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7395" windowHeight="8805" tabRatio="820" firstSheet="2" activeTab="2"/>
  </bookViews>
  <sheets>
    <sheet name="92年行業別" sheetId="1" r:id="rId1"/>
    <sheet name="93年行業別" sheetId="2" r:id="rId2"/>
    <sheet name="表1" sheetId="3" r:id="rId3"/>
  </sheets>
  <definedNames>
    <definedName name="_xlnm.Print_Titles" localSheetId="0">'92年行業別'!$A:$A</definedName>
  </definedNames>
  <calcPr fullCalcOnLoad="1"/>
</workbook>
</file>

<file path=xl/sharedStrings.xml><?xml version="1.0" encoding="utf-8"?>
<sst xmlns="http://schemas.openxmlformats.org/spreadsheetml/2006/main" count="287" uniqueCount="108">
  <si>
    <t>一、實收資本額</t>
  </si>
  <si>
    <t>二、公積及累積盈虧</t>
  </si>
  <si>
    <t>資　產　合　計</t>
  </si>
  <si>
    <t>一、庫存現金及零用金</t>
  </si>
  <si>
    <t>負　債　合　計</t>
  </si>
  <si>
    <t>一、國內金融機構借款</t>
  </si>
  <si>
    <t>二、金融機構以外借款</t>
  </si>
  <si>
    <t>三、國外借款</t>
  </si>
  <si>
    <t>淨　值　合　計</t>
  </si>
  <si>
    <t>　　5.金融債券</t>
  </si>
  <si>
    <t>表   1   全 體 民 營 企 業 綜 合 資 產 負 債 概 況</t>
  </si>
  <si>
    <t xml:space="preserve"> </t>
  </si>
  <si>
    <t>項　　　目</t>
  </si>
  <si>
    <t>　　1.政府</t>
  </si>
  <si>
    <t>　　2.金融機構</t>
  </si>
  <si>
    <t>　　3.企業</t>
  </si>
  <si>
    <t>　　4.個人及非營利團體</t>
  </si>
  <si>
    <t>　　5.國外</t>
  </si>
  <si>
    <t>　　1.活期性存款</t>
  </si>
  <si>
    <t>　　2.定期性存款</t>
  </si>
  <si>
    <t>　　3.外匯存款</t>
  </si>
  <si>
    <t>　　4.信託資金</t>
  </si>
  <si>
    <t>　　2.企業</t>
  </si>
  <si>
    <t>　　3.個人及非營利團體</t>
  </si>
  <si>
    <t>　　6.減：備抵呆帳</t>
  </si>
  <si>
    <t>　　1.商業本票</t>
  </si>
  <si>
    <t>　　2.銀行承兌匯票</t>
  </si>
  <si>
    <t>　　3.政府公債及國庫券</t>
  </si>
  <si>
    <t>　　4.公司債</t>
  </si>
  <si>
    <t>　　6.受益憑證</t>
  </si>
  <si>
    <t>　　7.金融機構股份</t>
  </si>
  <si>
    <t>　　8.企業股份</t>
  </si>
  <si>
    <t>　　1.國外存款</t>
  </si>
  <si>
    <t>　　2.直接投資</t>
  </si>
  <si>
    <t xml:space="preserve">　　3.有價證券投資 </t>
  </si>
  <si>
    <t>　　4.不動產投資</t>
  </si>
  <si>
    <t>　　1.土地</t>
  </si>
  <si>
    <t>　　3.減：累積折舊及折耗</t>
  </si>
  <si>
    <t xml:space="preserve">              單位：新台幣千元 </t>
  </si>
  <si>
    <t>三.附賣(買)回交易</t>
  </si>
  <si>
    <t xml:space="preserve">        2.金融機構</t>
  </si>
  <si>
    <t>五、應收及預付款項淨額</t>
  </si>
  <si>
    <t>六、有價證券及投資淨額</t>
  </si>
  <si>
    <t>七、國內不動產投資及閒置設備</t>
  </si>
  <si>
    <t>八、國外資產</t>
  </si>
  <si>
    <t>九、存貨</t>
  </si>
  <si>
    <t>十、固定資產淨額</t>
  </si>
  <si>
    <t xml:space="preserve">十一、無形資產、遞延資產及用品盤存 </t>
  </si>
  <si>
    <t>四.附買(賣)回交易</t>
  </si>
  <si>
    <t>五、應付及預收款項淨額</t>
  </si>
  <si>
    <t>六、應付商業本票</t>
  </si>
  <si>
    <t>七、應付銀行承兌匯票</t>
  </si>
  <si>
    <t>八、應付國內公司債</t>
  </si>
  <si>
    <t>九、應付國外有價證券</t>
  </si>
  <si>
    <t>十、營業準備</t>
  </si>
  <si>
    <t>十一、職工退休金及福利金準備</t>
  </si>
  <si>
    <t>十二、土地增值稅準備</t>
  </si>
  <si>
    <t>十四、遞延貸項</t>
  </si>
  <si>
    <t>總計</t>
  </si>
  <si>
    <t>二、國內金融機構存款及信託基金</t>
  </si>
  <si>
    <t xml:space="preserve">四、融通 </t>
  </si>
  <si>
    <r>
      <t xml:space="preserve">        9.</t>
    </r>
    <r>
      <rPr>
        <sz val="9"/>
        <rFont val="新細明體"/>
        <family val="1"/>
      </rPr>
      <t>衍生性金融商品</t>
    </r>
  </si>
  <si>
    <r>
      <t>　　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.其他國內投資</t>
    </r>
  </si>
  <si>
    <t>　　11.減：備抵跌價損失</t>
  </si>
  <si>
    <r>
      <t xml:space="preserve">        </t>
    </r>
    <r>
      <rPr>
        <sz val="10"/>
        <rFont val="新細明體"/>
        <family val="1"/>
      </rPr>
      <t>5.備抵跌價損失</t>
    </r>
  </si>
  <si>
    <t>　　2.建築物及其他營業資產</t>
  </si>
  <si>
    <t>十三、發行認購（售）權證負債</t>
  </si>
  <si>
    <t xml:space="preserve">四、融通 </t>
  </si>
  <si>
    <t>　　10.其他國內投資</t>
  </si>
  <si>
    <t>　　2.建築物及其他營業資產</t>
  </si>
  <si>
    <t>六、國內有價證券及投資淨額</t>
  </si>
  <si>
    <t xml:space="preserve">        9.衍生性金融商品</t>
  </si>
  <si>
    <t>十三、衍生性金融商品負債</t>
  </si>
  <si>
    <t>二、國內金融機構存款及信託資金</t>
  </si>
  <si>
    <t>貳、　調　查　結　果　表</t>
  </si>
  <si>
    <t>行業別</t>
  </si>
  <si>
    <t>金融及證券總計</t>
  </si>
  <si>
    <t>原</t>
  </si>
  <si>
    <r>
      <t>小企業</t>
    </r>
    <r>
      <rPr>
        <sz val="10"/>
        <rFont val="Times New Roman"/>
        <family val="1"/>
      </rPr>
      <t>1</t>
    </r>
  </si>
  <si>
    <r>
      <t>小企業</t>
    </r>
    <r>
      <rPr>
        <sz val="10"/>
        <rFont val="Times New Roman"/>
        <family val="1"/>
      </rPr>
      <t>2</t>
    </r>
  </si>
  <si>
    <r>
      <t>中企業</t>
    </r>
    <r>
      <rPr>
        <sz val="10"/>
        <rFont val="Times New Roman"/>
        <family val="1"/>
      </rPr>
      <t>1</t>
    </r>
  </si>
  <si>
    <r>
      <t>中企業</t>
    </r>
    <r>
      <rPr>
        <sz val="10"/>
        <rFont val="Times New Roman"/>
        <family val="1"/>
      </rPr>
      <t>2</t>
    </r>
  </si>
  <si>
    <r>
      <t>大企業</t>
    </r>
    <r>
      <rPr>
        <sz val="10"/>
        <rFont val="Times New Roman"/>
        <family val="1"/>
      </rPr>
      <t>1</t>
    </r>
  </si>
  <si>
    <r>
      <t>大企業</t>
    </r>
    <r>
      <rPr>
        <sz val="10"/>
        <rFont val="Times New Roman"/>
        <family val="1"/>
      </rPr>
      <t>2</t>
    </r>
  </si>
  <si>
    <t>大企業</t>
  </si>
  <si>
    <t>中企業</t>
  </si>
  <si>
    <t>小企業</t>
  </si>
  <si>
    <t>金輔</t>
  </si>
  <si>
    <t xml:space="preserve">        5.減：備抵跌價損失</t>
  </si>
  <si>
    <t>行業別</t>
  </si>
  <si>
    <t>金融及證券總計</t>
  </si>
  <si>
    <t>小企業1</t>
  </si>
  <si>
    <t>小企業2</t>
  </si>
  <si>
    <t>中企業1</t>
  </si>
  <si>
    <t>中企業2</t>
  </si>
  <si>
    <t>大企業1</t>
  </si>
  <si>
    <t>大企業2</t>
  </si>
  <si>
    <t>大企業</t>
  </si>
  <si>
    <t>中企業</t>
  </si>
  <si>
    <t>小企業</t>
  </si>
  <si>
    <t>金輔</t>
  </si>
  <si>
    <r>
      <t>小企業</t>
    </r>
    <r>
      <rPr>
        <sz val="10"/>
        <rFont val="Times New Roman"/>
        <family val="1"/>
      </rPr>
      <t>1</t>
    </r>
  </si>
  <si>
    <r>
      <t>小企業</t>
    </r>
    <r>
      <rPr>
        <sz val="10"/>
        <rFont val="Times New Roman"/>
        <family val="1"/>
      </rPr>
      <t>2</t>
    </r>
  </si>
  <si>
    <r>
      <t>中企業</t>
    </r>
    <r>
      <rPr>
        <sz val="10"/>
        <rFont val="Times New Roman"/>
        <family val="1"/>
      </rPr>
      <t>1</t>
    </r>
  </si>
  <si>
    <r>
      <t>中企業</t>
    </r>
    <r>
      <rPr>
        <sz val="10"/>
        <rFont val="Times New Roman"/>
        <family val="1"/>
      </rPr>
      <t>2</t>
    </r>
  </si>
  <si>
    <r>
      <t>大企業</t>
    </r>
    <r>
      <rPr>
        <sz val="10"/>
        <rFont val="Times New Roman"/>
        <family val="1"/>
      </rPr>
      <t>1</t>
    </r>
  </si>
  <si>
    <r>
      <t>大企業</t>
    </r>
    <r>
      <rPr>
        <sz val="10"/>
        <rFont val="Times New Roman"/>
        <family val="1"/>
      </rPr>
      <t>2</t>
    </r>
  </si>
  <si>
    <t>三.附賣(買)回交易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</si>
</sst>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20">
    <font>
      <sz val="12"/>
      <name val="新細明體"/>
      <family val="0"/>
    </font>
    <font>
      <sz val="9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sz val="8"/>
      <name val="細明體"/>
      <family val="3"/>
    </font>
    <font>
      <sz val="12"/>
      <name val="細明體"/>
      <family val="3"/>
    </font>
    <font>
      <sz val="10"/>
      <name val="新細明體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b/>
      <sz val="9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b/>
      <sz val="18"/>
      <name val="標楷體"/>
      <family val="4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1" fontId="6" fillId="0" borderId="11" xfId="0" applyNumberFormat="1" applyFont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2" fillId="0" borderId="11" xfId="0" applyNumberFormat="1" applyFont="1" applyBorder="1" applyAlignment="1">
      <alignment/>
    </xf>
    <xf numFmtId="0" fontId="15" fillId="0" borderId="11" xfId="0" applyFont="1" applyFill="1" applyBorder="1" applyAlignment="1">
      <alignment vertical="center"/>
    </xf>
    <xf numFmtId="181" fontId="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181" fontId="6" fillId="2" borderId="11" xfId="0" applyNumberFormat="1" applyFont="1" applyFill="1" applyBorder="1" applyAlignment="1">
      <alignment horizontal="center"/>
    </xf>
    <xf numFmtId="181" fontId="6" fillId="3" borderId="11" xfId="0" applyNumberFormat="1" applyFont="1" applyFill="1" applyBorder="1" applyAlignment="1">
      <alignment horizontal="center"/>
    </xf>
    <xf numFmtId="181" fontId="6" fillId="4" borderId="11" xfId="0" applyNumberFormat="1" applyFont="1" applyFill="1" applyBorder="1" applyAlignment="1">
      <alignment horizontal="center"/>
    </xf>
    <xf numFmtId="181" fontId="6" fillId="5" borderId="11" xfId="0" applyNumberFormat="1" applyFont="1" applyFill="1" applyBorder="1" applyAlignment="1">
      <alignment horizontal="center"/>
    </xf>
    <xf numFmtId="181" fontId="6" fillId="6" borderId="11" xfId="0" applyNumberFormat="1" applyFont="1" applyFill="1" applyBorder="1" applyAlignment="1">
      <alignment horizontal="center"/>
    </xf>
    <xf numFmtId="181" fontId="6" fillId="0" borderId="12" xfId="0" applyNumberFormat="1" applyFont="1" applyBorder="1" applyAlignment="1">
      <alignment/>
    </xf>
    <xf numFmtId="181" fontId="6" fillId="0" borderId="13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15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16" xfId="0" applyNumberFormat="1" applyFont="1" applyBorder="1" applyAlignment="1">
      <alignment/>
    </xf>
    <xf numFmtId="181" fontId="6" fillId="0" borderId="17" xfId="0" applyNumberFormat="1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8" xfId="16" applyFont="1" applyFill="1" applyBorder="1" applyAlignment="1">
      <alignment horizontal="right" wrapText="1"/>
      <protection/>
    </xf>
    <xf numFmtId="0" fontId="0" fillId="7" borderId="0" xfId="0" applyFill="1" applyAlignment="1">
      <alignment horizontal="center"/>
    </xf>
    <xf numFmtId="0" fontId="6" fillId="7" borderId="0" xfId="0" applyFont="1" applyFill="1" applyAlignment="1">
      <alignment/>
    </xf>
    <xf numFmtId="0" fontId="17" fillId="0" borderId="18" xfId="15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0" fontId="14" fillId="4" borderId="11" xfId="0" applyFont="1" applyFill="1" applyBorder="1" applyAlignment="1">
      <alignment horizontal="center" vertical="center"/>
    </xf>
    <xf numFmtId="181" fontId="6" fillId="4" borderId="11" xfId="0" applyNumberFormat="1" applyFont="1" applyFill="1" applyBorder="1" applyAlignment="1">
      <alignment/>
    </xf>
    <xf numFmtId="181" fontId="6" fillId="4" borderId="15" xfId="0" applyNumberFormat="1" applyFont="1" applyFill="1" applyBorder="1" applyAlignment="1">
      <alignment/>
    </xf>
    <xf numFmtId="181" fontId="6" fillId="4" borderId="0" xfId="0" applyNumberFormat="1" applyFont="1" applyFill="1" applyAlignment="1">
      <alignment/>
    </xf>
    <xf numFmtId="181" fontId="6" fillId="4" borderId="0" xfId="0" applyNumberFormat="1" applyFont="1" applyFill="1" applyBorder="1" applyAlignment="1">
      <alignment/>
    </xf>
    <xf numFmtId="181" fontId="6" fillId="4" borderId="14" xfId="0" applyNumberFormat="1" applyFont="1" applyFill="1" applyBorder="1" applyAlignment="1">
      <alignment/>
    </xf>
    <xf numFmtId="0" fontId="16" fillId="4" borderId="0" xfId="0" applyFont="1" applyFill="1" applyAlignment="1">
      <alignment/>
    </xf>
    <xf numFmtId="0" fontId="17" fillId="8" borderId="18" xfId="15" applyFont="1" applyFill="1" applyBorder="1" applyAlignment="1">
      <alignment horizontal="right" wrapText="1"/>
      <protection/>
    </xf>
    <xf numFmtId="0" fontId="6" fillId="4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/>
    </xf>
  </cellXfs>
  <cellStyles count="10">
    <cellStyle name="Normal" xfId="0"/>
    <cellStyle name="一般_Sheet6" xfId="15"/>
    <cellStyle name="一般_Sheet8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66675</xdr:rowOff>
    </xdr:from>
    <xdr:to>
      <xdr:col>1</xdr:col>
      <xdr:colOff>1038225</xdr:colOff>
      <xdr:row>6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2171700" y="1076325"/>
          <a:ext cx="10001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93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年底</a:t>
          </a:r>
        </a:p>
      </xdr:txBody>
    </xdr:sp>
    <xdr:clientData/>
  </xdr:twoCellAnchor>
  <xdr:twoCellAnchor>
    <xdr:from>
      <xdr:col>2</xdr:col>
      <xdr:colOff>104775</xdr:colOff>
      <xdr:row>4</xdr:row>
      <xdr:rowOff>104775</xdr:rowOff>
    </xdr:from>
    <xdr:to>
      <xdr:col>2</xdr:col>
      <xdr:colOff>1104900</xdr:colOff>
      <xdr:row>6</xdr:row>
      <xdr:rowOff>114300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3352800" y="1114425"/>
          <a:ext cx="10001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92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年底</a:t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1038225</xdr:colOff>
      <xdr:row>6</xdr:row>
      <xdr:rowOff>133350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6162675" y="1076325"/>
          <a:ext cx="10001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93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年底</a:t>
          </a:r>
        </a:p>
      </xdr:txBody>
    </xdr:sp>
    <xdr:clientData/>
  </xdr:twoCellAnchor>
  <xdr:twoCellAnchor>
    <xdr:from>
      <xdr:col>5</xdr:col>
      <xdr:colOff>104775</xdr:colOff>
      <xdr:row>4</xdr:row>
      <xdr:rowOff>104775</xdr:rowOff>
    </xdr:from>
    <xdr:to>
      <xdr:col>5</xdr:col>
      <xdr:colOff>1104900</xdr:colOff>
      <xdr:row>6</xdr:row>
      <xdr:rowOff>114300</xdr:rowOff>
    </xdr:to>
    <xdr:sp>
      <xdr:nvSpPr>
        <xdr:cNvPr id="4" name="文字 2"/>
        <xdr:cNvSpPr txBox="1">
          <a:spLocks noChangeArrowheads="1"/>
        </xdr:cNvSpPr>
      </xdr:nvSpPr>
      <xdr:spPr>
        <a:xfrm>
          <a:off x="7343775" y="1114425"/>
          <a:ext cx="10001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92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年底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8"/>
  <sheetViews>
    <sheetView workbookViewId="0" topLeftCell="A1">
      <pane xSplit="1" ySplit="1" topLeftCell="BX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" sqref="A5"/>
    </sheetView>
  </sheetViews>
  <sheetFormatPr defaultColWidth="9.00390625" defaultRowHeight="16.5"/>
  <cols>
    <col min="1" max="1" width="28.75390625" style="64" customWidth="1"/>
    <col min="2" max="2" width="11.625" style="64" customWidth="1"/>
    <col min="3" max="47" width="9.00390625" style="64" customWidth="1"/>
    <col min="48" max="48" width="9.875" style="64" customWidth="1"/>
    <col min="49" max="66" width="9.00390625" style="64" customWidth="1"/>
    <col min="67" max="67" width="11.625" style="64" customWidth="1"/>
    <col min="68" max="68" width="12.75390625" style="0" customWidth="1"/>
    <col min="69" max="69" width="13.875" style="64" customWidth="1"/>
    <col min="70" max="70" width="13.25390625" style="64" bestFit="1" customWidth="1"/>
    <col min="71" max="71" width="9.125" style="0" customWidth="1"/>
    <col min="75" max="75" width="9.25390625" style="0" customWidth="1"/>
    <col min="76" max="76" width="9.75390625" style="0" customWidth="1"/>
    <col min="77" max="77" width="13.375" style="0" bestFit="1" customWidth="1"/>
    <col min="78" max="79" width="12.125" style="0" bestFit="1" customWidth="1"/>
    <col min="80" max="81" width="9.00390625" style="64" customWidth="1"/>
    <col min="91" max="91" width="12.125" style="0" bestFit="1" customWidth="1"/>
    <col min="92" max="16384" width="9.00390625" style="64" customWidth="1"/>
  </cols>
  <sheetData>
    <row r="1" spans="1:91" ht="16.5">
      <c r="A1" s="48" t="s">
        <v>75</v>
      </c>
      <c r="B1" s="48" t="s">
        <v>58</v>
      </c>
      <c r="C1" s="51">
        <v>4</v>
      </c>
      <c r="D1" s="51">
        <v>5</v>
      </c>
      <c r="E1" s="51">
        <v>6</v>
      </c>
      <c r="F1" s="52">
        <v>8</v>
      </c>
      <c r="G1" s="52">
        <v>10</v>
      </c>
      <c r="H1" s="52">
        <v>11</v>
      </c>
      <c r="I1" s="52">
        <v>12</v>
      </c>
      <c r="J1" s="52">
        <v>13</v>
      </c>
      <c r="K1" s="52">
        <v>14</v>
      </c>
      <c r="L1" s="52">
        <v>15</v>
      </c>
      <c r="M1" s="52">
        <v>16</v>
      </c>
      <c r="N1" s="52">
        <v>17</v>
      </c>
      <c r="O1" s="52">
        <v>18</v>
      </c>
      <c r="P1" s="52">
        <v>19</v>
      </c>
      <c r="Q1" s="52">
        <v>20</v>
      </c>
      <c r="R1" s="52">
        <v>21</v>
      </c>
      <c r="S1" s="52">
        <v>22</v>
      </c>
      <c r="T1" s="52">
        <v>23</v>
      </c>
      <c r="U1" s="52">
        <v>24</v>
      </c>
      <c r="V1" s="52">
        <v>25</v>
      </c>
      <c r="W1" s="52">
        <v>26</v>
      </c>
      <c r="X1" s="52">
        <v>27</v>
      </c>
      <c r="Y1" s="52">
        <v>28</v>
      </c>
      <c r="Z1" s="52">
        <v>29</v>
      </c>
      <c r="AA1" s="52">
        <v>30</v>
      </c>
      <c r="AB1" s="52">
        <v>31</v>
      </c>
      <c r="AC1" s="53">
        <v>33</v>
      </c>
      <c r="AD1" s="53">
        <v>34</v>
      </c>
      <c r="AE1" s="54">
        <v>38</v>
      </c>
      <c r="AF1" s="54">
        <v>39</v>
      </c>
      <c r="AG1" s="54">
        <v>40</v>
      </c>
      <c r="AH1" s="54">
        <v>41</v>
      </c>
      <c r="AI1" s="54">
        <v>42</v>
      </c>
      <c r="AJ1" s="55">
        <v>44</v>
      </c>
      <c r="AK1" s="55">
        <v>46</v>
      </c>
      <c r="AL1" s="51">
        <v>50</v>
      </c>
      <c r="AM1" s="51">
        <v>51</v>
      </c>
      <c r="AN1" s="54">
        <v>53</v>
      </c>
      <c r="AO1" s="54">
        <v>54</v>
      </c>
      <c r="AP1" s="54">
        <v>55</v>
      </c>
      <c r="AQ1" s="54">
        <v>56</v>
      </c>
      <c r="AR1" s="54">
        <v>57</v>
      </c>
      <c r="AS1" s="54">
        <v>58</v>
      </c>
      <c r="AT1" s="54">
        <v>59</v>
      </c>
      <c r="AU1" s="54">
        <v>60</v>
      </c>
      <c r="AV1" s="56">
        <v>62</v>
      </c>
      <c r="AW1" s="57">
        <v>63</v>
      </c>
      <c r="AX1" s="51">
        <v>66</v>
      </c>
      <c r="AY1" s="51">
        <v>67</v>
      </c>
      <c r="AZ1" s="53">
        <v>70</v>
      </c>
      <c r="BA1" s="53">
        <v>71</v>
      </c>
      <c r="BB1" s="53">
        <v>72</v>
      </c>
      <c r="BC1" s="53">
        <v>73</v>
      </c>
      <c r="BD1" s="53">
        <v>74</v>
      </c>
      <c r="BE1" s="53">
        <v>76</v>
      </c>
      <c r="BF1" s="53">
        <v>77</v>
      </c>
      <c r="BG1" s="52">
        <v>84</v>
      </c>
      <c r="BH1" s="52">
        <v>85</v>
      </c>
      <c r="BI1" s="52">
        <v>86</v>
      </c>
      <c r="BJ1" s="52">
        <v>87</v>
      </c>
      <c r="BK1" s="52">
        <v>90</v>
      </c>
      <c r="BL1" s="51">
        <v>92</v>
      </c>
      <c r="BM1" s="51">
        <v>93</v>
      </c>
      <c r="BN1" s="51">
        <v>95</v>
      </c>
      <c r="BO1" s="51">
        <v>96</v>
      </c>
      <c r="BP1" s="48" t="s">
        <v>58</v>
      </c>
      <c r="BQ1" s="58" t="s">
        <v>76</v>
      </c>
      <c r="BR1" s="70" t="s">
        <v>77</v>
      </c>
      <c r="BS1" s="65" t="s">
        <v>78</v>
      </c>
      <c r="BT1" s="65" t="s">
        <v>79</v>
      </c>
      <c r="BU1" s="65" t="s">
        <v>80</v>
      </c>
      <c r="BV1" s="65" t="s">
        <v>81</v>
      </c>
      <c r="BW1" s="65" t="s">
        <v>82</v>
      </c>
      <c r="BX1" s="65" t="s">
        <v>83</v>
      </c>
      <c r="BY1" s="67" t="s">
        <v>84</v>
      </c>
      <c r="BZ1" s="67" t="s">
        <v>85</v>
      </c>
      <c r="CA1" s="67" t="s">
        <v>86</v>
      </c>
      <c r="CB1" s="65"/>
      <c r="CC1" s="65" t="s">
        <v>87</v>
      </c>
      <c r="CD1" s="65" t="s">
        <v>78</v>
      </c>
      <c r="CE1" s="65" t="s">
        <v>79</v>
      </c>
      <c r="CF1" s="65" t="s">
        <v>80</v>
      </c>
      <c r="CG1" s="65" t="s">
        <v>81</v>
      </c>
      <c r="CH1" s="65" t="s">
        <v>82</v>
      </c>
      <c r="CI1" s="65" t="s">
        <v>83</v>
      </c>
      <c r="CJ1" s="67" t="s">
        <v>84</v>
      </c>
      <c r="CK1" s="67" t="s">
        <v>85</v>
      </c>
      <c r="CL1" s="67" t="s">
        <v>86</v>
      </c>
      <c r="CM1" s="49"/>
    </row>
    <row r="2" spans="1:91" ht="16.5">
      <c r="A2" s="42" t="s">
        <v>2</v>
      </c>
      <c r="B2" s="41">
        <f>+BP2</f>
        <v>27216215718.356873</v>
      </c>
      <c r="C2" s="41">
        <v>168988</v>
      </c>
      <c r="D2" s="41">
        <v>3792127.1972325016</v>
      </c>
      <c r="E2" s="41">
        <v>10979451.04490158</v>
      </c>
      <c r="F2" s="41">
        <v>542369630.9195306</v>
      </c>
      <c r="G2" s="41">
        <v>577777129.7512048</v>
      </c>
      <c r="H2" s="41">
        <v>150537270.85703123</v>
      </c>
      <c r="I2" s="41">
        <v>127591486.8132493</v>
      </c>
      <c r="J2" s="41">
        <v>52950480.61284319</v>
      </c>
      <c r="K2" s="41">
        <v>72019737.86522086</v>
      </c>
      <c r="L2" s="41">
        <v>208445832.66596246</v>
      </c>
      <c r="M2" s="41">
        <v>130595246.58948311</v>
      </c>
      <c r="N2" s="41">
        <v>1660454105.0570352</v>
      </c>
      <c r="O2" s="41">
        <v>305055161.96607995</v>
      </c>
      <c r="P2" s="41">
        <v>21978545.28142997</v>
      </c>
      <c r="Q2" s="41">
        <v>113166797.29154763</v>
      </c>
      <c r="R2" s="41">
        <v>618070560.8752291</v>
      </c>
      <c r="S2" s="41">
        <v>549604438.8661798</v>
      </c>
      <c r="T2" s="41">
        <v>975086726.4375371</v>
      </c>
      <c r="U2" s="41">
        <v>470707790.9366799</v>
      </c>
      <c r="V2" s="41">
        <v>702021067.2287242</v>
      </c>
      <c r="W2" s="41">
        <v>2261955624.820875</v>
      </c>
      <c r="X2" s="41">
        <v>3952539979.03134</v>
      </c>
      <c r="Y2" s="41">
        <v>603429272.4914953</v>
      </c>
      <c r="Z2" s="41">
        <v>630068104.8350325</v>
      </c>
      <c r="AA2" s="41">
        <v>201266457.64797896</v>
      </c>
      <c r="AB2" s="41">
        <v>163342678.56578663</v>
      </c>
      <c r="AC2" s="41">
        <v>186758435.20839527</v>
      </c>
      <c r="AD2" s="41">
        <v>44976197.50945005</v>
      </c>
      <c r="AE2" s="41">
        <v>457574470.2329302</v>
      </c>
      <c r="AF2" s="41">
        <v>308561043.1202902</v>
      </c>
      <c r="AG2" s="41">
        <v>207676117.7173053</v>
      </c>
      <c r="AH2" s="41">
        <v>46954428.699081406</v>
      </c>
      <c r="AI2" s="41">
        <v>52160782.0818496</v>
      </c>
      <c r="AJ2" s="41">
        <v>3758549893.0444674</v>
      </c>
      <c r="AK2" s="41">
        <v>1656423936.1035767</v>
      </c>
      <c r="AL2" s="41">
        <v>245609022.7505134</v>
      </c>
      <c r="AM2" s="41">
        <v>100720798.20745297</v>
      </c>
      <c r="AN2" s="41">
        <v>607976199.5297703</v>
      </c>
      <c r="AO2" s="41">
        <v>236902338.64222217</v>
      </c>
      <c r="AP2" s="41">
        <v>388580801.6920783</v>
      </c>
      <c r="AQ2" s="41">
        <v>14681042.880223006</v>
      </c>
      <c r="AR2" s="41">
        <v>156437019.13140056</v>
      </c>
      <c r="AS2" s="41">
        <v>45804627.65795846</v>
      </c>
      <c r="AT2" s="41">
        <v>2198100.985098743</v>
      </c>
      <c r="AU2" s="41">
        <v>501309978.7950745</v>
      </c>
      <c r="AV2" s="56">
        <v>1441129862.5592</v>
      </c>
      <c r="AW2" s="57">
        <v>1145374384.5508938</v>
      </c>
      <c r="AX2" s="41">
        <v>1769308521.2795215</v>
      </c>
      <c r="AY2" s="41">
        <v>119825601.06376162</v>
      </c>
      <c r="AZ2" s="41">
        <v>52927965.01311748</v>
      </c>
      <c r="BA2" s="41">
        <v>61567770.20068922</v>
      </c>
      <c r="BB2" s="41">
        <v>159381815.72481027</v>
      </c>
      <c r="BC2" s="41">
        <v>51131686.80636465</v>
      </c>
      <c r="BD2" s="41">
        <v>86532995.06196089</v>
      </c>
      <c r="BE2" s="41">
        <v>61163599.662380524</v>
      </c>
      <c r="BF2" s="41">
        <v>25202354.204607286</v>
      </c>
      <c r="BG2" s="41">
        <v>83737351.96722427</v>
      </c>
      <c r="BH2" s="41">
        <v>19071912.49248352</v>
      </c>
      <c r="BI2" s="41">
        <v>171079111.68408036</v>
      </c>
      <c r="BJ2" s="41">
        <v>107130835.63136314</v>
      </c>
      <c r="BK2" s="41">
        <v>95506680.86782147</v>
      </c>
      <c r="BL2" s="41">
        <v>81570862.25887275</v>
      </c>
      <c r="BM2" s="41">
        <v>31228750.826292776</v>
      </c>
      <c r="BN2" s="41">
        <v>42736368.67381393</v>
      </c>
      <c r="BO2" s="41">
        <v>71281607.2989414</v>
      </c>
      <c r="BP2" s="58">
        <f>SUM(C2:BO2)-AV2-AW2</f>
        <v>27216215718.356873</v>
      </c>
      <c r="BQ2" s="59">
        <f>SUM(AV2:AW2)</f>
        <v>2586504247.110094</v>
      </c>
      <c r="BR2" s="64">
        <f>SUM(BS2:BX2)</f>
        <v>27216215718.356857</v>
      </c>
      <c r="BS2" s="69">
        <v>585890148.2284639</v>
      </c>
      <c r="BT2" s="69">
        <v>934498845.2818886</v>
      </c>
      <c r="BU2" s="69">
        <v>2048692890.7318938</v>
      </c>
      <c r="BV2" s="69">
        <v>3079911212.6188984</v>
      </c>
      <c r="BW2" s="69">
        <v>2031569158.03268</v>
      </c>
      <c r="BX2" s="69">
        <v>18535653463.46303</v>
      </c>
      <c r="BY2" s="68">
        <f>+BW2+BX2</f>
        <v>20567222621.495712</v>
      </c>
      <c r="BZ2" s="68">
        <f>+BV2+BU2</f>
        <v>5128604103.350792</v>
      </c>
      <c r="CA2" s="68">
        <f>+BS2+BT2</f>
        <v>1520388993.5103526</v>
      </c>
      <c r="CD2" s="69">
        <v>4476939.8948949715</v>
      </c>
      <c r="CE2" s="69">
        <v>3492540.0006332365</v>
      </c>
      <c r="CF2" s="69">
        <v>19216019.451798186</v>
      </c>
      <c r="CG2" s="69">
        <v>102442436.32529765</v>
      </c>
      <c r="CH2" s="69">
        <v>222311758.86761767</v>
      </c>
      <c r="CI2" s="69">
        <v>2234564552.569853</v>
      </c>
      <c r="CJ2" s="68">
        <f>+CH2+CI2</f>
        <v>2456876311.4374704</v>
      </c>
      <c r="CK2" s="68">
        <f>+CG2+CF2</f>
        <v>121658455.77709584</v>
      </c>
      <c r="CL2" s="68">
        <f>+CD2+CE2</f>
        <v>7969479.895528208</v>
      </c>
      <c r="CM2">
        <f>SUM(CJ2:CL2)</f>
        <v>2586504247.1100945</v>
      </c>
    </row>
    <row r="3" spans="1:90" ht="16.5">
      <c r="A3" s="43" t="s">
        <v>3</v>
      </c>
      <c r="B3" s="41">
        <f aca="true" t="shared" si="0" ref="B3:B66">+BP3</f>
        <v>250533053.45316684</v>
      </c>
      <c r="C3" s="41">
        <v>0</v>
      </c>
      <c r="D3" s="41">
        <v>60811.343032195626</v>
      </c>
      <c r="E3" s="41">
        <v>952454.7463967917</v>
      </c>
      <c r="F3" s="41">
        <v>3108323.9505635183</v>
      </c>
      <c r="G3" s="41">
        <v>1435092.415291954</v>
      </c>
      <c r="H3" s="41">
        <v>305208.51932801085</v>
      </c>
      <c r="I3" s="41">
        <v>133957.06962913467</v>
      </c>
      <c r="J3" s="41">
        <v>948254.1102598654</v>
      </c>
      <c r="K3" s="41">
        <v>845319.0001518923</v>
      </c>
      <c r="L3" s="41">
        <v>269387.4818994982</v>
      </c>
      <c r="M3" s="41">
        <v>3117318.285528929</v>
      </c>
      <c r="N3" s="41">
        <v>347796.9395485638</v>
      </c>
      <c r="O3" s="41">
        <v>821305.8918296263</v>
      </c>
      <c r="P3" s="41">
        <v>35867.77602584493</v>
      </c>
      <c r="Q3" s="41">
        <v>137990.46725518777</v>
      </c>
      <c r="R3" s="41">
        <v>3149119.0071784826</v>
      </c>
      <c r="S3" s="41">
        <v>1190251.8218433522</v>
      </c>
      <c r="T3" s="41">
        <v>2160758.8228985546</v>
      </c>
      <c r="U3" s="41">
        <v>6932263.784584923</v>
      </c>
      <c r="V3" s="41">
        <v>6751588.68663489</v>
      </c>
      <c r="W3" s="41">
        <v>1493053.0247729286</v>
      </c>
      <c r="X3" s="41">
        <v>3740781.589981555</v>
      </c>
      <c r="Y3" s="41">
        <v>2890221.0382478894</v>
      </c>
      <c r="Z3" s="41">
        <v>2542958.3689490696</v>
      </c>
      <c r="AA3" s="41">
        <v>187876.85401756378</v>
      </c>
      <c r="AB3" s="41">
        <v>2458323.0738830357</v>
      </c>
      <c r="AC3" s="41">
        <v>2867.1861783919335</v>
      </c>
      <c r="AD3" s="41">
        <v>306916.8067660993</v>
      </c>
      <c r="AE3" s="41">
        <v>14403932.585987577</v>
      </c>
      <c r="AF3" s="41">
        <v>1979920.678293112</v>
      </c>
      <c r="AG3" s="41">
        <v>16455221.39699956</v>
      </c>
      <c r="AH3" s="41">
        <v>722170.1048050699</v>
      </c>
      <c r="AI3" s="41">
        <v>1216466.2204162113</v>
      </c>
      <c r="AJ3" s="41">
        <v>66835139.12067749</v>
      </c>
      <c r="AK3" s="41">
        <v>49629842.15773558</v>
      </c>
      <c r="AL3" s="41">
        <v>1491857.716349621</v>
      </c>
      <c r="AM3" s="41">
        <v>3993566.6406893414</v>
      </c>
      <c r="AN3" s="41">
        <v>17478378.14504897</v>
      </c>
      <c r="AO3" s="41">
        <v>230230.1875425707</v>
      </c>
      <c r="AP3" s="41">
        <v>964228.6416926815</v>
      </c>
      <c r="AQ3" s="41">
        <v>19021.92178680187</v>
      </c>
      <c r="AR3" s="41">
        <v>4137383.4092184887</v>
      </c>
      <c r="AS3" s="41">
        <v>327713.15496789414</v>
      </c>
      <c r="AT3" s="41">
        <v>21254.216305200447</v>
      </c>
      <c r="AU3" s="41">
        <v>565761.9346450174</v>
      </c>
      <c r="AV3" s="60">
        <v>3049389.0633359305</v>
      </c>
      <c r="AW3" s="61">
        <v>687714.5937352806</v>
      </c>
      <c r="AX3" s="41">
        <v>5595204.0112177245</v>
      </c>
      <c r="AY3" s="41">
        <v>840729.5103939611</v>
      </c>
      <c r="AZ3" s="41">
        <v>2935616.1017048378</v>
      </c>
      <c r="BA3" s="41">
        <v>598466.4313598835</v>
      </c>
      <c r="BB3" s="41">
        <v>566390.7565987223</v>
      </c>
      <c r="BC3" s="41">
        <v>334028.5506536046</v>
      </c>
      <c r="BD3" s="41">
        <v>699554.9581562125</v>
      </c>
      <c r="BE3" s="41">
        <v>753832.7472195751</v>
      </c>
      <c r="BF3" s="41">
        <v>192276.23192937288</v>
      </c>
      <c r="BG3" s="41">
        <v>342952.3693054037</v>
      </c>
      <c r="BH3" s="41">
        <v>89516.1330096522</v>
      </c>
      <c r="BI3" s="41">
        <v>402160.80003271333</v>
      </c>
      <c r="BJ3" s="41">
        <v>201249.75794385478</v>
      </c>
      <c r="BK3" s="41">
        <v>162094.2409320261</v>
      </c>
      <c r="BL3" s="41">
        <v>2725282.12074189</v>
      </c>
      <c r="BM3" s="41">
        <v>2010725.7298041903</v>
      </c>
      <c r="BN3" s="41">
        <v>1382548.4616076676</v>
      </c>
      <c r="BO3" s="41">
        <v>3902268.244716641</v>
      </c>
      <c r="BP3" s="58">
        <f aca="true" t="shared" si="1" ref="BP3:BP66">SUM(C3:BO3)-AV3-AW3</f>
        <v>250533053.45316684</v>
      </c>
      <c r="BQ3" s="59">
        <f aca="true" t="shared" si="2" ref="BQ3:BQ66">SUM(AV3:AW3)</f>
        <v>3737103.657071211</v>
      </c>
      <c r="BS3" s="69">
        <v>63249617.92087555</v>
      </c>
      <c r="BT3" s="69">
        <v>88212303.77133833</v>
      </c>
      <c r="BU3" s="69">
        <v>53365049.28655089</v>
      </c>
      <c r="BV3" s="69">
        <v>23747581.987479564</v>
      </c>
      <c r="BW3" s="69">
        <v>5454921.433085629</v>
      </c>
      <c r="BX3" s="69">
        <v>16503579.053837072</v>
      </c>
      <c r="BY3" s="68">
        <f aca="true" t="shared" si="3" ref="BY3:BY66">+BW3+BX3</f>
        <v>21958500.4869227</v>
      </c>
      <c r="BZ3" s="68">
        <f aca="true" t="shared" si="4" ref="BZ3:BZ66">+BV3+BU3</f>
        <v>77112631.27403045</v>
      </c>
      <c r="CA3" s="68">
        <f aca="true" t="shared" si="5" ref="CA3:CA66">+BS3+BT3</f>
        <v>151461921.6922139</v>
      </c>
      <c r="CD3">
        <v>184654.23018733878</v>
      </c>
      <c r="CE3">
        <v>99789.1339981115</v>
      </c>
      <c r="CF3">
        <v>205119.03873152653</v>
      </c>
      <c r="CG3">
        <v>245489.59272680612</v>
      </c>
      <c r="CH3">
        <v>821193.5085755199</v>
      </c>
      <c r="CI3">
        <v>2180858.15285191</v>
      </c>
      <c r="CJ3" s="68">
        <f aca="true" t="shared" si="6" ref="CJ3:CJ66">+CH3+CI3</f>
        <v>3002051.66142743</v>
      </c>
      <c r="CK3" s="68">
        <f aca="true" t="shared" si="7" ref="CK3:CK66">+CG3+CF3</f>
        <v>450608.63145833265</v>
      </c>
      <c r="CL3" s="68">
        <f aca="true" t="shared" si="8" ref="CL3:CL66">+CD3+CE3</f>
        <v>284443.36418545025</v>
      </c>
    </row>
    <row r="4" spans="1:90" ht="16.5">
      <c r="A4" s="43" t="s">
        <v>59</v>
      </c>
      <c r="B4" s="41">
        <f t="shared" si="0"/>
        <v>2360269565.5320754</v>
      </c>
      <c r="C4" s="41">
        <v>1067</v>
      </c>
      <c r="D4" s="41">
        <v>548995.9181176156</v>
      </c>
      <c r="E4" s="41">
        <v>533673.3700567891</v>
      </c>
      <c r="F4" s="41">
        <v>26329372.649952177</v>
      </c>
      <c r="G4" s="41">
        <v>28967284.03423461</v>
      </c>
      <c r="H4" s="41">
        <v>16046775.036130628</v>
      </c>
      <c r="I4" s="41">
        <v>13727340.183541525</v>
      </c>
      <c r="J4" s="41">
        <v>4246950.437987163</v>
      </c>
      <c r="K4" s="41">
        <v>6543567.790445991</v>
      </c>
      <c r="L4" s="41">
        <v>11172472.452737816</v>
      </c>
      <c r="M4" s="41">
        <v>11504476.182141494</v>
      </c>
      <c r="N4" s="41">
        <v>34685067.4219847</v>
      </c>
      <c r="O4" s="41">
        <v>21309712.25895586</v>
      </c>
      <c r="P4" s="41">
        <v>1702565.4898147378</v>
      </c>
      <c r="Q4" s="41">
        <v>7696331.907217976</v>
      </c>
      <c r="R4" s="41">
        <v>34489771.34508574</v>
      </c>
      <c r="S4" s="41">
        <v>24701375.24123934</v>
      </c>
      <c r="T4" s="41">
        <v>46744110.46158756</v>
      </c>
      <c r="U4" s="41">
        <v>43088881.54219105</v>
      </c>
      <c r="V4" s="41">
        <v>71554141.2855284</v>
      </c>
      <c r="W4" s="41">
        <v>269509406.20777273</v>
      </c>
      <c r="X4" s="41">
        <v>473284172.2255774</v>
      </c>
      <c r="Y4" s="41">
        <v>42898437.26029592</v>
      </c>
      <c r="Z4" s="41">
        <v>39373597.141802795</v>
      </c>
      <c r="AA4" s="41">
        <v>24053441.942482866</v>
      </c>
      <c r="AB4" s="41">
        <v>12571020.177673778</v>
      </c>
      <c r="AC4" s="41">
        <v>7091115.068957203</v>
      </c>
      <c r="AD4" s="41">
        <v>3351450.397862198</v>
      </c>
      <c r="AE4" s="41">
        <v>70747662.50383297</v>
      </c>
      <c r="AF4" s="41">
        <v>46288118.21285702</v>
      </c>
      <c r="AG4" s="41">
        <v>23477560.95063105</v>
      </c>
      <c r="AH4" s="41">
        <v>3683283.5511853015</v>
      </c>
      <c r="AI4" s="41">
        <v>5552157.138355976</v>
      </c>
      <c r="AJ4" s="41">
        <v>454010214.0453142</v>
      </c>
      <c r="AK4" s="41">
        <v>138521524.4947223</v>
      </c>
      <c r="AL4" s="41">
        <v>5142762.779393498</v>
      </c>
      <c r="AM4" s="41">
        <v>11699021.514988558</v>
      </c>
      <c r="AN4" s="41">
        <v>25355233.7232779</v>
      </c>
      <c r="AO4" s="41">
        <v>11125474.245349824</v>
      </c>
      <c r="AP4" s="41">
        <v>11395836.259874336</v>
      </c>
      <c r="AQ4" s="41">
        <v>2382437.7927887575</v>
      </c>
      <c r="AR4" s="41">
        <v>26514553.38335581</v>
      </c>
      <c r="AS4" s="41">
        <v>2626834.758647727</v>
      </c>
      <c r="AT4" s="41">
        <v>198807.69485070743</v>
      </c>
      <c r="AU4" s="41">
        <v>24708846.47777968</v>
      </c>
      <c r="AV4" s="60">
        <v>46454985.47728456</v>
      </c>
      <c r="AW4" s="61">
        <v>170724808.073124</v>
      </c>
      <c r="AX4" s="41">
        <v>78577577.41916525</v>
      </c>
      <c r="AY4" s="41">
        <v>4697157.815186846</v>
      </c>
      <c r="AZ4" s="41">
        <v>12354808.202118127</v>
      </c>
      <c r="BA4" s="41">
        <v>11961739.492055243</v>
      </c>
      <c r="BB4" s="41">
        <v>18605293.792482354</v>
      </c>
      <c r="BC4" s="41">
        <v>8917913.145064514</v>
      </c>
      <c r="BD4" s="41">
        <v>10850460.640083987</v>
      </c>
      <c r="BE4" s="41">
        <v>9937863.161293315</v>
      </c>
      <c r="BF4" s="41">
        <v>1971008.8477682415</v>
      </c>
      <c r="BG4" s="41">
        <v>10686274.039398314</v>
      </c>
      <c r="BH4" s="41">
        <v>777634.0226694222</v>
      </c>
      <c r="BI4" s="41">
        <v>12065175.919516597</v>
      </c>
      <c r="BJ4" s="41">
        <v>2674774.874189241</v>
      </c>
      <c r="BK4" s="41">
        <v>6274215.8547111405</v>
      </c>
      <c r="BL4" s="41">
        <v>12170602.39094832</v>
      </c>
      <c r="BM4" s="41">
        <v>5140068.456790782</v>
      </c>
      <c r="BN4" s="41">
        <v>1947647.8172811873</v>
      </c>
      <c r="BO4" s="41">
        <v>9502447.682770694</v>
      </c>
      <c r="BP4" s="58">
        <f t="shared" si="1"/>
        <v>2360269565.5320754</v>
      </c>
      <c r="BQ4" s="59">
        <f t="shared" si="2"/>
        <v>217179793.55040854</v>
      </c>
      <c r="BS4" s="69">
        <v>83873344.5418611</v>
      </c>
      <c r="BT4" s="69">
        <v>116749190.58980739</v>
      </c>
      <c r="BU4" s="69">
        <v>250558919.76609516</v>
      </c>
      <c r="BV4" s="69">
        <v>349560722.05868024</v>
      </c>
      <c r="BW4" s="69">
        <v>216868674.85328698</v>
      </c>
      <c r="BX4" s="69">
        <v>1342658713.722344</v>
      </c>
      <c r="BY4" s="68">
        <f t="shared" si="3"/>
        <v>1559527388.575631</v>
      </c>
      <c r="BZ4" s="68">
        <f t="shared" si="4"/>
        <v>600119641.8247755</v>
      </c>
      <c r="CA4" s="68">
        <f t="shared" si="5"/>
        <v>200622535.1316685</v>
      </c>
      <c r="CD4">
        <v>858736.4703641855</v>
      </c>
      <c r="CE4">
        <v>606972.5073992572</v>
      </c>
      <c r="CF4">
        <v>3787208.742857843</v>
      </c>
      <c r="CG4">
        <v>9303005.968755</v>
      </c>
      <c r="CH4">
        <v>11767121.894090034</v>
      </c>
      <c r="CI4">
        <v>190856747.96694222</v>
      </c>
      <c r="CJ4" s="68">
        <f t="shared" si="6"/>
        <v>202623869.86103225</v>
      </c>
      <c r="CK4" s="68">
        <f t="shared" si="7"/>
        <v>13090214.711612843</v>
      </c>
      <c r="CL4" s="68">
        <f t="shared" si="8"/>
        <v>1465708.9777634428</v>
      </c>
    </row>
    <row r="5" spans="1:90" ht="16.5">
      <c r="A5" s="44" t="s">
        <v>18</v>
      </c>
      <c r="B5" s="41">
        <f t="shared" si="0"/>
        <v>1241586638.6407173</v>
      </c>
      <c r="C5" s="41">
        <v>1067</v>
      </c>
      <c r="D5" s="41">
        <v>321870.9093473974</v>
      </c>
      <c r="E5" s="41">
        <v>533673.3700567891</v>
      </c>
      <c r="F5" s="41">
        <v>21668217.095228355</v>
      </c>
      <c r="G5" s="41">
        <v>19963502.44063528</v>
      </c>
      <c r="H5" s="41">
        <v>10668120.087279113</v>
      </c>
      <c r="I5" s="41">
        <v>4063637.849964104</v>
      </c>
      <c r="J5" s="41">
        <v>2918960.22608181</v>
      </c>
      <c r="K5" s="41">
        <v>5733452.641902186</v>
      </c>
      <c r="L5" s="41">
        <v>9472735.65889349</v>
      </c>
      <c r="M5" s="41">
        <v>10148753.525374606</v>
      </c>
      <c r="N5" s="41">
        <v>17839752.42811719</v>
      </c>
      <c r="O5" s="41">
        <v>15164645.991165979</v>
      </c>
      <c r="P5" s="41">
        <v>1160646.1164411954</v>
      </c>
      <c r="Q5" s="41">
        <v>6115694.635794792</v>
      </c>
      <c r="R5" s="41">
        <v>24614122.114867207</v>
      </c>
      <c r="S5" s="41">
        <v>14189707.664560955</v>
      </c>
      <c r="T5" s="41">
        <v>27538588.384649575</v>
      </c>
      <c r="U5" s="41">
        <v>33611191.497301504</v>
      </c>
      <c r="V5" s="41">
        <v>51762407.437046066</v>
      </c>
      <c r="W5" s="41">
        <v>75592295.68470906</v>
      </c>
      <c r="X5" s="41">
        <v>81674727.70542853</v>
      </c>
      <c r="Y5" s="41">
        <v>23310499.937627874</v>
      </c>
      <c r="Z5" s="41">
        <v>22742800.656974815</v>
      </c>
      <c r="AA5" s="41">
        <v>12065437.611108875</v>
      </c>
      <c r="AB5" s="41">
        <v>8843446.993174264</v>
      </c>
      <c r="AC5" s="41">
        <v>3766662.386366747</v>
      </c>
      <c r="AD5" s="41">
        <v>2737534.8386188378</v>
      </c>
      <c r="AE5" s="41">
        <v>35986547.143397674</v>
      </c>
      <c r="AF5" s="41">
        <v>30645677.99163828</v>
      </c>
      <c r="AG5" s="41">
        <v>14215408.164980104</v>
      </c>
      <c r="AH5" s="41">
        <v>2971640.5122218076</v>
      </c>
      <c r="AI5" s="41">
        <v>3627513.740867632</v>
      </c>
      <c r="AJ5" s="41">
        <v>313849302.139859</v>
      </c>
      <c r="AK5" s="41">
        <v>113065885.54291949</v>
      </c>
      <c r="AL5" s="41">
        <v>3989789.2982592313</v>
      </c>
      <c r="AM5" s="41">
        <v>10145611.135157812</v>
      </c>
      <c r="AN5" s="41">
        <v>14234307.365589922</v>
      </c>
      <c r="AO5" s="41">
        <v>1498095.7238679023</v>
      </c>
      <c r="AP5" s="41">
        <v>3566472.778427242</v>
      </c>
      <c r="AQ5" s="41">
        <v>2177219.2692934554</v>
      </c>
      <c r="AR5" s="41">
        <v>21394609.42428166</v>
      </c>
      <c r="AS5" s="41">
        <v>1756458.8739610591</v>
      </c>
      <c r="AT5" s="41">
        <v>171814.85310290585</v>
      </c>
      <c r="AU5" s="41">
        <v>9138084.47713059</v>
      </c>
      <c r="AV5" s="60">
        <v>30035044.62075661</v>
      </c>
      <c r="AW5" s="61">
        <v>51775757.86056253</v>
      </c>
      <c r="AX5" s="41">
        <v>56787681.0070693</v>
      </c>
      <c r="AY5" s="41">
        <v>4251307.524161095</v>
      </c>
      <c r="AZ5" s="41">
        <v>9106667.802202187</v>
      </c>
      <c r="BA5" s="41">
        <v>8275573.743308217</v>
      </c>
      <c r="BB5" s="41">
        <v>12726291.517369159</v>
      </c>
      <c r="BC5" s="41">
        <v>6548066.105834698</v>
      </c>
      <c r="BD5" s="41">
        <v>8225339.014001496</v>
      </c>
      <c r="BE5" s="41">
        <v>4845727.312673583</v>
      </c>
      <c r="BF5" s="41">
        <v>1412410.9353044399</v>
      </c>
      <c r="BG5" s="41">
        <v>4905808.976628207</v>
      </c>
      <c r="BH5" s="41">
        <v>375544.5955527839</v>
      </c>
      <c r="BI5" s="41">
        <v>8659456.30256689</v>
      </c>
      <c r="BJ5" s="41">
        <v>2185985.461349154</v>
      </c>
      <c r="BK5" s="41">
        <v>2374082.119301113</v>
      </c>
      <c r="BL5" s="41">
        <v>7642498.402458622</v>
      </c>
      <c r="BM5" s="41">
        <v>3427271.7343121627</v>
      </c>
      <c r="BN5" s="41">
        <v>1898513.1405790402</v>
      </c>
      <c r="BO5" s="41">
        <v>7279821.622372347</v>
      </c>
      <c r="BP5" s="58">
        <f t="shared" si="1"/>
        <v>1241586638.6407173</v>
      </c>
      <c r="BQ5" s="59">
        <f t="shared" si="2"/>
        <v>81810802.48131914</v>
      </c>
      <c r="BS5" s="69">
        <v>64734243.25315153</v>
      </c>
      <c r="BT5" s="69">
        <v>99173845.37227023</v>
      </c>
      <c r="BU5" s="69">
        <v>201904839.36978865</v>
      </c>
      <c r="BV5" s="69">
        <v>268354586.19004324</v>
      </c>
      <c r="BW5" s="69">
        <v>151533854.2317802</v>
      </c>
      <c r="BX5" s="69">
        <v>455885270.22368234</v>
      </c>
      <c r="BY5" s="68">
        <f t="shared" si="3"/>
        <v>607419124.4554626</v>
      </c>
      <c r="BZ5" s="68">
        <f t="shared" si="4"/>
        <v>470259425.55983186</v>
      </c>
      <c r="CA5" s="68">
        <f t="shared" si="5"/>
        <v>163908088.62542176</v>
      </c>
      <c r="CD5">
        <v>560390.6265430468</v>
      </c>
      <c r="CE5">
        <v>394052.01054943213</v>
      </c>
      <c r="CF5">
        <v>2332302.2242199094</v>
      </c>
      <c r="CG5">
        <v>5148366.6471302025</v>
      </c>
      <c r="CH5">
        <v>3293231.0858285786</v>
      </c>
      <c r="CI5">
        <v>70082459.88704795</v>
      </c>
      <c r="CJ5" s="68">
        <f t="shared" si="6"/>
        <v>73375690.97287652</v>
      </c>
      <c r="CK5" s="68">
        <f t="shared" si="7"/>
        <v>7480668.871350111</v>
      </c>
      <c r="CL5" s="68">
        <f t="shared" si="8"/>
        <v>954442.6370924789</v>
      </c>
    </row>
    <row r="6" spans="1:90" ht="16.5">
      <c r="A6" s="44" t="s">
        <v>19</v>
      </c>
      <c r="B6" s="41">
        <f t="shared" si="0"/>
        <v>678003508.7116868</v>
      </c>
      <c r="C6" s="41">
        <v>0</v>
      </c>
      <c r="D6" s="41">
        <v>227125.0087702183</v>
      </c>
      <c r="E6" s="41">
        <v>0</v>
      </c>
      <c r="F6" s="41">
        <v>3836562.619611106</v>
      </c>
      <c r="G6" s="41">
        <v>4938035.984250997</v>
      </c>
      <c r="H6" s="41">
        <v>1668966.3709294659</v>
      </c>
      <c r="I6" s="41">
        <v>674976.6267450937</v>
      </c>
      <c r="J6" s="41">
        <v>1165219.903476978</v>
      </c>
      <c r="K6" s="41">
        <v>510674.63273518084</v>
      </c>
      <c r="L6" s="41">
        <v>890768.5242660478</v>
      </c>
      <c r="M6" s="41">
        <v>414434.3238896742</v>
      </c>
      <c r="N6" s="41">
        <v>11230812.465354826</v>
      </c>
      <c r="O6" s="41">
        <v>4658415.351298437</v>
      </c>
      <c r="P6" s="41">
        <v>495825.02279028157</v>
      </c>
      <c r="Q6" s="41">
        <v>333452.5310393225</v>
      </c>
      <c r="R6" s="41">
        <v>4835109.169644483</v>
      </c>
      <c r="S6" s="41">
        <v>4694632.852913041</v>
      </c>
      <c r="T6" s="41">
        <v>15171593.74301528</v>
      </c>
      <c r="U6" s="41">
        <v>6474002.598777887</v>
      </c>
      <c r="V6" s="41">
        <v>11659382.395732472</v>
      </c>
      <c r="W6" s="41">
        <v>109742607.5206231</v>
      </c>
      <c r="X6" s="41">
        <v>210505965.04851228</v>
      </c>
      <c r="Y6" s="41">
        <v>13082849.837856626</v>
      </c>
      <c r="Z6" s="41">
        <v>7816030.691488232</v>
      </c>
      <c r="AA6" s="41">
        <v>1678559.9938562647</v>
      </c>
      <c r="AB6" s="41">
        <v>2688333.571363854</v>
      </c>
      <c r="AC6" s="41">
        <v>2540511.9932615063</v>
      </c>
      <c r="AD6" s="41">
        <v>613915.5592433603</v>
      </c>
      <c r="AE6" s="41">
        <v>34375373.21642748</v>
      </c>
      <c r="AF6" s="41">
        <v>14517731.323068885</v>
      </c>
      <c r="AG6" s="41">
        <v>7445333.210267153</v>
      </c>
      <c r="AH6" s="41">
        <v>679849.1054789636</v>
      </c>
      <c r="AI6" s="41">
        <v>1853942.688449289</v>
      </c>
      <c r="AJ6" s="41">
        <v>84766580.48076476</v>
      </c>
      <c r="AK6" s="41">
        <v>21755643.641256914</v>
      </c>
      <c r="AL6" s="41">
        <v>1152919.7593468926</v>
      </c>
      <c r="AM6" s="41">
        <v>1539754.3877031521</v>
      </c>
      <c r="AN6" s="41">
        <v>9839354.18605456</v>
      </c>
      <c r="AO6" s="41">
        <v>635641</v>
      </c>
      <c r="AP6" s="41">
        <v>1588791.5913571268</v>
      </c>
      <c r="AQ6" s="41">
        <v>205218.52349530143</v>
      </c>
      <c r="AR6" s="41">
        <v>3983665.4859770485</v>
      </c>
      <c r="AS6" s="41">
        <v>679789.4890852259</v>
      </c>
      <c r="AT6" s="41">
        <v>26992.84174780156</v>
      </c>
      <c r="AU6" s="41">
        <v>8243503.614966536</v>
      </c>
      <c r="AV6" s="60">
        <v>11825747.07525449</v>
      </c>
      <c r="AW6" s="61">
        <v>118338856.80081865</v>
      </c>
      <c r="AX6" s="41">
        <v>21589480.470292453</v>
      </c>
      <c r="AY6" s="41">
        <v>445850.29102575063</v>
      </c>
      <c r="AZ6" s="41">
        <v>2704402.733396987</v>
      </c>
      <c r="BA6" s="41">
        <v>976935.3782425537</v>
      </c>
      <c r="BB6" s="41">
        <v>5297702.276707845</v>
      </c>
      <c r="BC6" s="41">
        <v>2344074.646227991</v>
      </c>
      <c r="BD6" s="41">
        <v>1994881.6438680796</v>
      </c>
      <c r="BE6" s="41">
        <v>5089205.637052424</v>
      </c>
      <c r="BF6" s="41">
        <v>491126.94089796825</v>
      </c>
      <c r="BG6" s="41">
        <v>5491304.65620338</v>
      </c>
      <c r="BH6" s="41">
        <v>396535.80375824147</v>
      </c>
      <c r="BI6" s="41">
        <v>2930128.656684157</v>
      </c>
      <c r="BJ6" s="41">
        <v>488456.8767894426</v>
      </c>
      <c r="BK6" s="41">
        <v>3898426.496233253</v>
      </c>
      <c r="BL6" s="41">
        <v>4265607.660901563</v>
      </c>
      <c r="BM6" s="41">
        <v>1572498.2051406044</v>
      </c>
      <c r="BN6" s="41">
        <v>49134.676702146535</v>
      </c>
      <c r="BO6" s="41">
        <v>2138906.7746689795</v>
      </c>
      <c r="BP6" s="58">
        <f t="shared" si="1"/>
        <v>678003508.7116868</v>
      </c>
      <c r="BQ6" s="59">
        <f t="shared" si="2"/>
        <v>130164603.87607314</v>
      </c>
      <c r="BS6" s="69">
        <v>15685643.331403412</v>
      </c>
      <c r="BT6" s="69">
        <v>12938483.338667152</v>
      </c>
      <c r="BU6" s="69">
        <v>26814754.8823914</v>
      </c>
      <c r="BV6" s="69">
        <v>63330391.57809823</v>
      </c>
      <c r="BW6" s="69">
        <v>53057374.22915911</v>
      </c>
      <c r="BX6" s="69">
        <v>506176861.35196775</v>
      </c>
      <c r="BY6" s="68">
        <f t="shared" si="3"/>
        <v>559234235.5811268</v>
      </c>
      <c r="BZ6" s="68">
        <f t="shared" si="4"/>
        <v>90145146.46048963</v>
      </c>
      <c r="CA6" s="68">
        <f t="shared" si="5"/>
        <v>28624126.670070566</v>
      </c>
      <c r="CD6">
        <v>287520.6946156429</v>
      </c>
      <c r="CE6">
        <v>205310.15395092388</v>
      </c>
      <c r="CF6">
        <v>1279582.9663881096</v>
      </c>
      <c r="CG6">
        <v>4069955.89928062</v>
      </c>
      <c r="CH6">
        <v>8445735.397693306</v>
      </c>
      <c r="CI6">
        <v>115876498.76414454</v>
      </c>
      <c r="CJ6" s="68">
        <f t="shared" si="6"/>
        <v>124322234.16183785</v>
      </c>
      <c r="CK6" s="68">
        <f t="shared" si="7"/>
        <v>5349538.865668729</v>
      </c>
      <c r="CL6" s="68">
        <f t="shared" si="8"/>
        <v>492830.84856656677</v>
      </c>
    </row>
    <row r="7" spans="1:90" ht="16.5">
      <c r="A7" s="44" t="s">
        <v>20</v>
      </c>
      <c r="B7" s="41">
        <f t="shared" si="0"/>
        <v>439935321.7502911</v>
      </c>
      <c r="C7" s="41">
        <v>0</v>
      </c>
      <c r="D7" s="41">
        <v>0</v>
      </c>
      <c r="E7" s="41">
        <v>0</v>
      </c>
      <c r="F7" s="41">
        <v>746025.9401685081</v>
      </c>
      <c r="G7" s="41">
        <v>4006574.8516291664</v>
      </c>
      <c r="H7" s="41">
        <v>3709688.5779220485</v>
      </c>
      <c r="I7" s="41">
        <v>8988725.706832327</v>
      </c>
      <c r="J7" s="41">
        <v>162770.30842837508</v>
      </c>
      <c r="K7" s="41">
        <v>299440.51580862363</v>
      </c>
      <c r="L7" s="41">
        <v>808968.2695782833</v>
      </c>
      <c r="M7" s="41">
        <v>941288.3328772087</v>
      </c>
      <c r="N7" s="41">
        <v>5614502.528512668</v>
      </c>
      <c r="O7" s="41">
        <v>1486650.91649144</v>
      </c>
      <c r="P7" s="41">
        <v>41589</v>
      </c>
      <c r="Q7" s="41">
        <v>1247184.7403838593</v>
      </c>
      <c r="R7" s="41">
        <v>5040540.0605740715</v>
      </c>
      <c r="S7" s="41">
        <v>5805711.660756062</v>
      </c>
      <c r="T7" s="41">
        <v>4033928.333922696</v>
      </c>
      <c r="U7" s="41">
        <v>2882367.2486061375</v>
      </c>
      <c r="V7" s="41">
        <v>8070704.750441033</v>
      </c>
      <c r="W7" s="41">
        <v>84174503.00244059</v>
      </c>
      <c r="X7" s="41">
        <v>180909541.4482482</v>
      </c>
      <c r="Y7" s="41">
        <v>6505087.484811412</v>
      </c>
      <c r="Z7" s="41">
        <v>8812242.67353963</v>
      </c>
      <c r="AA7" s="41">
        <v>10309444.337517733</v>
      </c>
      <c r="AB7" s="41">
        <v>1039239.6131356593</v>
      </c>
      <c r="AC7" s="41">
        <v>783940.6893289491</v>
      </c>
      <c r="AD7" s="41">
        <v>0</v>
      </c>
      <c r="AE7" s="41">
        <v>385742.14400780643</v>
      </c>
      <c r="AF7" s="41">
        <v>1124708.8981498745</v>
      </c>
      <c r="AG7" s="41">
        <v>1815793.4158521711</v>
      </c>
      <c r="AH7" s="41">
        <v>31793.93348453042</v>
      </c>
      <c r="AI7" s="41">
        <v>70700.70903905456</v>
      </c>
      <c r="AJ7" s="41">
        <v>55305297.68372337</v>
      </c>
      <c r="AK7" s="41">
        <v>3699988.2996699624</v>
      </c>
      <c r="AL7" s="41">
        <v>53.72178737404017</v>
      </c>
      <c r="AM7" s="41">
        <v>13655.992127593396</v>
      </c>
      <c r="AN7" s="41">
        <v>1281572.1716334168</v>
      </c>
      <c r="AO7" s="41">
        <v>8991737.521481922</v>
      </c>
      <c r="AP7" s="41">
        <v>6240571.890089967</v>
      </c>
      <c r="AQ7" s="41">
        <v>0</v>
      </c>
      <c r="AR7" s="41">
        <v>1136278.4730971036</v>
      </c>
      <c r="AS7" s="41">
        <v>190586.39560144182</v>
      </c>
      <c r="AT7" s="41">
        <v>0</v>
      </c>
      <c r="AU7" s="41">
        <v>7327258.385682557</v>
      </c>
      <c r="AV7" s="60">
        <v>885254.4659832473</v>
      </c>
      <c r="AW7" s="61">
        <v>419088.1223984646</v>
      </c>
      <c r="AX7" s="41">
        <v>82237.46287906301</v>
      </c>
      <c r="AY7" s="41">
        <v>0</v>
      </c>
      <c r="AZ7" s="41">
        <v>543737.666518954</v>
      </c>
      <c r="BA7" s="41">
        <v>2709230.3705044724</v>
      </c>
      <c r="BB7" s="41">
        <v>581299.9984053475</v>
      </c>
      <c r="BC7" s="41">
        <v>25772.3930018227</v>
      </c>
      <c r="BD7" s="41">
        <v>630239.982214408</v>
      </c>
      <c r="BE7" s="41">
        <v>2930.211567309085</v>
      </c>
      <c r="BF7" s="41">
        <v>67470.9715658336</v>
      </c>
      <c r="BG7" s="41">
        <v>289160.4065667286</v>
      </c>
      <c r="BH7" s="41">
        <v>5553.623358396782</v>
      </c>
      <c r="BI7" s="41">
        <v>472734.13044304226</v>
      </c>
      <c r="BJ7" s="41">
        <v>332.536050644483</v>
      </c>
      <c r="BK7" s="41">
        <v>1707.2391767746246</v>
      </c>
      <c r="BL7" s="41">
        <v>262496.32758813165</v>
      </c>
      <c r="BM7" s="41">
        <v>140298.51733801473</v>
      </c>
      <c r="BN7" s="41">
        <v>0</v>
      </c>
      <c r="BO7" s="41">
        <v>83719.28572936782</v>
      </c>
      <c r="BP7" s="58">
        <f t="shared" si="1"/>
        <v>439935321.7502911</v>
      </c>
      <c r="BQ7" s="59">
        <f t="shared" si="2"/>
        <v>1304342.5883817119</v>
      </c>
      <c r="BS7" s="69">
        <v>3453457.957306141</v>
      </c>
      <c r="BT7" s="69">
        <v>4636861.878870016</v>
      </c>
      <c r="BU7" s="69">
        <v>21839325.51391511</v>
      </c>
      <c r="BV7" s="69">
        <v>17856135.552140016</v>
      </c>
      <c r="BW7" s="69">
        <v>12147673.097338</v>
      </c>
      <c r="BX7" s="69">
        <v>380001867.750722</v>
      </c>
      <c r="BY7" s="68">
        <f t="shared" si="3"/>
        <v>392149540.84806</v>
      </c>
      <c r="BZ7" s="68">
        <f t="shared" si="4"/>
        <v>39695461.06605513</v>
      </c>
      <c r="CA7" s="68">
        <f t="shared" si="5"/>
        <v>8090319.836176157</v>
      </c>
      <c r="CD7">
        <v>10825.14920549581</v>
      </c>
      <c r="CE7">
        <v>7610.34289890151</v>
      </c>
      <c r="CF7">
        <v>175323.55224982355</v>
      </c>
      <c r="CG7">
        <v>68280.92794497442</v>
      </c>
      <c r="CH7">
        <v>28155.410568149106</v>
      </c>
      <c r="CI7">
        <v>1014147.2055143677</v>
      </c>
      <c r="CJ7" s="68">
        <f t="shared" si="6"/>
        <v>1042302.6160825167</v>
      </c>
      <c r="CK7" s="68">
        <f t="shared" si="7"/>
        <v>243604.48019479797</v>
      </c>
      <c r="CL7" s="68">
        <f t="shared" si="8"/>
        <v>18435.492104397323</v>
      </c>
    </row>
    <row r="8" spans="1:90" ht="16.5">
      <c r="A8" s="44" t="s">
        <v>21</v>
      </c>
      <c r="B8" s="41">
        <f t="shared" si="0"/>
        <v>744096.4293800028</v>
      </c>
      <c r="C8" s="41">
        <v>0</v>
      </c>
      <c r="D8" s="41">
        <v>0</v>
      </c>
      <c r="E8" s="41">
        <v>0</v>
      </c>
      <c r="F8" s="41">
        <v>78566.99494420465</v>
      </c>
      <c r="G8" s="41">
        <v>59170.75771916545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4505.35058326114</v>
      </c>
      <c r="Q8" s="41">
        <v>0</v>
      </c>
      <c r="R8" s="41">
        <v>0</v>
      </c>
      <c r="S8" s="41">
        <v>11323.063009283833</v>
      </c>
      <c r="T8" s="41">
        <v>0</v>
      </c>
      <c r="U8" s="41">
        <v>121320.19750551989</v>
      </c>
      <c r="V8" s="41">
        <v>61646.70230882479</v>
      </c>
      <c r="W8" s="41">
        <v>0</v>
      </c>
      <c r="X8" s="41">
        <v>193938.02338829206</v>
      </c>
      <c r="Y8" s="41">
        <v>0</v>
      </c>
      <c r="Z8" s="41">
        <v>2523.1198001276753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1026.1595316205464</v>
      </c>
      <c r="AH8" s="41">
        <v>0</v>
      </c>
      <c r="AI8" s="41">
        <v>0</v>
      </c>
      <c r="AJ8" s="41">
        <v>89033.74096696221</v>
      </c>
      <c r="AK8" s="41">
        <v>7.010875839261586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60">
        <v>3708939.315290284</v>
      </c>
      <c r="AW8" s="61">
        <v>191105.28934425124</v>
      </c>
      <c r="AX8" s="41">
        <v>118178.47892439051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2856.829822510547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58">
        <f t="shared" si="1"/>
        <v>744096.4293800028</v>
      </c>
      <c r="BQ8" s="59">
        <f t="shared" si="2"/>
        <v>3900044.604634535</v>
      </c>
      <c r="BS8" s="69">
        <v>0</v>
      </c>
      <c r="BT8" s="69">
        <v>0</v>
      </c>
      <c r="BU8" s="69">
        <v>0</v>
      </c>
      <c r="BV8" s="69">
        <v>19608.738398798527</v>
      </c>
      <c r="BW8" s="69">
        <v>129773.29500964217</v>
      </c>
      <c r="BX8" s="69">
        <v>594714.3959715619</v>
      </c>
      <c r="BY8" s="68">
        <f t="shared" si="3"/>
        <v>724487.690981204</v>
      </c>
      <c r="BZ8" s="68">
        <f t="shared" si="4"/>
        <v>19608.738398798527</v>
      </c>
      <c r="CA8" s="68">
        <f t="shared" si="5"/>
        <v>0</v>
      </c>
      <c r="CD8">
        <v>0</v>
      </c>
      <c r="CE8">
        <v>0</v>
      </c>
      <c r="CF8">
        <v>0</v>
      </c>
      <c r="CG8">
        <v>16402.494399201223</v>
      </c>
      <c r="CH8">
        <v>0</v>
      </c>
      <c r="CI8">
        <v>3883642.110235334</v>
      </c>
      <c r="CJ8" s="68">
        <f t="shared" si="6"/>
        <v>3883642.110235334</v>
      </c>
      <c r="CK8" s="68">
        <f t="shared" si="7"/>
        <v>16402.494399201223</v>
      </c>
      <c r="CL8" s="68">
        <f t="shared" si="8"/>
        <v>0</v>
      </c>
    </row>
    <row r="9" spans="1:90" ht="16.5">
      <c r="A9" s="43" t="s">
        <v>39</v>
      </c>
      <c r="B9" s="41">
        <f t="shared" si="0"/>
        <v>67690228.9220189</v>
      </c>
      <c r="C9" s="41">
        <v>0</v>
      </c>
      <c r="D9" s="41">
        <v>0</v>
      </c>
      <c r="E9" s="41">
        <v>0</v>
      </c>
      <c r="F9" s="41">
        <v>534089.0440567719</v>
      </c>
      <c r="G9" s="41">
        <v>407883</v>
      </c>
      <c r="H9" s="41">
        <v>1293190.171232145</v>
      </c>
      <c r="I9" s="41">
        <v>0</v>
      </c>
      <c r="J9" s="41">
        <v>0</v>
      </c>
      <c r="K9" s="41">
        <v>0</v>
      </c>
      <c r="L9" s="41">
        <v>0</v>
      </c>
      <c r="M9" s="41">
        <v>10677.947244205961</v>
      </c>
      <c r="N9" s="41">
        <v>3205003.8762333263</v>
      </c>
      <c r="O9" s="41">
        <v>0</v>
      </c>
      <c r="P9" s="41">
        <v>0</v>
      </c>
      <c r="Q9" s="41">
        <v>98738.34747846023</v>
      </c>
      <c r="R9" s="41">
        <v>1199564.8340936645</v>
      </c>
      <c r="S9" s="41">
        <v>151104.8682846371</v>
      </c>
      <c r="T9" s="41">
        <v>5001</v>
      </c>
      <c r="U9" s="41">
        <v>100505.17388873243</v>
      </c>
      <c r="V9" s="41">
        <v>1325193.0636492737</v>
      </c>
      <c r="W9" s="41">
        <v>12986088.068093501</v>
      </c>
      <c r="X9" s="41">
        <v>31653900.323903043</v>
      </c>
      <c r="Y9" s="41">
        <v>243763.38232345818</v>
      </c>
      <c r="Z9" s="41">
        <v>0</v>
      </c>
      <c r="AA9" s="41">
        <v>2109397.078132704</v>
      </c>
      <c r="AB9" s="41">
        <v>0</v>
      </c>
      <c r="AC9" s="41">
        <v>0</v>
      </c>
      <c r="AD9" s="41">
        <v>89305.4000433998</v>
      </c>
      <c r="AE9" s="41">
        <v>298733.01403100026</v>
      </c>
      <c r="AF9" s="41">
        <v>175569.45770107294</v>
      </c>
      <c r="AG9" s="41">
        <v>55055.339180803225</v>
      </c>
      <c r="AH9" s="41">
        <v>0</v>
      </c>
      <c r="AI9" s="41">
        <v>0</v>
      </c>
      <c r="AJ9" s="41">
        <v>3492635.9920511413</v>
      </c>
      <c r="AK9" s="41">
        <v>2164802.9649690753</v>
      </c>
      <c r="AL9" s="41">
        <v>50239</v>
      </c>
      <c r="AM9" s="41">
        <v>0</v>
      </c>
      <c r="AN9" s="41">
        <v>0</v>
      </c>
      <c r="AO9" s="41">
        <v>1437354</v>
      </c>
      <c r="AP9" s="41">
        <v>0</v>
      </c>
      <c r="AQ9" s="41">
        <v>0</v>
      </c>
      <c r="AR9" s="41">
        <v>25676.502382497452</v>
      </c>
      <c r="AS9" s="41">
        <v>0</v>
      </c>
      <c r="AT9" s="41">
        <v>0</v>
      </c>
      <c r="AU9" s="41">
        <v>2436005.175534949</v>
      </c>
      <c r="AV9" s="60">
        <v>2608968.910496144</v>
      </c>
      <c r="AW9" s="61">
        <v>119406075.27565034</v>
      </c>
      <c r="AX9" s="41">
        <v>1066360.4179954352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2135</v>
      </c>
      <c r="BE9" s="41">
        <v>0</v>
      </c>
      <c r="BF9" s="41">
        <v>0</v>
      </c>
      <c r="BG9" s="41">
        <v>1058401</v>
      </c>
      <c r="BH9" s="41">
        <v>0</v>
      </c>
      <c r="BI9" s="41">
        <v>0</v>
      </c>
      <c r="BJ9" s="41">
        <v>0</v>
      </c>
      <c r="BK9" s="41">
        <v>13855.479515650339</v>
      </c>
      <c r="BL9" s="41">
        <v>0</v>
      </c>
      <c r="BM9" s="41">
        <v>0</v>
      </c>
      <c r="BN9" s="41">
        <v>0</v>
      </c>
      <c r="BO9" s="41">
        <v>0</v>
      </c>
      <c r="BP9" s="58">
        <f t="shared" si="1"/>
        <v>67690228.9220189</v>
      </c>
      <c r="BQ9" s="59">
        <f t="shared" si="2"/>
        <v>122015044.18614648</v>
      </c>
      <c r="BS9" s="69">
        <v>0</v>
      </c>
      <c r="BT9" s="69">
        <v>0</v>
      </c>
      <c r="BU9" s="69">
        <v>734403.6402979047</v>
      </c>
      <c r="BV9" s="69">
        <v>73500</v>
      </c>
      <c r="BW9" s="69">
        <v>442807.8763289338</v>
      </c>
      <c r="BX9" s="69">
        <v>66439517.40539211</v>
      </c>
      <c r="BY9" s="68">
        <f t="shared" si="3"/>
        <v>66882325.28172104</v>
      </c>
      <c r="BZ9" s="68">
        <f t="shared" si="4"/>
        <v>807903.6402979047</v>
      </c>
      <c r="CA9" s="68">
        <f t="shared" si="5"/>
        <v>0</v>
      </c>
      <c r="CD9">
        <v>0</v>
      </c>
      <c r="CE9">
        <v>0</v>
      </c>
      <c r="CF9">
        <v>0</v>
      </c>
      <c r="CG9">
        <v>0</v>
      </c>
      <c r="CH9">
        <v>28615.001562542064</v>
      </c>
      <c r="CI9">
        <v>121986429.18458395</v>
      </c>
      <c r="CJ9" s="68">
        <f t="shared" si="6"/>
        <v>122015044.18614648</v>
      </c>
      <c r="CK9" s="68">
        <f t="shared" si="7"/>
        <v>0</v>
      </c>
      <c r="CL9" s="68">
        <f t="shared" si="8"/>
        <v>0</v>
      </c>
    </row>
    <row r="10" spans="1:90" ht="16.5">
      <c r="A10" s="43" t="s">
        <v>60</v>
      </c>
      <c r="B10" s="41">
        <f t="shared" si="0"/>
        <v>87584380.3053033</v>
      </c>
      <c r="C10" s="41">
        <v>0</v>
      </c>
      <c r="D10" s="41">
        <v>5082.115800959668</v>
      </c>
      <c r="E10" s="41">
        <v>0</v>
      </c>
      <c r="F10" s="41">
        <v>1510367.798154691</v>
      </c>
      <c r="G10" s="41">
        <v>1188444.5020082446</v>
      </c>
      <c r="H10" s="41">
        <v>109808.62810250776</v>
      </c>
      <c r="I10" s="41">
        <v>1456533.1401313688</v>
      </c>
      <c r="J10" s="41">
        <v>0</v>
      </c>
      <c r="K10" s="41">
        <v>262003.08357346692</v>
      </c>
      <c r="L10" s="41">
        <v>109353.93108672641</v>
      </c>
      <c r="M10" s="41">
        <v>38597.190868882644</v>
      </c>
      <c r="N10" s="41">
        <v>18285236.859710265</v>
      </c>
      <c r="O10" s="41">
        <v>1022913.223288984</v>
      </c>
      <c r="P10" s="41">
        <v>0</v>
      </c>
      <c r="Q10" s="41">
        <v>505405.206149715</v>
      </c>
      <c r="R10" s="41">
        <v>2852730.2501363084</v>
      </c>
      <c r="S10" s="41">
        <v>83514.62477888129</v>
      </c>
      <c r="T10" s="41">
        <v>737736.5574107148</v>
      </c>
      <c r="U10" s="41">
        <v>1157169.4847980845</v>
      </c>
      <c r="V10" s="41">
        <v>3681749.738269315</v>
      </c>
      <c r="W10" s="41">
        <v>2317686.3231638395</v>
      </c>
      <c r="X10" s="41">
        <v>3977839.725230401</v>
      </c>
      <c r="Y10" s="41">
        <v>806745.8501051841</v>
      </c>
      <c r="Z10" s="41">
        <v>9870330.598290194</v>
      </c>
      <c r="AA10" s="41">
        <v>122295.24995534352</v>
      </c>
      <c r="AB10" s="41">
        <v>407453.2420693571</v>
      </c>
      <c r="AC10" s="41">
        <v>0</v>
      </c>
      <c r="AD10" s="41">
        <v>0</v>
      </c>
      <c r="AE10" s="41">
        <v>1414725.4199448284</v>
      </c>
      <c r="AF10" s="41">
        <v>576691.4472467344</v>
      </c>
      <c r="AG10" s="41">
        <v>1401115.0202913359</v>
      </c>
      <c r="AH10" s="41">
        <v>0</v>
      </c>
      <c r="AI10" s="41">
        <v>0</v>
      </c>
      <c r="AJ10" s="41">
        <v>12640461.715888556</v>
      </c>
      <c r="AK10" s="41">
        <v>7133949.4319362035</v>
      </c>
      <c r="AL10" s="41">
        <v>2188255.491368145</v>
      </c>
      <c r="AM10" s="41">
        <v>937362.5667363786</v>
      </c>
      <c r="AN10" s="41">
        <v>629767.7889862473</v>
      </c>
      <c r="AO10" s="41">
        <v>50186.766070569756</v>
      </c>
      <c r="AP10" s="41">
        <v>77886.94191138602</v>
      </c>
      <c r="AQ10" s="41">
        <v>0</v>
      </c>
      <c r="AR10" s="41">
        <v>1502766.570590568</v>
      </c>
      <c r="AS10" s="41">
        <v>0</v>
      </c>
      <c r="AT10" s="41">
        <v>0</v>
      </c>
      <c r="AU10" s="41">
        <v>0</v>
      </c>
      <c r="AV10" s="60">
        <v>36706051.41620258</v>
      </c>
      <c r="AW10" s="61">
        <v>188384486.75587144</v>
      </c>
      <c r="AX10" s="41">
        <v>2100120.43478103</v>
      </c>
      <c r="AY10" s="41">
        <v>197703.78510042356</v>
      </c>
      <c r="AZ10" s="41">
        <v>5960</v>
      </c>
      <c r="BA10" s="41">
        <v>407336.3156702907</v>
      </c>
      <c r="BB10" s="41">
        <v>228389.26433646376</v>
      </c>
      <c r="BC10" s="41">
        <v>4623.311240028688</v>
      </c>
      <c r="BD10" s="41">
        <v>0</v>
      </c>
      <c r="BE10" s="41">
        <v>0</v>
      </c>
      <c r="BF10" s="41">
        <v>0</v>
      </c>
      <c r="BG10" s="41">
        <v>0</v>
      </c>
      <c r="BH10" s="41">
        <v>611025.0240997608</v>
      </c>
      <c r="BI10" s="41">
        <v>4191947.857711411</v>
      </c>
      <c r="BJ10" s="41">
        <v>282473.9680118827</v>
      </c>
      <c r="BK10" s="41">
        <v>259623.14019822507</v>
      </c>
      <c r="BL10" s="41">
        <v>0</v>
      </c>
      <c r="BM10" s="41">
        <v>0</v>
      </c>
      <c r="BN10" s="41">
        <v>0</v>
      </c>
      <c r="BO10" s="41">
        <v>233010.72009945344</v>
      </c>
      <c r="BP10" s="58">
        <f t="shared" si="1"/>
        <v>87584380.3053033</v>
      </c>
      <c r="BQ10" s="59">
        <f t="shared" si="2"/>
        <v>225090538.17207402</v>
      </c>
      <c r="BS10" s="69">
        <v>786469.7900618913</v>
      </c>
      <c r="BT10" s="69">
        <v>567178.3877680174</v>
      </c>
      <c r="BU10" s="69">
        <v>1151954.3308511006</v>
      </c>
      <c r="BV10" s="69">
        <v>4990904.164953945</v>
      </c>
      <c r="BW10" s="69">
        <v>6986900.434120621</v>
      </c>
      <c r="BX10" s="69">
        <v>73100973.1975478</v>
      </c>
      <c r="BY10" s="68">
        <f t="shared" si="3"/>
        <v>80087873.63166842</v>
      </c>
      <c r="BZ10" s="68">
        <f t="shared" si="4"/>
        <v>6142858.495805046</v>
      </c>
      <c r="CA10" s="68">
        <f t="shared" si="5"/>
        <v>1353648.1778299087</v>
      </c>
      <c r="CD10">
        <v>36302.174379122174</v>
      </c>
      <c r="CE10">
        <v>20733.24938784971</v>
      </c>
      <c r="CF10">
        <v>298665.6152056963</v>
      </c>
      <c r="CG10">
        <v>399150.9899679421</v>
      </c>
      <c r="CH10">
        <v>1304949.158710397</v>
      </c>
      <c r="CI10">
        <v>223030736.984423</v>
      </c>
      <c r="CJ10" s="68">
        <f t="shared" si="6"/>
        <v>224335686.1431334</v>
      </c>
      <c r="CK10" s="68">
        <f t="shared" si="7"/>
        <v>697816.6051736384</v>
      </c>
      <c r="CL10" s="68">
        <f t="shared" si="8"/>
        <v>57035.423766971886</v>
      </c>
    </row>
    <row r="11" spans="1:90" ht="16.5">
      <c r="A11" s="44" t="s">
        <v>13</v>
      </c>
      <c r="B11" s="41">
        <f t="shared" si="0"/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60">
        <v>0</v>
      </c>
      <c r="AW11" s="6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58">
        <f t="shared" si="1"/>
        <v>0</v>
      </c>
      <c r="BQ11" s="59">
        <f t="shared" si="2"/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8">
        <f t="shared" si="3"/>
        <v>0</v>
      </c>
      <c r="BZ11" s="68">
        <f t="shared" si="4"/>
        <v>0</v>
      </c>
      <c r="CA11" s="68">
        <f t="shared" si="5"/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 s="68">
        <f t="shared" si="6"/>
        <v>0</v>
      </c>
      <c r="CK11" s="68">
        <f t="shared" si="7"/>
        <v>0</v>
      </c>
      <c r="CL11" s="68">
        <f t="shared" si="8"/>
        <v>0</v>
      </c>
    </row>
    <row r="12" spans="1:90" ht="16.5">
      <c r="A12" s="44" t="s">
        <v>40</v>
      </c>
      <c r="B12" s="41">
        <f t="shared" si="0"/>
        <v>4333958.929168452</v>
      </c>
      <c r="C12" s="41">
        <v>0</v>
      </c>
      <c r="D12" s="41">
        <v>0</v>
      </c>
      <c r="E12" s="41">
        <v>0</v>
      </c>
      <c r="F12" s="41">
        <v>0</v>
      </c>
      <c r="G12" s="41">
        <v>112162.09239651827</v>
      </c>
      <c r="H12" s="41">
        <v>0</v>
      </c>
      <c r="I12" s="41">
        <v>52089.24798422072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88655.88252731963</v>
      </c>
      <c r="P12" s="41">
        <v>0</v>
      </c>
      <c r="Q12" s="41">
        <v>18569.836998966835</v>
      </c>
      <c r="R12" s="41">
        <v>0</v>
      </c>
      <c r="S12" s="41">
        <v>0</v>
      </c>
      <c r="T12" s="41">
        <v>12493.273261923132</v>
      </c>
      <c r="U12" s="41">
        <v>0</v>
      </c>
      <c r="V12" s="41">
        <v>0</v>
      </c>
      <c r="W12" s="41">
        <v>0</v>
      </c>
      <c r="X12" s="41">
        <v>20941.694148907944</v>
      </c>
      <c r="Y12" s="41">
        <v>34035.94775016249</v>
      </c>
      <c r="Z12" s="41">
        <v>3098957.9957557046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54386.09940604952</v>
      </c>
      <c r="AG12" s="41">
        <v>241204.86238629604</v>
      </c>
      <c r="AH12" s="41">
        <v>0</v>
      </c>
      <c r="AI12" s="41">
        <v>0</v>
      </c>
      <c r="AJ12" s="41">
        <v>319771.7340018298</v>
      </c>
      <c r="AK12" s="41">
        <v>274730.26255055214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60">
        <v>0</v>
      </c>
      <c r="AW12" s="61">
        <v>3806262.4416813306</v>
      </c>
      <c r="AX12" s="41">
        <v>0</v>
      </c>
      <c r="AY12" s="41">
        <v>0</v>
      </c>
      <c r="AZ12" s="41">
        <v>5960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58">
        <f t="shared" si="1"/>
        <v>4333958.929168452</v>
      </c>
      <c r="BQ12" s="59">
        <f t="shared" si="2"/>
        <v>3806262.4416813306</v>
      </c>
      <c r="BS12" s="69">
        <v>5435.57774841568</v>
      </c>
      <c r="BT12" s="69">
        <v>16344.72539169329</v>
      </c>
      <c r="BU12" s="69">
        <v>5029.702646122714</v>
      </c>
      <c r="BV12" s="69">
        <v>292457.0981467774</v>
      </c>
      <c r="BW12" s="69">
        <v>211010.07519980927</v>
      </c>
      <c r="BX12" s="69">
        <v>3803681.7500356324</v>
      </c>
      <c r="BY12" s="68">
        <f t="shared" si="3"/>
        <v>4014691.825235442</v>
      </c>
      <c r="BZ12" s="68">
        <f t="shared" si="4"/>
        <v>297486.80079290015</v>
      </c>
      <c r="CA12" s="68">
        <f t="shared" si="5"/>
        <v>21780.30314010897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3806262.4416813306</v>
      </c>
      <c r="CJ12" s="68">
        <f t="shared" si="6"/>
        <v>3806262.4416813306</v>
      </c>
      <c r="CK12" s="68">
        <f t="shared" si="7"/>
        <v>0</v>
      </c>
      <c r="CL12" s="68">
        <f t="shared" si="8"/>
        <v>0</v>
      </c>
    </row>
    <row r="13" spans="1:90" ht="16.5">
      <c r="A13" s="44" t="s">
        <v>15</v>
      </c>
      <c r="B13" s="41">
        <f t="shared" si="0"/>
        <v>70881179.9562884</v>
      </c>
      <c r="C13" s="41">
        <v>0</v>
      </c>
      <c r="D13" s="41">
        <v>5082.115800959668</v>
      </c>
      <c r="E13" s="41">
        <v>0</v>
      </c>
      <c r="F13" s="41">
        <v>1167207.3075377936</v>
      </c>
      <c r="G13" s="41">
        <v>757471.9337832506</v>
      </c>
      <c r="H13" s="41">
        <v>109808.62810250776</v>
      </c>
      <c r="I13" s="41">
        <v>411879.89214714797</v>
      </c>
      <c r="J13" s="41">
        <v>0</v>
      </c>
      <c r="K13" s="41">
        <v>262003.08357346692</v>
      </c>
      <c r="L13" s="41">
        <v>109353.93108672641</v>
      </c>
      <c r="M13" s="41">
        <v>15044.279817381135</v>
      </c>
      <c r="N13" s="41">
        <v>18171383.313937962</v>
      </c>
      <c r="O13" s="41">
        <v>934086.9192203677</v>
      </c>
      <c r="P13" s="41">
        <v>0</v>
      </c>
      <c r="Q13" s="41">
        <v>0</v>
      </c>
      <c r="R13" s="41">
        <v>2852730.2501363084</v>
      </c>
      <c r="S13" s="41">
        <v>0</v>
      </c>
      <c r="T13" s="41">
        <v>257151.70403086825</v>
      </c>
      <c r="U13" s="41">
        <v>897403.8901058822</v>
      </c>
      <c r="V13" s="41">
        <v>3272460.024256317</v>
      </c>
      <c r="W13" s="41">
        <v>569375.6853411852</v>
      </c>
      <c r="X13" s="41">
        <v>1832669.2922181233</v>
      </c>
      <c r="Y13" s="41">
        <v>475410.55958180065</v>
      </c>
      <c r="Z13" s="41">
        <v>6508123.705431243</v>
      </c>
      <c r="AA13" s="41">
        <v>119718.02309352056</v>
      </c>
      <c r="AB13" s="41">
        <v>92247.31175816922</v>
      </c>
      <c r="AC13" s="41">
        <v>0</v>
      </c>
      <c r="AD13" s="41">
        <v>0</v>
      </c>
      <c r="AE13" s="41">
        <v>1289877.674585389</v>
      </c>
      <c r="AF13" s="41">
        <v>509775.772038836</v>
      </c>
      <c r="AG13" s="41">
        <v>1159910.15790504</v>
      </c>
      <c r="AH13" s="41">
        <v>0</v>
      </c>
      <c r="AI13" s="41">
        <v>0</v>
      </c>
      <c r="AJ13" s="41">
        <v>9734789.610310035</v>
      </c>
      <c r="AK13" s="41">
        <v>6526036.150087094</v>
      </c>
      <c r="AL13" s="41">
        <v>2188255.491368145</v>
      </c>
      <c r="AM13" s="41">
        <v>937362.5667363786</v>
      </c>
      <c r="AN13" s="41">
        <v>145562.94923564125</v>
      </c>
      <c r="AO13" s="41">
        <v>25968.838551801833</v>
      </c>
      <c r="AP13" s="41">
        <v>0</v>
      </c>
      <c r="AQ13" s="41">
        <v>0</v>
      </c>
      <c r="AR13" s="41">
        <v>1502766.570590568</v>
      </c>
      <c r="AS13" s="41">
        <v>0</v>
      </c>
      <c r="AT13" s="41">
        <v>0</v>
      </c>
      <c r="AU13" s="41">
        <v>0</v>
      </c>
      <c r="AV13" s="60">
        <v>31139728.87431028</v>
      </c>
      <c r="AW13" s="61">
        <v>39682282.749760635</v>
      </c>
      <c r="AX13" s="41">
        <v>1916768.6026798375</v>
      </c>
      <c r="AY13" s="41">
        <v>197703.78510042356</v>
      </c>
      <c r="AZ13" s="41">
        <v>0</v>
      </c>
      <c r="BA13" s="41">
        <v>407336.3156702907</v>
      </c>
      <c r="BB13" s="41">
        <v>222185.93431099763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611025.0240997608</v>
      </c>
      <c r="BI13" s="41">
        <v>4143145.5538470303</v>
      </c>
      <c r="BJ13" s="41">
        <v>282473.9680118827</v>
      </c>
      <c r="BK13" s="41">
        <v>259623.14019822507</v>
      </c>
      <c r="BL13" s="41">
        <v>0</v>
      </c>
      <c r="BM13" s="41">
        <v>0</v>
      </c>
      <c r="BN13" s="41">
        <v>0</v>
      </c>
      <c r="BO13" s="41">
        <v>0</v>
      </c>
      <c r="BP13" s="58">
        <f t="shared" si="1"/>
        <v>70881179.9562884</v>
      </c>
      <c r="BQ13" s="59">
        <f t="shared" si="2"/>
        <v>70822011.62407091</v>
      </c>
      <c r="BS13" s="69">
        <v>584132.8829685269</v>
      </c>
      <c r="BT13" s="69">
        <v>439885.6935027781</v>
      </c>
      <c r="BU13" s="69">
        <v>696377.8639802055</v>
      </c>
      <c r="BV13" s="69">
        <v>3375821.380986045</v>
      </c>
      <c r="BW13" s="69">
        <v>6336085.110101722</v>
      </c>
      <c r="BX13" s="69">
        <v>59448877.02474907</v>
      </c>
      <c r="BY13" s="68">
        <f t="shared" si="3"/>
        <v>65784962.13485079</v>
      </c>
      <c r="BZ13" s="68">
        <f t="shared" si="4"/>
        <v>4072199.244966251</v>
      </c>
      <c r="CA13" s="68">
        <f t="shared" si="5"/>
        <v>1024018.576471305</v>
      </c>
      <c r="CD13">
        <v>32510.766978959015</v>
      </c>
      <c r="CE13">
        <v>18300.519569703913</v>
      </c>
      <c r="CF13">
        <v>293248.40431194945</v>
      </c>
      <c r="CG13">
        <v>355848.0408627426</v>
      </c>
      <c r="CH13">
        <v>1234299.183088714</v>
      </c>
      <c r="CI13">
        <v>68887804.70925884</v>
      </c>
      <c r="CJ13" s="68">
        <f t="shared" si="6"/>
        <v>70122103.89234756</v>
      </c>
      <c r="CK13" s="68">
        <f t="shared" si="7"/>
        <v>649096.445174692</v>
      </c>
      <c r="CL13" s="68">
        <f t="shared" si="8"/>
        <v>50811.28654866293</v>
      </c>
    </row>
    <row r="14" spans="1:90" ht="16.5">
      <c r="A14" s="44" t="s">
        <v>16</v>
      </c>
      <c r="B14" s="41">
        <f t="shared" si="0"/>
        <v>2904065.305982113</v>
      </c>
      <c r="C14" s="41">
        <v>0</v>
      </c>
      <c r="D14" s="41">
        <v>0</v>
      </c>
      <c r="E14" s="41">
        <v>0</v>
      </c>
      <c r="F14" s="41">
        <v>136778.83777748028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302276.21398410347</v>
      </c>
      <c r="U14" s="41">
        <v>0</v>
      </c>
      <c r="V14" s="41">
        <v>116289.646009388</v>
      </c>
      <c r="W14" s="41">
        <v>0</v>
      </c>
      <c r="X14" s="41">
        <v>135527.44234156836</v>
      </c>
      <c r="Y14" s="41">
        <v>225303.23952485097</v>
      </c>
      <c r="Z14" s="41">
        <v>0</v>
      </c>
      <c r="AA14" s="41">
        <v>2577.226861822944</v>
      </c>
      <c r="AB14" s="41">
        <v>0</v>
      </c>
      <c r="AC14" s="41">
        <v>0</v>
      </c>
      <c r="AD14" s="41">
        <v>0</v>
      </c>
      <c r="AE14" s="41">
        <v>0</v>
      </c>
      <c r="AF14" s="41">
        <v>12529.575801849021</v>
      </c>
      <c r="AG14" s="41">
        <v>0</v>
      </c>
      <c r="AH14" s="41">
        <v>0</v>
      </c>
      <c r="AI14" s="41">
        <v>0</v>
      </c>
      <c r="AJ14" s="41">
        <v>1067592.4204897734</v>
      </c>
      <c r="AK14" s="41">
        <v>0</v>
      </c>
      <c r="AL14" s="41">
        <v>0</v>
      </c>
      <c r="AM14" s="41">
        <v>0</v>
      </c>
      <c r="AN14" s="41">
        <v>484204.83975060587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60">
        <v>2458628.723971998</v>
      </c>
      <c r="AW14" s="61">
        <v>144895941.56442955</v>
      </c>
      <c r="AX14" s="41">
        <v>183351.8321011924</v>
      </c>
      <c r="AY14" s="41">
        <v>0</v>
      </c>
      <c r="AZ14" s="41">
        <v>0</v>
      </c>
      <c r="BA14" s="41">
        <v>0</v>
      </c>
      <c r="BB14" s="41">
        <v>0</v>
      </c>
      <c r="BC14" s="41">
        <v>4623.311240028688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233010.72009945344</v>
      </c>
      <c r="BP14" s="58">
        <f t="shared" si="1"/>
        <v>2904065.305982113</v>
      </c>
      <c r="BQ14" s="59">
        <f t="shared" si="2"/>
        <v>147354570.28840154</v>
      </c>
      <c r="BS14" s="69">
        <v>114687.7120258632</v>
      </c>
      <c r="BT14" s="69">
        <v>44359.52194306352</v>
      </c>
      <c r="BU14" s="69">
        <v>315356.8577955215</v>
      </c>
      <c r="BV14" s="69">
        <v>1093935.0515919258</v>
      </c>
      <c r="BW14" s="69">
        <v>138898.5671864797</v>
      </c>
      <c r="BX14" s="69">
        <v>1196827.5954392618</v>
      </c>
      <c r="BY14" s="68">
        <f t="shared" si="3"/>
        <v>1335726.1626257414</v>
      </c>
      <c r="BZ14" s="68">
        <f t="shared" si="4"/>
        <v>1409291.9093874474</v>
      </c>
      <c r="CA14" s="68">
        <f t="shared" si="5"/>
        <v>159047.2339689267</v>
      </c>
      <c r="CD14">
        <v>3791.4074001631534</v>
      </c>
      <c r="CE14">
        <v>1995.783361655379</v>
      </c>
      <c r="CF14">
        <v>4445.579920922086</v>
      </c>
      <c r="CG14">
        <v>40662.53804240191</v>
      </c>
      <c r="CH14">
        <v>68667.31206113104</v>
      </c>
      <c r="CI14">
        <v>147235007.66761526</v>
      </c>
      <c r="CJ14" s="68">
        <f t="shared" si="6"/>
        <v>147303674.9796764</v>
      </c>
      <c r="CK14" s="68">
        <f t="shared" si="7"/>
        <v>45108.117963323995</v>
      </c>
      <c r="CL14" s="68">
        <f t="shared" si="8"/>
        <v>5787.190761818532</v>
      </c>
    </row>
    <row r="15" spans="1:90" ht="16.5">
      <c r="A15" s="44" t="s">
        <v>17</v>
      </c>
      <c r="B15" s="41">
        <f t="shared" si="0"/>
        <v>9465176.113864437</v>
      </c>
      <c r="C15" s="41">
        <v>0</v>
      </c>
      <c r="D15" s="41">
        <v>0</v>
      </c>
      <c r="E15" s="41">
        <v>0</v>
      </c>
      <c r="F15" s="41">
        <v>206381.6528394171</v>
      </c>
      <c r="G15" s="41">
        <v>318810.47582847555</v>
      </c>
      <c r="H15" s="41">
        <v>0</v>
      </c>
      <c r="I15" s="41">
        <v>992564</v>
      </c>
      <c r="J15" s="41">
        <v>0</v>
      </c>
      <c r="K15" s="41">
        <v>0</v>
      </c>
      <c r="L15" s="41">
        <v>0</v>
      </c>
      <c r="M15" s="41">
        <v>23552.911051501505</v>
      </c>
      <c r="N15" s="41">
        <v>113853.5457723082</v>
      </c>
      <c r="O15" s="41">
        <v>170.42154129681848</v>
      </c>
      <c r="P15" s="41">
        <v>0</v>
      </c>
      <c r="Q15" s="41">
        <v>486835.3691507482</v>
      </c>
      <c r="R15" s="41">
        <v>0</v>
      </c>
      <c r="S15" s="41">
        <v>83514.62477888129</v>
      </c>
      <c r="T15" s="41">
        <v>165815.36613382003</v>
      </c>
      <c r="U15" s="41">
        <v>259765.59469220226</v>
      </c>
      <c r="V15" s="41">
        <v>293000.06800361</v>
      </c>
      <c r="W15" s="41">
        <v>1748310.6378226553</v>
      </c>
      <c r="X15" s="41">
        <v>1988701.2965218</v>
      </c>
      <c r="Y15" s="41">
        <v>71996.10324836995</v>
      </c>
      <c r="Z15" s="41">
        <v>263248.8971032459</v>
      </c>
      <c r="AA15" s="41">
        <v>0</v>
      </c>
      <c r="AB15" s="41">
        <v>315205.9303111878</v>
      </c>
      <c r="AC15" s="41">
        <v>0</v>
      </c>
      <c r="AD15" s="41">
        <v>0</v>
      </c>
      <c r="AE15" s="41">
        <v>124847.74535943962</v>
      </c>
      <c r="AF15" s="41">
        <v>0</v>
      </c>
      <c r="AG15" s="41">
        <v>0</v>
      </c>
      <c r="AH15" s="41">
        <v>0</v>
      </c>
      <c r="AI15" s="41">
        <v>0</v>
      </c>
      <c r="AJ15" s="41">
        <v>1518307.951086919</v>
      </c>
      <c r="AK15" s="41">
        <v>333183.01929855766</v>
      </c>
      <c r="AL15" s="41">
        <v>0</v>
      </c>
      <c r="AM15" s="41">
        <v>0</v>
      </c>
      <c r="AN15" s="41">
        <v>0</v>
      </c>
      <c r="AO15" s="41">
        <v>24217.927518767927</v>
      </c>
      <c r="AP15" s="41">
        <v>77886.94191138602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60">
        <v>3107693.8179202913</v>
      </c>
      <c r="AW15" s="6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6203.330025466119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48802.30386438096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58">
        <f t="shared" si="1"/>
        <v>9465176.113864437</v>
      </c>
      <c r="BQ15" s="59">
        <f t="shared" si="2"/>
        <v>3107693.8179202913</v>
      </c>
      <c r="BS15" s="69">
        <v>82213.61731908562</v>
      </c>
      <c r="BT15" s="69">
        <v>66588.44693048256</v>
      </c>
      <c r="BU15" s="69">
        <v>135189.90642925067</v>
      </c>
      <c r="BV15" s="69">
        <v>228690.63422919586</v>
      </c>
      <c r="BW15" s="69">
        <v>300906.6816326077</v>
      </c>
      <c r="BX15" s="69">
        <v>8651586.827323817</v>
      </c>
      <c r="BY15" s="68">
        <f t="shared" si="3"/>
        <v>8952493.508956425</v>
      </c>
      <c r="BZ15" s="68">
        <f t="shared" si="4"/>
        <v>363880.5406584465</v>
      </c>
      <c r="CA15" s="68">
        <f t="shared" si="5"/>
        <v>148802.06424956818</v>
      </c>
      <c r="CD15">
        <v>0</v>
      </c>
      <c r="CE15">
        <v>436.9464564904333</v>
      </c>
      <c r="CF15">
        <v>971.6309728248506</v>
      </c>
      <c r="CG15">
        <v>2640.411062797505</v>
      </c>
      <c r="CH15">
        <v>1982.6635605520785</v>
      </c>
      <c r="CI15">
        <v>3101662.1658676253</v>
      </c>
      <c r="CJ15" s="68">
        <f t="shared" si="6"/>
        <v>3103644.8294281773</v>
      </c>
      <c r="CK15" s="68">
        <f t="shared" si="7"/>
        <v>3612.042035622356</v>
      </c>
      <c r="CL15" s="68">
        <f t="shared" si="8"/>
        <v>436.9464564904333</v>
      </c>
    </row>
    <row r="16" spans="1:90" ht="16.5">
      <c r="A16" s="43" t="s">
        <v>41</v>
      </c>
      <c r="B16" s="41">
        <f t="shared" si="0"/>
        <v>6381150550.6754675</v>
      </c>
      <c r="C16" s="41">
        <v>7221</v>
      </c>
      <c r="D16" s="41">
        <v>936364.4149683755</v>
      </c>
      <c r="E16" s="41">
        <v>5361144.842538887</v>
      </c>
      <c r="F16" s="41">
        <v>92366564.91932897</v>
      </c>
      <c r="G16" s="41">
        <v>95120702.0342484</v>
      </c>
      <c r="H16" s="41">
        <v>38163143.90761245</v>
      </c>
      <c r="I16" s="41">
        <v>21209989.414823845</v>
      </c>
      <c r="J16" s="41">
        <v>13799277.44155624</v>
      </c>
      <c r="K16" s="41">
        <v>21001391.14854032</v>
      </c>
      <c r="L16" s="41">
        <v>42053974.1350037</v>
      </c>
      <c r="M16" s="41">
        <v>26033047.102161795</v>
      </c>
      <c r="N16" s="41">
        <v>263985616.7595131</v>
      </c>
      <c r="O16" s="41">
        <v>71243923.31941551</v>
      </c>
      <c r="P16" s="41">
        <v>2898183.078038266</v>
      </c>
      <c r="Q16" s="41">
        <v>22762094.867853392</v>
      </c>
      <c r="R16" s="41">
        <v>118409204.40436304</v>
      </c>
      <c r="S16" s="41">
        <v>94913047.7634066</v>
      </c>
      <c r="T16" s="41">
        <v>156275796.78631943</v>
      </c>
      <c r="U16" s="41">
        <v>115149445.67711404</v>
      </c>
      <c r="V16" s="41">
        <v>195336185.43230388</v>
      </c>
      <c r="W16" s="41">
        <v>661975185.9886469</v>
      </c>
      <c r="X16" s="41">
        <v>852853446.6339327</v>
      </c>
      <c r="Y16" s="41">
        <v>136342669.67330298</v>
      </c>
      <c r="Z16" s="41">
        <v>116477240.9542215</v>
      </c>
      <c r="AA16" s="41">
        <v>47827870.749614894</v>
      </c>
      <c r="AB16" s="41">
        <v>37753057.19501003</v>
      </c>
      <c r="AC16" s="41">
        <v>12152594.543212885</v>
      </c>
      <c r="AD16" s="41">
        <v>4427575.969552742</v>
      </c>
      <c r="AE16" s="41">
        <v>225704189.18670425</v>
      </c>
      <c r="AF16" s="41">
        <v>127876441.44240628</v>
      </c>
      <c r="AG16" s="41">
        <v>84924929.19445215</v>
      </c>
      <c r="AH16" s="41">
        <v>18432915.34853042</v>
      </c>
      <c r="AI16" s="41">
        <v>24767551.05281172</v>
      </c>
      <c r="AJ16" s="41">
        <v>1368512484.3999321</v>
      </c>
      <c r="AK16" s="41">
        <v>397933207.5863278</v>
      </c>
      <c r="AL16" s="41">
        <v>15225297.393614167</v>
      </c>
      <c r="AM16" s="41">
        <v>13403832.100757172</v>
      </c>
      <c r="AN16" s="41">
        <v>122795177.62707984</v>
      </c>
      <c r="AO16" s="41">
        <v>33584994.014808215</v>
      </c>
      <c r="AP16" s="41">
        <v>76389666.25167</v>
      </c>
      <c r="AQ16" s="41">
        <v>5988726.336656474</v>
      </c>
      <c r="AR16" s="41">
        <v>54195671.722666696</v>
      </c>
      <c r="AS16" s="41">
        <v>4666696.266863828</v>
      </c>
      <c r="AT16" s="41">
        <v>828781.1541705704</v>
      </c>
      <c r="AU16" s="41">
        <v>39541885.254604384</v>
      </c>
      <c r="AV16" s="60">
        <v>181563701.7206124</v>
      </c>
      <c r="AW16" s="61">
        <v>102130376.4061753</v>
      </c>
      <c r="AX16" s="41">
        <v>213216662.28012407</v>
      </c>
      <c r="AY16" s="41">
        <v>23735306.073446665</v>
      </c>
      <c r="AZ16" s="41">
        <v>19209577.766783785</v>
      </c>
      <c r="BA16" s="41">
        <v>15518129.571971342</v>
      </c>
      <c r="BB16" s="41">
        <v>49762088.90049505</v>
      </c>
      <c r="BC16" s="41">
        <v>11911605.560002033</v>
      </c>
      <c r="BD16" s="41">
        <v>14677274.514962876</v>
      </c>
      <c r="BE16" s="41">
        <v>30666614.749261525</v>
      </c>
      <c r="BF16" s="41">
        <v>2455057.067306605</v>
      </c>
      <c r="BG16" s="41">
        <v>17561421.61591678</v>
      </c>
      <c r="BH16" s="41">
        <v>2918455.8590599424</v>
      </c>
      <c r="BI16" s="41">
        <v>29922151.49877565</v>
      </c>
      <c r="BJ16" s="41">
        <v>7798520.915109013</v>
      </c>
      <c r="BK16" s="41">
        <v>12005467.716391545</v>
      </c>
      <c r="BL16" s="41">
        <v>18451906.64331594</v>
      </c>
      <c r="BM16" s="41">
        <v>10987401.853684343</v>
      </c>
      <c r="BN16" s="41">
        <v>7319342.040410929</v>
      </c>
      <c r="BO16" s="41">
        <v>11425159.557787132</v>
      </c>
      <c r="BP16" s="58">
        <f t="shared" si="1"/>
        <v>6381150550.6754675</v>
      </c>
      <c r="BQ16" s="59">
        <f t="shared" si="2"/>
        <v>283694078.1267877</v>
      </c>
      <c r="BS16" s="69">
        <v>142764351.45258325</v>
      </c>
      <c r="BT16" s="69">
        <v>297300035.7205809</v>
      </c>
      <c r="BU16" s="69">
        <v>635995262.3807187</v>
      </c>
      <c r="BV16" s="69">
        <v>901497436.2843843</v>
      </c>
      <c r="BW16" s="69">
        <v>579463059.2390028</v>
      </c>
      <c r="BX16" s="69">
        <v>3824130405.5981956</v>
      </c>
      <c r="BY16" s="68">
        <f t="shared" si="3"/>
        <v>4403593464.837198</v>
      </c>
      <c r="BZ16" s="68">
        <f t="shared" si="4"/>
        <v>1537492698.665103</v>
      </c>
      <c r="CA16" s="68">
        <f t="shared" si="5"/>
        <v>440064387.1731641</v>
      </c>
      <c r="CD16">
        <v>232421.2725326526</v>
      </c>
      <c r="CE16">
        <v>141272.62254567328</v>
      </c>
      <c r="CF16">
        <v>2058826.3817619695</v>
      </c>
      <c r="CG16">
        <v>4418973.403056026</v>
      </c>
      <c r="CH16">
        <v>8717081.61460887</v>
      </c>
      <c r="CI16">
        <v>268125502.83228248</v>
      </c>
      <c r="CJ16" s="68">
        <f t="shared" si="6"/>
        <v>276842584.44689137</v>
      </c>
      <c r="CK16" s="68">
        <f t="shared" si="7"/>
        <v>6477799.7848179955</v>
      </c>
      <c r="CL16" s="68">
        <f t="shared" si="8"/>
        <v>373693.8950783259</v>
      </c>
    </row>
    <row r="17" spans="1:90" ht="16.5">
      <c r="A17" s="44" t="s">
        <v>13</v>
      </c>
      <c r="B17" s="41">
        <f t="shared" si="0"/>
        <v>547850127.1173121</v>
      </c>
      <c r="C17" s="41">
        <v>0</v>
      </c>
      <c r="D17" s="41">
        <v>241277.03893904615</v>
      </c>
      <c r="E17" s="41">
        <v>107716.04335122768</v>
      </c>
      <c r="F17" s="41">
        <v>3688086.5767326523</v>
      </c>
      <c r="G17" s="41">
        <v>7932049.883098991</v>
      </c>
      <c r="H17" s="41">
        <v>2384577.9236243605</v>
      </c>
      <c r="I17" s="41">
        <v>854091.474071088</v>
      </c>
      <c r="J17" s="41">
        <v>405865.6878653849</v>
      </c>
      <c r="K17" s="41">
        <v>1038668.7360150317</v>
      </c>
      <c r="L17" s="41">
        <v>1421258.670305483</v>
      </c>
      <c r="M17" s="41">
        <v>1273984.487343801</v>
      </c>
      <c r="N17" s="41">
        <v>38988423.277786165</v>
      </c>
      <c r="O17" s="41">
        <v>3530831.374381653</v>
      </c>
      <c r="P17" s="41">
        <v>478993.5328644499</v>
      </c>
      <c r="Q17" s="41">
        <v>1152398.4844652016</v>
      </c>
      <c r="R17" s="41">
        <v>10661561.509788321</v>
      </c>
      <c r="S17" s="41">
        <v>3674918.4416568037</v>
      </c>
      <c r="T17" s="41">
        <v>6587614.493660322</v>
      </c>
      <c r="U17" s="41">
        <v>6419839.828854527</v>
      </c>
      <c r="V17" s="41">
        <v>7648124.181251283</v>
      </c>
      <c r="W17" s="41">
        <v>37912886.00925905</v>
      </c>
      <c r="X17" s="41">
        <v>103287237.24083197</v>
      </c>
      <c r="Y17" s="41">
        <v>9688067.485722462</v>
      </c>
      <c r="Z17" s="41">
        <v>7013920.092485457</v>
      </c>
      <c r="AA17" s="41">
        <v>2477908.332419169</v>
      </c>
      <c r="AB17" s="41">
        <v>1556879.4200850853</v>
      </c>
      <c r="AC17" s="41">
        <v>3326174.964924208</v>
      </c>
      <c r="AD17" s="41">
        <v>253824.06153896239</v>
      </c>
      <c r="AE17" s="41">
        <v>97442298.01487553</v>
      </c>
      <c r="AF17" s="41">
        <v>24950142.151915837</v>
      </c>
      <c r="AG17" s="41">
        <v>7001889.293697351</v>
      </c>
      <c r="AH17" s="41">
        <v>475120.0707691939</v>
      </c>
      <c r="AI17" s="41">
        <v>1295306.8750735323</v>
      </c>
      <c r="AJ17" s="41">
        <v>52554401.78924983</v>
      </c>
      <c r="AK17" s="41">
        <v>17244487.30618422</v>
      </c>
      <c r="AL17" s="41">
        <v>1595219.2614460457</v>
      </c>
      <c r="AM17" s="41">
        <v>742303.7771178397</v>
      </c>
      <c r="AN17" s="41">
        <v>9695730.54596404</v>
      </c>
      <c r="AO17" s="41">
        <v>849003.1472694721</v>
      </c>
      <c r="AP17" s="41">
        <v>3688700.6704854826</v>
      </c>
      <c r="AQ17" s="41">
        <v>66003.55856071995</v>
      </c>
      <c r="AR17" s="41">
        <v>2949384.36312628</v>
      </c>
      <c r="AS17" s="41">
        <v>266570.55283663794</v>
      </c>
      <c r="AT17" s="41">
        <v>24815.132228590184</v>
      </c>
      <c r="AU17" s="41">
        <v>6599267.98055771</v>
      </c>
      <c r="AV17" s="60">
        <v>3939736.461277264</v>
      </c>
      <c r="AW17" s="61">
        <v>7036441.596585349</v>
      </c>
      <c r="AX17" s="41">
        <v>29712521.66487868</v>
      </c>
      <c r="AY17" s="41">
        <v>2679814.981928454</v>
      </c>
      <c r="AZ17" s="41">
        <v>3584691.582427769</v>
      </c>
      <c r="BA17" s="41">
        <v>1024774.1863563377</v>
      </c>
      <c r="BB17" s="41">
        <v>4634411.411482645</v>
      </c>
      <c r="BC17" s="41">
        <v>1804526.934923898</v>
      </c>
      <c r="BD17" s="41">
        <v>689791.1978024004</v>
      </c>
      <c r="BE17" s="41">
        <v>3120144.1549949534</v>
      </c>
      <c r="BF17" s="41">
        <v>389714.5489603136</v>
      </c>
      <c r="BG17" s="41">
        <v>1770652.275078413</v>
      </c>
      <c r="BH17" s="41">
        <v>66866.61874061529</v>
      </c>
      <c r="BI17" s="41">
        <v>1512703.562383044</v>
      </c>
      <c r="BJ17" s="41">
        <v>662220.6723517043</v>
      </c>
      <c r="BK17" s="41">
        <v>1500812.7021304404</v>
      </c>
      <c r="BL17" s="41">
        <v>494919.5639868408</v>
      </c>
      <c r="BM17" s="41">
        <v>1704921.7520420717</v>
      </c>
      <c r="BN17" s="41">
        <v>816114.7786589062</v>
      </c>
      <c r="BO17" s="41">
        <v>232700.78350399254</v>
      </c>
      <c r="BP17" s="58">
        <f t="shared" si="1"/>
        <v>547850127.1173121</v>
      </c>
      <c r="BQ17" s="59">
        <f t="shared" si="2"/>
        <v>10976178.057862613</v>
      </c>
      <c r="BS17" s="69">
        <v>10579952.725774817</v>
      </c>
      <c r="BT17" s="69">
        <v>13086711.568012672</v>
      </c>
      <c r="BU17" s="69">
        <v>22120969.223450646</v>
      </c>
      <c r="BV17" s="69">
        <v>54509707.3242106</v>
      </c>
      <c r="BW17" s="69">
        <v>51733938.14148543</v>
      </c>
      <c r="BX17" s="69">
        <v>395818848.1343777</v>
      </c>
      <c r="BY17" s="68">
        <f t="shared" si="3"/>
        <v>447552786.2758632</v>
      </c>
      <c r="BZ17" s="68">
        <f t="shared" si="4"/>
        <v>76630676.54766124</v>
      </c>
      <c r="CA17" s="68">
        <f t="shared" si="5"/>
        <v>23666664.293787487</v>
      </c>
      <c r="CD17">
        <v>8129.1781295516175</v>
      </c>
      <c r="CE17">
        <v>4065.360843056603</v>
      </c>
      <c r="CF17">
        <v>139125.77608498393</v>
      </c>
      <c r="CG17">
        <v>335612.8446715773</v>
      </c>
      <c r="CH17">
        <v>791133.7879261435</v>
      </c>
      <c r="CI17">
        <v>9698111.1102073</v>
      </c>
      <c r="CJ17" s="68">
        <f t="shared" si="6"/>
        <v>10489244.898133444</v>
      </c>
      <c r="CK17" s="68">
        <f t="shared" si="7"/>
        <v>474738.62075656117</v>
      </c>
      <c r="CL17" s="68">
        <f t="shared" si="8"/>
        <v>12194.538972608221</v>
      </c>
    </row>
    <row r="18" spans="1:90" ht="16.5">
      <c r="A18" s="44" t="s">
        <v>14</v>
      </c>
      <c r="B18" s="41">
        <f t="shared" si="0"/>
        <v>95169136.61134377</v>
      </c>
      <c r="C18" s="41">
        <v>4</v>
      </c>
      <c r="D18" s="41">
        <v>1492.966746318824</v>
      </c>
      <c r="E18" s="41">
        <v>27755.712791458976</v>
      </c>
      <c r="F18" s="41">
        <v>491406.38623018045</v>
      </c>
      <c r="G18" s="41">
        <v>711467.5398739567</v>
      </c>
      <c r="H18" s="41">
        <v>125018.7851903572</v>
      </c>
      <c r="I18" s="41">
        <v>402727.2673110534</v>
      </c>
      <c r="J18" s="41">
        <v>53464.49433317825</v>
      </c>
      <c r="K18" s="41">
        <v>426512.130909614</v>
      </c>
      <c r="L18" s="41">
        <v>357182.7131676327</v>
      </c>
      <c r="M18" s="41">
        <v>84799.645067286</v>
      </c>
      <c r="N18" s="41">
        <v>4129066.189390269</v>
      </c>
      <c r="O18" s="41">
        <v>894651.2648027762</v>
      </c>
      <c r="P18" s="41">
        <v>12891.870124661591</v>
      </c>
      <c r="Q18" s="41">
        <v>85110.95496890327</v>
      </c>
      <c r="R18" s="41">
        <v>428858.6817041931</v>
      </c>
      <c r="S18" s="41">
        <v>689514.9562426336</v>
      </c>
      <c r="T18" s="41">
        <v>2003668.017634762</v>
      </c>
      <c r="U18" s="41">
        <v>1093345.0274339765</v>
      </c>
      <c r="V18" s="41">
        <v>1352026.1723929627</v>
      </c>
      <c r="W18" s="41">
        <v>4456240.283269266</v>
      </c>
      <c r="X18" s="41">
        <v>8763945.95803176</v>
      </c>
      <c r="Y18" s="41">
        <v>8498676.76735786</v>
      </c>
      <c r="Z18" s="41">
        <v>1164924.3206927963</v>
      </c>
      <c r="AA18" s="41">
        <v>188673.3093746929</v>
      </c>
      <c r="AB18" s="41">
        <v>1028307.3874375772</v>
      </c>
      <c r="AC18" s="41">
        <v>207782.52527173015</v>
      </c>
      <c r="AD18" s="41">
        <v>10081.89072822116</v>
      </c>
      <c r="AE18" s="41">
        <v>2676514.9804737982</v>
      </c>
      <c r="AF18" s="41">
        <v>2455912.014811663</v>
      </c>
      <c r="AG18" s="41">
        <v>714422.3872608683</v>
      </c>
      <c r="AH18" s="41">
        <v>939401.320651916</v>
      </c>
      <c r="AI18" s="41">
        <v>48261.20356893314</v>
      </c>
      <c r="AJ18" s="41">
        <v>20524510.586072404</v>
      </c>
      <c r="AK18" s="41">
        <v>9306192.120726187</v>
      </c>
      <c r="AL18" s="41">
        <v>790016.7179117206</v>
      </c>
      <c r="AM18" s="41">
        <v>808280.1033829794</v>
      </c>
      <c r="AN18" s="41">
        <v>7381934.756316245</v>
      </c>
      <c r="AO18" s="41">
        <v>190286.9064076106</v>
      </c>
      <c r="AP18" s="41">
        <v>2755290.325950838</v>
      </c>
      <c r="AQ18" s="41">
        <v>2762.172237085192</v>
      </c>
      <c r="AR18" s="41">
        <v>517394.7428847029</v>
      </c>
      <c r="AS18" s="41">
        <v>36201.52836458374</v>
      </c>
      <c r="AT18" s="41">
        <v>69.34379897123988</v>
      </c>
      <c r="AU18" s="41">
        <v>529866.1184602594</v>
      </c>
      <c r="AV18" s="60">
        <v>15522068.297728904</v>
      </c>
      <c r="AW18" s="61">
        <v>46345307.28851735</v>
      </c>
      <c r="AX18" s="41">
        <v>3534837.9590806677</v>
      </c>
      <c r="AY18" s="41">
        <v>447305.10975860816</v>
      </c>
      <c r="AZ18" s="41">
        <v>577691.8608026988</v>
      </c>
      <c r="BA18" s="41">
        <v>8923.751184090792</v>
      </c>
      <c r="BB18" s="41">
        <v>554169.6348249512</v>
      </c>
      <c r="BC18" s="41">
        <v>265944.09380000376</v>
      </c>
      <c r="BD18" s="41">
        <v>71614.29236419997</v>
      </c>
      <c r="BE18" s="41">
        <v>195013.58227183917</v>
      </c>
      <c r="BF18" s="41">
        <v>4125.836137858085</v>
      </c>
      <c r="BG18" s="41">
        <v>110494.57921072727</v>
      </c>
      <c r="BH18" s="41">
        <v>1815.7513019092287</v>
      </c>
      <c r="BI18" s="41">
        <v>965394.6831583494</v>
      </c>
      <c r="BJ18" s="41">
        <v>140558.6523373014</v>
      </c>
      <c r="BK18" s="41">
        <v>514737.2605826321</v>
      </c>
      <c r="BL18" s="41">
        <v>161345.2284671951</v>
      </c>
      <c r="BM18" s="41">
        <v>56790.079868039444</v>
      </c>
      <c r="BN18" s="41">
        <v>21612.037271944573</v>
      </c>
      <c r="BO18" s="41">
        <v>169847.67115988338</v>
      </c>
      <c r="BP18" s="58">
        <f t="shared" si="1"/>
        <v>95169136.61134377</v>
      </c>
      <c r="BQ18" s="59">
        <f t="shared" si="2"/>
        <v>61867375.58624625</v>
      </c>
      <c r="BS18" s="69">
        <v>4325979.415824283</v>
      </c>
      <c r="BT18" s="69">
        <v>1614636.6010909388</v>
      </c>
      <c r="BU18" s="69">
        <v>6726671.355418155</v>
      </c>
      <c r="BV18" s="69">
        <v>9103395.856217572</v>
      </c>
      <c r="BW18" s="69">
        <v>7642612.08279631</v>
      </c>
      <c r="BX18" s="69">
        <v>65755841.299996495</v>
      </c>
      <c r="BY18" s="68">
        <f t="shared" si="3"/>
        <v>73398453.3827928</v>
      </c>
      <c r="BZ18" s="68">
        <f t="shared" si="4"/>
        <v>15830067.211635727</v>
      </c>
      <c r="CA18" s="68">
        <f t="shared" si="5"/>
        <v>5940616.016915222</v>
      </c>
      <c r="CD18">
        <v>60261.421402107066</v>
      </c>
      <c r="CE18">
        <v>28118.27206119201</v>
      </c>
      <c r="CF18">
        <v>517638.580137299</v>
      </c>
      <c r="CG18">
        <v>1980778.8577405433</v>
      </c>
      <c r="CH18">
        <v>2441274.048064274</v>
      </c>
      <c r="CI18">
        <v>56839304.406840846</v>
      </c>
      <c r="CJ18" s="68">
        <f t="shared" si="6"/>
        <v>59280578.45490512</v>
      </c>
      <c r="CK18" s="68">
        <f t="shared" si="7"/>
        <v>2498417.437877842</v>
      </c>
      <c r="CL18" s="68">
        <f t="shared" si="8"/>
        <v>88379.69346329907</v>
      </c>
    </row>
    <row r="19" spans="1:90" ht="16.5">
      <c r="A19" s="44" t="s">
        <v>15</v>
      </c>
      <c r="B19" s="41">
        <f t="shared" si="0"/>
        <v>4498976971.613085</v>
      </c>
      <c r="C19" s="41">
        <v>6900</v>
      </c>
      <c r="D19" s="41">
        <v>657401.5798163909</v>
      </c>
      <c r="E19" s="41">
        <v>4835702.170866641</v>
      </c>
      <c r="F19" s="41">
        <v>84086532.85383108</v>
      </c>
      <c r="G19" s="41">
        <v>79794440.01148473</v>
      </c>
      <c r="H19" s="41">
        <v>26043599.60604515</v>
      </c>
      <c r="I19" s="41">
        <v>15741038.761743344</v>
      </c>
      <c r="J19" s="41">
        <v>12886323.843283089</v>
      </c>
      <c r="K19" s="41">
        <v>14479244.752242604</v>
      </c>
      <c r="L19" s="41">
        <v>38805667.94468785</v>
      </c>
      <c r="M19" s="41">
        <v>22359191.48303662</v>
      </c>
      <c r="N19" s="41">
        <v>198745287.52095264</v>
      </c>
      <c r="O19" s="41">
        <v>62609382.37920171</v>
      </c>
      <c r="P19" s="41">
        <v>2417998.4971684497</v>
      </c>
      <c r="Q19" s="41">
        <v>14882668.245885426</v>
      </c>
      <c r="R19" s="41">
        <v>94285959.60046303</v>
      </c>
      <c r="S19" s="41">
        <v>83206912.117335</v>
      </c>
      <c r="T19" s="41">
        <v>141425502.72511932</v>
      </c>
      <c r="U19" s="41">
        <v>95668065.79031257</v>
      </c>
      <c r="V19" s="41">
        <v>159602842.32390377</v>
      </c>
      <c r="W19" s="41">
        <v>357438008.564107</v>
      </c>
      <c r="X19" s="41">
        <v>427136935.7649803</v>
      </c>
      <c r="Y19" s="41">
        <v>102184367.4281726</v>
      </c>
      <c r="Z19" s="41">
        <v>86746211.17252497</v>
      </c>
      <c r="AA19" s="41">
        <v>28951399.849582583</v>
      </c>
      <c r="AB19" s="41">
        <v>20285135.381808545</v>
      </c>
      <c r="AC19" s="41">
        <v>8452353.608173935</v>
      </c>
      <c r="AD19" s="41">
        <v>3045831.8765031556</v>
      </c>
      <c r="AE19" s="41">
        <v>122426956.43692079</v>
      </c>
      <c r="AF19" s="41">
        <v>93499208.8779403</v>
      </c>
      <c r="AG19" s="41">
        <v>74013950.58350757</v>
      </c>
      <c r="AH19" s="41">
        <v>15253850.123884799</v>
      </c>
      <c r="AI19" s="41">
        <v>23359690.94815733</v>
      </c>
      <c r="AJ19" s="41">
        <v>1091680032.2736442</v>
      </c>
      <c r="AK19" s="41">
        <v>305548215.1963155</v>
      </c>
      <c r="AL19" s="41">
        <v>12924584.461705117</v>
      </c>
      <c r="AM19" s="41">
        <v>8532273.908597315</v>
      </c>
      <c r="AN19" s="41">
        <v>98130036.34128429</v>
      </c>
      <c r="AO19" s="41">
        <v>7407475.400718839</v>
      </c>
      <c r="AP19" s="41">
        <v>63929262.98151883</v>
      </c>
      <c r="AQ19" s="41">
        <v>5924033.770301315</v>
      </c>
      <c r="AR19" s="41">
        <v>47246767.40902031</v>
      </c>
      <c r="AS19" s="41">
        <v>4276245.3564995555</v>
      </c>
      <c r="AT19" s="41">
        <v>798411.7227795226</v>
      </c>
      <c r="AU19" s="41">
        <v>24203263.34702586</v>
      </c>
      <c r="AV19" s="60">
        <v>123062743.87487797</v>
      </c>
      <c r="AW19" s="61">
        <v>13270582.590092245</v>
      </c>
      <c r="AX19" s="41">
        <v>82868494.73588938</v>
      </c>
      <c r="AY19" s="41">
        <v>20619655.230612215</v>
      </c>
      <c r="AZ19" s="41">
        <v>14592838.631559098</v>
      </c>
      <c r="BA19" s="41">
        <v>13395410.258974845</v>
      </c>
      <c r="BB19" s="41">
        <v>42049825.95837309</v>
      </c>
      <c r="BC19" s="41">
        <v>9920217.842930771</v>
      </c>
      <c r="BD19" s="41">
        <v>11574946.97455136</v>
      </c>
      <c r="BE19" s="41">
        <v>26883606.87397651</v>
      </c>
      <c r="BF19" s="41">
        <v>2010223.3376648796</v>
      </c>
      <c r="BG19" s="41">
        <v>16258247.535666203</v>
      </c>
      <c r="BH19" s="41">
        <v>1965760.393906672</v>
      </c>
      <c r="BI19" s="41">
        <v>25148927.342839167</v>
      </c>
      <c r="BJ19" s="41">
        <v>4746785.450145</v>
      </c>
      <c r="BK19" s="41">
        <v>5880371.875421958</v>
      </c>
      <c r="BL19" s="41">
        <v>14963286.787144987</v>
      </c>
      <c r="BM19" s="41">
        <v>9193114.276583772</v>
      </c>
      <c r="BN19" s="41">
        <v>3380700.1462360905</v>
      </c>
      <c r="BO19" s="41">
        <v>7589392.967554928</v>
      </c>
      <c r="BP19" s="58">
        <f t="shared" si="1"/>
        <v>4498976971.613085</v>
      </c>
      <c r="BQ19" s="59">
        <f t="shared" si="2"/>
        <v>136333326.46497023</v>
      </c>
      <c r="BS19" s="69">
        <v>109777101.36562382</v>
      </c>
      <c r="BT19" s="69">
        <v>246245132.8963799</v>
      </c>
      <c r="BU19" s="69">
        <v>531719618.4356538</v>
      </c>
      <c r="BV19" s="69">
        <v>720604253.8865258</v>
      </c>
      <c r="BW19" s="69">
        <v>442891387.04777485</v>
      </c>
      <c r="BX19" s="69">
        <v>2447739477.981125</v>
      </c>
      <c r="BY19" s="68">
        <f t="shared" si="3"/>
        <v>2890630865.0288997</v>
      </c>
      <c r="BZ19" s="68">
        <f t="shared" si="4"/>
        <v>1252323872.3221796</v>
      </c>
      <c r="CA19" s="68">
        <f t="shared" si="5"/>
        <v>356022234.2620037</v>
      </c>
      <c r="CD19">
        <v>155985.82558361586</v>
      </c>
      <c r="CE19">
        <v>99518.22828800848</v>
      </c>
      <c r="CF19">
        <v>1177058.7965385497</v>
      </c>
      <c r="CG19">
        <v>1975226.137774692</v>
      </c>
      <c r="CH19">
        <v>4436204.352673341</v>
      </c>
      <c r="CI19">
        <v>128489333.124112</v>
      </c>
      <c r="CJ19" s="68">
        <f t="shared" si="6"/>
        <v>132925537.47678533</v>
      </c>
      <c r="CK19" s="68">
        <f t="shared" si="7"/>
        <v>3152284.9343132414</v>
      </c>
      <c r="CL19" s="68">
        <f t="shared" si="8"/>
        <v>255504.05387162435</v>
      </c>
    </row>
    <row r="20" spans="1:90" ht="16.5">
      <c r="A20" s="44" t="s">
        <v>16</v>
      </c>
      <c r="B20" s="41">
        <f t="shared" si="0"/>
        <v>315600605.41971135</v>
      </c>
      <c r="C20" s="41">
        <v>317</v>
      </c>
      <c r="D20" s="41">
        <v>36192.82946661966</v>
      </c>
      <c r="E20" s="41">
        <v>389970.91552955826</v>
      </c>
      <c r="F20" s="41">
        <v>5235821.899468224</v>
      </c>
      <c r="G20" s="41">
        <v>2108540.7280955664</v>
      </c>
      <c r="H20" s="41">
        <v>3358257.139359873</v>
      </c>
      <c r="I20" s="41">
        <v>701968.030835405</v>
      </c>
      <c r="J20" s="41">
        <v>616480.924297219</v>
      </c>
      <c r="K20" s="41">
        <v>3873435.1046341765</v>
      </c>
      <c r="L20" s="41">
        <v>320103.78270041326</v>
      </c>
      <c r="M20" s="41">
        <v>157405.85887352127</v>
      </c>
      <c r="N20" s="41">
        <v>3241866.9886502638</v>
      </c>
      <c r="O20" s="41">
        <v>1433924.9472558084</v>
      </c>
      <c r="P20" s="41">
        <v>33863.81528374123</v>
      </c>
      <c r="Q20" s="41">
        <v>692726.9747019574</v>
      </c>
      <c r="R20" s="41">
        <v>1805073.0488151028</v>
      </c>
      <c r="S20" s="41">
        <v>5201231.559395361</v>
      </c>
      <c r="T20" s="41">
        <v>2197734.6763173477</v>
      </c>
      <c r="U20" s="41">
        <v>3559287.76834212</v>
      </c>
      <c r="V20" s="41">
        <v>5286056.573309432</v>
      </c>
      <c r="W20" s="41">
        <v>2698810.5283000586</v>
      </c>
      <c r="X20" s="41">
        <v>3980704.6792367687</v>
      </c>
      <c r="Y20" s="41">
        <v>1152999.0407808677</v>
      </c>
      <c r="Z20" s="41">
        <v>2896774.076950251</v>
      </c>
      <c r="AA20" s="41">
        <v>244632.61095786883</v>
      </c>
      <c r="AB20" s="41">
        <v>110406.04433715931</v>
      </c>
      <c r="AC20" s="41">
        <v>90795.56742599412</v>
      </c>
      <c r="AD20" s="41">
        <v>1202703.636096235</v>
      </c>
      <c r="AE20" s="41">
        <v>4423610.938398007</v>
      </c>
      <c r="AF20" s="41">
        <v>6664270.520046707</v>
      </c>
      <c r="AG20" s="41">
        <v>3068238.859759026</v>
      </c>
      <c r="AH20" s="41">
        <v>1785353.0768887543</v>
      </c>
      <c r="AI20" s="41">
        <v>70446.99626364504</v>
      </c>
      <c r="AJ20" s="41">
        <v>49970808.78669228</v>
      </c>
      <c r="AK20" s="41">
        <v>55536493.76394412</v>
      </c>
      <c r="AL20" s="41">
        <v>881444.6721307014</v>
      </c>
      <c r="AM20" s="41">
        <v>2857344.1188440872</v>
      </c>
      <c r="AN20" s="41">
        <v>6360543.781520151</v>
      </c>
      <c r="AO20" s="41">
        <v>251835.35900044185</v>
      </c>
      <c r="AP20" s="41">
        <v>519795.73990508186</v>
      </c>
      <c r="AQ20" s="41">
        <v>9381.347503231033</v>
      </c>
      <c r="AR20" s="41">
        <v>1794432.0858275932</v>
      </c>
      <c r="AS20" s="41">
        <v>1945.7391797098703</v>
      </c>
      <c r="AT20" s="41">
        <v>5625.955363486431</v>
      </c>
      <c r="AU20" s="41">
        <v>9879730.491092108</v>
      </c>
      <c r="AV20" s="60">
        <v>42692420.114289</v>
      </c>
      <c r="AW20" s="61">
        <v>41611744.45560809</v>
      </c>
      <c r="AX20" s="41">
        <v>99028067.29604223</v>
      </c>
      <c r="AY20" s="41">
        <v>156587.26528685</v>
      </c>
      <c r="AZ20" s="41">
        <v>347905.4243010008</v>
      </c>
      <c r="BA20" s="41">
        <v>122850.24444912757</v>
      </c>
      <c r="BB20" s="41">
        <v>412658.04875966493</v>
      </c>
      <c r="BC20" s="41">
        <v>118007.66346818385</v>
      </c>
      <c r="BD20" s="41">
        <v>1532150.2251943934</v>
      </c>
      <c r="BE20" s="41">
        <v>296801.06741755013</v>
      </c>
      <c r="BF20" s="41">
        <v>59120.00505315179</v>
      </c>
      <c r="BG20" s="41">
        <v>741412.6603596184</v>
      </c>
      <c r="BH20" s="41">
        <v>2736.1583263125444</v>
      </c>
      <c r="BI20" s="41">
        <v>1675080.841424011</v>
      </c>
      <c r="BJ20" s="41">
        <v>840007.0771997713</v>
      </c>
      <c r="BK20" s="41">
        <v>4068031.6601550626</v>
      </c>
      <c r="BL20" s="41">
        <v>2916349.2574400017</v>
      </c>
      <c r="BM20" s="41">
        <v>50172.26033495761</v>
      </c>
      <c r="BN20" s="41">
        <v>3105144.2018773356</v>
      </c>
      <c r="BO20" s="41">
        <v>3418135.0808459735</v>
      </c>
      <c r="BP20" s="58">
        <f t="shared" si="1"/>
        <v>315600605.41971135</v>
      </c>
      <c r="BQ20" s="59">
        <f t="shared" si="2"/>
        <v>84304164.56989709</v>
      </c>
      <c r="BS20" s="69">
        <v>13167906.727518713</v>
      </c>
      <c r="BT20" s="69">
        <v>27329447.544811588</v>
      </c>
      <c r="BU20" s="69">
        <v>35418325.4367952</v>
      </c>
      <c r="BV20" s="69">
        <v>59188999.41896023</v>
      </c>
      <c r="BW20" s="69">
        <v>37171206.48553136</v>
      </c>
      <c r="BX20" s="69">
        <v>143324719.80609426</v>
      </c>
      <c r="BY20" s="68">
        <f t="shared" si="3"/>
        <v>180495926.29162562</v>
      </c>
      <c r="BZ20" s="68">
        <f t="shared" si="4"/>
        <v>94607324.85575542</v>
      </c>
      <c r="CA20" s="68">
        <f t="shared" si="5"/>
        <v>40497354.2723303</v>
      </c>
      <c r="CD20">
        <v>6696.141560343114</v>
      </c>
      <c r="CE20">
        <v>9076.165394259011</v>
      </c>
      <c r="CF20">
        <v>89863.58362932733</v>
      </c>
      <c r="CG20">
        <v>213316.60621363999</v>
      </c>
      <c r="CH20">
        <v>426382.9913449156</v>
      </c>
      <c r="CI20">
        <v>83558829.0817546</v>
      </c>
      <c r="CJ20" s="68">
        <f t="shared" si="6"/>
        <v>83985212.07309951</v>
      </c>
      <c r="CK20" s="68">
        <f t="shared" si="7"/>
        <v>303180.1898429673</v>
      </c>
      <c r="CL20" s="68">
        <f t="shared" si="8"/>
        <v>15772.306954602125</v>
      </c>
    </row>
    <row r="21" spans="1:90" ht="16.5">
      <c r="A21" s="44" t="s">
        <v>17</v>
      </c>
      <c r="B21" s="41">
        <f t="shared" si="0"/>
        <v>1051766280.5118412</v>
      </c>
      <c r="C21" s="41">
        <v>0</v>
      </c>
      <c r="D21" s="41">
        <v>0</v>
      </c>
      <c r="E21" s="41">
        <v>0</v>
      </c>
      <c r="F21" s="41">
        <v>4275408.929968595</v>
      </c>
      <c r="G21" s="41">
        <v>8645613.95163894</v>
      </c>
      <c r="H21" s="41">
        <v>6508330.23102071</v>
      </c>
      <c r="I21" s="41">
        <v>3798070.81028197</v>
      </c>
      <c r="J21" s="41">
        <v>65950.45023262741</v>
      </c>
      <c r="K21" s="41">
        <v>2101011.785050351</v>
      </c>
      <c r="L21" s="41">
        <v>1798549.5144026096</v>
      </c>
      <c r="M21" s="41">
        <v>2289445.77638275</v>
      </c>
      <c r="N21" s="41">
        <v>24966822.30048887</v>
      </c>
      <c r="O21" s="41">
        <v>4702318.299925218</v>
      </c>
      <c r="P21" s="41">
        <v>10065.553475110968</v>
      </c>
      <c r="Q21" s="41">
        <v>6193805.519282934</v>
      </c>
      <c r="R21" s="41">
        <v>12372112.986968279</v>
      </c>
      <c r="S21" s="41">
        <v>3505482.4905449897</v>
      </c>
      <c r="T21" s="41">
        <v>8243975.847888336</v>
      </c>
      <c r="U21" s="41">
        <v>11504360.808530152</v>
      </c>
      <c r="V21" s="41">
        <v>24683213.76552354</v>
      </c>
      <c r="W21" s="41">
        <v>279797761.5850692</v>
      </c>
      <c r="X21" s="41">
        <v>320319285.79995316</v>
      </c>
      <c r="Y21" s="41">
        <v>41986683.930012286</v>
      </c>
      <c r="Z21" s="41">
        <v>21324449.549577262</v>
      </c>
      <c r="AA21" s="41">
        <v>16420652.15591996</v>
      </c>
      <c r="AB21" s="41">
        <v>15184354.253329389</v>
      </c>
      <c r="AC21" s="41">
        <v>86057.17974860253</v>
      </c>
      <c r="AD21" s="41">
        <v>0</v>
      </c>
      <c r="AE21" s="41">
        <v>580634.8814108507</v>
      </c>
      <c r="AF21" s="41">
        <v>1236391.2362794739</v>
      </c>
      <c r="AG21" s="41">
        <v>411769.88123303413</v>
      </c>
      <c r="AH21" s="41">
        <v>2943</v>
      </c>
      <c r="AI21" s="41">
        <v>2666</v>
      </c>
      <c r="AJ21" s="41">
        <v>166406883.56376177</v>
      </c>
      <c r="AK21" s="41">
        <v>16976838.87652301</v>
      </c>
      <c r="AL21" s="41">
        <v>40118.16213712873</v>
      </c>
      <c r="AM21" s="41">
        <v>470813.52438811224</v>
      </c>
      <c r="AN21" s="41">
        <v>1508734.9062389378</v>
      </c>
      <c r="AO21" s="41">
        <v>25182321.713055495</v>
      </c>
      <c r="AP21" s="41">
        <v>5630000.897770676</v>
      </c>
      <c r="AQ21" s="41">
        <v>18468.341015122318</v>
      </c>
      <c r="AR21" s="41">
        <v>1939430.9130027425</v>
      </c>
      <c r="AS21" s="41">
        <v>92123.67020886924</v>
      </c>
      <c r="AT21" s="41">
        <v>0</v>
      </c>
      <c r="AU21" s="41">
        <v>77730.18743547807</v>
      </c>
      <c r="AV21" s="60">
        <v>1717738.4416848498</v>
      </c>
      <c r="AW21" s="61">
        <v>32422.282215092066</v>
      </c>
      <c r="AX21" s="41">
        <v>73122.66140882713</v>
      </c>
      <c r="AY21" s="41">
        <v>0</v>
      </c>
      <c r="AZ21" s="41">
        <v>129865.73268670714</v>
      </c>
      <c r="BA21" s="41">
        <v>976589.8749130002</v>
      </c>
      <c r="BB21" s="41">
        <v>2727037.5801546415</v>
      </c>
      <c r="BC21" s="41">
        <v>53040.07554424735</v>
      </c>
      <c r="BD21" s="41">
        <v>1300068.181131327</v>
      </c>
      <c r="BE21" s="41">
        <v>312649.3626987233</v>
      </c>
      <c r="BF21" s="41">
        <v>0</v>
      </c>
      <c r="BG21" s="41">
        <v>169622.18918139068</v>
      </c>
      <c r="BH21" s="41">
        <v>1338276.231139035</v>
      </c>
      <c r="BI21" s="41">
        <v>1730311.3179719583</v>
      </c>
      <c r="BJ21" s="41">
        <v>1482128.1325050136</v>
      </c>
      <c r="BK21" s="41">
        <v>59303.402137932564</v>
      </c>
      <c r="BL21" s="41">
        <v>25098.43398556827</v>
      </c>
      <c r="BM21" s="41">
        <v>0</v>
      </c>
      <c r="BN21" s="41">
        <v>0</v>
      </c>
      <c r="BO21" s="41">
        <v>27514.106706355844</v>
      </c>
      <c r="BP21" s="58">
        <f t="shared" si="1"/>
        <v>1051766280.5118412</v>
      </c>
      <c r="BQ21" s="59">
        <f t="shared" si="2"/>
        <v>1750160.723899942</v>
      </c>
      <c r="BS21" s="69">
        <v>5006875.589028166</v>
      </c>
      <c r="BT21" s="69">
        <v>9195138.36994924</v>
      </c>
      <c r="BU21" s="69">
        <v>41188044.2171002</v>
      </c>
      <c r="BV21" s="69">
        <v>62488864.496281914</v>
      </c>
      <c r="BW21" s="69">
        <v>47131275.963205084</v>
      </c>
      <c r="BX21" s="69">
        <v>886756081.8762769</v>
      </c>
      <c r="BY21" s="68">
        <f t="shared" si="3"/>
        <v>933887357.839482</v>
      </c>
      <c r="BZ21" s="68">
        <f t="shared" si="4"/>
        <v>103676908.71338212</v>
      </c>
      <c r="CA21" s="68">
        <f t="shared" si="5"/>
        <v>14202013.958977405</v>
      </c>
      <c r="CD21">
        <v>1833.70585703493</v>
      </c>
      <c r="CE21">
        <v>494.59595915711384</v>
      </c>
      <c r="CF21">
        <v>135827.38537180994</v>
      </c>
      <c r="CG21">
        <v>9112.266985901982</v>
      </c>
      <c r="CH21">
        <v>926166.5202039491</v>
      </c>
      <c r="CI21">
        <v>676726.2495220887</v>
      </c>
      <c r="CJ21" s="68">
        <f t="shared" si="6"/>
        <v>1602892.7697260377</v>
      </c>
      <c r="CK21" s="68">
        <f t="shared" si="7"/>
        <v>144939.65235771192</v>
      </c>
      <c r="CL21" s="68">
        <f t="shared" si="8"/>
        <v>2328.3018161920436</v>
      </c>
    </row>
    <row r="22" spans="1:90" ht="16.5">
      <c r="A22" s="44" t="s">
        <v>24</v>
      </c>
      <c r="B22" s="41">
        <f t="shared" si="0"/>
        <v>128212570.59782568</v>
      </c>
      <c r="C22" s="41">
        <v>0</v>
      </c>
      <c r="D22" s="41">
        <v>0</v>
      </c>
      <c r="E22" s="41">
        <v>0</v>
      </c>
      <c r="F22" s="41">
        <v>5410691.72690179</v>
      </c>
      <c r="G22" s="41">
        <v>4071410.0799437673</v>
      </c>
      <c r="H22" s="41">
        <v>256639.77762799556</v>
      </c>
      <c r="I22" s="41">
        <v>287906.92941901414</v>
      </c>
      <c r="J22" s="41">
        <v>228807.95845526003</v>
      </c>
      <c r="K22" s="41">
        <v>917481.3603114622</v>
      </c>
      <c r="L22" s="41">
        <v>648788.4902602751</v>
      </c>
      <c r="M22" s="41">
        <v>131780.14854218683</v>
      </c>
      <c r="N22" s="41">
        <v>6085849.517755195</v>
      </c>
      <c r="O22" s="41">
        <v>1927184.9461516654</v>
      </c>
      <c r="P22" s="41">
        <v>55630.19087814681</v>
      </c>
      <c r="Q22" s="41">
        <v>244615.31145103596</v>
      </c>
      <c r="R22" s="41">
        <v>1144361.4233758445</v>
      </c>
      <c r="S22" s="41">
        <v>1365011.8017681593</v>
      </c>
      <c r="T22" s="41">
        <v>4182698.9743006146</v>
      </c>
      <c r="U22" s="41">
        <v>3095453.5463593053</v>
      </c>
      <c r="V22" s="41">
        <v>3236077.58407695</v>
      </c>
      <c r="W22" s="41">
        <v>20328520.981357917</v>
      </c>
      <c r="X22" s="41">
        <v>10634662.809100755</v>
      </c>
      <c r="Y22" s="41">
        <v>27168124.978743106</v>
      </c>
      <c r="Z22" s="41">
        <v>2669038.258009202</v>
      </c>
      <c r="AA22" s="41">
        <v>455395.5086393847</v>
      </c>
      <c r="AB22" s="41">
        <v>412025.29198773706</v>
      </c>
      <c r="AC22" s="41">
        <v>10569.302331583987</v>
      </c>
      <c r="AD22" s="41">
        <v>84865.49531383184</v>
      </c>
      <c r="AE22" s="41">
        <v>1845826.0653748258</v>
      </c>
      <c r="AF22" s="41">
        <v>929483.3585876649</v>
      </c>
      <c r="AG22" s="41">
        <v>285341.8110056915</v>
      </c>
      <c r="AH22" s="41">
        <v>23752.243664240286</v>
      </c>
      <c r="AI22" s="41">
        <v>8820.970251721717</v>
      </c>
      <c r="AJ22" s="41">
        <v>12624152.599487662</v>
      </c>
      <c r="AK22" s="41">
        <v>6679019.6773649575</v>
      </c>
      <c r="AL22" s="41">
        <v>1006085.8817165409</v>
      </c>
      <c r="AM22" s="41">
        <v>7183.33157315903</v>
      </c>
      <c r="AN22" s="41">
        <v>281802.7042438085</v>
      </c>
      <c r="AO22" s="41">
        <v>295928.5116436484</v>
      </c>
      <c r="AP22" s="41">
        <v>133384.36396092272</v>
      </c>
      <c r="AQ22" s="41">
        <v>31922.852960998607</v>
      </c>
      <c r="AR22" s="41">
        <v>251737.79119495326</v>
      </c>
      <c r="AS22" s="41">
        <v>6390.580225528327</v>
      </c>
      <c r="AT22" s="41">
        <v>141</v>
      </c>
      <c r="AU22" s="41">
        <v>1747972.8699670292</v>
      </c>
      <c r="AV22" s="60">
        <v>5371005.469245673</v>
      </c>
      <c r="AW22" s="61">
        <v>6166121.806842827</v>
      </c>
      <c r="AX22" s="41">
        <v>2000382.037175868</v>
      </c>
      <c r="AY22" s="41">
        <v>168056.51413946113</v>
      </c>
      <c r="AZ22" s="41">
        <v>23415.464993487327</v>
      </c>
      <c r="BA22" s="41">
        <v>10418.743906054124</v>
      </c>
      <c r="BB22" s="41">
        <v>616013.7330999469</v>
      </c>
      <c r="BC22" s="41">
        <v>250131.05066507217</v>
      </c>
      <c r="BD22" s="41">
        <v>491296.35608080006</v>
      </c>
      <c r="BE22" s="41">
        <v>141600.29209805228</v>
      </c>
      <c r="BF22" s="41">
        <v>8126.660509597426</v>
      </c>
      <c r="BG22" s="41">
        <v>1489007.6235795687</v>
      </c>
      <c r="BH22" s="41">
        <v>456999.29435460124</v>
      </c>
      <c r="BI22" s="41">
        <v>1110266.2490008855</v>
      </c>
      <c r="BJ22" s="41">
        <v>73179.06942977691</v>
      </c>
      <c r="BK22" s="41">
        <v>17789.1840364821</v>
      </c>
      <c r="BL22" s="41">
        <v>109092.62770865025</v>
      </c>
      <c r="BM22" s="41">
        <v>17596.515144496858</v>
      </c>
      <c r="BN22" s="41">
        <v>4229.123633347315</v>
      </c>
      <c r="BO22" s="41">
        <v>12431.051984001631</v>
      </c>
      <c r="BP22" s="58">
        <f t="shared" si="1"/>
        <v>128212570.59782568</v>
      </c>
      <c r="BQ22" s="59">
        <f t="shared" si="2"/>
        <v>11537127.2760885</v>
      </c>
      <c r="BS22" s="69">
        <v>93464.37118652924</v>
      </c>
      <c r="BT22" s="69">
        <v>171031.25966352678</v>
      </c>
      <c r="BU22" s="69">
        <v>1178366.2876989753</v>
      </c>
      <c r="BV22" s="69">
        <v>4397784.697811656</v>
      </c>
      <c r="BW22" s="69">
        <v>7107360.481790287</v>
      </c>
      <c r="BX22" s="69">
        <v>115264563.49967472</v>
      </c>
      <c r="BY22" s="68">
        <f t="shared" si="3"/>
        <v>122371923.98146501</v>
      </c>
      <c r="BZ22" s="68">
        <f t="shared" si="4"/>
        <v>5576150.9855106305</v>
      </c>
      <c r="CA22" s="68">
        <f t="shared" si="5"/>
        <v>264495.630850056</v>
      </c>
      <c r="CD22">
        <v>485</v>
      </c>
      <c r="CE22">
        <v>0</v>
      </c>
      <c r="CF22">
        <v>687.74</v>
      </c>
      <c r="CG22">
        <v>95073.31033032793</v>
      </c>
      <c r="CH22">
        <v>304080.0856037525</v>
      </c>
      <c r="CI22">
        <v>11136801.14015442</v>
      </c>
      <c r="CJ22" s="68">
        <f t="shared" si="6"/>
        <v>11440881.225758173</v>
      </c>
      <c r="CK22" s="68">
        <f t="shared" si="7"/>
        <v>95761.05033032794</v>
      </c>
      <c r="CL22" s="68">
        <f t="shared" si="8"/>
        <v>485</v>
      </c>
    </row>
    <row r="23" spans="1:90" ht="16.5">
      <c r="A23" s="43" t="s">
        <v>42</v>
      </c>
      <c r="B23" s="41">
        <f t="shared" si="0"/>
        <v>3550541151.5299244</v>
      </c>
      <c r="C23" s="41">
        <v>0</v>
      </c>
      <c r="D23" s="41">
        <v>257119.0417228476</v>
      </c>
      <c r="E23" s="41">
        <v>0</v>
      </c>
      <c r="F23" s="41">
        <v>96699639.18440881</v>
      </c>
      <c r="G23" s="41">
        <v>93252306.92930812</v>
      </c>
      <c r="H23" s="41">
        <v>15494622.464198835</v>
      </c>
      <c r="I23" s="41">
        <v>53615514.87317024</v>
      </c>
      <c r="J23" s="41">
        <v>814111.9551169276</v>
      </c>
      <c r="K23" s="41">
        <v>2532270.595265209</v>
      </c>
      <c r="L23" s="41">
        <v>25790823.691940926</v>
      </c>
      <c r="M23" s="41">
        <v>1941432.2306633214</v>
      </c>
      <c r="N23" s="41">
        <v>398476590.1196986</v>
      </c>
      <c r="O23" s="41">
        <v>33126417.162197396</v>
      </c>
      <c r="P23" s="41">
        <v>5963048.950823784</v>
      </c>
      <c r="Q23" s="41">
        <v>9706403.401801448</v>
      </c>
      <c r="R23" s="41">
        <v>101222284.96749981</v>
      </c>
      <c r="S23" s="41">
        <v>129591053.2069967</v>
      </c>
      <c r="T23" s="41">
        <v>121667975.93814504</v>
      </c>
      <c r="U23" s="41">
        <v>20998931.619454525</v>
      </c>
      <c r="V23" s="41">
        <v>35137907.05435806</v>
      </c>
      <c r="W23" s="41">
        <v>417150376.193593</v>
      </c>
      <c r="X23" s="41">
        <v>423459357.938998</v>
      </c>
      <c r="Y23" s="41">
        <v>125096356.39493677</v>
      </c>
      <c r="Z23" s="41">
        <v>125809560.20762034</v>
      </c>
      <c r="AA23" s="41">
        <v>17248495.312781803</v>
      </c>
      <c r="AB23" s="41">
        <v>14676071.270647734</v>
      </c>
      <c r="AC23" s="41">
        <v>5166289.562448288</v>
      </c>
      <c r="AD23" s="41">
        <v>7150512.326404888</v>
      </c>
      <c r="AE23" s="41">
        <v>39974914.99880213</v>
      </c>
      <c r="AF23" s="41">
        <v>26394563.436487816</v>
      </c>
      <c r="AG23" s="41">
        <v>14632168.93155381</v>
      </c>
      <c r="AH23" s="41">
        <v>389207.5419775539</v>
      </c>
      <c r="AI23" s="41">
        <v>61007.179826962114</v>
      </c>
      <c r="AJ23" s="41">
        <v>266748943.49371693</v>
      </c>
      <c r="AK23" s="41">
        <v>118232709.38300836</v>
      </c>
      <c r="AL23" s="41">
        <v>22059276.805597957</v>
      </c>
      <c r="AM23" s="41">
        <v>3878438.0796437426</v>
      </c>
      <c r="AN23" s="41">
        <v>32036374.311558407</v>
      </c>
      <c r="AO23" s="41">
        <v>57655045.50405049</v>
      </c>
      <c r="AP23" s="41">
        <v>41243066.641541444</v>
      </c>
      <c r="AQ23" s="41">
        <v>852556.5440860682</v>
      </c>
      <c r="AR23" s="41">
        <v>14500353.472127154</v>
      </c>
      <c r="AS23" s="41">
        <v>8310379.695065739</v>
      </c>
      <c r="AT23" s="41">
        <v>31758.076303138678</v>
      </c>
      <c r="AU23" s="41">
        <v>216732684.34176353</v>
      </c>
      <c r="AV23" s="60">
        <v>930005420.1271867</v>
      </c>
      <c r="AW23" s="61">
        <v>449501914.5502289</v>
      </c>
      <c r="AX23" s="41">
        <v>228485025.70480973</v>
      </c>
      <c r="AY23" s="41">
        <v>4950884.4260107195</v>
      </c>
      <c r="AZ23" s="41">
        <v>6489734.131126776</v>
      </c>
      <c r="BA23" s="41">
        <v>16851290.771952763</v>
      </c>
      <c r="BB23" s="41">
        <v>33768751.7183657</v>
      </c>
      <c r="BC23" s="41">
        <v>12306909.447117195</v>
      </c>
      <c r="BD23" s="41">
        <v>19774661.035820596</v>
      </c>
      <c r="BE23" s="41">
        <v>1020645.5254957994</v>
      </c>
      <c r="BF23" s="41">
        <v>8267635.154710746</v>
      </c>
      <c r="BG23" s="41">
        <v>8590489.28794017</v>
      </c>
      <c r="BH23" s="41">
        <v>1255637.0276348288</v>
      </c>
      <c r="BI23" s="41">
        <v>34820471.791833654</v>
      </c>
      <c r="BJ23" s="41">
        <v>3180907.277728439</v>
      </c>
      <c r="BK23" s="41">
        <v>3768532.5793146417</v>
      </c>
      <c r="BL23" s="41">
        <v>15408196.337645521</v>
      </c>
      <c r="BM23" s="41">
        <v>2102311.4708552915</v>
      </c>
      <c r="BN23" s="41">
        <v>646578.3412616616</v>
      </c>
      <c r="BO23" s="41">
        <v>3073568.468989421</v>
      </c>
      <c r="BP23" s="58">
        <f t="shared" si="1"/>
        <v>3550541151.5299244</v>
      </c>
      <c r="BQ23" s="59">
        <f t="shared" si="2"/>
        <v>1379507334.6774156</v>
      </c>
      <c r="BS23" s="69">
        <v>1975815.5002785116</v>
      </c>
      <c r="BT23" s="69">
        <v>7113873.233555878</v>
      </c>
      <c r="BU23" s="69">
        <v>23431440.58505317</v>
      </c>
      <c r="BV23" s="69">
        <v>82120156.66198413</v>
      </c>
      <c r="BW23" s="69">
        <v>115883842.71756218</v>
      </c>
      <c r="BX23" s="69">
        <v>3320016022.8314924</v>
      </c>
      <c r="BY23" s="68">
        <f t="shared" si="3"/>
        <v>3435899865.5490546</v>
      </c>
      <c r="BZ23" s="68">
        <f t="shared" si="4"/>
        <v>105551597.24703729</v>
      </c>
      <c r="CA23" s="68">
        <f t="shared" si="5"/>
        <v>9089688.73383439</v>
      </c>
      <c r="CD23">
        <v>2938513.878388464</v>
      </c>
      <c r="CE23">
        <v>2235238.312694801</v>
      </c>
      <c r="CF23">
        <v>9977159.5869117</v>
      </c>
      <c r="CG23">
        <v>57403985.293659754</v>
      </c>
      <c r="CH23">
        <v>157444846.32008833</v>
      </c>
      <c r="CI23">
        <v>1149507591.2856722</v>
      </c>
      <c r="CJ23" s="68">
        <f t="shared" si="6"/>
        <v>1306952437.6057606</v>
      </c>
      <c r="CK23" s="68">
        <f t="shared" si="7"/>
        <v>67381144.88057145</v>
      </c>
      <c r="CL23" s="68">
        <f t="shared" si="8"/>
        <v>5173752.1910832655</v>
      </c>
    </row>
    <row r="24" spans="1:90" ht="16.5">
      <c r="A24" s="44" t="s">
        <v>25</v>
      </c>
      <c r="B24" s="41">
        <f t="shared" si="0"/>
        <v>93040800.64940996</v>
      </c>
      <c r="C24" s="41">
        <v>0</v>
      </c>
      <c r="D24" s="41">
        <v>0</v>
      </c>
      <c r="E24" s="41">
        <v>0</v>
      </c>
      <c r="F24" s="41">
        <v>2595274.885091637</v>
      </c>
      <c r="G24" s="41">
        <v>366973.04912814964</v>
      </c>
      <c r="H24" s="41">
        <v>140331.26490868055</v>
      </c>
      <c r="I24" s="41">
        <v>0</v>
      </c>
      <c r="J24" s="41">
        <v>0</v>
      </c>
      <c r="K24" s="41">
        <v>0</v>
      </c>
      <c r="L24" s="41">
        <v>1101297.436437203</v>
      </c>
      <c r="M24" s="41">
        <v>0</v>
      </c>
      <c r="N24" s="41">
        <v>3075810.2796614</v>
      </c>
      <c r="O24" s="41">
        <v>3777238.898955948</v>
      </c>
      <c r="P24" s="41">
        <v>0</v>
      </c>
      <c r="Q24" s="41">
        <v>423387.15797395987</v>
      </c>
      <c r="R24" s="41">
        <v>428926.31105350686</v>
      </c>
      <c r="S24" s="41">
        <v>1680633.8253159805</v>
      </c>
      <c r="T24" s="41">
        <v>3964792.238794259</v>
      </c>
      <c r="U24" s="41">
        <v>1524982.8533224885</v>
      </c>
      <c r="V24" s="41">
        <v>135256.72959129215</v>
      </c>
      <c r="W24" s="41">
        <v>8684733.055710522</v>
      </c>
      <c r="X24" s="41">
        <v>26417146.186710153</v>
      </c>
      <c r="Y24" s="41">
        <v>3172491.932310725</v>
      </c>
      <c r="Z24" s="41">
        <v>9198901.766182628</v>
      </c>
      <c r="AA24" s="41">
        <v>0</v>
      </c>
      <c r="AB24" s="41">
        <v>1758124.4182502816</v>
      </c>
      <c r="AC24" s="41">
        <v>88945.34265918977</v>
      </c>
      <c r="AD24" s="41">
        <v>174492</v>
      </c>
      <c r="AE24" s="41">
        <v>247883.18326124785</v>
      </c>
      <c r="AF24" s="41">
        <v>0</v>
      </c>
      <c r="AG24" s="41">
        <v>786848.924569479</v>
      </c>
      <c r="AH24" s="41">
        <v>118241.83348902733</v>
      </c>
      <c r="AI24" s="41">
        <v>0</v>
      </c>
      <c r="AJ24" s="41">
        <v>4025100.2336201165</v>
      </c>
      <c r="AK24" s="41">
        <v>3240861.024364232</v>
      </c>
      <c r="AL24" s="41">
        <v>843547.5824801327</v>
      </c>
      <c r="AM24" s="41">
        <v>0</v>
      </c>
      <c r="AN24" s="41">
        <v>3166719.659387263</v>
      </c>
      <c r="AO24" s="41">
        <v>1222750</v>
      </c>
      <c r="AP24" s="41">
        <v>0</v>
      </c>
      <c r="AQ24" s="41">
        <v>0</v>
      </c>
      <c r="AR24" s="41">
        <v>271179.635902585</v>
      </c>
      <c r="AS24" s="41">
        <v>0</v>
      </c>
      <c r="AT24" s="41">
        <v>0</v>
      </c>
      <c r="AU24" s="41">
        <v>372939.2928653307</v>
      </c>
      <c r="AV24" s="60">
        <v>2438710.695135828</v>
      </c>
      <c r="AW24" s="61">
        <v>9029521.865456311</v>
      </c>
      <c r="AX24" s="41">
        <v>7718155.046960695</v>
      </c>
      <c r="AY24" s="41">
        <v>0</v>
      </c>
      <c r="AZ24" s="41">
        <v>889082.1549320866</v>
      </c>
      <c r="BA24" s="41">
        <v>0</v>
      </c>
      <c r="BB24" s="41">
        <v>21710.69157064973</v>
      </c>
      <c r="BC24" s="41">
        <v>40568.81160918239</v>
      </c>
      <c r="BD24" s="41">
        <v>0</v>
      </c>
      <c r="BE24" s="41">
        <v>0</v>
      </c>
      <c r="BF24" s="41">
        <v>0</v>
      </c>
      <c r="BG24" s="41">
        <v>1292469.56620635</v>
      </c>
      <c r="BH24" s="41">
        <v>12819.430349389711</v>
      </c>
      <c r="BI24" s="41">
        <v>570.5625760494571</v>
      </c>
      <c r="BJ24" s="41">
        <v>1556.615</v>
      </c>
      <c r="BK24" s="41">
        <v>58056.76820813946</v>
      </c>
      <c r="BL24" s="41">
        <v>0</v>
      </c>
      <c r="BM24" s="41">
        <v>0</v>
      </c>
      <c r="BN24" s="41">
        <v>0</v>
      </c>
      <c r="BO24" s="41">
        <v>0</v>
      </c>
      <c r="BP24" s="58">
        <f t="shared" si="1"/>
        <v>93040800.64940996</v>
      </c>
      <c r="BQ24" s="59">
        <f t="shared" si="2"/>
        <v>11468232.56059214</v>
      </c>
      <c r="BS24" s="69">
        <v>4054.952914905128</v>
      </c>
      <c r="BT24" s="69">
        <v>540676.4204593251</v>
      </c>
      <c r="BU24" s="69">
        <v>32019.502144437807</v>
      </c>
      <c r="BV24" s="69">
        <v>925758.527871289</v>
      </c>
      <c r="BW24" s="69">
        <v>1494982.6309356196</v>
      </c>
      <c r="BX24" s="69">
        <v>90043308.61508437</v>
      </c>
      <c r="BY24" s="68">
        <f t="shared" si="3"/>
        <v>91538291.24601999</v>
      </c>
      <c r="BZ24" s="68">
        <f t="shared" si="4"/>
        <v>957778.0300157268</v>
      </c>
      <c r="CA24" s="68">
        <f t="shared" si="5"/>
        <v>544731.3733742302</v>
      </c>
      <c r="CD24">
        <v>4012.791483192842</v>
      </c>
      <c r="CE24">
        <v>12404.07462342332</v>
      </c>
      <c r="CF24">
        <v>109820.67565720747</v>
      </c>
      <c r="CG24">
        <v>67216.75861387984</v>
      </c>
      <c r="CH24">
        <v>325066.22429723624</v>
      </c>
      <c r="CI24">
        <v>10949712.0359172</v>
      </c>
      <c r="CJ24" s="68">
        <f t="shared" si="6"/>
        <v>11274778.260214437</v>
      </c>
      <c r="CK24" s="68">
        <f t="shared" si="7"/>
        <v>177037.4342710873</v>
      </c>
      <c r="CL24" s="68">
        <f t="shared" si="8"/>
        <v>16416.866106616162</v>
      </c>
    </row>
    <row r="25" spans="1:90" ht="16.5">
      <c r="A25" s="44" t="s">
        <v>26</v>
      </c>
      <c r="B25" s="41">
        <f t="shared" si="0"/>
        <v>243992.8613152794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15270.386339573706</v>
      </c>
      <c r="O25" s="41">
        <v>0</v>
      </c>
      <c r="P25" s="41">
        <v>0</v>
      </c>
      <c r="Q25" s="41">
        <v>0</v>
      </c>
      <c r="R25" s="41">
        <v>14914.756930149535</v>
      </c>
      <c r="S25" s="41">
        <v>0</v>
      </c>
      <c r="T25" s="41">
        <v>62037.764241357385</v>
      </c>
      <c r="U25" s="41">
        <v>0</v>
      </c>
      <c r="V25" s="41">
        <v>8222.37272192492</v>
      </c>
      <c r="W25" s="41">
        <v>0</v>
      </c>
      <c r="X25" s="41">
        <v>99245.70488285575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7046.971376730662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60">
        <v>0</v>
      </c>
      <c r="AW25" s="61">
        <v>0</v>
      </c>
      <c r="AX25" s="41">
        <v>35630.830471648085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67.45935103940397</v>
      </c>
      <c r="BJ25" s="41">
        <v>1556.615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58">
        <f t="shared" si="1"/>
        <v>243992.8613152794</v>
      </c>
      <c r="BQ25" s="59">
        <f t="shared" si="2"/>
        <v>0</v>
      </c>
      <c r="BS25" s="69">
        <v>38.071334237533996</v>
      </c>
      <c r="BT25" s="69">
        <v>124.06287486832399</v>
      </c>
      <c r="BU25" s="69">
        <v>625.057483092954</v>
      </c>
      <c r="BV25" s="69">
        <v>3320.4529656537607</v>
      </c>
      <c r="BW25" s="69">
        <v>2723.950612983337</v>
      </c>
      <c r="BX25" s="69">
        <v>237161.26604444353</v>
      </c>
      <c r="BY25" s="68">
        <f t="shared" si="3"/>
        <v>239885.21665742688</v>
      </c>
      <c r="BZ25" s="68">
        <f t="shared" si="4"/>
        <v>3945.5104487467147</v>
      </c>
      <c r="CA25" s="68">
        <f t="shared" si="5"/>
        <v>162.134209105858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 s="68">
        <f t="shared" si="6"/>
        <v>0</v>
      </c>
      <c r="CK25" s="68">
        <f t="shared" si="7"/>
        <v>0</v>
      </c>
      <c r="CL25" s="68">
        <f t="shared" si="8"/>
        <v>0</v>
      </c>
    </row>
    <row r="26" spans="1:90" ht="16.5">
      <c r="A26" s="44" t="s">
        <v>27</v>
      </c>
      <c r="B26" s="41">
        <f t="shared" si="0"/>
        <v>10543331.549467757</v>
      </c>
      <c r="C26" s="41">
        <v>0</v>
      </c>
      <c r="D26" s="41">
        <v>0</v>
      </c>
      <c r="E26" s="41">
        <v>0</v>
      </c>
      <c r="F26" s="41">
        <v>3091.352243362707</v>
      </c>
      <c r="G26" s="41">
        <v>45701.72171250962</v>
      </c>
      <c r="H26" s="41">
        <v>0</v>
      </c>
      <c r="I26" s="41">
        <v>0</v>
      </c>
      <c r="J26" s="41">
        <v>0</v>
      </c>
      <c r="K26" s="41">
        <v>200102.4896919445</v>
      </c>
      <c r="L26" s="41">
        <v>0</v>
      </c>
      <c r="M26" s="41">
        <v>0</v>
      </c>
      <c r="N26" s="41">
        <v>116511.80932850651</v>
      </c>
      <c r="O26" s="41">
        <v>46908.71853116036</v>
      </c>
      <c r="P26" s="41">
        <v>0</v>
      </c>
      <c r="Q26" s="41">
        <v>0</v>
      </c>
      <c r="R26" s="41">
        <v>0</v>
      </c>
      <c r="S26" s="41">
        <v>42095.315289370024</v>
      </c>
      <c r="T26" s="41">
        <v>0</v>
      </c>
      <c r="U26" s="41">
        <v>58777</v>
      </c>
      <c r="V26" s="41">
        <v>428371.37954395404</v>
      </c>
      <c r="W26" s="41">
        <v>19765.15532814149</v>
      </c>
      <c r="X26" s="41">
        <v>8094853.575739438</v>
      </c>
      <c r="Y26" s="41">
        <v>179336.2233156362</v>
      </c>
      <c r="Z26" s="41">
        <v>124881.04011656565</v>
      </c>
      <c r="AA26" s="41">
        <v>0</v>
      </c>
      <c r="AB26" s="41">
        <v>0</v>
      </c>
      <c r="AC26" s="41">
        <v>0</v>
      </c>
      <c r="AD26" s="41">
        <v>0</v>
      </c>
      <c r="AE26" s="41">
        <v>51943.960544428985</v>
      </c>
      <c r="AF26" s="41">
        <v>4032.895478610899</v>
      </c>
      <c r="AG26" s="41">
        <v>7340.235483335915</v>
      </c>
      <c r="AH26" s="41">
        <v>33496.43801442648</v>
      </c>
      <c r="AI26" s="41">
        <v>0</v>
      </c>
      <c r="AJ26" s="41">
        <v>311370.74241448677</v>
      </c>
      <c r="AK26" s="41">
        <v>51809.55303912186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20544.624951813246</v>
      </c>
      <c r="AT26" s="41">
        <v>0</v>
      </c>
      <c r="AU26" s="41">
        <v>0</v>
      </c>
      <c r="AV26" s="60">
        <v>316148.5853414231</v>
      </c>
      <c r="AW26" s="61">
        <v>108263646.60461904</v>
      </c>
      <c r="AX26" s="41">
        <v>650342.3044391413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269.8374041576159</v>
      </c>
      <c r="BJ26" s="41">
        <v>51785.17685763311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58">
        <f t="shared" si="1"/>
        <v>10543331.549467757</v>
      </c>
      <c r="BQ26" s="59">
        <f t="shared" si="2"/>
        <v>108579795.18996046</v>
      </c>
      <c r="BS26" s="69">
        <v>89.65466439571902</v>
      </c>
      <c r="BT26" s="69">
        <v>1363.9675740490452</v>
      </c>
      <c r="BU26" s="69">
        <v>3118.293060167956</v>
      </c>
      <c r="BV26" s="69">
        <v>365825.08424657094</v>
      </c>
      <c r="BW26" s="69">
        <v>83878.53189136476</v>
      </c>
      <c r="BX26" s="69">
        <v>10089056.018031197</v>
      </c>
      <c r="BY26" s="68">
        <f t="shared" si="3"/>
        <v>10172934.549922561</v>
      </c>
      <c r="BZ26" s="68">
        <f t="shared" si="4"/>
        <v>368943.3773067389</v>
      </c>
      <c r="CA26" s="68">
        <f t="shared" si="5"/>
        <v>1453.6222384447642</v>
      </c>
      <c r="CD26">
        <v>896.060181850273</v>
      </c>
      <c r="CE26">
        <v>13808.24486442412</v>
      </c>
      <c r="CF26">
        <v>139391.71220462988</v>
      </c>
      <c r="CG26">
        <v>45096.63070279139</v>
      </c>
      <c r="CH26">
        <v>77672.12467190072</v>
      </c>
      <c r="CI26">
        <v>108302930.41733487</v>
      </c>
      <c r="CJ26" s="68">
        <f t="shared" si="6"/>
        <v>108380602.54200678</v>
      </c>
      <c r="CK26" s="68">
        <f t="shared" si="7"/>
        <v>184488.34290742126</v>
      </c>
      <c r="CL26" s="68">
        <f t="shared" si="8"/>
        <v>14704.305046274392</v>
      </c>
    </row>
    <row r="27" spans="1:90" ht="16.5">
      <c r="A27" s="44" t="s">
        <v>28</v>
      </c>
      <c r="B27" s="41">
        <f t="shared" si="0"/>
        <v>10301474.676570058</v>
      </c>
      <c r="C27" s="41">
        <v>0</v>
      </c>
      <c r="D27" s="41">
        <v>0</v>
      </c>
      <c r="E27" s="41">
        <v>0</v>
      </c>
      <c r="F27" s="41">
        <v>67930.66589219461</v>
      </c>
      <c r="G27" s="41">
        <v>26577.820108134703</v>
      </c>
      <c r="H27" s="41">
        <v>0</v>
      </c>
      <c r="I27" s="41">
        <v>0</v>
      </c>
      <c r="J27" s="41">
        <v>0</v>
      </c>
      <c r="K27" s="41">
        <v>16717.482516977572</v>
      </c>
      <c r="L27" s="41">
        <v>0</v>
      </c>
      <c r="M27" s="41">
        <v>0</v>
      </c>
      <c r="N27" s="41">
        <v>41486.721511536496</v>
      </c>
      <c r="O27" s="41">
        <v>21448.356943998704</v>
      </c>
      <c r="P27" s="41">
        <v>0</v>
      </c>
      <c r="Q27" s="41">
        <v>0</v>
      </c>
      <c r="R27" s="41">
        <v>0</v>
      </c>
      <c r="S27" s="41">
        <v>53058.27735438988</v>
      </c>
      <c r="T27" s="41">
        <v>27254.059244425935</v>
      </c>
      <c r="U27" s="41">
        <v>19509.28216660482</v>
      </c>
      <c r="V27" s="41">
        <v>11760.873421396147</v>
      </c>
      <c r="W27" s="41">
        <v>650515.9078559302</v>
      </c>
      <c r="X27" s="41">
        <v>1997195.3783495445</v>
      </c>
      <c r="Y27" s="41">
        <v>208063.58918033447</v>
      </c>
      <c r="Z27" s="41">
        <v>685996.2769742841</v>
      </c>
      <c r="AA27" s="41">
        <v>50600</v>
      </c>
      <c r="AB27" s="41">
        <v>158593.30575076572</v>
      </c>
      <c r="AC27" s="41">
        <v>0</v>
      </c>
      <c r="AD27" s="41">
        <v>0</v>
      </c>
      <c r="AE27" s="41">
        <v>0</v>
      </c>
      <c r="AF27" s="41">
        <v>74218.06514997406</v>
      </c>
      <c r="AG27" s="41">
        <v>0</v>
      </c>
      <c r="AH27" s="41">
        <v>0</v>
      </c>
      <c r="AI27" s="41">
        <v>0</v>
      </c>
      <c r="AJ27" s="41">
        <v>661223.3244777821</v>
      </c>
      <c r="AK27" s="41">
        <v>102856.4924081263</v>
      </c>
      <c r="AL27" s="41">
        <v>0</v>
      </c>
      <c r="AM27" s="41">
        <v>0</v>
      </c>
      <c r="AN27" s="41">
        <v>0</v>
      </c>
      <c r="AO27" s="41">
        <v>510000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3103012.4689944685</v>
      </c>
      <c r="AV27" s="60">
        <v>32919716.983534154</v>
      </c>
      <c r="AW27" s="61">
        <v>66701455.57520832</v>
      </c>
      <c r="AX27" s="41">
        <v>606013.6725100236</v>
      </c>
      <c r="AY27" s="41">
        <v>0</v>
      </c>
      <c r="AZ27" s="41">
        <v>0</v>
      </c>
      <c r="BA27" s="41">
        <v>0</v>
      </c>
      <c r="BB27" s="41">
        <v>6479.194440052055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1102606.573673128</v>
      </c>
      <c r="BJ27" s="41">
        <v>1556.615</v>
      </c>
      <c r="BK27" s="41">
        <v>46300.272645991216</v>
      </c>
      <c r="BL27" s="41">
        <v>50500</v>
      </c>
      <c r="BM27" s="41">
        <v>0</v>
      </c>
      <c r="BN27" s="41">
        <v>0</v>
      </c>
      <c r="BO27" s="41">
        <v>0</v>
      </c>
      <c r="BP27" s="58">
        <f t="shared" si="1"/>
        <v>10301474.676570058</v>
      </c>
      <c r="BQ27" s="59">
        <f t="shared" si="2"/>
        <v>99621172.55874248</v>
      </c>
      <c r="BS27" s="69">
        <v>5234.151390112434</v>
      </c>
      <c r="BT27" s="69">
        <v>5962.305856894029</v>
      </c>
      <c r="BU27" s="69">
        <v>6045.491520045266</v>
      </c>
      <c r="BV27" s="69">
        <v>62526.49000109974</v>
      </c>
      <c r="BW27" s="69">
        <v>26921.07082631796</v>
      </c>
      <c r="BX27" s="69">
        <v>10194785.166975591</v>
      </c>
      <c r="BY27" s="68">
        <f t="shared" si="3"/>
        <v>10221706.23780191</v>
      </c>
      <c r="BZ27" s="68">
        <f t="shared" si="4"/>
        <v>68571.981521145</v>
      </c>
      <c r="CA27" s="68">
        <f t="shared" si="5"/>
        <v>11196.457247006463</v>
      </c>
      <c r="CD27">
        <v>118563.03942784622</v>
      </c>
      <c r="CE27">
        <v>86085.80059133546</v>
      </c>
      <c r="CF27">
        <v>302519.4169938885</v>
      </c>
      <c r="CG27">
        <v>4016125.605888917</v>
      </c>
      <c r="CH27">
        <v>6471632.965826643</v>
      </c>
      <c r="CI27">
        <v>88626245.73001385</v>
      </c>
      <c r="CJ27" s="68">
        <f t="shared" si="6"/>
        <v>95097878.6958405</v>
      </c>
      <c r="CK27" s="68">
        <f t="shared" si="7"/>
        <v>4318645.022882805</v>
      </c>
      <c r="CL27" s="68">
        <f t="shared" si="8"/>
        <v>204648.84001918166</v>
      </c>
    </row>
    <row r="28" spans="1:90" ht="16.5">
      <c r="A28" s="44" t="s">
        <v>9</v>
      </c>
      <c r="B28" s="41">
        <f t="shared" si="0"/>
        <v>3302634.5064358227</v>
      </c>
      <c r="C28" s="41">
        <v>0</v>
      </c>
      <c r="D28" s="41">
        <v>0</v>
      </c>
      <c r="E28" s="41">
        <v>0</v>
      </c>
      <c r="F28" s="41">
        <v>0</v>
      </c>
      <c r="G28" s="41">
        <v>38049.54061267549</v>
      </c>
      <c r="H28" s="41">
        <v>0</v>
      </c>
      <c r="I28" s="41">
        <v>5000</v>
      </c>
      <c r="J28" s="41">
        <v>0</v>
      </c>
      <c r="K28" s="41">
        <v>108330.39530733535</v>
      </c>
      <c r="L28" s="41">
        <v>0</v>
      </c>
      <c r="M28" s="41">
        <v>0</v>
      </c>
      <c r="N28" s="41">
        <v>362.8788422938908</v>
      </c>
      <c r="O28" s="41">
        <v>0</v>
      </c>
      <c r="P28" s="41">
        <v>0</v>
      </c>
      <c r="Q28" s="41">
        <v>433867.58225051634</v>
      </c>
      <c r="R28" s="41">
        <v>0</v>
      </c>
      <c r="S28" s="41">
        <v>0</v>
      </c>
      <c r="T28" s="41">
        <v>13369.915855756122</v>
      </c>
      <c r="U28" s="41">
        <v>132086.693298888</v>
      </c>
      <c r="V28" s="41">
        <v>13626.507152518476</v>
      </c>
      <c r="W28" s="41">
        <v>0</v>
      </c>
      <c r="X28" s="41">
        <v>493425.2081102995</v>
      </c>
      <c r="Y28" s="41">
        <v>168620.83222390272</v>
      </c>
      <c r="Z28" s="41">
        <v>0</v>
      </c>
      <c r="AA28" s="41">
        <v>11943.318468091413</v>
      </c>
      <c r="AB28" s="41">
        <v>0</v>
      </c>
      <c r="AC28" s="41">
        <v>0</v>
      </c>
      <c r="AD28" s="41">
        <v>0</v>
      </c>
      <c r="AE28" s="41">
        <v>315348.8127296264</v>
      </c>
      <c r="AF28" s="41">
        <v>90099.59799146357</v>
      </c>
      <c r="AG28" s="41">
        <v>48145.82489603149</v>
      </c>
      <c r="AH28" s="41">
        <v>0</v>
      </c>
      <c r="AI28" s="41">
        <v>0</v>
      </c>
      <c r="AJ28" s="41">
        <v>398712.4379311134</v>
      </c>
      <c r="AK28" s="41">
        <v>332594.6948944002</v>
      </c>
      <c r="AL28" s="41">
        <v>0</v>
      </c>
      <c r="AM28" s="41">
        <v>0</v>
      </c>
      <c r="AN28" s="41">
        <v>0</v>
      </c>
      <c r="AO28" s="41">
        <v>6</v>
      </c>
      <c r="AP28" s="41">
        <v>86286.41892713142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60">
        <v>1674225.8970213735</v>
      </c>
      <c r="AW28" s="61">
        <v>20790874.159458622</v>
      </c>
      <c r="AX28" s="41">
        <v>282546.28243669047</v>
      </c>
      <c r="AY28" s="41">
        <v>0</v>
      </c>
      <c r="AZ28" s="41">
        <v>0</v>
      </c>
      <c r="BA28" s="41">
        <v>0</v>
      </c>
      <c r="BB28" s="41">
        <v>0</v>
      </c>
      <c r="BC28" s="41">
        <v>67655.27918281367</v>
      </c>
      <c r="BD28" s="41">
        <v>200063.61134579682</v>
      </c>
      <c r="BE28" s="41">
        <v>0</v>
      </c>
      <c r="BF28" s="41">
        <v>0</v>
      </c>
      <c r="BG28" s="41">
        <v>60000</v>
      </c>
      <c r="BH28" s="41">
        <v>0</v>
      </c>
      <c r="BI28" s="41">
        <v>0</v>
      </c>
      <c r="BJ28" s="41">
        <v>1556.615</v>
      </c>
      <c r="BK28" s="41">
        <v>936.0589784738816</v>
      </c>
      <c r="BL28" s="41">
        <v>0</v>
      </c>
      <c r="BM28" s="41">
        <v>0</v>
      </c>
      <c r="BN28" s="41">
        <v>0</v>
      </c>
      <c r="BO28" s="41">
        <v>0</v>
      </c>
      <c r="BP28" s="58">
        <f t="shared" si="1"/>
        <v>3302634.5064358227</v>
      </c>
      <c r="BQ28" s="59">
        <f t="shared" si="2"/>
        <v>22465100.056479994</v>
      </c>
      <c r="BS28" s="69">
        <v>133.8351861302322</v>
      </c>
      <c r="BT28" s="69">
        <v>3380.9931628184295</v>
      </c>
      <c r="BU28" s="69">
        <v>15644.899313631717</v>
      </c>
      <c r="BV28" s="69">
        <v>373855.601865276</v>
      </c>
      <c r="BW28" s="69">
        <v>199203.46700788412</v>
      </c>
      <c r="BX28" s="69">
        <v>2710415.7099000784</v>
      </c>
      <c r="BY28" s="68">
        <f t="shared" si="3"/>
        <v>2909619.1769079627</v>
      </c>
      <c r="BZ28" s="68">
        <f t="shared" si="4"/>
        <v>389500.5011789077</v>
      </c>
      <c r="CA28" s="68">
        <f t="shared" si="5"/>
        <v>3514.8283489486616</v>
      </c>
      <c r="CD28">
        <v>5466.187942165634</v>
      </c>
      <c r="CE28">
        <v>5088.756936974839</v>
      </c>
      <c r="CF28">
        <v>25959.299785749467</v>
      </c>
      <c r="CG28">
        <v>59416.60600827099</v>
      </c>
      <c r="CH28">
        <v>529932.9173688713</v>
      </c>
      <c r="CI28">
        <v>21839236.288437963</v>
      </c>
      <c r="CJ28" s="68">
        <f t="shared" si="6"/>
        <v>22369169.205806833</v>
      </c>
      <c r="CK28" s="68">
        <f t="shared" si="7"/>
        <v>85375.90579402045</v>
      </c>
      <c r="CL28" s="68">
        <f t="shared" si="8"/>
        <v>10554.944879140472</v>
      </c>
    </row>
    <row r="29" spans="1:90" ht="16.5">
      <c r="A29" s="44" t="s">
        <v>29</v>
      </c>
      <c r="B29" s="41">
        <f t="shared" si="0"/>
        <v>686434371.0769988</v>
      </c>
      <c r="C29" s="41">
        <v>0</v>
      </c>
      <c r="D29" s="41">
        <v>45010.12410457528</v>
      </c>
      <c r="E29" s="41">
        <v>0</v>
      </c>
      <c r="F29" s="41">
        <v>6175357.781045907</v>
      </c>
      <c r="G29" s="41">
        <v>9450468.63591737</v>
      </c>
      <c r="H29" s="41">
        <v>3789651.9947651783</v>
      </c>
      <c r="I29" s="41">
        <v>1465244.6130634896</v>
      </c>
      <c r="J29" s="41">
        <v>102923.90585999451</v>
      </c>
      <c r="K29" s="41">
        <v>163435.98436831214</v>
      </c>
      <c r="L29" s="41">
        <v>5502396.149834338</v>
      </c>
      <c r="M29" s="41">
        <v>665872.1533986371</v>
      </c>
      <c r="N29" s="41">
        <v>45365713.11087216</v>
      </c>
      <c r="O29" s="41">
        <v>6935338.141929619</v>
      </c>
      <c r="P29" s="41">
        <v>3513459.4206070625</v>
      </c>
      <c r="Q29" s="41">
        <v>3084840.3476704336</v>
      </c>
      <c r="R29" s="41">
        <v>4713891.732133064</v>
      </c>
      <c r="S29" s="41">
        <v>7757404.414467235</v>
      </c>
      <c r="T29" s="41">
        <v>39970143.235317364</v>
      </c>
      <c r="U29" s="41">
        <v>6563022.577213483</v>
      </c>
      <c r="V29" s="41">
        <v>8901032.966209128</v>
      </c>
      <c r="W29" s="41">
        <v>97122331.28554296</v>
      </c>
      <c r="X29" s="41">
        <v>104221402.99199848</v>
      </c>
      <c r="Y29" s="41">
        <v>16519034.861483436</v>
      </c>
      <c r="Z29" s="41">
        <v>35346979.76378712</v>
      </c>
      <c r="AA29" s="41">
        <v>10958766.529217253</v>
      </c>
      <c r="AB29" s="41">
        <v>5425723.014922953</v>
      </c>
      <c r="AC29" s="41">
        <v>7027.303360934665</v>
      </c>
      <c r="AD29" s="41">
        <v>1468311.2372681655</v>
      </c>
      <c r="AE29" s="41">
        <v>3942619.646439007</v>
      </c>
      <c r="AF29" s="41">
        <v>4729454.755387899</v>
      </c>
      <c r="AG29" s="41">
        <v>3897010.744509753</v>
      </c>
      <c r="AH29" s="41">
        <v>36887.33941651344</v>
      </c>
      <c r="AI29" s="41">
        <v>69019.3488712297</v>
      </c>
      <c r="AJ29" s="41">
        <v>51065460.84569617</v>
      </c>
      <c r="AK29" s="41">
        <v>38767218.02791474</v>
      </c>
      <c r="AL29" s="41">
        <v>3831300.574994861</v>
      </c>
      <c r="AM29" s="41">
        <v>269145.7136419947</v>
      </c>
      <c r="AN29" s="41">
        <v>16242774.603776807</v>
      </c>
      <c r="AO29" s="41">
        <v>25888693.858731598</v>
      </c>
      <c r="AP29" s="41">
        <v>17778929.73860576</v>
      </c>
      <c r="AQ29" s="41">
        <v>238935.44800853502</v>
      </c>
      <c r="AR29" s="41">
        <v>3947103.9178242735</v>
      </c>
      <c r="AS29" s="41">
        <v>887205.5792867746</v>
      </c>
      <c r="AT29" s="41">
        <v>31057.628237403987</v>
      </c>
      <c r="AU29" s="41">
        <v>8287626.303806124</v>
      </c>
      <c r="AV29" s="60">
        <v>47023828.07006659</v>
      </c>
      <c r="AW29" s="61">
        <v>81946349.56564105</v>
      </c>
      <c r="AX29" s="41">
        <v>17355901.074039686</v>
      </c>
      <c r="AY29" s="41">
        <v>248996.11375961883</v>
      </c>
      <c r="AZ29" s="41">
        <v>1679092.9058505192</v>
      </c>
      <c r="BA29" s="41">
        <v>14882713.088313475</v>
      </c>
      <c r="BB29" s="41">
        <v>19628457.88426118</v>
      </c>
      <c r="BC29" s="41">
        <v>10135011.713324413</v>
      </c>
      <c r="BD29" s="41">
        <v>4318329.921844831</v>
      </c>
      <c r="BE29" s="41">
        <v>107082.83513842997</v>
      </c>
      <c r="BF29" s="41">
        <v>15071.324610824333</v>
      </c>
      <c r="BG29" s="41">
        <v>1264754.6357830162</v>
      </c>
      <c r="BH29" s="41">
        <v>446868.32684649935</v>
      </c>
      <c r="BI29" s="41">
        <v>4044815.2693494884</v>
      </c>
      <c r="BJ29" s="41">
        <v>2033365.7511456169</v>
      </c>
      <c r="BK29" s="41">
        <v>225278.86037560683</v>
      </c>
      <c r="BL29" s="41">
        <v>3473709.8880627775</v>
      </c>
      <c r="BM29" s="41">
        <v>798151.211172279</v>
      </c>
      <c r="BN29" s="41">
        <v>0</v>
      </c>
      <c r="BO29" s="41">
        <v>631541.9216126688</v>
      </c>
      <c r="BP29" s="58">
        <f t="shared" si="1"/>
        <v>686434371.0769988</v>
      </c>
      <c r="BQ29" s="59">
        <f t="shared" si="2"/>
        <v>128970177.63570765</v>
      </c>
      <c r="BS29" s="69">
        <v>819773.9401917855</v>
      </c>
      <c r="BT29" s="69">
        <v>1165835.2280479444</v>
      </c>
      <c r="BU29" s="69">
        <v>4546462.659019731</v>
      </c>
      <c r="BV29" s="69">
        <v>19482386.591886267</v>
      </c>
      <c r="BW29" s="69">
        <v>23804500.718778472</v>
      </c>
      <c r="BX29" s="69">
        <v>636615411.9390749</v>
      </c>
      <c r="BY29" s="68">
        <f t="shared" si="3"/>
        <v>660419912.6578534</v>
      </c>
      <c r="BZ29" s="68">
        <f t="shared" si="4"/>
        <v>24028849.250905998</v>
      </c>
      <c r="CA29" s="68">
        <f t="shared" si="5"/>
        <v>1985609.16823973</v>
      </c>
      <c r="CD29">
        <v>247931.47392671698</v>
      </c>
      <c r="CE29">
        <v>199416.9710016639</v>
      </c>
      <c r="CF29">
        <v>878736.0285754582</v>
      </c>
      <c r="CG29">
        <v>2672665.7605019365</v>
      </c>
      <c r="CH29">
        <v>9267985.199909916</v>
      </c>
      <c r="CI29">
        <v>115703442.20179196</v>
      </c>
      <c r="CJ29" s="68">
        <f t="shared" si="6"/>
        <v>124971427.40170187</v>
      </c>
      <c r="CK29" s="68">
        <f t="shared" si="7"/>
        <v>3551401.7890773946</v>
      </c>
      <c r="CL29" s="68">
        <f t="shared" si="8"/>
        <v>447348.4449283809</v>
      </c>
    </row>
    <row r="30" spans="1:90" ht="16.5">
      <c r="A30" s="44" t="s">
        <v>30</v>
      </c>
      <c r="B30" s="41">
        <f t="shared" si="0"/>
        <v>595789498.5134577</v>
      </c>
      <c r="C30" s="41">
        <v>0</v>
      </c>
      <c r="D30" s="41">
        <v>8602.93505385449</v>
      </c>
      <c r="E30" s="41">
        <v>0</v>
      </c>
      <c r="F30" s="41">
        <v>17798360.671848174</v>
      </c>
      <c r="G30" s="41">
        <v>21588488.8502779</v>
      </c>
      <c r="H30" s="41">
        <v>1895146.1988318393</v>
      </c>
      <c r="I30" s="41">
        <v>34276585.70753381</v>
      </c>
      <c r="J30" s="41">
        <v>143847.80240151606</v>
      </c>
      <c r="K30" s="41">
        <v>243941.99516623464</v>
      </c>
      <c r="L30" s="41">
        <v>3115408.5140041574</v>
      </c>
      <c r="M30" s="41">
        <v>200769.00009377906</v>
      </c>
      <c r="N30" s="41">
        <v>75677268.8756754</v>
      </c>
      <c r="O30" s="41">
        <v>4259552.501282856</v>
      </c>
      <c r="P30" s="41">
        <v>391587</v>
      </c>
      <c r="Q30" s="41">
        <v>300664.3104948562</v>
      </c>
      <c r="R30" s="41">
        <v>3833781.9095020182</v>
      </c>
      <c r="S30" s="41">
        <v>22523608.64609963</v>
      </c>
      <c r="T30" s="41">
        <v>11036324.135120094</v>
      </c>
      <c r="U30" s="41">
        <v>3057436.5876414664</v>
      </c>
      <c r="V30" s="41">
        <v>4626896.654582704</v>
      </c>
      <c r="W30" s="41">
        <v>84900299.0836576</v>
      </c>
      <c r="X30" s="41">
        <v>74038923.5272489</v>
      </c>
      <c r="Y30" s="41">
        <v>10230783.871853463</v>
      </c>
      <c r="Z30" s="41">
        <v>17439714.16968846</v>
      </c>
      <c r="AA30" s="41">
        <v>1070485.0794691653</v>
      </c>
      <c r="AB30" s="41">
        <v>1407453.0080395644</v>
      </c>
      <c r="AC30" s="41">
        <v>0</v>
      </c>
      <c r="AD30" s="41">
        <v>2149450.037334275</v>
      </c>
      <c r="AE30" s="41">
        <v>1635804.1567233517</v>
      </c>
      <c r="AF30" s="41">
        <v>7212528.091114067</v>
      </c>
      <c r="AG30" s="41">
        <v>368312.80658576917</v>
      </c>
      <c r="AH30" s="41">
        <v>0</v>
      </c>
      <c r="AI30" s="41">
        <v>0</v>
      </c>
      <c r="AJ30" s="41">
        <v>34222967.00974032</v>
      </c>
      <c r="AK30" s="41">
        <v>19937561.20546542</v>
      </c>
      <c r="AL30" s="41">
        <v>986547.4720651277</v>
      </c>
      <c r="AM30" s="41">
        <v>0</v>
      </c>
      <c r="AN30" s="41">
        <v>995145.6866793374</v>
      </c>
      <c r="AO30" s="41">
        <v>4190328</v>
      </c>
      <c r="AP30" s="41">
        <v>4423598.381606838</v>
      </c>
      <c r="AQ30" s="41">
        <v>0</v>
      </c>
      <c r="AR30" s="41">
        <v>2503205.2533375095</v>
      </c>
      <c r="AS30" s="41">
        <v>919744.64399969</v>
      </c>
      <c r="AT30" s="41">
        <v>0</v>
      </c>
      <c r="AU30" s="41">
        <v>60139126.14889674</v>
      </c>
      <c r="AV30" s="60">
        <v>239969931.6013042</v>
      </c>
      <c r="AW30" s="61">
        <v>68816940.96896847</v>
      </c>
      <c r="AX30" s="41">
        <v>46989461.27736187</v>
      </c>
      <c r="AY30" s="41">
        <v>1790266.178564384</v>
      </c>
      <c r="AZ30" s="41">
        <v>0</v>
      </c>
      <c r="BA30" s="41">
        <v>1125327.9619823133</v>
      </c>
      <c r="BB30" s="41">
        <v>3540853.6979041593</v>
      </c>
      <c r="BC30" s="41">
        <v>3359.799899037412</v>
      </c>
      <c r="BD30" s="41">
        <v>4392228.369587023</v>
      </c>
      <c r="BE30" s="41">
        <v>12818.676334408088</v>
      </c>
      <c r="BF30" s="41">
        <v>0</v>
      </c>
      <c r="BG30" s="41">
        <v>21833.433281979673</v>
      </c>
      <c r="BH30" s="41">
        <v>24158</v>
      </c>
      <c r="BI30" s="41">
        <v>1270468.4969132198</v>
      </c>
      <c r="BJ30" s="41">
        <v>12888.899652875532</v>
      </c>
      <c r="BK30" s="41">
        <v>302703.96462158975</v>
      </c>
      <c r="BL30" s="41">
        <v>2552879.828238813</v>
      </c>
      <c r="BM30" s="41">
        <v>0</v>
      </c>
      <c r="BN30" s="41">
        <v>0</v>
      </c>
      <c r="BO30" s="41">
        <v>0</v>
      </c>
      <c r="BP30" s="58">
        <f t="shared" si="1"/>
        <v>595789498.5134577</v>
      </c>
      <c r="BQ30" s="59">
        <f t="shared" si="2"/>
        <v>308786872.5702727</v>
      </c>
      <c r="BS30" s="69">
        <v>651932.7770478158</v>
      </c>
      <c r="BT30" s="69">
        <v>226677.0838444255</v>
      </c>
      <c r="BU30" s="69">
        <v>945014.0520911997</v>
      </c>
      <c r="BV30" s="69">
        <v>4279606.592254614</v>
      </c>
      <c r="BW30" s="69">
        <v>12842709.970489144</v>
      </c>
      <c r="BX30" s="69">
        <v>576843558.0377303</v>
      </c>
      <c r="BY30" s="68">
        <f t="shared" si="3"/>
        <v>589686268.0082195</v>
      </c>
      <c r="BZ30" s="68">
        <f t="shared" si="4"/>
        <v>5224620.644345814</v>
      </c>
      <c r="CA30" s="68">
        <f t="shared" si="5"/>
        <v>878609.8608922414</v>
      </c>
      <c r="CD30">
        <v>764276.2598199957</v>
      </c>
      <c r="CE30">
        <v>594061.0640026603</v>
      </c>
      <c r="CF30">
        <v>2032872.2014118542</v>
      </c>
      <c r="CG30">
        <v>13108428.753084743</v>
      </c>
      <c r="CH30">
        <v>53206240.63267229</v>
      </c>
      <c r="CI30">
        <v>239080993.6592812</v>
      </c>
      <c r="CJ30" s="68">
        <f t="shared" si="6"/>
        <v>292287234.2919535</v>
      </c>
      <c r="CK30" s="68">
        <f t="shared" si="7"/>
        <v>15141300.954496598</v>
      </c>
      <c r="CL30" s="68">
        <f t="shared" si="8"/>
        <v>1358337.3238226562</v>
      </c>
    </row>
    <row r="31" spans="1:90" ht="16.5">
      <c r="A31" s="44" t="s">
        <v>31</v>
      </c>
      <c r="B31" s="41">
        <f t="shared" si="0"/>
        <v>2177830817.5188713</v>
      </c>
      <c r="C31" s="41">
        <v>0</v>
      </c>
      <c r="D31" s="41">
        <v>274384.9825644178</v>
      </c>
      <c r="E31" s="41">
        <v>0</v>
      </c>
      <c r="F31" s="41">
        <v>75621959.9422707</v>
      </c>
      <c r="G31" s="41">
        <v>66865634.957880214</v>
      </c>
      <c r="H31" s="41">
        <v>9843000.569393694</v>
      </c>
      <c r="I31" s="41">
        <v>18135881.142688073</v>
      </c>
      <c r="J31" s="41">
        <v>567340.246855417</v>
      </c>
      <c r="K31" s="41">
        <v>1799742.248214405</v>
      </c>
      <c r="L31" s="41">
        <v>16265249.343390085</v>
      </c>
      <c r="M31" s="41">
        <v>1091020.99285815</v>
      </c>
      <c r="N31" s="41">
        <v>277262876.0473101</v>
      </c>
      <c r="O31" s="41">
        <v>18250495.944141563</v>
      </c>
      <c r="P31" s="41">
        <v>2056590.8564335976</v>
      </c>
      <c r="Q31" s="41">
        <v>5824418.841350227</v>
      </c>
      <c r="R31" s="41">
        <v>92533411.73493528</v>
      </c>
      <c r="S31" s="41">
        <v>98220629.53706488</v>
      </c>
      <c r="T31" s="41">
        <v>68795011.85309646</v>
      </c>
      <c r="U31" s="41">
        <v>10869082.44364953</v>
      </c>
      <c r="V31" s="41">
        <v>21142777.113381404</v>
      </c>
      <c r="W31" s="41">
        <v>224216498.66892216</v>
      </c>
      <c r="X31" s="41">
        <v>206462070.93647242</v>
      </c>
      <c r="Y31" s="41">
        <v>92872081.60754795</v>
      </c>
      <c r="Z31" s="41">
        <v>64130188.37796901</v>
      </c>
      <c r="AA31" s="41">
        <v>5215128.698768323</v>
      </c>
      <c r="AB31" s="41">
        <v>5915270.563265552</v>
      </c>
      <c r="AC31" s="41">
        <v>5070316.916428164</v>
      </c>
      <c r="AD31" s="41">
        <v>3376125.4522415223</v>
      </c>
      <c r="AE31" s="41">
        <v>34660568.610831216</v>
      </c>
      <c r="AF31" s="41">
        <v>14431606.450011004</v>
      </c>
      <c r="AG31" s="41">
        <v>10139964.879960515</v>
      </c>
      <c r="AH31" s="41">
        <v>206749.2084491821</v>
      </c>
      <c r="AI31" s="41">
        <v>10406.823067616253</v>
      </c>
      <c r="AJ31" s="41">
        <v>172657087.81062105</v>
      </c>
      <c r="AK31" s="41">
        <v>57127955.84399221</v>
      </c>
      <c r="AL31" s="41">
        <v>17191638.001409546</v>
      </c>
      <c r="AM31" s="41">
        <v>3707816.9998075613</v>
      </c>
      <c r="AN31" s="41">
        <v>12215893.595472302</v>
      </c>
      <c r="AO31" s="41">
        <v>27667229</v>
      </c>
      <c r="AP31" s="41">
        <v>18985636.630125977</v>
      </c>
      <c r="AQ31" s="41">
        <v>691460.9099682838</v>
      </c>
      <c r="AR31" s="41">
        <v>8328255.4317394905</v>
      </c>
      <c r="AS31" s="41">
        <v>6516544.062229643</v>
      </c>
      <c r="AT31" s="41">
        <v>700.44806573469</v>
      </c>
      <c r="AU31" s="41">
        <v>145509476.67513034</v>
      </c>
      <c r="AV31" s="60">
        <v>653862002.353724</v>
      </c>
      <c r="AW31" s="61">
        <v>86701196.23335296</v>
      </c>
      <c r="AX31" s="41">
        <v>161065935.1904094</v>
      </c>
      <c r="AY31" s="41">
        <v>2872197.9962066626</v>
      </c>
      <c r="AZ31" s="41">
        <v>3921559.070344171</v>
      </c>
      <c r="BA31" s="41">
        <v>843249.7216569765</v>
      </c>
      <c r="BB31" s="41">
        <v>10507420.045649212</v>
      </c>
      <c r="BC31" s="41">
        <v>2034102.4580507064</v>
      </c>
      <c r="BD31" s="41">
        <v>10865166.240102667</v>
      </c>
      <c r="BE31" s="41">
        <v>892039.0268572539</v>
      </c>
      <c r="BF31" s="41">
        <v>8252563.830099921</v>
      </c>
      <c r="BG31" s="41">
        <v>5940125.852858563</v>
      </c>
      <c r="BH31" s="41">
        <v>795743.2704389398</v>
      </c>
      <c r="BI31" s="41">
        <v>28838962.529224277</v>
      </c>
      <c r="BJ31" s="41">
        <v>1074813.8371735278</v>
      </c>
      <c r="BK31" s="41">
        <v>3270081.111672612</v>
      </c>
      <c r="BL31" s="41">
        <v>9360768.380521946</v>
      </c>
      <c r="BM31" s="41">
        <v>1304160.2596830125</v>
      </c>
      <c r="BN31" s="41">
        <v>650984.7350341927</v>
      </c>
      <c r="BO31" s="41">
        <v>2614762.5629125745</v>
      </c>
      <c r="BP31" s="58">
        <f t="shared" si="1"/>
        <v>2177830817.5188713</v>
      </c>
      <c r="BQ31" s="59">
        <f t="shared" si="2"/>
        <v>740563198.5870769</v>
      </c>
      <c r="BS31" s="69">
        <v>486238.7273391473</v>
      </c>
      <c r="BT31" s="69">
        <v>5161822.470252601</v>
      </c>
      <c r="BU31" s="69">
        <v>16525894.26901084</v>
      </c>
      <c r="BV31" s="69">
        <v>57879098.91127405</v>
      </c>
      <c r="BW31" s="69">
        <v>77272194.78187282</v>
      </c>
      <c r="BX31" s="69">
        <v>2020505568.3591218</v>
      </c>
      <c r="BY31" s="68">
        <f t="shared" si="3"/>
        <v>2097777763.1409945</v>
      </c>
      <c r="BZ31" s="68">
        <f t="shared" si="4"/>
        <v>74404993.18028489</v>
      </c>
      <c r="CA31" s="68">
        <f t="shared" si="5"/>
        <v>5648061.197591749</v>
      </c>
      <c r="CD31">
        <v>1872973.4251341806</v>
      </c>
      <c r="CE31">
        <v>1476829.759860943</v>
      </c>
      <c r="CF31">
        <v>6576644.306350211</v>
      </c>
      <c r="CG31">
        <v>40503076.1892957</v>
      </c>
      <c r="CH31">
        <v>112887341.93374544</v>
      </c>
      <c r="CI31">
        <v>577246332.9726907</v>
      </c>
      <c r="CJ31" s="68">
        <f t="shared" si="6"/>
        <v>690133674.9064362</v>
      </c>
      <c r="CK31" s="68">
        <f t="shared" si="7"/>
        <v>47079720.49564591</v>
      </c>
      <c r="CL31" s="68">
        <f t="shared" si="8"/>
        <v>3349803.1849951237</v>
      </c>
    </row>
    <row r="32" spans="1:90" ht="16.5">
      <c r="A32" s="45" t="s">
        <v>61</v>
      </c>
      <c r="B32" s="41">
        <f t="shared" si="0"/>
        <v>17541833.32805869</v>
      </c>
      <c r="C32" s="41">
        <v>0</v>
      </c>
      <c r="D32" s="41">
        <v>0</v>
      </c>
      <c r="E32" s="41">
        <v>0</v>
      </c>
      <c r="F32" s="41">
        <v>41440.10131976415</v>
      </c>
      <c r="G32" s="41">
        <v>0</v>
      </c>
      <c r="H32" s="41">
        <v>25577.80395952789</v>
      </c>
      <c r="I32" s="41">
        <v>26103.678467928945</v>
      </c>
      <c r="J32" s="41">
        <v>0</v>
      </c>
      <c r="K32" s="41">
        <v>0</v>
      </c>
      <c r="L32" s="41">
        <v>0</v>
      </c>
      <c r="M32" s="41">
        <v>0</v>
      </c>
      <c r="N32" s="41">
        <v>217522.47118741783</v>
      </c>
      <c r="O32" s="41">
        <v>0</v>
      </c>
      <c r="P32" s="41">
        <v>0</v>
      </c>
      <c r="Q32" s="41">
        <v>0</v>
      </c>
      <c r="R32" s="41">
        <v>0</v>
      </c>
      <c r="S32" s="41">
        <v>5168.240060082262</v>
      </c>
      <c r="T32" s="41">
        <v>42431.72241950328</v>
      </c>
      <c r="U32" s="41">
        <v>46563.05514930774</v>
      </c>
      <c r="V32" s="41">
        <v>16303.22373551298</v>
      </c>
      <c r="W32" s="41">
        <v>2614363.7957242047</v>
      </c>
      <c r="X32" s="41">
        <v>5498335.503622424</v>
      </c>
      <c r="Y32" s="41">
        <v>2758656.851101114</v>
      </c>
      <c r="Z32" s="41">
        <v>173626.5763366504</v>
      </c>
      <c r="AA32" s="41">
        <v>0</v>
      </c>
      <c r="AB32" s="41">
        <v>167299.43083329598</v>
      </c>
      <c r="AC32" s="41">
        <v>0</v>
      </c>
      <c r="AD32" s="41">
        <v>0</v>
      </c>
      <c r="AE32" s="41">
        <v>2975.5651585920677</v>
      </c>
      <c r="AF32" s="41">
        <v>12492.381383769689</v>
      </c>
      <c r="AG32" s="41">
        <v>45030.471382178424</v>
      </c>
      <c r="AH32" s="41">
        <v>0</v>
      </c>
      <c r="AI32" s="41">
        <v>0</v>
      </c>
      <c r="AJ32" s="41">
        <v>4843717.534090591</v>
      </c>
      <c r="AK32" s="41">
        <v>9843.249301600572</v>
      </c>
      <c r="AL32" s="41">
        <v>28520.092849490302</v>
      </c>
      <c r="AM32" s="41">
        <v>0</v>
      </c>
      <c r="AN32" s="41">
        <v>0</v>
      </c>
      <c r="AO32" s="41">
        <v>44956</v>
      </c>
      <c r="AP32" s="41">
        <v>23061.124038512462</v>
      </c>
      <c r="AQ32" s="41">
        <v>0</v>
      </c>
      <c r="AR32" s="41">
        <v>172068.82831332902</v>
      </c>
      <c r="AS32" s="41">
        <v>2260.7845978178366</v>
      </c>
      <c r="AT32" s="41">
        <v>0</v>
      </c>
      <c r="AU32" s="41">
        <v>1512.293308431494</v>
      </c>
      <c r="AV32" s="60">
        <v>0</v>
      </c>
      <c r="AW32" s="61">
        <v>10851518.97504363</v>
      </c>
      <c r="AX32" s="41">
        <v>0</v>
      </c>
      <c r="AY32" s="41">
        <v>0</v>
      </c>
      <c r="AZ32" s="41">
        <v>0</v>
      </c>
      <c r="BA32" s="41">
        <v>0</v>
      </c>
      <c r="BB32" s="41">
        <v>257053.67889714398</v>
      </c>
      <c r="BC32" s="41">
        <v>245798.9734164892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217183.61630431976</v>
      </c>
      <c r="BJ32" s="41">
        <v>1556.615</v>
      </c>
      <c r="BK32" s="41">
        <v>409.66609969180666</v>
      </c>
      <c r="BL32" s="41">
        <v>0</v>
      </c>
      <c r="BM32" s="41">
        <v>0</v>
      </c>
      <c r="BN32" s="41">
        <v>0</v>
      </c>
      <c r="BO32" s="41">
        <v>0</v>
      </c>
      <c r="BP32" s="58">
        <f t="shared" si="1"/>
        <v>17541833.32805869</v>
      </c>
      <c r="BQ32" s="59">
        <f t="shared" si="2"/>
        <v>10851518.97504363</v>
      </c>
      <c r="BS32" s="69">
        <v>7857.18221892383</v>
      </c>
      <c r="BT32" s="69">
        <v>24163.833128225633</v>
      </c>
      <c r="BU32" s="69">
        <v>1516771.917396917</v>
      </c>
      <c r="BV32" s="69">
        <v>229307.01486901613</v>
      </c>
      <c r="BW32" s="69">
        <v>439943.10936596023</v>
      </c>
      <c r="BX32" s="69">
        <v>15323790.271079654</v>
      </c>
      <c r="BY32" s="68">
        <f t="shared" si="3"/>
        <v>15763733.380445614</v>
      </c>
      <c r="BZ32" s="68">
        <f t="shared" si="4"/>
        <v>1746078.9322659331</v>
      </c>
      <c r="CA32" s="68">
        <f t="shared" si="5"/>
        <v>32021.015347149463</v>
      </c>
      <c r="CD32">
        <v>0.04361666188205103</v>
      </c>
      <c r="CE32">
        <v>0.8573612223556276</v>
      </c>
      <c r="CF32">
        <v>8.825254743403269</v>
      </c>
      <c r="CG32">
        <v>2.694200130254125</v>
      </c>
      <c r="CH32">
        <v>4.627743545111731</v>
      </c>
      <c r="CI32">
        <v>10851501.926867327</v>
      </c>
      <c r="CJ32" s="68">
        <f t="shared" si="6"/>
        <v>10851506.554610873</v>
      </c>
      <c r="CK32" s="68">
        <f t="shared" si="7"/>
        <v>11.519454873657395</v>
      </c>
      <c r="CL32" s="68">
        <f t="shared" si="8"/>
        <v>0.9009778842376787</v>
      </c>
    </row>
    <row r="33" spans="1:90" ht="16.5">
      <c r="A33" s="44" t="s">
        <v>62</v>
      </c>
      <c r="B33" s="41">
        <f t="shared" si="0"/>
        <v>9251868.68682487</v>
      </c>
      <c r="C33" s="41">
        <v>0</v>
      </c>
      <c r="D33" s="41">
        <v>0</v>
      </c>
      <c r="E33" s="41">
        <v>0</v>
      </c>
      <c r="F33" s="41">
        <v>103934.09005131036</v>
      </c>
      <c r="G33" s="41">
        <v>154983.4987847937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45369.49022937033</v>
      </c>
      <c r="O33" s="41">
        <v>419588.5584016059</v>
      </c>
      <c r="P33" s="41">
        <v>1411.6737831242592</v>
      </c>
      <c r="Q33" s="41">
        <v>24505.85319436776</v>
      </c>
      <c r="R33" s="41">
        <v>41588.540663072774</v>
      </c>
      <c r="S33" s="41">
        <v>131142.66711534726</v>
      </c>
      <c r="T33" s="41">
        <v>126283.2192778637</v>
      </c>
      <c r="U33" s="41">
        <v>227714.9769279359</v>
      </c>
      <c r="V33" s="41">
        <v>330223.5136054182</v>
      </c>
      <c r="W33" s="41">
        <v>755206.8098126578</v>
      </c>
      <c r="X33" s="41">
        <v>211854.27201687347</v>
      </c>
      <c r="Y33" s="41">
        <v>89631.23457640423</v>
      </c>
      <c r="Z33" s="41">
        <v>225417.30180392324</v>
      </c>
      <c r="AA33" s="41">
        <v>0</v>
      </c>
      <c r="AB33" s="41">
        <v>0</v>
      </c>
      <c r="AC33" s="41">
        <v>0</v>
      </c>
      <c r="AD33" s="41">
        <v>0</v>
      </c>
      <c r="AE33" s="41">
        <v>2407.5013949362174</v>
      </c>
      <c r="AF33" s="41">
        <v>30789.078873370014</v>
      </c>
      <c r="AG33" s="41">
        <v>28432.667287288034</v>
      </c>
      <c r="AH33" s="41">
        <v>0</v>
      </c>
      <c r="AI33" s="41">
        <v>0</v>
      </c>
      <c r="AJ33" s="41">
        <v>4743760.414334662</v>
      </c>
      <c r="AK33" s="41">
        <v>37711.349872799496</v>
      </c>
      <c r="AL33" s="41">
        <v>10924.825264295703</v>
      </c>
      <c r="AM33" s="41">
        <v>0</v>
      </c>
      <c r="AN33" s="41">
        <v>0</v>
      </c>
      <c r="AO33" s="41">
        <v>312</v>
      </c>
      <c r="AP33" s="41">
        <v>7311.695423837799</v>
      </c>
      <c r="AQ33" s="41">
        <v>0</v>
      </c>
      <c r="AR33" s="41">
        <v>34446.75042184454</v>
      </c>
      <c r="AS33" s="41">
        <v>0</v>
      </c>
      <c r="AT33" s="41">
        <v>0</v>
      </c>
      <c r="AU33" s="41">
        <v>0</v>
      </c>
      <c r="AV33" s="60">
        <v>4603871.586495385</v>
      </c>
      <c r="AW33" s="61">
        <v>228445.13380008974</v>
      </c>
      <c r="AX33" s="41">
        <v>1224859.096787647</v>
      </c>
      <c r="AY33" s="41">
        <v>55830.48256585639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8704.987165707438</v>
      </c>
      <c r="BF33" s="41">
        <v>0</v>
      </c>
      <c r="BG33" s="41">
        <v>44563.836705244</v>
      </c>
      <c r="BH33" s="41">
        <v>0</v>
      </c>
      <c r="BI33" s="41">
        <v>13957.066565400057</v>
      </c>
      <c r="BJ33" s="41">
        <v>113804.7881554947</v>
      </c>
      <c r="BK33" s="41">
        <v>1213.2850788132685</v>
      </c>
      <c r="BL33" s="41">
        <v>3983.160683604948</v>
      </c>
      <c r="BM33" s="41">
        <v>0</v>
      </c>
      <c r="BN33" s="41">
        <v>0</v>
      </c>
      <c r="BO33" s="41">
        <v>0</v>
      </c>
      <c r="BP33" s="58">
        <f t="shared" si="1"/>
        <v>9251868.68682487</v>
      </c>
      <c r="BQ33" s="59">
        <f t="shared" si="2"/>
        <v>4832316.720295474</v>
      </c>
      <c r="BS33" s="69">
        <v>1167.8425950759272</v>
      </c>
      <c r="BT33" s="69">
        <v>4072.3914193082746</v>
      </c>
      <c r="BU33" s="69">
        <v>14618.160634711236</v>
      </c>
      <c r="BV33" s="69">
        <v>268762.2618308488</v>
      </c>
      <c r="BW33" s="69">
        <v>3677452.8938487647</v>
      </c>
      <c r="BX33" s="69">
        <v>5285795.136496162</v>
      </c>
      <c r="BY33" s="68">
        <f t="shared" si="3"/>
        <v>8963248.030344926</v>
      </c>
      <c r="BZ33" s="68">
        <f t="shared" si="4"/>
        <v>283380.42246556</v>
      </c>
      <c r="CA33" s="68">
        <f t="shared" si="5"/>
        <v>5240.234014384202</v>
      </c>
      <c r="CD33">
        <v>10945.802448439495</v>
      </c>
      <c r="CE33">
        <v>8620.386209568931</v>
      </c>
      <c r="CF33">
        <v>28443.960163801683</v>
      </c>
      <c r="CG33">
        <v>1607876.5809589727</v>
      </c>
      <c r="CH33">
        <v>550507.0531062149</v>
      </c>
      <c r="CI33">
        <v>2625922.9374084766</v>
      </c>
      <c r="CJ33" s="68">
        <f t="shared" si="6"/>
        <v>3176429.9905146915</v>
      </c>
      <c r="CK33" s="68">
        <f t="shared" si="7"/>
        <v>1636320.5411227744</v>
      </c>
      <c r="CL33" s="68">
        <f t="shared" si="8"/>
        <v>19566.188658008425</v>
      </c>
    </row>
    <row r="34" spans="1:90" ht="16.5">
      <c r="A34" s="44" t="s">
        <v>63</v>
      </c>
      <c r="B34" s="41">
        <f t="shared" si="0"/>
        <v>53739471.8374847</v>
      </c>
      <c r="C34" s="41">
        <v>0</v>
      </c>
      <c r="D34" s="41">
        <v>70879</v>
      </c>
      <c r="E34" s="41">
        <v>0</v>
      </c>
      <c r="F34" s="41">
        <v>5707710.305354246</v>
      </c>
      <c r="G34" s="41">
        <v>5284571.145113619</v>
      </c>
      <c r="H34" s="41">
        <v>199085.36766008427</v>
      </c>
      <c r="I34" s="41">
        <v>293300.2685830616</v>
      </c>
      <c r="J34" s="41">
        <v>0</v>
      </c>
      <c r="K34" s="41">
        <v>0</v>
      </c>
      <c r="L34" s="41">
        <v>193527.7517248541</v>
      </c>
      <c r="M34" s="41">
        <v>16229.915687244835</v>
      </c>
      <c r="N34" s="41">
        <v>3341601.9512593155</v>
      </c>
      <c r="O34" s="41">
        <v>584153.9579893393</v>
      </c>
      <c r="P34" s="41">
        <v>0</v>
      </c>
      <c r="Q34" s="41">
        <v>385280.69113291404</v>
      </c>
      <c r="R34" s="41">
        <v>344230.01771729265</v>
      </c>
      <c r="S34" s="41">
        <v>822687.7157702685</v>
      </c>
      <c r="T34" s="41">
        <v>2369672.2052220283</v>
      </c>
      <c r="U34" s="41">
        <v>1500243.8499151808</v>
      </c>
      <c r="V34" s="41">
        <v>476564.27958719805</v>
      </c>
      <c r="W34" s="41">
        <v>1813337.5689610736</v>
      </c>
      <c r="X34" s="41">
        <v>4075095.3461538376</v>
      </c>
      <c r="Y34" s="41">
        <v>1102344.6086562006</v>
      </c>
      <c r="Z34" s="41">
        <v>1516145.065238257</v>
      </c>
      <c r="AA34" s="41">
        <v>58428.31314102749</v>
      </c>
      <c r="AB34" s="41">
        <v>156392.47041467894</v>
      </c>
      <c r="AC34" s="41">
        <v>0</v>
      </c>
      <c r="AD34" s="41">
        <v>17866.400439074627</v>
      </c>
      <c r="AE34" s="41">
        <v>884636.4382802631</v>
      </c>
      <c r="AF34" s="41">
        <v>190657.87890234706</v>
      </c>
      <c r="AG34" s="41">
        <v>688917.6231205404</v>
      </c>
      <c r="AH34" s="41">
        <v>6167.277391595408</v>
      </c>
      <c r="AI34" s="41">
        <v>18418.99211188384</v>
      </c>
      <c r="AJ34" s="41">
        <v>6187503.830586162</v>
      </c>
      <c r="AK34" s="41">
        <v>1375702.058244267</v>
      </c>
      <c r="AL34" s="41">
        <v>833201.7434654877</v>
      </c>
      <c r="AM34" s="41">
        <v>98524.6338058143</v>
      </c>
      <c r="AN34" s="41">
        <v>584159.2337573012</v>
      </c>
      <c r="AO34" s="41">
        <v>1869229.3546811014</v>
      </c>
      <c r="AP34" s="41">
        <v>61757.34718662114</v>
      </c>
      <c r="AQ34" s="41">
        <v>77839.81389075077</v>
      </c>
      <c r="AR34" s="41">
        <v>755906.3454118788</v>
      </c>
      <c r="AS34" s="41">
        <v>35920</v>
      </c>
      <c r="AT34" s="41">
        <v>0</v>
      </c>
      <c r="AU34" s="41">
        <v>681008.8412379262</v>
      </c>
      <c r="AV34" s="60">
        <v>52803015.64543708</v>
      </c>
      <c r="AW34" s="61">
        <v>3828034.531319646</v>
      </c>
      <c r="AX34" s="41">
        <v>7443819.070606962</v>
      </c>
      <c r="AY34" s="41">
        <v>16406.34508580277</v>
      </c>
      <c r="AZ34" s="41">
        <v>0</v>
      </c>
      <c r="BA34" s="41">
        <v>0</v>
      </c>
      <c r="BB34" s="41">
        <v>193223.47435670038</v>
      </c>
      <c r="BC34" s="41">
        <v>219587.5883654487</v>
      </c>
      <c r="BD34" s="41">
        <v>1127.1070597200126</v>
      </c>
      <c r="BE34" s="41">
        <v>0</v>
      </c>
      <c r="BF34" s="41">
        <v>0</v>
      </c>
      <c r="BG34" s="41">
        <v>33258.036894981415</v>
      </c>
      <c r="BH34" s="41">
        <v>23952</v>
      </c>
      <c r="BI34" s="41">
        <v>668429.619527429</v>
      </c>
      <c r="BJ34" s="41">
        <v>113534.25025670935</v>
      </c>
      <c r="BK34" s="41">
        <v>136447.40836627633</v>
      </c>
      <c r="BL34" s="41">
        <v>33644.91986162039</v>
      </c>
      <c r="BM34" s="41">
        <v>0</v>
      </c>
      <c r="BN34" s="41">
        <v>4406.393772531057</v>
      </c>
      <c r="BO34" s="41">
        <v>172736.0155358223</v>
      </c>
      <c r="BP34" s="58">
        <f t="shared" si="1"/>
        <v>53739471.8374847</v>
      </c>
      <c r="BQ34" s="59">
        <f t="shared" si="2"/>
        <v>56631050.176756725</v>
      </c>
      <c r="BS34" s="69">
        <v>705.634604018012</v>
      </c>
      <c r="BT34" s="69">
        <v>20205.523064580826</v>
      </c>
      <c r="BU34" s="69">
        <v>174773.71662160222</v>
      </c>
      <c r="BV34" s="69">
        <v>1750290.867080602</v>
      </c>
      <c r="BW34" s="69">
        <v>3960668.408067157</v>
      </c>
      <c r="BX34" s="69">
        <v>47832827.68804677</v>
      </c>
      <c r="BY34" s="68">
        <f t="shared" si="3"/>
        <v>51793496.09611393</v>
      </c>
      <c r="BZ34" s="68">
        <f t="shared" si="4"/>
        <v>1925064.5837022043</v>
      </c>
      <c r="CA34" s="68">
        <f t="shared" si="5"/>
        <v>20911.157668598837</v>
      </c>
      <c r="CD34">
        <v>86551.2055925856</v>
      </c>
      <c r="CE34">
        <v>161077.60275741527</v>
      </c>
      <c r="CF34">
        <v>117236.8394858382</v>
      </c>
      <c r="CG34">
        <v>4675920.2855955865</v>
      </c>
      <c r="CH34">
        <v>25871537.359253775</v>
      </c>
      <c r="CI34">
        <v>25718726.884071514</v>
      </c>
      <c r="CJ34" s="68">
        <f t="shared" si="6"/>
        <v>51590264.24332529</v>
      </c>
      <c r="CK34" s="68">
        <f t="shared" si="7"/>
        <v>4793157.125081425</v>
      </c>
      <c r="CL34" s="68">
        <f t="shared" si="8"/>
        <v>247628.80835000088</v>
      </c>
    </row>
    <row r="35" spans="1:90" ht="16.5">
      <c r="A35" s="43" t="s">
        <v>43</v>
      </c>
      <c r="B35" s="41">
        <f t="shared" si="0"/>
        <v>964728282.7284659</v>
      </c>
      <c r="C35" s="41">
        <v>2363</v>
      </c>
      <c r="D35" s="41">
        <v>70502</v>
      </c>
      <c r="E35" s="41">
        <v>0</v>
      </c>
      <c r="F35" s="41">
        <v>22482272.972361453</v>
      </c>
      <c r="G35" s="41">
        <v>25043903.431330994</v>
      </c>
      <c r="H35" s="41">
        <v>3474181.9957563067</v>
      </c>
      <c r="I35" s="41">
        <v>1107494.7589358503</v>
      </c>
      <c r="J35" s="41">
        <v>7285.64962513528</v>
      </c>
      <c r="K35" s="41">
        <v>1261795.4855215608</v>
      </c>
      <c r="L35" s="41">
        <v>5941246.778291548</v>
      </c>
      <c r="M35" s="41">
        <v>533143.7525436338</v>
      </c>
      <c r="N35" s="41">
        <v>28769245.701192778</v>
      </c>
      <c r="O35" s="41">
        <v>6539122.117375247</v>
      </c>
      <c r="P35" s="41">
        <v>34006</v>
      </c>
      <c r="Q35" s="41">
        <v>869399.2179882949</v>
      </c>
      <c r="R35" s="41">
        <v>5043367.399854047</v>
      </c>
      <c r="S35" s="41">
        <v>38514237.94095336</v>
      </c>
      <c r="T35" s="41">
        <v>25161987.231834542</v>
      </c>
      <c r="U35" s="41">
        <v>4020397.282843437</v>
      </c>
      <c r="V35" s="41">
        <v>7330448.233613171</v>
      </c>
      <c r="W35" s="41">
        <v>25879632.92448515</v>
      </c>
      <c r="X35" s="41">
        <v>30835232.028179515</v>
      </c>
      <c r="Y35" s="41">
        <v>19118946.181719206</v>
      </c>
      <c r="Z35" s="41">
        <v>10592417.737435669</v>
      </c>
      <c r="AA35" s="41">
        <v>1290527.0852500445</v>
      </c>
      <c r="AB35" s="41">
        <v>1055645.0743261166</v>
      </c>
      <c r="AC35" s="41">
        <v>0</v>
      </c>
      <c r="AD35" s="41">
        <v>1954625.622382281</v>
      </c>
      <c r="AE35" s="41">
        <v>31982584.727979403</v>
      </c>
      <c r="AF35" s="41">
        <v>40304670.03750017</v>
      </c>
      <c r="AG35" s="41">
        <v>1667581.8560006851</v>
      </c>
      <c r="AH35" s="41">
        <v>750096.0349569371</v>
      </c>
      <c r="AI35" s="41">
        <v>239979.24712838023</v>
      </c>
      <c r="AJ35" s="41">
        <v>36783193.075643055</v>
      </c>
      <c r="AK35" s="41">
        <v>22924293.290182453</v>
      </c>
      <c r="AL35" s="41">
        <v>4333240.969345687</v>
      </c>
      <c r="AM35" s="41">
        <v>1453497.0825028752</v>
      </c>
      <c r="AN35" s="41">
        <v>2463907.4576106025</v>
      </c>
      <c r="AO35" s="41">
        <v>3026229</v>
      </c>
      <c r="AP35" s="41">
        <v>1546476.9718634058</v>
      </c>
      <c r="AQ35" s="41">
        <v>117422.99184484525</v>
      </c>
      <c r="AR35" s="41">
        <v>812570.0239720298</v>
      </c>
      <c r="AS35" s="41">
        <v>2031333</v>
      </c>
      <c r="AT35" s="41">
        <v>0</v>
      </c>
      <c r="AU35" s="41">
        <v>4444468.710914787</v>
      </c>
      <c r="AV35" s="60">
        <v>44371296.29568754</v>
      </c>
      <c r="AW35" s="61">
        <v>11117983.69944913</v>
      </c>
      <c r="AX35" s="41">
        <v>516009710.7416892</v>
      </c>
      <c r="AY35" s="41">
        <v>6968565.260261204</v>
      </c>
      <c r="AZ35" s="41">
        <v>576854.6204220719</v>
      </c>
      <c r="BA35" s="41">
        <v>3071</v>
      </c>
      <c r="BB35" s="41">
        <v>783856.0006524445</v>
      </c>
      <c r="BC35" s="41">
        <v>33761.601935990126</v>
      </c>
      <c r="BD35" s="41">
        <v>174082</v>
      </c>
      <c r="BE35" s="41">
        <v>538185.0087452092</v>
      </c>
      <c r="BF35" s="41">
        <v>66993</v>
      </c>
      <c r="BG35" s="41">
        <v>1317384.6447515674</v>
      </c>
      <c r="BH35" s="41">
        <v>225462.52174410058</v>
      </c>
      <c r="BI35" s="41">
        <v>7319188.4474293385</v>
      </c>
      <c r="BJ35" s="41">
        <v>1023956.8535548865</v>
      </c>
      <c r="BK35" s="41">
        <v>2541724.618875579</v>
      </c>
      <c r="BL35" s="41">
        <v>4956032.830077715</v>
      </c>
      <c r="BM35" s="41">
        <v>352090.4377542794</v>
      </c>
      <c r="BN35" s="41">
        <v>22391.059327694813</v>
      </c>
      <c r="BO35" s="41">
        <v>0</v>
      </c>
      <c r="BP35" s="58">
        <f t="shared" si="1"/>
        <v>964728282.7284659</v>
      </c>
      <c r="BQ35" s="59">
        <f t="shared" si="2"/>
        <v>55489279.99513667</v>
      </c>
      <c r="BS35" s="69">
        <v>687301.5418681806</v>
      </c>
      <c r="BT35" s="69">
        <v>5184651.13443833</v>
      </c>
      <c r="BU35" s="69">
        <v>14013641.23886123</v>
      </c>
      <c r="BV35" s="69">
        <v>75578679.13549031</v>
      </c>
      <c r="BW35" s="69">
        <v>103774468.53917699</v>
      </c>
      <c r="BX35" s="69">
        <v>765489541.1386306</v>
      </c>
      <c r="BY35" s="68">
        <f t="shared" si="3"/>
        <v>869264009.6778076</v>
      </c>
      <c r="BZ35" s="68">
        <f t="shared" si="4"/>
        <v>89592320.37435155</v>
      </c>
      <c r="CA35" s="68">
        <f t="shared" si="5"/>
        <v>5871952.676306511</v>
      </c>
      <c r="CD35">
        <v>0</v>
      </c>
      <c r="CE35">
        <v>0</v>
      </c>
      <c r="CF35">
        <v>0</v>
      </c>
      <c r="CG35">
        <v>7743039.49294641</v>
      </c>
      <c r="CH35">
        <v>11253527.607491914</v>
      </c>
      <c r="CI35">
        <v>36492712.89469836</v>
      </c>
      <c r="CJ35" s="68">
        <f t="shared" si="6"/>
        <v>47746240.50219028</v>
      </c>
      <c r="CK35" s="68">
        <f t="shared" si="7"/>
        <v>7743039.49294641</v>
      </c>
      <c r="CL35" s="68">
        <f t="shared" si="8"/>
        <v>0</v>
      </c>
    </row>
    <row r="36" spans="1:90" ht="16.5">
      <c r="A36" s="43" t="s">
        <v>44</v>
      </c>
      <c r="B36" s="41">
        <f t="shared" si="0"/>
        <v>1315723844.5007591</v>
      </c>
      <c r="C36" s="41">
        <v>0</v>
      </c>
      <c r="D36" s="41">
        <v>953178.3979376107</v>
      </c>
      <c r="E36" s="41">
        <v>0</v>
      </c>
      <c r="F36" s="41">
        <v>20742452.237505887</v>
      </c>
      <c r="G36" s="41">
        <v>28653696.25582833</v>
      </c>
      <c r="H36" s="41">
        <v>8382949.236380012</v>
      </c>
      <c r="I36" s="41">
        <v>5021633.36701125</v>
      </c>
      <c r="J36" s="41">
        <v>0</v>
      </c>
      <c r="K36" s="41">
        <v>6753549.944647606</v>
      </c>
      <c r="L36" s="41">
        <v>17488320.685141414</v>
      </c>
      <c r="M36" s="41">
        <v>2088025.5350126016</v>
      </c>
      <c r="N36" s="41">
        <v>55571514.56973163</v>
      </c>
      <c r="O36" s="41">
        <v>10522706.98893747</v>
      </c>
      <c r="P36" s="41">
        <v>609748.2361008596</v>
      </c>
      <c r="Q36" s="41">
        <v>24854549.918157503</v>
      </c>
      <c r="R36" s="41">
        <v>59757233.171385564</v>
      </c>
      <c r="S36" s="41">
        <v>34125713.329175614</v>
      </c>
      <c r="T36" s="41">
        <v>30700585.628908228</v>
      </c>
      <c r="U36" s="41">
        <v>11657486.009177597</v>
      </c>
      <c r="V36" s="41">
        <v>28340454.89602037</v>
      </c>
      <c r="W36" s="41">
        <v>264871718.33378863</v>
      </c>
      <c r="X36" s="41">
        <v>331676759.9620137</v>
      </c>
      <c r="Y36" s="41">
        <v>41102206.2067422</v>
      </c>
      <c r="Z36" s="41">
        <v>44454240.75650458</v>
      </c>
      <c r="AA36" s="41">
        <v>19029499.02074781</v>
      </c>
      <c r="AB36" s="41">
        <v>13995774.139619894</v>
      </c>
      <c r="AC36" s="41">
        <v>241691.5841425922</v>
      </c>
      <c r="AD36" s="41">
        <v>0</v>
      </c>
      <c r="AE36" s="41">
        <v>698776.5069732785</v>
      </c>
      <c r="AF36" s="41">
        <v>3573741.873132821</v>
      </c>
      <c r="AG36" s="41">
        <v>2659172.9039430902</v>
      </c>
      <c r="AH36" s="41">
        <v>41585.72132808803</v>
      </c>
      <c r="AI36" s="41">
        <v>0</v>
      </c>
      <c r="AJ36" s="41">
        <v>86857318.68178207</v>
      </c>
      <c r="AK36" s="41">
        <v>17201386.28130849</v>
      </c>
      <c r="AL36" s="41">
        <v>3823549.885493201</v>
      </c>
      <c r="AM36" s="41">
        <v>73972.9531365753</v>
      </c>
      <c r="AN36" s="41">
        <v>10571970.242388735</v>
      </c>
      <c r="AO36" s="41">
        <v>78216955.13960344</v>
      </c>
      <c r="AP36" s="41">
        <v>1944064.2972551319</v>
      </c>
      <c r="AQ36" s="41">
        <v>53737.87247934347</v>
      </c>
      <c r="AR36" s="41">
        <v>5583668.650086496</v>
      </c>
      <c r="AS36" s="41">
        <v>3943198.8762720716</v>
      </c>
      <c r="AT36" s="41">
        <v>0</v>
      </c>
      <c r="AU36" s="41">
        <v>2133185.2777852677</v>
      </c>
      <c r="AV36" s="60">
        <v>41842384.0828226</v>
      </c>
      <c r="AW36" s="61">
        <v>29362157.134848755</v>
      </c>
      <c r="AX36" s="41">
        <v>12640153.749354009</v>
      </c>
      <c r="AY36" s="41">
        <v>461814.74932173116</v>
      </c>
      <c r="AZ36" s="41">
        <v>245261.16003375198</v>
      </c>
      <c r="BA36" s="41">
        <v>635775.245948653</v>
      </c>
      <c r="BB36" s="41">
        <v>5463187.721996303</v>
      </c>
      <c r="BC36" s="41">
        <v>1537368.51607887</v>
      </c>
      <c r="BD36" s="41">
        <v>10988881.568685722</v>
      </c>
      <c r="BE36" s="41">
        <v>13604.909722567878</v>
      </c>
      <c r="BF36" s="41">
        <v>0</v>
      </c>
      <c r="BG36" s="41">
        <v>1786834.1571186318</v>
      </c>
      <c r="BH36" s="41">
        <v>704032.8964019726</v>
      </c>
      <c r="BI36" s="41">
        <v>1292348.251554707</v>
      </c>
      <c r="BJ36" s="41">
        <v>15566.15</v>
      </c>
      <c r="BK36" s="41">
        <v>28836.003926799716</v>
      </c>
      <c r="BL36" s="41">
        <v>938205.847028472</v>
      </c>
      <c r="BM36" s="41">
        <v>0</v>
      </c>
      <c r="BN36" s="41">
        <v>0</v>
      </c>
      <c r="BO36" s="41">
        <v>0</v>
      </c>
      <c r="BP36" s="58">
        <f t="shared" si="1"/>
        <v>1315723844.5007591</v>
      </c>
      <c r="BQ36" s="59">
        <f t="shared" si="2"/>
        <v>71204541.21767135</v>
      </c>
      <c r="BS36" s="69">
        <v>451486.59213365754</v>
      </c>
      <c r="BT36" s="69">
        <v>1081838.294115673</v>
      </c>
      <c r="BU36" s="69">
        <v>17464012.97724297</v>
      </c>
      <c r="BV36" s="69">
        <v>17083956.52476027</v>
      </c>
      <c r="BW36" s="69">
        <v>40358403.34827925</v>
      </c>
      <c r="BX36" s="69">
        <v>1239284146.7642276</v>
      </c>
      <c r="BY36" s="68">
        <f t="shared" si="3"/>
        <v>1279642550.1125069</v>
      </c>
      <c r="BZ36" s="68">
        <f t="shared" si="4"/>
        <v>34547969.50200324</v>
      </c>
      <c r="CA36" s="68">
        <f t="shared" si="5"/>
        <v>1533324.8862493306</v>
      </c>
      <c r="CD36">
        <v>89065.45004320826</v>
      </c>
      <c r="CE36">
        <v>79915.4505837717</v>
      </c>
      <c r="CF36">
        <v>273019.4678373795</v>
      </c>
      <c r="CG36">
        <v>1173915.1709384143</v>
      </c>
      <c r="CH36">
        <v>2108677.767687374</v>
      </c>
      <c r="CI36">
        <v>67479947.91058122</v>
      </c>
      <c r="CJ36" s="68">
        <f t="shared" si="6"/>
        <v>69588625.6782686</v>
      </c>
      <c r="CK36" s="68">
        <f t="shared" si="7"/>
        <v>1446934.6387757938</v>
      </c>
      <c r="CL36" s="68">
        <f t="shared" si="8"/>
        <v>168980.90062697994</v>
      </c>
    </row>
    <row r="37" spans="1:90" ht="16.5">
      <c r="A37" s="44" t="s">
        <v>32</v>
      </c>
      <c r="B37" s="41">
        <f t="shared" si="0"/>
        <v>2510649.22577646</v>
      </c>
      <c r="C37" s="41">
        <v>0</v>
      </c>
      <c r="D37" s="41">
        <v>0</v>
      </c>
      <c r="E37" s="41">
        <v>0</v>
      </c>
      <c r="F37" s="41">
        <v>0</v>
      </c>
      <c r="G37" s="41">
        <v>8750.670306033058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15034.461992440443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2322351.4204803198</v>
      </c>
      <c r="Y37" s="41">
        <v>0</v>
      </c>
      <c r="Z37" s="41">
        <v>0</v>
      </c>
      <c r="AA37" s="41">
        <v>0</v>
      </c>
      <c r="AB37" s="41">
        <v>1.2453563948210735</v>
      </c>
      <c r="AC37" s="41">
        <v>0</v>
      </c>
      <c r="AD37" s="41">
        <v>0</v>
      </c>
      <c r="AE37" s="41">
        <v>15582.995937945248</v>
      </c>
      <c r="AF37" s="41">
        <v>0</v>
      </c>
      <c r="AG37" s="41">
        <v>0</v>
      </c>
      <c r="AH37" s="41">
        <v>0</v>
      </c>
      <c r="AI37" s="41">
        <v>0</v>
      </c>
      <c r="AJ37" s="41">
        <v>106874.13372427151</v>
      </c>
      <c r="AK37" s="41">
        <v>29296.961364579987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8779.759968949893</v>
      </c>
      <c r="AS37" s="41">
        <v>0</v>
      </c>
      <c r="AT37" s="41">
        <v>0</v>
      </c>
      <c r="AU37" s="41">
        <v>0</v>
      </c>
      <c r="AV37" s="60">
        <v>0</v>
      </c>
      <c r="AW37" s="6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86.03914552492404</v>
      </c>
      <c r="BJ37" s="41">
        <v>3891.5375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58">
        <f t="shared" si="1"/>
        <v>2510649.22577646</v>
      </c>
      <c r="BQ37" s="59">
        <f t="shared" si="2"/>
        <v>0</v>
      </c>
      <c r="BS37" s="69">
        <v>496.16384973797</v>
      </c>
      <c r="BT37" s="69">
        <v>477.7418021459922</v>
      </c>
      <c r="BU37" s="69">
        <v>2884.717186818832</v>
      </c>
      <c r="BV37" s="69">
        <v>178127.15985686227</v>
      </c>
      <c r="BW37" s="69">
        <v>24390.000557993302</v>
      </c>
      <c r="BX37" s="69">
        <v>2304273.442522901</v>
      </c>
      <c r="BY37" s="68">
        <f t="shared" si="3"/>
        <v>2328663.443080894</v>
      </c>
      <c r="BZ37" s="68">
        <f t="shared" si="4"/>
        <v>181011.8770436811</v>
      </c>
      <c r="CA37" s="68">
        <f t="shared" si="5"/>
        <v>973.9056518839623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 s="68">
        <f t="shared" si="6"/>
        <v>0</v>
      </c>
      <c r="CK37" s="68">
        <f t="shared" si="7"/>
        <v>0</v>
      </c>
      <c r="CL37" s="68">
        <f t="shared" si="8"/>
        <v>0</v>
      </c>
    </row>
    <row r="38" spans="1:90" ht="16.5">
      <c r="A38" s="44" t="s">
        <v>33</v>
      </c>
      <c r="B38" s="41">
        <f t="shared" si="0"/>
        <v>1233719390.8770401</v>
      </c>
      <c r="C38" s="41">
        <v>0</v>
      </c>
      <c r="D38" s="41">
        <v>953178.3979376107</v>
      </c>
      <c r="E38" s="41">
        <v>0</v>
      </c>
      <c r="F38" s="41">
        <v>19711907.803251803</v>
      </c>
      <c r="G38" s="41">
        <v>26052133.962339085</v>
      </c>
      <c r="H38" s="41">
        <v>8292303.149337754</v>
      </c>
      <c r="I38" s="41">
        <v>5021633.36701125</v>
      </c>
      <c r="J38" s="41">
        <v>0</v>
      </c>
      <c r="K38" s="41">
        <v>6761910.0647986</v>
      </c>
      <c r="L38" s="41">
        <v>18011569.71789996</v>
      </c>
      <c r="M38" s="41">
        <v>2077594.183979469</v>
      </c>
      <c r="N38" s="41">
        <v>53153556.99201928</v>
      </c>
      <c r="O38" s="41">
        <v>9978635.008143565</v>
      </c>
      <c r="P38" s="41">
        <v>441094.3254466567</v>
      </c>
      <c r="Q38" s="41">
        <v>24710716.099125072</v>
      </c>
      <c r="R38" s="41">
        <v>55091941.680620216</v>
      </c>
      <c r="S38" s="41">
        <v>31817437.811881397</v>
      </c>
      <c r="T38" s="41">
        <v>21610928.603782084</v>
      </c>
      <c r="U38" s="41">
        <v>11334302.913172785</v>
      </c>
      <c r="V38" s="41">
        <v>25664327.946774717</v>
      </c>
      <c r="W38" s="41">
        <v>248570418.15564746</v>
      </c>
      <c r="X38" s="41">
        <v>312203043.96715194</v>
      </c>
      <c r="Y38" s="41">
        <v>35987046.12356551</v>
      </c>
      <c r="Z38" s="41">
        <v>38473800.47157805</v>
      </c>
      <c r="AA38" s="41">
        <v>18594266.924705826</v>
      </c>
      <c r="AB38" s="41">
        <v>13276544.737469519</v>
      </c>
      <c r="AC38" s="41">
        <v>241691.5841425922</v>
      </c>
      <c r="AD38" s="41">
        <v>0</v>
      </c>
      <c r="AE38" s="41">
        <v>334897.7388316688</v>
      </c>
      <c r="AF38" s="41">
        <v>3167143.2208854854</v>
      </c>
      <c r="AG38" s="41">
        <v>1642356.5004681891</v>
      </c>
      <c r="AH38" s="41">
        <v>41585.72132808803</v>
      </c>
      <c r="AI38" s="41">
        <v>0</v>
      </c>
      <c r="AJ38" s="41">
        <v>79644821.5669924</v>
      </c>
      <c r="AK38" s="41">
        <v>16438432.936058598</v>
      </c>
      <c r="AL38" s="41">
        <v>2393289.259548543</v>
      </c>
      <c r="AM38" s="41">
        <v>73972.9531365753</v>
      </c>
      <c r="AN38" s="41">
        <v>10420742.6170559</v>
      </c>
      <c r="AO38" s="41">
        <v>74281900.49428454</v>
      </c>
      <c r="AP38" s="41">
        <v>1330208.6914644435</v>
      </c>
      <c r="AQ38" s="41">
        <v>44183.921264154036</v>
      </c>
      <c r="AR38" s="41">
        <v>5263347.800014999</v>
      </c>
      <c r="AS38" s="41">
        <v>3943198.8762720716</v>
      </c>
      <c r="AT38" s="41">
        <v>0</v>
      </c>
      <c r="AU38" s="41">
        <v>2133185.2777852677</v>
      </c>
      <c r="AV38" s="60">
        <v>30638223.557678886</v>
      </c>
      <c r="AW38" s="61">
        <v>16355563.4598337</v>
      </c>
      <c r="AX38" s="41">
        <v>9011855.628193194</v>
      </c>
      <c r="AY38" s="41">
        <v>453567.1266843303</v>
      </c>
      <c r="AZ38" s="41">
        <v>245261.16003375198</v>
      </c>
      <c r="BA38" s="41">
        <v>635775.245948653</v>
      </c>
      <c r="BB38" s="41">
        <v>5249587.604823356</v>
      </c>
      <c r="BC38" s="41">
        <v>1417143.6955505125</v>
      </c>
      <c r="BD38" s="41">
        <v>2126378.7592589855</v>
      </c>
      <c r="BE38" s="41">
        <v>27070.480683003</v>
      </c>
      <c r="BF38" s="41">
        <v>0</v>
      </c>
      <c r="BG38" s="41">
        <v>398618.0754738301</v>
      </c>
      <c r="BH38" s="41">
        <v>704032.8964019726</v>
      </c>
      <c r="BI38" s="41">
        <v>24232121.09538894</v>
      </c>
      <c r="BJ38" s="41">
        <v>3891.5375</v>
      </c>
      <c r="BK38" s="41">
        <v>28836.003926799716</v>
      </c>
      <c r="BL38" s="41">
        <v>0</v>
      </c>
      <c r="BM38" s="41">
        <v>0</v>
      </c>
      <c r="BN38" s="41">
        <v>0</v>
      </c>
      <c r="BO38" s="41">
        <v>0</v>
      </c>
      <c r="BP38" s="58">
        <f t="shared" si="1"/>
        <v>1233719390.8770401</v>
      </c>
      <c r="BQ38" s="59">
        <f t="shared" si="2"/>
        <v>46993787.01751259</v>
      </c>
      <c r="BS38" s="69">
        <v>366630.3257477831</v>
      </c>
      <c r="BT38" s="69">
        <v>1060878.2231573577</v>
      </c>
      <c r="BU38" s="69">
        <v>8807693.592855053</v>
      </c>
      <c r="BV38" s="69">
        <v>15935427.73096033</v>
      </c>
      <c r="BW38" s="69">
        <v>37543766.8055289</v>
      </c>
      <c r="BX38" s="69">
        <v>1170004994.198791</v>
      </c>
      <c r="BY38" s="68">
        <f t="shared" si="3"/>
        <v>1207548761.00432</v>
      </c>
      <c r="BZ38" s="68">
        <f t="shared" si="4"/>
        <v>24743121.323815383</v>
      </c>
      <c r="CA38" s="68">
        <f t="shared" si="5"/>
        <v>1427508.5489051407</v>
      </c>
      <c r="CD38">
        <v>70006.37714164611</v>
      </c>
      <c r="CE38">
        <v>61532.297121803385</v>
      </c>
      <c r="CF38">
        <v>196498.44784343208</v>
      </c>
      <c r="CG38">
        <v>756088.4803702283</v>
      </c>
      <c r="CH38">
        <v>1251402.5753626416</v>
      </c>
      <c r="CI38">
        <v>44658258.83967283</v>
      </c>
      <c r="CJ38" s="68">
        <f t="shared" si="6"/>
        <v>45909661.41503548</v>
      </c>
      <c r="CK38" s="68">
        <f t="shared" si="7"/>
        <v>952586.9282136604</v>
      </c>
      <c r="CL38" s="68">
        <f t="shared" si="8"/>
        <v>131538.6742634495</v>
      </c>
    </row>
    <row r="39" spans="1:90" ht="16.5">
      <c r="A39" s="44" t="s">
        <v>34</v>
      </c>
      <c r="B39" s="41">
        <f t="shared" si="0"/>
        <v>106372852.01567207</v>
      </c>
      <c r="C39" s="41">
        <v>0</v>
      </c>
      <c r="D39" s="41">
        <v>0</v>
      </c>
      <c r="E39" s="41">
        <v>0</v>
      </c>
      <c r="F39" s="41">
        <v>1030544.4342540852</v>
      </c>
      <c r="G39" s="41">
        <v>2607219.1126959617</v>
      </c>
      <c r="H39" s="41">
        <v>90646.0870422579</v>
      </c>
      <c r="I39" s="41">
        <v>0</v>
      </c>
      <c r="J39" s="41">
        <v>0</v>
      </c>
      <c r="K39" s="41">
        <v>563449.6838490064</v>
      </c>
      <c r="L39" s="41">
        <v>352753.22208246845</v>
      </c>
      <c r="M39" s="41">
        <v>10431.35103313273</v>
      </c>
      <c r="N39" s="41">
        <v>2969164.942394768</v>
      </c>
      <c r="O39" s="41">
        <v>544071.9807939054</v>
      </c>
      <c r="P39" s="41">
        <v>168653.91065420292</v>
      </c>
      <c r="Q39" s="41">
        <v>143833.81903243306</v>
      </c>
      <c r="R39" s="41">
        <v>4668388.569705072</v>
      </c>
      <c r="S39" s="41">
        <v>2743564.3613299523</v>
      </c>
      <c r="T39" s="41">
        <v>9099006.848896202</v>
      </c>
      <c r="U39" s="41">
        <v>353344.2309430485</v>
      </c>
      <c r="V39" s="41">
        <v>2686541.1903695283</v>
      </c>
      <c r="W39" s="41">
        <v>16527009.959302291</v>
      </c>
      <c r="X39" s="41">
        <v>17743643.546526168</v>
      </c>
      <c r="Y39" s="41">
        <v>5157767.800352554</v>
      </c>
      <c r="Z39" s="41">
        <v>5947564.251988691</v>
      </c>
      <c r="AA39" s="41">
        <v>442612.09604198625</v>
      </c>
      <c r="AB39" s="41">
        <v>721335.969006919</v>
      </c>
      <c r="AC39" s="41">
        <v>0</v>
      </c>
      <c r="AD39" s="41">
        <v>0</v>
      </c>
      <c r="AE39" s="41">
        <v>348295.7722036644</v>
      </c>
      <c r="AF39" s="41">
        <v>406598.6522473361</v>
      </c>
      <c r="AG39" s="41">
        <v>1016816.4034749011</v>
      </c>
      <c r="AH39" s="41">
        <v>0</v>
      </c>
      <c r="AI39" s="41">
        <v>0</v>
      </c>
      <c r="AJ39" s="41">
        <v>7182670.828333654</v>
      </c>
      <c r="AK39" s="41">
        <v>766340.6526968578</v>
      </c>
      <c r="AL39" s="41">
        <v>1430260.625944658</v>
      </c>
      <c r="AM39" s="41">
        <v>0</v>
      </c>
      <c r="AN39" s="41">
        <v>174656.04532715352</v>
      </c>
      <c r="AO39" s="41">
        <v>3978601</v>
      </c>
      <c r="AP39" s="41">
        <v>613855.6057906885</v>
      </c>
      <c r="AQ39" s="41">
        <v>9553.95121518943</v>
      </c>
      <c r="AR39" s="41">
        <v>311541.0901025479</v>
      </c>
      <c r="AS39" s="41">
        <v>0</v>
      </c>
      <c r="AT39" s="41">
        <v>0</v>
      </c>
      <c r="AU39" s="41">
        <v>0</v>
      </c>
      <c r="AV39" s="60">
        <v>11240236.626185317</v>
      </c>
      <c r="AW39" s="61">
        <v>13006593.675015047</v>
      </c>
      <c r="AX39" s="41">
        <v>3618132.98201725</v>
      </c>
      <c r="AY39" s="41">
        <v>8247.622637400847</v>
      </c>
      <c r="AZ39" s="41">
        <v>0</v>
      </c>
      <c r="BA39" s="41">
        <v>0</v>
      </c>
      <c r="BB39" s="41">
        <v>213600.11717294657</v>
      </c>
      <c r="BC39" s="41">
        <v>131493.01493901032</v>
      </c>
      <c r="BD39" s="41">
        <v>8863629.916486455</v>
      </c>
      <c r="BE39" s="41">
        <v>0</v>
      </c>
      <c r="BF39" s="41">
        <v>0</v>
      </c>
      <c r="BG39" s="41">
        <v>1388216.081644802</v>
      </c>
      <c r="BH39" s="41">
        <v>0</v>
      </c>
      <c r="BI39" s="41">
        <v>282296.1836451486</v>
      </c>
      <c r="BJ39" s="41">
        <v>3891.5375</v>
      </c>
      <c r="BK39" s="41">
        <v>0</v>
      </c>
      <c r="BL39" s="41">
        <v>1052606.5639977353</v>
      </c>
      <c r="BM39" s="41">
        <v>0</v>
      </c>
      <c r="BN39" s="41">
        <v>0</v>
      </c>
      <c r="BO39" s="41">
        <v>0</v>
      </c>
      <c r="BP39" s="58">
        <f t="shared" si="1"/>
        <v>106372852.01567207</v>
      </c>
      <c r="BQ39" s="59">
        <f t="shared" si="2"/>
        <v>24246830.301200364</v>
      </c>
      <c r="BS39" s="69">
        <v>84404.26073492152</v>
      </c>
      <c r="BT39" s="69">
        <v>27829.18519958299</v>
      </c>
      <c r="BU39" s="69">
        <v>8653391.833188888</v>
      </c>
      <c r="BV39" s="69">
        <v>985552.0777710661</v>
      </c>
      <c r="BW39" s="69">
        <v>2934615.7028418086</v>
      </c>
      <c r="BX39" s="69">
        <v>93687058.95593578</v>
      </c>
      <c r="BY39" s="68">
        <f t="shared" si="3"/>
        <v>96621674.65877758</v>
      </c>
      <c r="BZ39" s="68">
        <f t="shared" si="4"/>
        <v>9638943.910959953</v>
      </c>
      <c r="CA39" s="68">
        <f t="shared" si="5"/>
        <v>112233.44593450452</v>
      </c>
      <c r="CD39">
        <v>19059.072901562155</v>
      </c>
      <c r="CE39">
        <v>21172.06604241573</v>
      </c>
      <c r="CF39">
        <v>76861.13231577189</v>
      </c>
      <c r="CG39">
        <v>417927.9282953165</v>
      </c>
      <c r="CH39">
        <v>859203.3175124675</v>
      </c>
      <c r="CI39">
        <v>22852606.784132823</v>
      </c>
      <c r="CJ39" s="68">
        <f t="shared" si="6"/>
        <v>23711810.10164529</v>
      </c>
      <c r="CK39" s="68">
        <f t="shared" si="7"/>
        <v>494789.0606110884</v>
      </c>
      <c r="CL39" s="68">
        <f t="shared" si="8"/>
        <v>40231.13894397789</v>
      </c>
    </row>
    <row r="40" spans="1:90" ht="16.5">
      <c r="A40" s="44" t="s">
        <v>35</v>
      </c>
      <c r="B40" s="41">
        <f t="shared" si="0"/>
        <v>125710.84752166065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32876.03293783739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37491.83240805867</v>
      </c>
      <c r="AK40" s="41">
        <v>12701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60">
        <v>0</v>
      </c>
      <c r="AW40" s="61">
        <v>0</v>
      </c>
      <c r="AX40" s="41">
        <v>38750.444675764586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3891.5375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58">
        <f t="shared" si="1"/>
        <v>125710.84752166065</v>
      </c>
      <c r="BQ40" s="59">
        <f t="shared" si="2"/>
        <v>0</v>
      </c>
      <c r="BS40" s="69">
        <v>5.847848080408487</v>
      </c>
      <c r="BT40" s="69">
        <v>33.14395658625573</v>
      </c>
      <c r="BU40" s="69">
        <v>242.08182658898667</v>
      </c>
      <c r="BV40" s="69">
        <v>653.1930513153867</v>
      </c>
      <c r="BW40" s="69">
        <v>66628.12925202271</v>
      </c>
      <c r="BX40" s="69">
        <v>58148.4515870669</v>
      </c>
      <c r="BY40" s="68">
        <f t="shared" si="3"/>
        <v>124776.58083908961</v>
      </c>
      <c r="BZ40" s="68">
        <f t="shared" si="4"/>
        <v>895.2748779043734</v>
      </c>
      <c r="CA40" s="68">
        <f t="shared" si="5"/>
        <v>38.99180466666422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 s="68">
        <f t="shared" si="6"/>
        <v>0</v>
      </c>
      <c r="CK40" s="68">
        <f t="shared" si="7"/>
        <v>0</v>
      </c>
      <c r="CL40" s="68">
        <f t="shared" si="8"/>
        <v>0</v>
      </c>
    </row>
    <row r="41" spans="1:90" ht="16.5">
      <c r="A41" s="46" t="s">
        <v>64</v>
      </c>
      <c r="B41" s="41">
        <f t="shared" si="0"/>
        <v>27004758.46525141</v>
      </c>
      <c r="C41" s="41">
        <v>0</v>
      </c>
      <c r="D41" s="41">
        <v>0</v>
      </c>
      <c r="E41" s="41">
        <v>0</v>
      </c>
      <c r="F41" s="41">
        <v>0</v>
      </c>
      <c r="G41" s="41">
        <v>14407.489512752432</v>
      </c>
      <c r="H41" s="41">
        <v>0</v>
      </c>
      <c r="I41" s="41">
        <v>0</v>
      </c>
      <c r="J41" s="41">
        <v>0</v>
      </c>
      <c r="K41" s="41">
        <v>571809.804</v>
      </c>
      <c r="L41" s="41">
        <v>876002.2548410161</v>
      </c>
      <c r="M41" s="41">
        <v>0</v>
      </c>
      <c r="N41" s="41">
        <v>566241.8266748587</v>
      </c>
      <c r="O41" s="41">
        <v>0</v>
      </c>
      <c r="P41" s="41">
        <v>0</v>
      </c>
      <c r="Q41" s="41">
        <v>0</v>
      </c>
      <c r="R41" s="41">
        <v>3097.0789397210715</v>
      </c>
      <c r="S41" s="41">
        <v>435288.8440357363</v>
      </c>
      <c r="T41" s="41">
        <v>9349.82377006224</v>
      </c>
      <c r="U41" s="41">
        <v>30161.134938237432</v>
      </c>
      <c r="V41" s="41">
        <v>10414.241123876018</v>
      </c>
      <c r="W41" s="41">
        <v>225709.78116117304</v>
      </c>
      <c r="X41" s="41">
        <v>592278.9721446973</v>
      </c>
      <c r="Y41" s="41">
        <v>42607.71717586503</v>
      </c>
      <c r="Z41" s="41">
        <v>0</v>
      </c>
      <c r="AA41" s="41">
        <v>7380</v>
      </c>
      <c r="AB41" s="41">
        <v>2107.8122129381118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114539.67967632327</v>
      </c>
      <c r="AK41" s="41">
        <v>45385.26881154549</v>
      </c>
      <c r="AL41" s="41">
        <v>0</v>
      </c>
      <c r="AM41" s="41">
        <v>0</v>
      </c>
      <c r="AN41" s="41">
        <v>23428.419994318956</v>
      </c>
      <c r="AO41" s="41">
        <v>43546.35468110136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60">
        <v>36076.10104157839</v>
      </c>
      <c r="AW41" s="61">
        <v>0</v>
      </c>
      <c r="AX41" s="41">
        <v>28585.30553220742</v>
      </c>
      <c r="AY41" s="41">
        <v>0</v>
      </c>
      <c r="AZ41" s="41">
        <v>0</v>
      </c>
      <c r="BA41" s="41">
        <v>0</v>
      </c>
      <c r="BB41" s="41">
        <v>0</v>
      </c>
      <c r="BC41" s="41">
        <v>11268.194410652704</v>
      </c>
      <c r="BD41" s="41">
        <v>1127.1070597200126</v>
      </c>
      <c r="BE41" s="41">
        <v>13465.570960435121</v>
      </c>
      <c r="BF41" s="41">
        <v>0</v>
      </c>
      <c r="BG41" s="41">
        <v>0</v>
      </c>
      <c r="BH41" s="41">
        <v>0</v>
      </c>
      <c r="BI41" s="41">
        <v>23222155.06662491</v>
      </c>
      <c r="BJ41" s="41">
        <v>0</v>
      </c>
      <c r="BK41" s="41">
        <v>0</v>
      </c>
      <c r="BL41" s="41">
        <v>114400.71696926339</v>
      </c>
      <c r="BM41" s="41">
        <v>0</v>
      </c>
      <c r="BN41" s="41">
        <v>0</v>
      </c>
      <c r="BO41" s="41">
        <v>0</v>
      </c>
      <c r="BP41" s="58">
        <f t="shared" si="1"/>
        <v>27004758.46525141</v>
      </c>
      <c r="BQ41" s="59">
        <f t="shared" si="2"/>
        <v>36076.10104157839</v>
      </c>
      <c r="BS41" s="69">
        <v>50.00604686540568</v>
      </c>
      <c r="BT41" s="69">
        <v>7380</v>
      </c>
      <c r="BU41" s="69">
        <v>199.24781438252683</v>
      </c>
      <c r="BV41" s="69">
        <v>15803.636879303347</v>
      </c>
      <c r="BW41" s="69">
        <v>210997.28990147405</v>
      </c>
      <c r="BX41" s="69">
        <v>26770328.284609385</v>
      </c>
      <c r="BY41" s="68">
        <f t="shared" si="3"/>
        <v>26981325.574510857</v>
      </c>
      <c r="BZ41" s="68">
        <f t="shared" si="4"/>
        <v>16002.884693685874</v>
      </c>
      <c r="CA41" s="68">
        <f t="shared" si="5"/>
        <v>7430.006046865406</v>
      </c>
      <c r="CD41">
        <v>0</v>
      </c>
      <c r="CE41">
        <v>2788.912580447406</v>
      </c>
      <c r="CF41">
        <v>340.112321824415</v>
      </c>
      <c r="CG41">
        <v>101.23772713040097</v>
      </c>
      <c r="CH41">
        <v>1928.1251877345046</v>
      </c>
      <c r="CI41">
        <v>30917.71322444166</v>
      </c>
      <c r="CJ41" s="68">
        <f t="shared" si="6"/>
        <v>32845.83841217616</v>
      </c>
      <c r="CK41" s="68">
        <f t="shared" si="7"/>
        <v>441.350048954816</v>
      </c>
      <c r="CL41" s="68">
        <f t="shared" si="8"/>
        <v>2788.912580447406</v>
      </c>
    </row>
    <row r="42" spans="1:90" ht="16.5">
      <c r="A42" s="43" t="s">
        <v>45</v>
      </c>
      <c r="B42" s="41">
        <f t="shared" si="0"/>
        <v>3244007920.2437544</v>
      </c>
      <c r="C42" s="41">
        <v>33118</v>
      </c>
      <c r="D42" s="41">
        <v>163764.27100856492</v>
      </c>
      <c r="E42" s="41">
        <v>452910.223470214</v>
      </c>
      <c r="F42" s="41">
        <v>68514160.2859505</v>
      </c>
      <c r="G42" s="41">
        <v>83650559.82844156</v>
      </c>
      <c r="H42" s="41">
        <v>28870911.572879795</v>
      </c>
      <c r="I42" s="41">
        <v>11506690.982020162</v>
      </c>
      <c r="J42" s="41">
        <v>22242581.794000838</v>
      </c>
      <c r="K42" s="41">
        <v>11594940.822023632</v>
      </c>
      <c r="L42" s="41">
        <v>26375902.480849016</v>
      </c>
      <c r="M42" s="41">
        <v>17678998.983482093</v>
      </c>
      <c r="N42" s="41">
        <v>146205748.51943135</v>
      </c>
      <c r="O42" s="41">
        <v>44699695.09224487</v>
      </c>
      <c r="P42" s="41">
        <v>2315383.069090959</v>
      </c>
      <c r="Q42" s="41">
        <v>10914692.696812319</v>
      </c>
      <c r="R42" s="41">
        <v>71218829.53401092</v>
      </c>
      <c r="S42" s="41">
        <v>53364448.86010132</v>
      </c>
      <c r="T42" s="41">
        <v>139612894.76492935</v>
      </c>
      <c r="U42" s="41">
        <v>79611503.68001616</v>
      </c>
      <c r="V42" s="41">
        <v>123619502.7222552</v>
      </c>
      <c r="W42" s="41">
        <v>235088555.88670084</v>
      </c>
      <c r="X42" s="41">
        <v>282692872.45016336</v>
      </c>
      <c r="Y42" s="41">
        <v>68205262.28431852</v>
      </c>
      <c r="Z42" s="41">
        <v>69531332.9751746</v>
      </c>
      <c r="AA42" s="41">
        <v>27030020.51612383</v>
      </c>
      <c r="AB42" s="41">
        <v>34836654.05033853</v>
      </c>
      <c r="AC42" s="41">
        <v>2490719.8902792013</v>
      </c>
      <c r="AD42" s="41">
        <v>1920644.4030505163</v>
      </c>
      <c r="AE42" s="41">
        <v>12119101.802368961</v>
      </c>
      <c r="AF42" s="41">
        <v>17121779.174633346</v>
      </c>
      <c r="AG42" s="41">
        <v>26505531.312004566</v>
      </c>
      <c r="AH42" s="41">
        <v>15089428.65116999</v>
      </c>
      <c r="AI42" s="41">
        <v>8885360.310317129</v>
      </c>
      <c r="AJ42" s="41">
        <v>840210906.7406121</v>
      </c>
      <c r="AK42" s="41">
        <v>395302515.52135324</v>
      </c>
      <c r="AL42" s="41">
        <v>2740410.4704925176</v>
      </c>
      <c r="AM42" s="41">
        <v>13647522.473077148</v>
      </c>
      <c r="AN42" s="41">
        <v>2522829.7830274226</v>
      </c>
      <c r="AO42" s="41">
        <v>1606837.622021667</v>
      </c>
      <c r="AP42" s="41">
        <v>17490186.622786187</v>
      </c>
      <c r="AQ42" s="41">
        <v>939802.2603908051</v>
      </c>
      <c r="AR42" s="41">
        <v>286869.6890122969</v>
      </c>
      <c r="AS42" s="41">
        <v>507735.96679083456</v>
      </c>
      <c r="AT42" s="41">
        <v>2725</v>
      </c>
      <c r="AU42" s="41">
        <v>1636141.944830587</v>
      </c>
      <c r="AV42" s="60">
        <v>23465303.707323138</v>
      </c>
      <c r="AW42" s="61">
        <v>44839</v>
      </c>
      <c r="AX42" s="41">
        <v>143645941.46386817</v>
      </c>
      <c r="AY42" s="41">
        <v>313096.4407254403</v>
      </c>
      <c r="AZ42" s="41">
        <v>2333355.0460405066</v>
      </c>
      <c r="BA42" s="41">
        <v>4533783.231692936</v>
      </c>
      <c r="BB42" s="41">
        <v>13772642.80050903</v>
      </c>
      <c r="BC42" s="41">
        <v>2140648.991183898</v>
      </c>
      <c r="BD42" s="41">
        <v>1361902.604488954</v>
      </c>
      <c r="BE42" s="41">
        <v>4010585.4787031915</v>
      </c>
      <c r="BF42" s="41">
        <v>2552976.2636459526</v>
      </c>
      <c r="BG42" s="41">
        <v>10849895.38230707</v>
      </c>
      <c r="BH42" s="41">
        <v>660421.7800624864</v>
      </c>
      <c r="BI42" s="41">
        <v>5734845.365630801</v>
      </c>
      <c r="BJ42" s="41">
        <v>814697.8064621426</v>
      </c>
      <c r="BK42" s="41">
        <v>1960195.5264832452</v>
      </c>
      <c r="BL42" s="41">
        <v>814112.9652122217</v>
      </c>
      <c r="BM42" s="41">
        <v>1483155.8447901749</v>
      </c>
      <c r="BN42" s="41">
        <v>14431556.013237162</v>
      </c>
      <c r="BO42" s="41">
        <v>11535121.254655298</v>
      </c>
      <c r="BP42" s="58">
        <f t="shared" si="1"/>
        <v>3244007920.2437544</v>
      </c>
      <c r="BQ42" s="59">
        <f t="shared" si="2"/>
        <v>23510142.707323138</v>
      </c>
      <c r="BS42" s="69">
        <v>176562133.10579312</v>
      </c>
      <c r="BT42" s="69">
        <v>221976411.3813245</v>
      </c>
      <c r="BU42" s="69">
        <v>458764851.8627916</v>
      </c>
      <c r="BV42" s="69">
        <v>621148152.7089093</v>
      </c>
      <c r="BW42" s="69">
        <v>304020652.57516855</v>
      </c>
      <c r="BX42" s="69">
        <v>1461535718.6097689</v>
      </c>
      <c r="BY42" s="68">
        <f t="shared" si="3"/>
        <v>1765556371.1849375</v>
      </c>
      <c r="BZ42" s="68">
        <f t="shared" si="4"/>
        <v>1079913004.5717008</v>
      </c>
      <c r="CA42" s="68">
        <f t="shared" si="5"/>
        <v>398538544.48711765</v>
      </c>
      <c r="CD42">
        <v>80261.925</v>
      </c>
      <c r="CE42">
        <v>178280.02402376977</v>
      </c>
      <c r="CF42">
        <v>451807.89356566285</v>
      </c>
      <c r="CG42">
        <v>3054236.95207337</v>
      </c>
      <c r="CH42">
        <v>8284913.294058394</v>
      </c>
      <c r="CI42">
        <v>11460642.618601942</v>
      </c>
      <c r="CJ42" s="68">
        <f t="shared" si="6"/>
        <v>19745555.912660338</v>
      </c>
      <c r="CK42" s="68">
        <f t="shared" si="7"/>
        <v>3506044.845639033</v>
      </c>
      <c r="CL42" s="68">
        <f t="shared" si="8"/>
        <v>258541.94902376976</v>
      </c>
    </row>
    <row r="43" spans="1:90" ht="16.5">
      <c r="A43" s="43" t="s">
        <v>46</v>
      </c>
      <c r="B43" s="41">
        <f t="shared" si="0"/>
        <v>8552839757.819005</v>
      </c>
      <c r="C43" s="41">
        <v>125219</v>
      </c>
      <c r="D43" s="41">
        <v>748409.8250583453</v>
      </c>
      <c r="E43" s="41">
        <v>3586346.7746105157</v>
      </c>
      <c r="F43" s="41">
        <v>200442145.44594505</v>
      </c>
      <c r="G43" s="41">
        <v>215642513.33256125</v>
      </c>
      <c r="H43" s="41">
        <v>37053117.37854901</v>
      </c>
      <c r="I43" s="41">
        <v>18736085.414322987</v>
      </c>
      <c r="J43" s="41">
        <v>10819315.473432895</v>
      </c>
      <c r="K43" s="41">
        <v>20726183.924218394</v>
      </c>
      <c r="L43" s="41">
        <v>76592473.08197594</v>
      </c>
      <c r="M43" s="41">
        <v>66570217.89127111</v>
      </c>
      <c r="N43" s="41">
        <v>693113815.1494783</v>
      </c>
      <c r="O43" s="41">
        <v>110774218.73900121</v>
      </c>
      <c r="P43" s="41">
        <v>8198262.606808639</v>
      </c>
      <c r="Q43" s="41">
        <v>33629774.33408144</v>
      </c>
      <c r="R43" s="41">
        <v>211955654.7417069</v>
      </c>
      <c r="S43" s="41">
        <v>165171017.98411873</v>
      </c>
      <c r="T43" s="41">
        <v>446286745.2418748</v>
      </c>
      <c r="U43" s="41">
        <v>181848205.04078254</v>
      </c>
      <c r="V43" s="41">
        <v>221992214.7216722</v>
      </c>
      <c r="W43" s="41">
        <v>349318752.82919127</v>
      </c>
      <c r="X43" s="41">
        <v>1426346472.1453936</v>
      </c>
      <c r="Y43" s="41">
        <v>159060296.18221453</v>
      </c>
      <c r="Z43" s="41">
        <v>201509381.87265068</v>
      </c>
      <c r="AA43" s="41">
        <v>59242606.92854472</v>
      </c>
      <c r="AB43" s="41">
        <v>42107510.94154248</v>
      </c>
      <c r="AC43" s="41">
        <v>156191419.32643503</v>
      </c>
      <c r="AD43" s="41">
        <v>25291740.049629092</v>
      </c>
      <c r="AE43" s="41">
        <v>58147927.397915244</v>
      </c>
      <c r="AF43" s="41">
        <v>43071149.20038215</v>
      </c>
      <c r="AG43" s="41">
        <v>35229822.61942666</v>
      </c>
      <c r="AH43" s="41">
        <v>7799896.884325082</v>
      </c>
      <c r="AI43" s="41">
        <v>11210937.904331338</v>
      </c>
      <c r="AJ43" s="41">
        <v>586140597.1671119</v>
      </c>
      <c r="AK43" s="41">
        <v>472982966.1993901</v>
      </c>
      <c r="AL43" s="41">
        <v>185615049.43003353</v>
      </c>
      <c r="AM43" s="41">
        <v>47262393.196891956</v>
      </c>
      <c r="AN43" s="41">
        <v>383575943.80363065</v>
      </c>
      <c r="AO43" s="41">
        <v>48411292.782740094</v>
      </c>
      <c r="AP43" s="41">
        <v>229115025.5975729</v>
      </c>
      <c r="AQ43" s="41">
        <v>4089953.1240188307</v>
      </c>
      <c r="AR43" s="41">
        <v>46331274.84746369</v>
      </c>
      <c r="AS43" s="41">
        <v>22735769.329966806</v>
      </c>
      <c r="AT43" s="41">
        <v>1053191.515062944</v>
      </c>
      <c r="AU43" s="41">
        <v>183539170.46735078</v>
      </c>
      <c r="AV43" s="60">
        <v>126569537.50456475</v>
      </c>
      <c r="AW43" s="61">
        <v>68425946.98545325</v>
      </c>
      <c r="AX43" s="41">
        <v>521759507.73252565</v>
      </c>
      <c r="AY43" s="41">
        <v>76958458.54300715</v>
      </c>
      <c r="AZ43" s="41">
        <v>8566619.699713696</v>
      </c>
      <c r="BA43" s="41">
        <v>5719425.258867744</v>
      </c>
      <c r="BB43" s="41">
        <v>30073031.206219718</v>
      </c>
      <c r="BC43" s="41">
        <v>9857831.352004401</v>
      </c>
      <c r="BD43" s="41">
        <v>26798071.89928472</v>
      </c>
      <c r="BE43" s="41">
        <v>13153144.127777543</v>
      </c>
      <c r="BF43" s="41">
        <v>9400792.682742422</v>
      </c>
      <c r="BG43" s="41">
        <v>28077094.292563304</v>
      </c>
      <c r="BH43" s="41">
        <v>11133178.575579762</v>
      </c>
      <c r="BI43" s="41">
        <v>68992697.96362844</v>
      </c>
      <c r="BJ43" s="41">
        <v>87955398.48579293</v>
      </c>
      <c r="BK43" s="41">
        <v>65049610.17057129</v>
      </c>
      <c r="BL43" s="41">
        <v>23592052.11426344</v>
      </c>
      <c r="BM43" s="41">
        <v>9040212.330672733</v>
      </c>
      <c r="BN43" s="41">
        <v>16893589.300507933</v>
      </c>
      <c r="BO43" s="41">
        <v>30426564.238596275</v>
      </c>
      <c r="BP43" s="58">
        <f t="shared" si="1"/>
        <v>8552839757.819005</v>
      </c>
      <c r="BQ43" s="59">
        <f t="shared" si="2"/>
        <v>194995484.490018</v>
      </c>
      <c r="BS43" s="69">
        <v>107974472.9763863</v>
      </c>
      <c r="BT43" s="69">
        <v>186741183.62765643</v>
      </c>
      <c r="BU43" s="69">
        <v>561857821.3898966</v>
      </c>
      <c r="BV43" s="69">
        <v>964599492.7031468</v>
      </c>
      <c r="BW43" s="69">
        <v>627384601.6473461</v>
      </c>
      <c r="BX43" s="69">
        <v>6104282185.474572</v>
      </c>
      <c r="BY43" s="68">
        <f t="shared" si="3"/>
        <v>6731666787.121919</v>
      </c>
      <c r="BZ43" s="68">
        <f t="shared" si="4"/>
        <v>1526457314.0930433</v>
      </c>
      <c r="CA43" s="68">
        <f t="shared" si="5"/>
        <v>294715656.6040427</v>
      </c>
      <c r="CD43">
        <v>53311.917</v>
      </c>
      <c r="CE43">
        <v>119221.077</v>
      </c>
      <c r="CF43">
        <v>2060060.3933873966</v>
      </c>
      <c r="CG43">
        <v>18241014.12403001</v>
      </c>
      <c r="CH43">
        <v>20223192.28583207</v>
      </c>
      <c r="CI43">
        <v>154298684.6927685</v>
      </c>
      <c r="CJ43" s="68">
        <f t="shared" si="6"/>
        <v>174521876.9786006</v>
      </c>
      <c r="CK43" s="68">
        <f t="shared" si="7"/>
        <v>20301074.517417405</v>
      </c>
      <c r="CL43" s="68">
        <f t="shared" si="8"/>
        <v>172532.994</v>
      </c>
    </row>
    <row r="44" spans="1:90" ht="16.5">
      <c r="A44" s="44" t="s">
        <v>36</v>
      </c>
      <c r="B44" s="41">
        <f t="shared" si="0"/>
        <v>2277795122.5749826</v>
      </c>
      <c r="C44" s="41">
        <v>123253</v>
      </c>
      <c r="D44" s="41">
        <v>94233.3832382415</v>
      </c>
      <c r="E44" s="41">
        <v>739258.4897198911</v>
      </c>
      <c r="F44" s="41">
        <v>93520086.42901264</v>
      </c>
      <c r="G44" s="41">
        <v>75031926.69012585</v>
      </c>
      <c r="H44" s="41">
        <v>20777793.641736683</v>
      </c>
      <c r="I44" s="41">
        <v>9652413.292886747</v>
      </c>
      <c r="J44" s="41">
        <v>5131951.418209021</v>
      </c>
      <c r="K44" s="41">
        <v>9171001.604920499</v>
      </c>
      <c r="L44" s="41">
        <v>24810985.9015127</v>
      </c>
      <c r="M44" s="41">
        <v>16457419.490091879</v>
      </c>
      <c r="N44" s="41">
        <v>111593554.66010086</v>
      </c>
      <c r="O44" s="41">
        <v>42365374.254345685</v>
      </c>
      <c r="P44" s="41">
        <v>2639144.4912420777</v>
      </c>
      <c r="Q44" s="41">
        <v>9856609.652466284</v>
      </c>
      <c r="R44" s="41">
        <v>49771779.819513336</v>
      </c>
      <c r="S44" s="41">
        <v>49993639.71500386</v>
      </c>
      <c r="T44" s="41">
        <v>100236302.7591264</v>
      </c>
      <c r="U44" s="41">
        <v>67607466.07656252</v>
      </c>
      <c r="V44" s="41">
        <v>76645119.61039811</v>
      </c>
      <c r="W44" s="41">
        <v>88295488.18229252</v>
      </c>
      <c r="X44" s="41">
        <v>104026264.6065102</v>
      </c>
      <c r="Y44" s="41">
        <v>65524995.360525765</v>
      </c>
      <c r="Z44" s="41">
        <v>73892383.03691502</v>
      </c>
      <c r="AA44" s="41">
        <v>20943927.64957904</v>
      </c>
      <c r="AB44" s="41">
        <v>17058950.327228762</v>
      </c>
      <c r="AC44" s="41">
        <v>5483151.227126732</v>
      </c>
      <c r="AD44" s="41">
        <v>7077788.116700919</v>
      </c>
      <c r="AE44" s="41">
        <v>24942339.156148426</v>
      </c>
      <c r="AF44" s="41">
        <v>20767885.874562006</v>
      </c>
      <c r="AG44" s="41">
        <v>13278093.84428534</v>
      </c>
      <c r="AH44" s="41">
        <v>4628160.9372663265</v>
      </c>
      <c r="AI44" s="41">
        <v>680063.751243801</v>
      </c>
      <c r="AJ44" s="41">
        <v>265908396.19961682</v>
      </c>
      <c r="AK44" s="41">
        <v>208853343.76208648</v>
      </c>
      <c r="AL44" s="41">
        <v>96366080.17084764</v>
      </c>
      <c r="AM44" s="41">
        <v>13395666.188386288</v>
      </c>
      <c r="AN44" s="41">
        <v>38764896.36914983</v>
      </c>
      <c r="AO44" s="41">
        <v>3148453.0207129074</v>
      </c>
      <c r="AP44" s="41">
        <v>4790321.163117757</v>
      </c>
      <c r="AQ44" s="41">
        <v>801688.378443911</v>
      </c>
      <c r="AR44" s="41">
        <v>14730717.298798878</v>
      </c>
      <c r="AS44" s="41">
        <v>6928097.178734586</v>
      </c>
      <c r="AT44" s="41">
        <v>63704</v>
      </c>
      <c r="AU44" s="41">
        <v>9451059.56782476</v>
      </c>
      <c r="AV44" s="60">
        <v>65848408.979601264</v>
      </c>
      <c r="AW44" s="61">
        <v>39086083.73858413</v>
      </c>
      <c r="AX44" s="41">
        <v>249803900.1533028</v>
      </c>
      <c r="AY44" s="41">
        <v>5352907.861146772</v>
      </c>
      <c r="AZ44" s="41">
        <v>1330984.8458723621</v>
      </c>
      <c r="BA44" s="41">
        <v>853106.1165885673</v>
      </c>
      <c r="BB44" s="41">
        <v>8890505.17037526</v>
      </c>
      <c r="BC44" s="41">
        <v>2763181.5149848606</v>
      </c>
      <c r="BD44" s="41">
        <v>12895818.678341005</v>
      </c>
      <c r="BE44" s="41">
        <v>2565218.4227005932</v>
      </c>
      <c r="BF44" s="41">
        <v>4659676.796502898</v>
      </c>
      <c r="BG44" s="41">
        <v>11408637.688000256</v>
      </c>
      <c r="BH44" s="41">
        <v>2317224.142768862</v>
      </c>
      <c r="BI44" s="41">
        <v>15705653.958495744</v>
      </c>
      <c r="BJ44" s="41">
        <v>47498330.14819217</v>
      </c>
      <c r="BK44" s="41">
        <v>18044150.75167889</v>
      </c>
      <c r="BL44" s="41">
        <v>7780885.417915254</v>
      </c>
      <c r="BM44" s="41">
        <v>3136035.5978427706</v>
      </c>
      <c r="BN44" s="41">
        <v>1913952.1473534626</v>
      </c>
      <c r="BO44" s="41">
        <v>4853723.414602023</v>
      </c>
      <c r="BP44" s="58">
        <f t="shared" si="1"/>
        <v>2277795122.5749826</v>
      </c>
      <c r="BQ44" s="59">
        <f t="shared" si="2"/>
        <v>104934492.7181854</v>
      </c>
      <c r="BS44" s="69">
        <v>4488342.314285813</v>
      </c>
      <c r="BT44" s="69">
        <v>36817521.68069909</v>
      </c>
      <c r="BU44" s="69">
        <v>176371803.16355765</v>
      </c>
      <c r="BV44" s="69">
        <v>395567116.1083902</v>
      </c>
      <c r="BW44" s="69">
        <v>280411430.48189735</v>
      </c>
      <c r="BX44" s="69">
        <v>1384138908.826152</v>
      </c>
      <c r="BY44" s="68">
        <f t="shared" si="3"/>
        <v>1664550339.3080494</v>
      </c>
      <c r="BZ44" s="68">
        <f t="shared" si="4"/>
        <v>571938919.2719479</v>
      </c>
      <c r="CA44" s="68">
        <f t="shared" si="5"/>
        <v>41305863.9949849</v>
      </c>
      <c r="CD44">
        <v>1800</v>
      </c>
      <c r="CE44">
        <v>46780.036</v>
      </c>
      <c r="CF44">
        <v>1059501.6432283467</v>
      </c>
      <c r="CG44">
        <v>12241917.107087009</v>
      </c>
      <c r="CH44">
        <v>11898468.79228146</v>
      </c>
      <c r="CI44">
        <v>79686025.13958856</v>
      </c>
      <c r="CJ44" s="68">
        <f t="shared" si="6"/>
        <v>91584493.93187003</v>
      </c>
      <c r="CK44" s="68">
        <f t="shared" si="7"/>
        <v>13301418.750315355</v>
      </c>
      <c r="CL44" s="68">
        <f t="shared" si="8"/>
        <v>48580.036</v>
      </c>
    </row>
    <row r="45" spans="1:90" ht="16.5">
      <c r="A45" s="44" t="s">
        <v>65</v>
      </c>
      <c r="B45" s="41">
        <f t="shared" si="0"/>
        <v>11324039673.954205</v>
      </c>
      <c r="C45" s="41">
        <v>3270</v>
      </c>
      <c r="D45" s="41">
        <v>2099596.6504922067</v>
      </c>
      <c r="E45" s="41">
        <v>8428367.859081905</v>
      </c>
      <c r="F45" s="41">
        <v>237565894.2768738</v>
      </c>
      <c r="G45" s="41">
        <v>329003375.2136391</v>
      </c>
      <c r="H45" s="41">
        <v>33252970.577344503</v>
      </c>
      <c r="I45" s="41">
        <v>19532697.607734077</v>
      </c>
      <c r="J45" s="41">
        <v>15756066.452112801</v>
      </c>
      <c r="K45" s="41">
        <v>27607904.0654629</v>
      </c>
      <c r="L45" s="41">
        <v>156214190.97245404</v>
      </c>
      <c r="M45" s="41">
        <v>96082283.90465574</v>
      </c>
      <c r="N45" s="41">
        <v>1068202166.6259682</v>
      </c>
      <c r="O45" s="41">
        <v>128517501.27147268</v>
      </c>
      <c r="P45" s="41">
        <v>15517470.14140022</v>
      </c>
      <c r="Q45" s="41">
        <v>59159014.79321437</v>
      </c>
      <c r="R45" s="41">
        <v>352195830.30703276</v>
      </c>
      <c r="S45" s="41">
        <v>277109458.36828357</v>
      </c>
      <c r="T45" s="41">
        <v>712724949.0849605</v>
      </c>
      <c r="U45" s="41">
        <v>237192157.92107278</v>
      </c>
      <c r="V45" s="41">
        <v>297276414.55077803</v>
      </c>
      <c r="W45" s="41">
        <v>425690213.2618532</v>
      </c>
      <c r="X45" s="41">
        <v>2493269984.8965063</v>
      </c>
      <c r="Y45" s="41">
        <v>201614886.368386</v>
      </c>
      <c r="Z45" s="41">
        <v>286109846.0443342</v>
      </c>
      <c r="AA45" s="41">
        <v>62532073.05263691</v>
      </c>
      <c r="AB45" s="41">
        <v>57993750.219991885</v>
      </c>
      <c r="AC45" s="41">
        <v>163084310.19060823</v>
      </c>
      <c r="AD45" s="41">
        <v>33243139.112442758</v>
      </c>
      <c r="AE45" s="41">
        <v>73935890.08535457</v>
      </c>
      <c r="AF45" s="41">
        <v>40906804.80989185</v>
      </c>
      <c r="AG45" s="41">
        <v>42338057.3478415</v>
      </c>
      <c r="AH45" s="41">
        <v>6926199.897790328</v>
      </c>
      <c r="AI45" s="41">
        <v>25243418.470857367</v>
      </c>
      <c r="AJ45" s="41">
        <v>547003353.3932264</v>
      </c>
      <c r="AK45" s="41">
        <v>429141092.6644956</v>
      </c>
      <c r="AL45" s="41">
        <v>138482984.84217262</v>
      </c>
      <c r="AM45" s="41">
        <v>78130814.87025112</v>
      </c>
      <c r="AN45" s="41">
        <v>467721958.5703516</v>
      </c>
      <c r="AO45" s="41">
        <v>107300730.23982291</v>
      </c>
      <c r="AP45" s="41">
        <v>312141656.68703824</v>
      </c>
      <c r="AQ45" s="41">
        <v>4235946.205038108</v>
      </c>
      <c r="AR45" s="41">
        <v>48216416.6838733</v>
      </c>
      <c r="AS45" s="41">
        <v>26799786.893751565</v>
      </c>
      <c r="AT45" s="41">
        <v>1584213.8541370085</v>
      </c>
      <c r="AU45" s="41">
        <v>234458652.38218415</v>
      </c>
      <c r="AV45" s="60">
        <v>72549516.8959636</v>
      </c>
      <c r="AW45" s="61">
        <v>60247899.96397719</v>
      </c>
      <c r="AX45" s="41">
        <v>329859259.13723665</v>
      </c>
      <c r="AY45" s="41">
        <v>106385359.1682497</v>
      </c>
      <c r="AZ45" s="41">
        <v>16457098.736099735</v>
      </c>
      <c r="BA45" s="41">
        <v>7765824.787980679</v>
      </c>
      <c r="BB45" s="41">
        <v>32199738.00391171</v>
      </c>
      <c r="BC45" s="41">
        <v>11785771.781439597</v>
      </c>
      <c r="BD45" s="41">
        <v>23122172.6990857</v>
      </c>
      <c r="BE45" s="41">
        <v>21522029.00491038</v>
      </c>
      <c r="BF45" s="41">
        <v>7151224.899894426</v>
      </c>
      <c r="BG45" s="41">
        <v>38948265.451239355</v>
      </c>
      <c r="BH45" s="41">
        <v>11982902.055886138</v>
      </c>
      <c r="BI45" s="41">
        <v>86030927.5093697</v>
      </c>
      <c r="BJ45" s="41">
        <v>66476761.14877216</v>
      </c>
      <c r="BK45" s="41">
        <v>74954029.82879888</v>
      </c>
      <c r="BL45" s="41">
        <v>25271938.20694547</v>
      </c>
      <c r="BM45" s="41">
        <v>9025899.85540848</v>
      </c>
      <c r="BN45" s="41">
        <v>26695661.973317724</v>
      </c>
      <c r="BO45" s="41">
        <v>46857048.01678962</v>
      </c>
      <c r="BP45" s="58">
        <f t="shared" si="1"/>
        <v>11324039673.954205</v>
      </c>
      <c r="BQ45" s="59">
        <f t="shared" si="2"/>
        <v>132797416.85994078</v>
      </c>
      <c r="BS45" s="69">
        <v>237387985.61441967</v>
      </c>
      <c r="BT45" s="69">
        <v>356916122.14429647</v>
      </c>
      <c r="BU45" s="69">
        <v>774645555.5172021</v>
      </c>
      <c r="BV45" s="69">
        <v>1035847001.6532946</v>
      </c>
      <c r="BW45" s="69">
        <v>634483573.6439751</v>
      </c>
      <c r="BX45" s="69">
        <v>8284759435.381019</v>
      </c>
      <c r="BY45" s="68">
        <f t="shared" si="3"/>
        <v>8919243009.024994</v>
      </c>
      <c r="BZ45" s="68">
        <f t="shared" si="4"/>
        <v>1810492557.1704967</v>
      </c>
      <c r="CA45" s="68">
        <f t="shared" si="5"/>
        <v>594304107.7587161</v>
      </c>
      <c r="CD45">
        <v>59125.194</v>
      </c>
      <c r="CE45">
        <v>79023.882</v>
      </c>
      <c r="CF45">
        <v>1783559.5422107575</v>
      </c>
      <c r="CG45">
        <v>7562289.358424047</v>
      </c>
      <c r="CH45">
        <v>12674254.598105082</v>
      </c>
      <c r="CI45">
        <v>110639164.28520088</v>
      </c>
      <c r="CJ45" s="68">
        <f t="shared" si="6"/>
        <v>123313418.88330597</v>
      </c>
      <c r="CK45" s="68">
        <f t="shared" si="7"/>
        <v>9345848.900634805</v>
      </c>
      <c r="CL45" s="68">
        <f t="shared" si="8"/>
        <v>138149.076</v>
      </c>
    </row>
    <row r="46" spans="1:90" ht="16.5">
      <c r="A46" s="44" t="s">
        <v>37</v>
      </c>
      <c r="B46" s="41">
        <f t="shared" si="0"/>
        <v>5048995038.710186</v>
      </c>
      <c r="C46" s="41">
        <v>1304</v>
      </c>
      <c r="D46" s="41">
        <v>1445420.208672103</v>
      </c>
      <c r="E46" s="41">
        <v>5581279.5741912825</v>
      </c>
      <c r="F46" s="41">
        <v>130643835.25994138</v>
      </c>
      <c r="G46" s="41">
        <v>188392788.57120365</v>
      </c>
      <c r="H46" s="41">
        <v>16977646.840532184</v>
      </c>
      <c r="I46" s="41">
        <v>10449025.486297838</v>
      </c>
      <c r="J46" s="41">
        <v>10068702.39688893</v>
      </c>
      <c r="K46" s="41">
        <v>16052721.746165005</v>
      </c>
      <c r="L46" s="41">
        <v>104432703.79199082</v>
      </c>
      <c r="M46" s="41">
        <v>45969485.50347649</v>
      </c>
      <c r="N46" s="41">
        <v>486681906.13659096</v>
      </c>
      <c r="O46" s="41">
        <v>60108656.786817156</v>
      </c>
      <c r="P46" s="41">
        <v>9958352.025833657</v>
      </c>
      <c r="Q46" s="41">
        <v>35385850.11159921</v>
      </c>
      <c r="R46" s="41">
        <v>190011955.3848393</v>
      </c>
      <c r="S46" s="41">
        <v>161932080.09916863</v>
      </c>
      <c r="T46" s="41">
        <v>366674506.6022117</v>
      </c>
      <c r="U46" s="41">
        <v>122951418.95685284</v>
      </c>
      <c r="V46" s="41">
        <v>151929319.4395039</v>
      </c>
      <c r="W46" s="41">
        <v>164666948.61495456</v>
      </c>
      <c r="X46" s="41">
        <v>1170949777.357623</v>
      </c>
      <c r="Y46" s="41">
        <v>108079585.54669721</v>
      </c>
      <c r="Z46" s="41">
        <v>158492847.20859855</v>
      </c>
      <c r="AA46" s="41">
        <v>24233393.77367122</v>
      </c>
      <c r="AB46" s="41">
        <v>32945189.60567816</v>
      </c>
      <c r="AC46" s="41">
        <v>12376042.091299912</v>
      </c>
      <c r="AD46" s="41">
        <v>15029187.17951459</v>
      </c>
      <c r="AE46" s="41">
        <v>40730301.84358779</v>
      </c>
      <c r="AF46" s="41">
        <v>18603541.484071687</v>
      </c>
      <c r="AG46" s="41">
        <v>20386328.572700154</v>
      </c>
      <c r="AH46" s="41">
        <v>3754463.950731569</v>
      </c>
      <c r="AI46" s="41">
        <v>14712544.31776983</v>
      </c>
      <c r="AJ46" s="41">
        <v>226771152.42573217</v>
      </c>
      <c r="AK46" s="41">
        <v>165011470.22719207</v>
      </c>
      <c r="AL46" s="41">
        <v>49234015.58298666</v>
      </c>
      <c r="AM46" s="41">
        <v>44264087.861745395</v>
      </c>
      <c r="AN46" s="41">
        <v>122910911.13587065</v>
      </c>
      <c r="AO46" s="41">
        <v>62037890.47779572</v>
      </c>
      <c r="AP46" s="41">
        <v>87816952.2525831</v>
      </c>
      <c r="AQ46" s="41">
        <v>947681.4594631882</v>
      </c>
      <c r="AR46" s="41">
        <v>16615859.13520849</v>
      </c>
      <c r="AS46" s="41">
        <v>10992114.742519349</v>
      </c>
      <c r="AT46" s="41">
        <v>594726.3390740645</v>
      </c>
      <c r="AU46" s="41">
        <v>60370541.48265809</v>
      </c>
      <c r="AV46" s="60">
        <v>11828388.371000068</v>
      </c>
      <c r="AW46" s="61">
        <v>30908036.717108037</v>
      </c>
      <c r="AX46" s="41">
        <v>57903651.558013484</v>
      </c>
      <c r="AY46" s="41">
        <v>34779808.4863893</v>
      </c>
      <c r="AZ46" s="41">
        <v>9221463.882258408</v>
      </c>
      <c r="BA46" s="41">
        <v>2899505.645701502</v>
      </c>
      <c r="BB46" s="41">
        <v>11017211.968067244</v>
      </c>
      <c r="BC46" s="41">
        <v>4691121.944420056</v>
      </c>
      <c r="BD46" s="41">
        <v>9219919.478141982</v>
      </c>
      <c r="BE46" s="41">
        <v>10934103.29983343</v>
      </c>
      <c r="BF46" s="41">
        <v>2410109.013654902</v>
      </c>
      <c r="BG46" s="41">
        <v>22279808.846676305</v>
      </c>
      <c r="BH46" s="41">
        <v>3166947.6230752366</v>
      </c>
      <c r="BI46" s="41">
        <v>32743883.504237004</v>
      </c>
      <c r="BJ46" s="41">
        <v>26019692.811171386</v>
      </c>
      <c r="BK46" s="41">
        <v>27948570.409906488</v>
      </c>
      <c r="BL46" s="41">
        <v>9460771.510597285</v>
      </c>
      <c r="BM46" s="41">
        <v>3121723.1225785166</v>
      </c>
      <c r="BN46" s="41">
        <v>11716024.820163244</v>
      </c>
      <c r="BO46" s="41">
        <v>21284207.192795377</v>
      </c>
      <c r="BP46" s="58">
        <f t="shared" si="1"/>
        <v>5048995038.710186</v>
      </c>
      <c r="BQ46" s="59">
        <f t="shared" si="2"/>
        <v>42736425.08810811</v>
      </c>
      <c r="BS46" s="69">
        <v>133901854.95231913</v>
      </c>
      <c r="BT46" s="69">
        <v>206992460.1973393</v>
      </c>
      <c r="BU46" s="69">
        <v>389159537.29086334</v>
      </c>
      <c r="BV46" s="69">
        <v>466814625.058538</v>
      </c>
      <c r="BW46" s="69">
        <v>287510402.47852635</v>
      </c>
      <c r="BX46" s="69">
        <v>3564616158.7325983</v>
      </c>
      <c r="BY46" s="68">
        <f t="shared" si="3"/>
        <v>3852126561.2111244</v>
      </c>
      <c r="BZ46" s="68">
        <f t="shared" si="4"/>
        <v>855974162.3494014</v>
      </c>
      <c r="CA46" s="68">
        <f t="shared" si="5"/>
        <v>340894315.14965844</v>
      </c>
      <c r="CD46">
        <v>7613.277</v>
      </c>
      <c r="CE46">
        <v>6582.8409999999985</v>
      </c>
      <c r="CF46">
        <v>783000.7920517076</v>
      </c>
      <c r="CG46">
        <v>1563192.3414810419</v>
      </c>
      <c r="CH46">
        <v>4349531.104554474</v>
      </c>
      <c r="CI46">
        <v>36026504.73202089</v>
      </c>
      <c r="CJ46" s="68">
        <f t="shared" si="6"/>
        <v>40376035.83657537</v>
      </c>
      <c r="CK46" s="68">
        <f t="shared" si="7"/>
        <v>2346193.1335327495</v>
      </c>
      <c r="CL46" s="68">
        <f t="shared" si="8"/>
        <v>14196.117999999999</v>
      </c>
    </row>
    <row r="47" spans="1:90" ht="16.5">
      <c r="A47" s="47" t="s">
        <v>47</v>
      </c>
      <c r="B47" s="41">
        <f t="shared" si="0"/>
        <v>441146982.64690524</v>
      </c>
      <c r="C47" s="41">
        <v>0</v>
      </c>
      <c r="D47" s="41">
        <v>47899.86958598679</v>
      </c>
      <c r="E47" s="41">
        <v>92921.08782838233</v>
      </c>
      <c r="F47" s="41">
        <v>9640242.43130277</v>
      </c>
      <c r="G47" s="41">
        <v>4414743.987951364</v>
      </c>
      <c r="H47" s="41">
        <v>1343361.946861532</v>
      </c>
      <c r="I47" s="41">
        <v>1076247.609662931</v>
      </c>
      <c r="J47" s="41">
        <v>72703.75086413466</v>
      </c>
      <c r="K47" s="41">
        <v>498716.0708327895</v>
      </c>
      <c r="L47" s="41">
        <v>2651877.947035907</v>
      </c>
      <c r="M47" s="41">
        <v>1079311.488565009</v>
      </c>
      <c r="N47" s="41">
        <v>17808469.14051333</v>
      </c>
      <c r="O47" s="41">
        <v>4995147.172833711</v>
      </c>
      <c r="P47" s="41">
        <v>221480.07472687523</v>
      </c>
      <c r="Q47" s="41">
        <v>1991416.926751888</v>
      </c>
      <c r="R47" s="41">
        <v>8772801.219914738</v>
      </c>
      <c r="S47" s="41">
        <v>7798673.225281278</v>
      </c>
      <c r="T47" s="41">
        <v>5733134.003628643</v>
      </c>
      <c r="U47" s="41">
        <v>6143001.641828727</v>
      </c>
      <c r="V47" s="41">
        <v>6951681.394419207</v>
      </c>
      <c r="W47" s="41">
        <v>21365169.040665515</v>
      </c>
      <c r="X47" s="41">
        <v>92019144.00796853</v>
      </c>
      <c r="Y47" s="41">
        <v>7664368.037288544</v>
      </c>
      <c r="Z47" s="41">
        <v>9907044.222383095</v>
      </c>
      <c r="AA47" s="41">
        <v>3124426.9103273493</v>
      </c>
      <c r="AB47" s="41">
        <v>3481169.400675681</v>
      </c>
      <c r="AC47" s="41">
        <v>3421738.0467416644</v>
      </c>
      <c r="AD47" s="41">
        <v>483426.5337588348</v>
      </c>
      <c r="AE47" s="41">
        <v>2081922.0883906404</v>
      </c>
      <c r="AF47" s="41">
        <v>1198398.1596497998</v>
      </c>
      <c r="AG47" s="41">
        <v>667958.1928215722</v>
      </c>
      <c r="AH47" s="41">
        <v>45844.86080295174</v>
      </c>
      <c r="AI47" s="41">
        <v>227323.02866188332</v>
      </c>
      <c r="AJ47" s="41">
        <v>36317998.611731395</v>
      </c>
      <c r="AK47" s="41">
        <v>34396738.79264153</v>
      </c>
      <c r="AL47" s="41">
        <v>2939082.8088250547</v>
      </c>
      <c r="AM47" s="41">
        <v>4371191.599029175</v>
      </c>
      <c r="AN47" s="41">
        <v>10546616.647161333</v>
      </c>
      <c r="AO47" s="41">
        <v>1557739.3800353026</v>
      </c>
      <c r="AP47" s="41">
        <v>8414363.46591085</v>
      </c>
      <c r="AQ47" s="41">
        <v>237384.03617108075</v>
      </c>
      <c r="AR47" s="41">
        <v>2546230.860524825</v>
      </c>
      <c r="AS47" s="41">
        <v>654966.6093835644</v>
      </c>
      <c r="AT47" s="41">
        <v>61583.32840618146</v>
      </c>
      <c r="AU47" s="41">
        <v>25571829.20986546</v>
      </c>
      <c r="AV47" s="60">
        <v>4492824.253684659</v>
      </c>
      <c r="AW47" s="61">
        <v>5588082.076356936</v>
      </c>
      <c r="AX47" s="41">
        <v>46212257.32399025</v>
      </c>
      <c r="AY47" s="41">
        <v>701884.460307482</v>
      </c>
      <c r="AZ47" s="41">
        <v>210178.28517392318</v>
      </c>
      <c r="BA47" s="41">
        <v>5338752.881170357</v>
      </c>
      <c r="BB47" s="41">
        <v>6358183.563154511</v>
      </c>
      <c r="BC47" s="41">
        <v>4086996.331084112</v>
      </c>
      <c r="BD47" s="41">
        <v>1205970.8404778177</v>
      </c>
      <c r="BE47" s="41">
        <v>1069123.9541617937</v>
      </c>
      <c r="BF47" s="41">
        <v>295614.9565039569</v>
      </c>
      <c r="BG47" s="41">
        <v>3466605.1779230265</v>
      </c>
      <c r="BH47" s="41">
        <v>696548.6522215863</v>
      </c>
      <c r="BI47" s="41">
        <v>6338123.78796705</v>
      </c>
      <c r="BJ47" s="41">
        <v>3183289.5425707656</v>
      </c>
      <c r="BK47" s="41">
        <v>3442525.5369013245</v>
      </c>
      <c r="BL47" s="41">
        <v>2514471.0096392115</v>
      </c>
      <c r="BM47" s="41">
        <v>112784.70194098075</v>
      </c>
      <c r="BN47" s="41">
        <v>92715.64017968955</v>
      </c>
      <c r="BO47" s="41">
        <v>1183467.1313264805</v>
      </c>
      <c r="BP47" s="58">
        <f t="shared" si="1"/>
        <v>441146982.64690524</v>
      </c>
      <c r="BQ47" s="59">
        <f t="shared" si="2"/>
        <v>10080906.330041595</v>
      </c>
      <c r="BS47" s="69">
        <v>7565154.806622667</v>
      </c>
      <c r="BT47" s="69">
        <v>9572179.141303068</v>
      </c>
      <c r="BU47" s="69">
        <v>31355533.2735341</v>
      </c>
      <c r="BV47" s="69">
        <v>39510630.38910752</v>
      </c>
      <c r="BW47" s="69">
        <v>30930825.36932188</v>
      </c>
      <c r="BX47" s="69">
        <v>322212659.66701615</v>
      </c>
      <c r="BY47" s="68">
        <f t="shared" si="3"/>
        <v>353143485.03633803</v>
      </c>
      <c r="BZ47" s="68">
        <f t="shared" si="4"/>
        <v>70866163.66264161</v>
      </c>
      <c r="CA47" s="68">
        <f t="shared" si="5"/>
        <v>17137333.947925735</v>
      </c>
      <c r="CD47">
        <v>3672.5769999999998</v>
      </c>
      <c r="CE47">
        <v>11117.623000000003</v>
      </c>
      <c r="CF47">
        <v>104152.33153901054</v>
      </c>
      <c r="CG47">
        <v>459625.3371439102</v>
      </c>
      <c r="CH47">
        <v>357640.41491226066</v>
      </c>
      <c r="CI47">
        <v>9144698.046446413</v>
      </c>
      <c r="CJ47" s="68">
        <f t="shared" si="6"/>
        <v>9502338.461358674</v>
      </c>
      <c r="CK47" s="68">
        <f t="shared" si="7"/>
        <v>563777.6686829207</v>
      </c>
      <c r="CL47" s="68">
        <f t="shared" si="8"/>
        <v>14790.200000000003</v>
      </c>
    </row>
    <row r="48" spans="1:91" s="77" customFormat="1" ht="16.5">
      <c r="A48" s="71" t="s">
        <v>4</v>
      </c>
      <c r="B48" s="72">
        <f t="shared" si="0"/>
        <v>15055083467.110167</v>
      </c>
      <c r="C48" s="72">
        <v>145909</v>
      </c>
      <c r="D48" s="72">
        <v>1663055.2041385937</v>
      </c>
      <c r="E48" s="72">
        <v>6962137.060909621</v>
      </c>
      <c r="F48" s="72">
        <v>316433219.19367915</v>
      </c>
      <c r="G48" s="72">
        <v>312275627.1970377</v>
      </c>
      <c r="H48" s="72">
        <v>90367645.11568882</v>
      </c>
      <c r="I48" s="72">
        <v>64034715.44529953</v>
      </c>
      <c r="J48" s="72">
        <v>38052687.72903263</v>
      </c>
      <c r="K48" s="72">
        <v>44439088.47385067</v>
      </c>
      <c r="L48" s="72">
        <v>105565966.6738257</v>
      </c>
      <c r="M48" s="72">
        <v>85584873.59722875</v>
      </c>
      <c r="N48" s="72">
        <v>828071322.1547414</v>
      </c>
      <c r="O48" s="72">
        <v>159249356.59914732</v>
      </c>
      <c r="P48" s="72">
        <v>11673246.567856003</v>
      </c>
      <c r="Q48" s="72">
        <v>48464437.94295422</v>
      </c>
      <c r="R48" s="72">
        <v>326793313.6582839</v>
      </c>
      <c r="S48" s="72">
        <v>260800533.85052142</v>
      </c>
      <c r="T48" s="72">
        <v>552577753.1884826</v>
      </c>
      <c r="U48" s="72">
        <v>273342750.8361162</v>
      </c>
      <c r="V48" s="72">
        <v>406852295.5215266</v>
      </c>
      <c r="W48" s="72">
        <v>1055017125.8073753</v>
      </c>
      <c r="X48" s="72">
        <v>1570824285.186334</v>
      </c>
      <c r="Y48" s="72">
        <v>318126235.3512889</v>
      </c>
      <c r="Z48" s="72">
        <v>323374845.8088343</v>
      </c>
      <c r="AA48" s="72">
        <v>97767044.63472782</v>
      </c>
      <c r="AB48" s="72">
        <v>90750231.0495454</v>
      </c>
      <c r="AC48" s="72">
        <v>110884689.66606036</v>
      </c>
      <c r="AD48" s="72">
        <v>21026169.662508957</v>
      </c>
      <c r="AE48" s="72">
        <v>275141155.05913436</v>
      </c>
      <c r="AF48" s="72">
        <v>202185261.79001164</v>
      </c>
      <c r="AG48" s="72">
        <v>116273805.99695395</v>
      </c>
      <c r="AH48" s="72">
        <v>31569158.32832814</v>
      </c>
      <c r="AI48" s="72">
        <v>36486981.6023776</v>
      </c>
      <c r="AJ48" s="72">
        <v>2455482720.990176</v>
      </c>
      <c r="AK48" s="72">
        <v>1153793840.44394</v>
      </c>
      <c r="AL48" s="72">
        <v>173764454.077391</v>
      </c>
      <c r="AM48" s="72">
        <v>94055640.29937048</v>
      </c>
      <c r="AN48" s="72">
        <v>304911878.8513263</v>
      </c>
      <c r="AO48" s="72">
        <v>98567155.1017949</v>
      </c>
      <c r="AP48" s="72">
        <v>278601057.8049519</v>
      </c>
      <c r="AQ48" s="72">
        <v>11398510.531515932</v>
      </c>
      <c r="AR48" s="72">
        <v>86790099.38210636</v>
      </c>
      <c r="AS48" s="72">
        <v>25410893.599626824</v>
      </c>
      <c r="AT48" s="72">
        <v>2032192.2632576865</v>
      </c>
      <c r="AU48" s="72">
        <v>123794190.21643941</v>
      </c>
      <c r="AV48" s="73">
        <v>654971406.7489263</v>
      </c>
      <c r="AW48" s="74">
        <v>645236180.622437</v>
      </c>
      <c r="AX48" s="72">
        <v>1268798693.2791505</v>
      </c>
      <c r="AY48" s="72">
        <v>88306275.18567877</v>
      </c>
      <c r="AZ48" s="72">
        <v>30268793.825104695</v>
      </c>
      <c r="BA48" s="72">
        <v>24005577.19542797</v>
      </c>
      <c r="BB48" s="72">
        <v>71066586.07203944</v>
      </c>
      <c r="BC48" s="72">
        <v>14818100.56787011</v>
      </c>
      <c r="BD48" s="72">
        <v>34103951.31639772</v>
      </c>
      <c r="BE48" s="72">
        <v>44954143.61395683</v>
      </c>
      <c r="BF48" s="72">
        <v>16019958.88773198</v>
      </c>
      <c r="BG48" s="72">
        <v>51833578.332622886</v>
      </c>
      <c r="BH48" s="72">
        <v>12534244.717474565</v>
      </c>
      <c r="BI48" s="72">
        <v>91373371.79462418</v>
      </c>
      <c r="BJ48" s="72">
        <v>119516392.48110409</v>
      </c>
      <c r="BK48" s="72">
        <v>77169829.85450397</v>
      </c>
      <c r="BL48" s="72">
        <v>29941285.142469097</v>
      </c>
      <c r="BM48" s="72">
        <v>10719220.558998842</v>
      </c>
      <c r="BN48" s="72">
        <v>31257314.662761718</v>
      </c>
      <c r="BO48" s="72">
        <v>47016591.10655669</v>
      </c>
      <c r="BP48" s="75">
        <f t="shared" si="1"/>
        <v>15055083467.110167</v>
      </c>
      <c r="BQ48" s="76">
        <f t="shared" si="2"/>
        <v>1300207587.3713632</v>
      </c>
      <c r="BS48" s="78">
        <v>336392084.9890244</v>
      </c>
      <c r="BT48" s="78">
        <v>523724377.80729854</v>
      </c>
      <c r="BU48" s="78">
        <v>1323016346.2002435</v>
      </c>
      <c r="BV48" s="78">
        <v>2132042150.77368</v>
      </c>
      <c r="BW48" s="78">
        <v>1351842471.1647794</v>
      </c>
      <c r="BX48" s="78">
        <v>9388066036.17515</v>
      </c>
      <c r="BY48" s="79">
        <f t="shared" si="3"/>
        <v>10739908507.33993</v>
      </c>
      <c r="BZ48" s="79">
        <f t="shared" si="4"/>
        <v>3455058496.9739237</v>
      </c>
      <c r="CA48" s="79">
        <f t="shared" si="5"/>
        <v>860116462.796323</v>
      </c>
      <c r="CD48">
        <v>353027.6389999998</v>
      </c>
      <c r="CE48">
        <v>2031348.3420714682</v>
      </c>
      <c r="CF48">
        <v>6741823.452295795</v>
      </c>
      <c r="CG48">
        <v>53864995.620722815</v>
      </c>
      <c r="CH48">
        <v>92842480.93646866</v>
      </c>
      <c r="CI48">
        <v>1144373911.3808043</v>
      </c>
      <c r="CJ48" s="68">
        <f t="shared" si="6"/>
        <v>1237216392.317273</v>
      </c>
      <c r="CK48" s="68">
        <f t="shared" si="7"/>
        <v>60606819.07301861</v>
      </c>
      <c r="CL48" s="68">
        <f t="shared" si="8"/>
        <v>2384375.981071468</v>
      </c>
      <c r="CM48"/>
    </row>
    <row r="49" spans="1:90" ht="16.5">
      <c r="A49" s="43" t="s">
        <v>5</v>
      </c>
      <c r="B49" s="41">
        <f t="shared" si="0"/>
        <v>6201628723.720659</v>
      </c>
      <c r="C49" s="41">
        <v>51300</v>
      </c>
      <c r="D49" s="41">
        <v>326029.81426980346</v>
      </c>
      <c r="E49" s="41">
        <v>5862713.743818019</v>
      </c>
      <c r="F49" s="41">
        <v>168739402.58753908</v>
      </c>
      <c r="G49" s="41">
        <v>153381859.22133636</v>
      </c>
      <c r="H49" s="41">
        <v>41515987.19303691</v>
      </c>
      <c r="I49" s="41">
        <v>22903570.727496054</v>
      </c>
      <c r="J49" s="41">
        <v>19475930.085810956</v>
      </c>
      <c r="K49" s="41">
        <v>20002712.995582994</v>
      </c>
      <c r="L49" s="41">
        <v>37889310.789739184</v>
      </c>
      <c r="M49" s="41">
        <v>36126132.46693371</v>
      </c>
      <c r="N49" s="41">
        <v>359104038.90065616</v>
      </c>
      <c r="O49" s="41">
        <v>61829984.97635374</v>
      </c>
      <c r="P49" s="41">
        <v>3764881.642985655</v>
      </c>
      <c r="Q49" s="41">
        <v>25583341.164406173</v>
      </c>
      <c r="R49" s="41">
        <v>145955937.70915496</v>
      </c>
      <c r="S49" s="41">
        <v>124334847.730902</v>
      </c>
      <c r="T49" s="41">
        <v>314610210.5042112</v>
      </c>
      <c r="U49" s="41">
        <v>131502672.92135425</v>
      </c>
      <c r="V49" s="41">
        <v>156752637.09484166</v>
      </c>
      <c r="W49" s="41">
        <v>283749739.3772289</v>
      </c>
      <c r="X49" s="41">
        <v>558185657.6165886</v>
      </c>
      <c r="Y49" s="41">
        <v>136474991.32859156</v>
      </c>
      <c r="Z49" s="41">
        <v>112196712.85024445</v>
      </c>
      <c r="AA49" s="41">
        <v>33619063.83604161</v>
      </c>
      <c r="AB49" s="41">
        <v>32460670.45868235</v>
      </c>
      <c r="AC49" s="41">
        <v>85826663.87540227</v>
      </c>
      <c r="AD49" s="41">
        <v>5276390.2853701785</v>
      </c>
      <c r="AE49" s="41">
        <v>88604593.08474231</v>
      </c>
      <c r="AF49" s="41">
        <v>60199693.20157071</v>
      </c>
      <c r="AG49" s="41">
        <v>40900302.826819934</v>
      </c>
      <c r="AH49" s="41">
        <v>9996046.66389502</v>
      </c>
      <c r="AI49" s="41">
        <v>15473721.739158956</v>
      </c>
      <c r="AJ49" s="41">
        <v>944844985.7078274</v>
      </c>
      <c r="AK49" s="41">
        <v>484045998.8283463</v>
      </c>
      <c r="AL49" s="41">
        <v>101605777.5506707</v>
      </c>
      <c r="AM49" s="41">
        <v>15480324.888016317</v>
      </c>
      <c r="AN49" s="41">
        <v>189801712.47689745</v>
      </c>
      <c r="AO49" s="41">
        <v>30636244.806515433</v>
      </c>
      <c r="AP49" s="41">
        <v>161508766.4923138</v>
      </c>
      <c r="AQ49" s="41">
        <v>2565200.6138002733</v>
      </c>
      <c r="AR49" s="41">
        <v>33320589.660286393</v>
      </c>
      <c r="AS49" s="41">
        <v>10372626.588431302</v>
      </c>
      <c r="AT49" s="41">
        <v>456790.39091017423</v>
      </c>
      <c r="AU49" s="41">
        <v>30004632.529964462</v>
      </c>
      <c r="AV49" s="60">
        <v>284809417.6225198</v>
      </c>
      <c r="AW49" s="61">
        <v>109109563.33025965</v>
      </c>
      <c r="AX49" s="41">
        <v>621834018.8586115</v>
      </c>
      <c r="AY49" s="41">
        <v>32256663.02235483</v>
      </c>
      <c r="AZ49" s="41">
        <v>8924060.049865888</v>
      </c>
      <c r="BA49" s="41">
        <v>3754237.8312232173</v>
      </c>
      <c r="BB49" s="41">
        <v>20178888.048887074</v>
      </c>
      <c r="BC49" s="41">
        <v>4793909.897647158</v>
      </c>
      <c r="BD49" s="41">
        <v>11012076.107933093</v>
      </c>
      <c r="BE49" s="41">
        <v>10099633.497667344</v>
      </c>
      <c r="BF49" s="41">
        <v>9770270.417260054</v>
      </c>
      <c r="BG49" s="41">
        <v>21033777.01365587</v>
      </c>
      <c r="BH49" s="41">
        <v>6228073.903761087</v>
      </c>
      <c r="BI49" s="41">
        <v>35572276.048298195</v>
      </c>
      <c r="BJ49" s="41">
        <v>53734621.60742203</v>
      </c>
      <c r="BK49" s="41">
        <v>28149223.72606939</v>
      </c>
      <c r="BL49" s="41">
        <v>10711756.942312084</v>
      </c>
      <c r="BM49" s="41">
        <v>3767626.268456719</v>
      </c>
      <c r="BN49" s="41">
        <v>14153906.192316592</v>
      </c>
      <c r="BO49" s="41">
        <v>8332304.338172208</v>
      </c>
      <c r="BP49" s="58">
        <f t="shared" si="1"/>
        <v>6201628723.720659</v>
      </c>
      <c r="BQ49" s="59">
        <f t="shared" si="2"/>
        <v>393918980.9527794</v>
      </c>
      <c r="BS49" s="69">
        <v>83633900.436859</v>
      </c>
      <c r="BT49" s="69">
        <v>267384601.3430313</v>
      </c>
      <c r="BU49" s="69">
        <v>601392322.0050247</v>
      </c>
      <c r="BV49" s="69">
        <v>852594086.4342983</v>
      </c>
      <c r="BW49" s="69">
        <v>550649979.6263952</v>
      </c>
      <c r="BX49" s="69">
        <v>3845973833.87505</v>
      </c>
      <c r="BY49" s="68">
        <f t="shared" si="3"/>
        <v>4396623813.501446</v>
      </c>
      <c r="BZ49" s="68">
        <f t="shared" si="4"/>
        <v>1453986408.439323</v>
      </c>
      <c r="CA49" s="68">
        <f t="shared" si="5"/>
        <v>351018501.7798903</v>
      </c>
      <c r="CD49">
        <v>10800</v>
      </c>
      <c r="CE49">
        <v>676448.2085668477</v>
      </c>
      <c r="CF49">
        <v>255328.06095748834</v>
      </c>
      <c r="CG49">
        <v>18046736.807613496</v>
      </c>
      <c r="CH49">
        <v>38062048.7625487</v>
      </c>
      <c r="CI49">
        <v>336867619.1130929</v>
      </c>
      <c r="CJ49" s="68">
        <f t="shared" si="6"/>
        <v>374929667.8756416</v>
      </c>
      <c r="CK49" s="68">
        <f t="shared" si="7"/>
        <v>18302064.868570983</v>
      </c>
      <c r="CL49" s="68">
        <f t="shared" si="8"/>
        <v>687248.2085668477</v>
      </c>
    </row>
    <row r="50" spans="1:90" ht="16.5">
      <c r="A50" s="43" t="s">
        <v>6</v>
      </c>
      <c r="B50" s="41">
        <f t="shared" si="0"/>
        <v>171481827.59477913</v>
      </c>
      <c r="C50" s="41">
        <v>0</v>
      </c>
      <c r="D50" s="41">
        <v>191098</v>
      </c>
      <c r="E50" s="41">
        <v>0</v>
      </c>
      <c r="F50" s="41">
        <v>1925143.3499738155</v>
      </c>
      <c r="G50" s="41">
        <v>637361.235061785</v>
      </c>
      <c r="H50" s="41">
        <v>3775.08175</v>
      </c>
      <c r="I50" s="41">
        <v>440545.6054475838</v>
      </c>
      <c r="J50" s="41">
        <v>0</v>
      </c>
      <c r="K50" s="41">
        <v>31623.259</v>
      </c>
      <c r="L50" s="41">
        <v>2870130.085431084</v>
      </c>
      <c r="M50" s="41">
        <v>108546.2567950259</v>
      </c>
      <c r="N50" s="41">
        <v>6357336.965573068</v>
      </c>
      <c r="O50" s="41">
        <v>3817216.336485718</v>
      </c>
      <c r="P50" s="41">
        <v>1190753.660254272</v>
      </c>
      <c r="Q50" s="41">
        <v>8097.2105</v>
      </c>
      <c r="R50" s="41">
        <v>3112814.088741541</v>
      </c>
      <c r="S50" s="41">
        <v>4525861.171193821</v>
      </c>
      <c r="T50" s="41">
        <v>3857855.429218327</v>
      </c>
      <c r="U50" s="41">
        <v>6086320.540151926</v>
      </c>
      <c r="V50" s="41">
        <v>5496364.277733693</v>
      </c>
      <c r="W50" s="41">
        <v>10234285.418234065</v>
      </c>
      <c r="X50" s="41">
        <v>8726884.452185813</v>
      </c>
      <c r="Y50" s="41">
        <v>829743.3396658121</v>
      </c>
      <c r="Z50" s="41">
        <v>5074535.786709459</v>
      </c>
      <c r="AA50" s="41">
        <v>881091.3986465791</v>
      </c>
      <c r="AB50" s="41">
        <v>1327113.637375974</v>
      </c>
      <c r="AC50" s="41">
        <v>2292148.2360011754</v>
      </c>
      <c r="AD50" s="41">
        <v>50431.94713465119</v>
      </c>
      <c r="AE50" s="41">
        <v>3246777.962347046</v>
      </c>
      <c r="AF50" s="41">
        <v>423841.6525283847</v>
      </c>
      <c r="AG50" s="41">
        <v>239852.31481636397</v>
      </c>
      <c r="AH50" s="41">
        <v>3375</v>
      </c>
      <c r="AI50" s="41">
        <v>4805.2255000000005</v>
      </c>
      <c r="AJ50" s="41">
        <v>28473192.848465018</v>
      </c>
      <c r="AK50" s="41">
        <v>22078090.97301918</v>
      </c>
      <c r="AL50" s="41">
        <v>1448023.0536398971</v>
      </c>
      <c r="AM50" s="41">
        <v>1664260.5778832538</v>
      </c>
      <c r="AN50" s="41">
        <v>2902543.402356984</v>
      </c>
      <c r="AO50" s="41">
        <v>220296.698</v>
      </c>
      <c r="AP50" s="41">
        <v>52010.08533332171</v>
      </c>
      <c r="AQ50" s="41">
        <v>0</v>
      </c>
      <c r="AR50" s="41">
        <v>486016.1444746597</v>
      </c>
      <c r="AS50" s="41">
        <v>463937.08175</v>
      </c>
      <c r="AT50" s="41">
        <v>368806.55100857303</v>
      </c>
      <c r="AU50" s="41">
        <v>487087.18586549885</v>
      </c>
      <c r="AV50" s="60">
        <v>14482223.43430923</v>
      </c>
      <c r="AW50" s="61">
        <v>179467.29114891277</v>
      </c>
      <c r="AX50" s="41">
        <v>24663263.29013013</v>
      </c>
      <c r="AY50" s="41">
        <v>451630.2890401221</v>
      </c>
      <c r="AZ50" s="41">
        <v>0</v>
      </c>
      <c r="BA50" s="41">
        <v>1516.694</v>
      </c>
      <c r="BB50" s="41">
        <v>6921.54980956435</v>
      </c>
      <c r="BC50" s="41">
        <v>38926.50185371679</v>
      </c>
      <c r="BD50" s="41">
        <v>1642554.5356907959</v>
      </c>
      <c r="BE50" s="41">
        <v>5991695.78384938</v>
      </c>
      <c r="BF50" s="41">
        <v>3118.952</v>
      </c>
      <c r="BG50" s="41">
        <v>441645.5441766735</v>
      </c>
      <c r="BH50" s="41">
        <v>0</v>
      </c>
      <c r="BI50" s="41">
        <v>3071550.210386553</v>
      </c>
      <c r="BJ50" s="41">
        <v>856784.5889403935</v>
      </c>
      <c r="BK50" s="41">
        <v>303936.05087167484</v>
      </c>
      <c r="BL50" s="41">
        <v>232829.6256902185</v>
      </c>
      <c r="BM50" s="41">
        <v>151.60575</v>
      </c>
      <c r="BN50" s="41">
        <v>14672.250791822633</v>
      </c>
      <c r="BO50" s="41">
        <v>1120636.5955447918</v>
      </c>
      <c r="BP50" s="58">
        <f t="shared" si="1"/>
        <v>171481827.59477913</v>
      </c>
      <c r="BQ50" s="59">
        <f t="shared" si="2"/>
        <v>14661690.725458141</v>
      </c>
      <c r="BS50" s="69">
        <v>4196870.944665684</v>
      </c>
      <c r="BT50" s="69">
        <v>12025301.676129537</v>
      </c>
      <c r="BU50" s="69">
        <v>12322650.3781063</v>
      </c>
      <c r="BV50" s="69">
        <v>32925613.81396195</v>
      </c>
      <c r="BW50" s="69">
        <v>20787425.249463074</v>
      </c>
      <c r="BX50" s="69">
        <v>89223965.53245264</v>
      </c>
      <c r="BY50" s="68">
        <f t="shared" si="3"/>
        <v>110011390.78191572</v>
      </c>
      <c r="BZ50" s="68">
        <f t="shared" si="4"/>
        <v>45248264.19206825</v>
      </c>
      <c r="CA50" s="68">
        <f t="shared" si="5"/>
        <v>16222172.62079522</v>
      </c>
      <c r="CD50">
        <v>10431.744780277451</v>
      </c>
      <c r="CE50">
        <v>32599.184543819112</v>
      </c>
      <c r="CF50">
        <v>88250.41266221648</v>
      </c>
      <c r="CG50">
        <v>1922569.9585214145</v>
      </c>
      <c r="CH50">
        <v>902808.277853631</v>
      </c>
      <c r="CI50">
        <v>11705031.147096787</v>
      </c>
      <c r="CJ50" s="68">
        <f t="shared" si="6"/>
        <v>12607839.424950417</v>
      </c>
      <c r="CK50" s="68">
        <f t="shared" si="7"/>
        <v>2010820.371183631</v>
      </c>
      <c r="CL50" s="68">
        <f t="shared" si="8"/>
        <v>43030.92932409656</v>
      </c>
    </row>
    <row r="51" spans="1:90" ht="16.5">
      <c r="A51" s="44" t="s">
        <v>13</v>
      </c>
      <c r="B51" s="41">
        <f t="shared" si="0"/>
        <v>16104785.724185422</v>
      </c>
      <c r="C51" s="41">
        <v>0</v>
      </c>
      <c r="D51" s="41">
        <v>0</v>
      </c>
      <c r="E51" s="41">
        <v>0</v>
      </c>
      <c r="F51" s="41">
        <v>14910.790962555038</v>
      </c>
      <c r="G51" s="41">
        <v>13202.942633932214</v>
      </c>
      <c r="H51" s="41">
        <v>1258.3605833333331</v>
      </c>
      <c r="I51" s="41">
        <v>210.1476434946277</v>
      </c>
      <c r="J51" s="41">
        <v>0</v>
      </c>
      <c r="K51" s="41">
        <v>10541.086333333333</v>
      </c>
      <c r="L51" s="41">
        <v>955682.3350930087</v>
      </c>
      <c r="M51" s="41">
        <v>12852.569626942479</v>
      </c>
      <c r="N51" s="41">
        <v>502911.16940441466</v>
      </c>
      <c r="O51" s="41">
        <v>178050.40723233437</v>
      </c>
      <c r="P51" s="41">
        <v>0</v>
      </c>
      <c r="Q51" s="41">
        <v>2699.0701666666664</v>
      </c>
      <c r="R51" s="41">
        <v>332532.9658059484</v>
      </c>
      <c r="S51" s="41">
        <v>195351.9384000577</v>
      </c>
      <c r="T51" s="41">
        <v>469099.90503004636</v>
      </c>
      <c r="U51" s="41">
        <v>554918.188134017</v>
      </c>
      <c r="V51" s="41">
        <v>15196.794802381528</v>
      </c>
      <c r="W51" s="41">
        <v>388950.25307992264</v>
      </c>
      <c r="X51" s="41">
        <v>600812.5392031653</v>
      </c>
      <c r="Y51" s="41">
        <v>22392.206681658034</v>
      </c>
      <c r="Z51" s="41">
        <v>1513988.830265324</v>
      </c>
      <c r="AA51" s="41">
        <v>398128.2407309083</v>
      </c>
      <c r="AB51" s="41">
        <v>2380.104878097328</v>
      </c>
      <c r="AC51" s="41">
        <v>208.33333333333331</v>
      </c>
      <c r="AD51" s="41">
        <v>16810.649044883732</v>
      </c>
      <c r="AE51" s="41">
        <v>1763861.9771725987</v>
      </c>
      <c r="AF51" s="41">
        <v>7673.126638478284</v>
      </c>
      <c r="AG51" s="41">
        <v>44621.289929791856</v>
      </c>
      <c r="AH51" s="41">
        <v>1125</v>
      </c>
      <c r="AI51" s="41">
        <v>1601.7418333333333</v>
      </c>
      <c r="AJ51" s="41">
        <v>338255.0360644474</v>
      </c>
      <c r="AK51" s="41">
        <v>1526949.8663708682</v>
      </c>
      <c r="AL51" s="41">
        <v>473254.351213299</v>
      </c>
      <c r="AM51" s="41">
        <v>458989.1026833037</v>
      </c>
      <c r="AN51" s="41">
        <v>305982.66864258575</v>
      </c>
      <c r="AO51" s="41">
        <v>13875.566</v>
      </c>
      <c r="AP51" s="41">
        <v>0</v>
      </c>
      <c r="AQ51" s="41">
        <v>0</v>
      </c>
      <c r="AR51" s="41">
        <v>19431.010366103543</v>
      </c>
      <c r="AS51" s="41">
        <v>154645.69391666664</v>
      </c>
      <c r="AT51" s="41">
        <v>0</v>
      </c>
      <c r="AU51" s="41">
        <v>2522.3952884996097</v>
      </c>
      <c r="AV51" s="60">
        <v>3933662.3259109273</v>
      </c>
      <c r="AW51" s="61">
        <v>32729.800178540536</v>
      </c>
      <c r="AX51" s="41">
        <v>4089529.50349703</v>
      </c>
      <c r="AY51" s="41">
        <v>24581.758089314397</v>
      </c>
      <c r="AZ51" s="41">
        <v>0</v>
      </c>
      <c r="BA51" s="41">
        <v>505.56466666666665</v>
      </c>
      <c r="BB51" s="41">
        <v>6921.54980956435</v>
      </c>
      <c r="BC51" s="41">
        <v>12975.500617905596</v>
      </c>
      <c r="BD51" s="41">
        <v>33311.4422161921</v>
      </c>
      <c r="BE51" s="41">
        <v>763.5948197517843</v>
      </c>
      <c r="BF51" s="41">
        <v>1039.6506666666667</v>
      </c>
      <c r="BG51" s="41">
        <v>2133.333333333333</v>
      </c>
      <c r="BH51" s="41">
        <v>0</v>
      </c>
      <c r="BI51" s="41">
        <v>39673.58905314227</v>
      </c>
      <c r="BJ51" s="41">
        <v>186878.002903517</v>
      </c>
      <c r="BK51" s="41">
        <v>27275.683623891622</v>
      </c>
      <c r="BL51" s="41">
        <v>15564.599884607253</v>
      </c>
      <c r="BM51" s="41">
        <v>50.53524999999999</v>
      </c>
      <c r="BN51" s="41">
        <v>3061.750263940877</v>
      </c>
      <c r="BO51" s="41">
        <v>344641.0103001682</v>
      </c>
      <c r="BP51" s="58">
        <f t="shared" si="1"/>
        <v>16104785.724185422</v>
      </c>
      <c r="BQ51" s="59">
        <f t="shared" si="2"/>
        <v>3966392.1260894677</v>
      </c>
      <c r="BS51" s="69">
        <v>1314037.1685703758</v>
      </c>
      <c r="BT51" s="69">
        <v>77931.68156264305</v>
      </c>
      <c r="BU51" s="69">
        <v>544527.6313533804</v>
      </c>
      <c r="BV51" s="69">
        <v>660671.948062455</v>
      </c>
      <c r="BW51" s="69">
        <v>3037406.5764384232</v>
      </c>
      <c r="BX51" s="69">
        <v>10470210.71819815</v>
      </c>
      <c r="BY51" s="68">
        <f t="shared" si="3"/>
        <v>13507617.294636574</v>
      </c>
      <c r="BZ51" s="68">
        <f t="shared" si="4"/>
        <v>1205199.5794158354</v>
      </c>
      <c r="CA51" s="68">
        <f t="shared" si="5"/>
        <v>1391968.8501330188</v>
      </c>
      <c r="CD51">
        <v>3477.248260092484</v>
      </c>
      <c r="CE51">
        <v>10866.394847939702</v>
      </c>
      <c r="CF51">
        <v>29416.80422073882</v>
      </c>
      <c r="CG51">
        <v>291407.51581310795</v>
      </c>
      <c r="CH51">
        <v>273843.4624134466</v>
      </c>
      <c r="CI51">
        <v>3357380.700534142</v>
      </c>
      <c r="CJ51" s="68">
        <f t="shared" si="6"/>
        <v>3631224.1629475886</v>
      </c>
      <c r="CK51" s="68">
        <f t="shared" si="7"/>
        <v>320824.3200338468</v>
      </c>
      <c r="CL51" s="68">
        <f t="shared" si="8"/>
        <v>14343.643108032185</v>
      </c>
    </row>
    <row r="52" spans="1:90" ht="16.5">
      <c r="A52" s="44" t="s">
        <v>22</v>
      </c>
      <c r="B52" s="41">
        <f t="shared" si="0"/>
        <v>88473554.51246913</v>
      </c>
      <c r="C52" s="41">
        <v>0</v>
      </c>
      <c r="D52" s="41">
        <v>191024</v>
      </c>
      <c r="E52" s="41">
        <v>0</v>
      </c>
      <c r="F52" s="41">
        <v>1413057.0561498746</v>
      </c>
      <c r="G52" s="41">
        <v>432144.8838374005</v>
      </c>
      <c r="H52" s="41">
        <v>1258.3605833333331</v>
      </c>
      <c r="I52" s="41">
        <v>240469.23542240402</v>
      </c>
      <c r="J52" s="41">
        <v>0</v>
      </c>
      <c r="K52" s="41">
        <v>10541.086333333333</v>
      </c>
      <c r="L52" s="41">
        <v>958777.8641407938</v>
      </c>
      <c r="M52" s="41">
        <v>108546.2567950259</v>
      </c>
      <c r="N52" s="41">
        <v>4813067.984815127</v>
      </c>
      <c r="O52" s="41">
        <v>1295014.1862721292</v>
      </c>
      <c r="P52" s="41">
        <v>375819.2615420459</v>
      </c>
      <c r="Q52" s="41">
        <v>2699.0701666666664</v>
      </c>
      <c r="R52" s="41">
        <v>1434393.4450543195</v>
      </c>
      <c r="S52" s="41">
        <v>3235919.3356911503</v>
      </c>
      <c r="T52" s="41">
        <v>2545787.616186717</v>
      </c>
      <c r="U52" s="41">
        <v>5086888.448218742</v>
      </c>
      <c r="V52" s="41">
        <v>2338773.6974226115</v>
      </c>
      <c r="W52" s="41">
        <v>7882408.963856971</v>
      </c>
      <c r="X52" s="41">
        <v>5497929.026046575</v>
      </c>
      <c r="Y52" s="41">
        <v>431979.8423083911</v>
      </c>
      <c r="Z52" s="41">
        <v>4460389.660281208</v>
      </c>
      <c r="AA52" s="41">
        <v>482963.1579156709</v>
      </c>
      <c r="AB52" s="41">
        <v>30551.955491214077</v>
      </c>
      <c r="AC52" s="41">
        <v>2279569.171089307</v>
      </c>
      <c r="AD52" s="41">
        <v>16810.649044883732</v>
      </c>
      <c r="AE52" s="41">
        <v>839780.6948838369</v>
      </c>
      <c r="AF52" s="41">
        <v>423841.6525283847</v>
      </c>
      <c r="AG52" s="41">
        <v>119386.76031747239</v>
      </c>
      <c r="AH52" s="41">
        <v>1125</v>
      </c>
      <c r="AI52" s="41">
        <v>1601.7418333333333</v>
      </c>
      <c r="AJ52" s="41">
        <v>10917988.210869709</v>
      </c>
      <c r="AK52" s="41">
        <v>8225135.653967104</v>
      </c>
      <c r="AL52" s="41">
        <v>473254.351213299</v>
      </c>
      <c r="AM52" s="41">
        <v>64138.01240113625</v>
      </c>
      <c r="AN52" s="41">
        <v>1232640.7753960714</v>
      </c>
      <c r="AO52" s="41">
        <v>192545.566</v>
      </c>
      <c r="AP52" s="41">
        <v>52010.08533332171</v>
      </c>
      <c r="AQ52" s="41">
        <v>0</v>
      </c>
      <c r="AR52" s="41">
        <v>486016.1444746597</v>
      </c>
      <c r="AS52" s="41">
        <v>154645.69391666664</v>
      </c>
      <c r="AT52" s="41">
        <v>368806.55100857303</v>
      </c>
      <c r="AU52" s="41">
        <v>487087.18586549885</v>
      </c>
      <c r="AV52" s="60">
        <v>1120146.4396544748</v>
      </c>
      <c r="AW52" s="61">
        <v>32729.800178540536</v>
      </c>
      <c r="AX52" s="41">
        <v>12751985.515394194</v>
      </c>
      <c r="AY52" s="41">
        <v>261416.87921732644</v>
      </c>
      <c r="AZ52" s="41">
        <v>0</v>
      </c>
      <c r="BA52" s="41">
        <v>505.56466666666665</v>
      </c>
      <c r="BB52" s="41">
        <v>92.9734884818367</v>
      </c>
      <c r="BC52" s="41">
        <v>12975.500617905596</v>
      </c>
      <c r="BD52" s="41">
        <v>1599974.023190796</v>
      </c>
      <c r="BE52" s="41">
        <v>23742.81899386325</v>
      </c>
      <c r="BF52" s="41">
        <v>1039.6506666666667</v>
      </c>
      <c r="BG52" s="41">
        <v>335962.5441766735</v>
      </c>
      <c r="BH52" s="41">
        <v>0</v>
      </c>
      <c r="BI52" s="41">
        <v>3017500.7708557565</v>
      </c>
      <c r="BJ52" s="41">
        <v>248867.39720321854</v>
      </c>
      <c r="BK52" s="41">
        <v>249384.68362389161</v>
      </c>
      <c r="BL52" s="41">
        <v>15564.599884607253</v>
      </c>
      <c r="BM52" s="41">
        <v>50.53524999999999</v>
      </c>
      <c r="BN52" s="41">
        <v>3061.750263940877</v>
      </c>
      <c r="BO52" s="41">
        <v>344641.0103001682</v>
      </c>
      <c r="BP52" s="58">
        <f t="shared" si="1"/>
        <v>88473554.51246913</v>
      </c>
      <c r="BQ52" s="59">
        <f t="shared" si="2"/>
        <v>1152876.2398330155</v>
      </c>
      <c r="BS52" s="69">
        <v>2434030.6664218297</v>
      </c>
      <c r="BT52" s="69">
        <v>1608664.9775410923</v>
      </c>
      <c r="BU52" s="69">
        <v>3151488.3201229624</v>
      </c>
      <c r="BV52" s="69">
        <v>12530936.407178542</v>
      </c>
      <c r="BW52" s="69">
        <v>7318351.075427422</v>
      </c>
      <c r="BX52" s="69">
        <v>61430083.06577728</v>
      </c>
      <c r="BY52" s="68">
        <f t="shared" si="3"/>
        <v>68748434.1412047</v>
      </c>
      <c r="BZ52" s="68">
        <f t="shared" si="4"/>
        <v>15682424.727301504</v>
      </c>
      <c r="CA52" s="68">
        <f t="shared" si="5"/>
        <v>4042695.643962922</v>
      </c>
      <c r="CD52">
        <v>225.8397975963473</v>
      </c>
      <c r="CE52">
        <v>705.7489800844485</v>
      </c>
      <c r="CF52">
        <v>1910.558181130942</v>
      </c>
      <c r="CG52">
        <v>19853.858117096894</v>
      </c>
      <c r="CH52">
        <v>36757.1002743907</v>
      </c>
      <c r="CI52">
        <v>1093423.1344827167</v>
      </c>
      <c r="CJ52" s="68">
        <f t="shared" si="6"/>
        <v>1130180.2347571074</v>
      </c>
      <c r="CK52" s="68">
        <f t="shared" si="7"/>
        <v>21764.416298227836</v>
      </c>
      <c r="CL52" s="68">
        <f t="shared" si="8"/>
        <v>931.5887776807958</v>
      </c>
    </row>
    <row r="53" spans="1:90" ht="16.5">
      <c r="A53" s="44" t="s">
        <v>23</v>
      </c>
      <c r="B53" s="41">
        <f t="shared" si="0"/>
        <v>82119612.98140807</v>
      </c>
      <c r="C53" s="41">
        <v>0</v>
      </c>
      <c r="D53" s="41">
        <v>74</v>
      </c>
      <c r="E53" s="41">
        <v>0</v>
      </c>
      <c r="F53" s="41">
        <v>512127.949619159</v>
      </c>
      <c r="G53" s="41">
        <v>205216.35122438456</v>
      </c>
      <c r="H53" s="41">
        <v>1258.3605833333331</v>
      </c>
      <c r="I53" s="41">
        <v>200076.37002517973</v>
      </c>
      <c r="J53" s="41">
        <v>0</v>
      </c>
      <c r="K53" s="41">
        <v>10541.086333333333</v>
      </c>
      <c r="L53" s="41">
        <v>955682.3350930087</v>
      </c>
      <c r="M53" s="41">
        <v>12852.569626942479</v>
      </c>
      <c r="N53" s="41">
        <v>1547290.8014757356</v>
      </c>
      <c r="O53" s="41">
        <v>2344151.742981254</v>
      </c>
      <c r="P53" s="41">
        <v>814934.398712226</v>
      </c>
      <c r="Q53" s="41">
        <v>2699.0701666666664</v>
      </c>
      <c r="R53" s="41">
        <v>1638181.122935593</v>
      </c>
      <c r="S53" s="41">
        <v>1289941.8355026715</v>
      </c>
      <c r="T53" s="41">
        <v>1312067.81303161</v>
      </c>
      <c r="U53" s="41">
        <v>999432.0919331823</v>
      </c>
      <c r="V53" s="41">
        <v>3157590.580311082</v>
      </c>
      <c r="W53" s="41">
        <v>4399200.4102445915</v>
      </c>
      <c r="X53" s="41">
        <v>3185375.9206309626</v>
      </c>
      <c r="Y53" s="41">
        <v>375371.2906757628</v>
      </c>
      <c r="Z53" s="41">
        <v>962554.5922406975</v>
      </c>
      <c r="AA53" s="41">
        <v>235701.10266026203</v>
      </c>
      <c r="AB53" s="41">
        <v>1296561.68188476</v>
      </c>
      <c r="AC53" s="41">
        <v>12370.73157853522</v>
      </c>
      <c r="AD53" s="41">
        <v>16810.649044883732</v>
      </c>
      <c r="AE53" s="41">
        <v>1053236.8617695442</v>
      </c>
      <c r="AF53" s="41">
        <v>7673.126638478284</v>
      </c>
      <c r="AG53" s="41">
        <v>81203.24141839903</v>
      </c>
      <c r="AH53" s="41">
        <v>1125</v>
      </c>
      <c r="AI53" s="41">
        <v>1601.7418333333333</v>
      </c>
      <c r="AJ53" s="41">
        <v>17559341.1632685</v>
      </c>
      <c r="AK53" s="41">
        <v>13852955.319052074</v>
      </c>
      <c r="AL53" s="41">
        <v>519549.0534732304</v>
      </c>
      <c r="AM53" s="41">
        <v>1600122.5654821177</v>
      </c>
      <c r="AN53" s="41">
        <v>1669902.6269609127</v>
      </c>
      <c r="AO53" s="41">
        <v>13875.566</v>
      </c>
      <c r="AP53" s="41">
        <v>0</v>
      </c>
      <c r="AQ53" s="41">
        <v>0</v>
      </c>
      <c r="AR53" s="41">
        <v>19431.010366103543</v>
      </c>
      <c r="AS53" s="41">
        <v>154645.69391666664</v>
      </c>
      <c r="AT53" s="41">
        <v>0</v>
      </c>
      <c r="AU53" s="41">
        <v>2522.3952884996097</v>
      </c>
      <c r="AV53" s="60">
        <v>12814124.174196778</v>
      </c>
      <c r="AW53" s="61">
        <v>179467.29114891277</v>
      </c>
      <c r="AX53" s="41">
        <v>11911277.774735944</v>
      </c>
      <c r="AY53" s="41">
        <v>194960.73410642194</v>
      </c>
      <c r="AZ53" s="41">
        <v>0</v>
      </c>
      <c r="BA53" s="41">
        <v>505.56466666666665</v>
      </c>
      <c r="BB53" s="41">
        <v>92.9734884818367</v>
      </c>
      <c r="BC53" s="41">
        <v>12975.500617905596</v>
      </c>
      <c r="BD53" s="41">
        <v>33311.4422161921</v>
      </c>
      <c r="BE53" s="41">
        <v>5967952.964855516</v>
      </c>
      <c r="BF53" s="41">
        <v>1039.6506666666667</v>
      </c>
      <c r="BG53" s="41">
        <v>107816.33333333333</v>
      </c>
      <c r="BH53" s="41">
        <v>0</v>
      </c>
      <c r="BI53" s="41">
        <v>54049.43953079637</v>
      </c>
      <c r="BJ53" s="41">
        <v>421039.188833658</v>
      </c>
      <c r="BK53" s="41">
        <v>27275.683623891622</v>
      </c>
      <c r="BL53" s="41">
        <v>232829.6256902185</v>
      </c>
      <c r="BM53" s="41">
        <v>50.53524999999999</v>
      </c>
      <c r="BN53" s="41">
        <v>8548.750263940878</v>
      </c>
      <c r="BO53" s="41">
        <v>1120636.5955447918</v>
      </c>
      <c r="BP53" s="58">
        <f t="shared" si="1"/>
        <v>82119612.98140807</v>
      </c>
      <c r="BQ53" s="59">
        <f t="shared" si="2"/>
        <v>12993591.46534569</v>
      </c>
      <c r="BS53" s="69">
        <v>1761314.919422965</v>
      </c>
      <c r="BT53" s="69">
        <v>10417676.120681716</v>
      </c>
      <c r="BU53" s="69">
        <v>9517334.190623447</v>
      </c>
      <c r="BV53" s="69">
        <v>20431744.58678972</v>
      </c>
      <c r="BW53" s="69">
        <v>12726666.37900369</v>
      </c>
      <c r="BX53" s="69">
        <v>27264876.78488655</v>
      </c>
      <c r="BY53" s="68">
        <f t="shared" si="3"/>
        <v>39991543.16389024</v>
      </c>
      <c r="BZ53" s="68">
        <f t="shared" si="4"/>
        <v>29949078.777413167</v>
      </c>
      <c r="CA53" s="68">
        <f t="shared" si="5"/>
        <v>12178991.040104682</v>
      </c>
      <c r="CD53">
        <v>10205.904982681104</v>
      </c>
      <c r="CE53">
        <v>31893.435563734667</v>
      </c>
      <c r="CF53">
        <v>86339.85448108551</v>
      </c>
      <c r="CG53">
        <v>1901724.105937392</v>
      </c>
      <c r="CH53">
        <v>845761.8747704539</v>
      </c>
      <c r="CI53">
        <v>10117666.289610347</v>
      </c>
      <c r="CJ53" s="68">
        <f t="shared" si="6"/>
        <v>10963428.1643808</v>
      </c>
      <c r="CK53" s="68">
        <f t="shared" si="7"/>
        <v>1988063.9604184774</v>
      </c>
      <c r="CL53" s="68">
        <f t="shared" si="8"/>
        <v>42099.34054641577</v>
      </c>
    </row>
    <row r="54" spans="1:90" ht="16.5">
      <c r="A54" s="43" t="s">
        <v>7</v>
      </c>
      <c r="B54" s="41">
        <f t="shared" si="0"/>
        <v>83531523.56451175</v>
      </c>
      <c r="C54" s="41">
        <v>0</v>
      </c>
      <c r="D54" s="41">
        <v>0</v>
      </c>
      <c r="E54" s="41">
        <v>0</v>
      </c>
      <c r="F54" s="41">
        <v>1413114.7756696616</v>
      </c>
      <c r="G54" s="41">
        <v>1174757.4632621747</v>
      </c>
      <c r="H54" s="41">
        <v>3775.08175</v>
      </c>
      <c r="I54" s="41">
        <v>0</v>
      </c>
      <c r="J54" s="41">
        <v>0</v>
      </c>
      <c r="K54" s="41">
        <v>31623.259</v>
      </c>
      <c r="L54" s="41">
        <v>3794447.2872189945</v>
      </c>
      <c r="M54" s="41">
        <v>0</v>
      </c>
      <c r="N54" s="41">
        <v>6878909.591972317</v>
      </c>
      <c r="O54" s="41">
        <v>0</v>
      </c>
      <c r="P54" s="41">
        <v>0</v>
      </c>
      <c r="Q54" s="41">
        <v>10908.210500000001</v>
      </c>
      <c r="R54" s="41">
        <v>0</v>
      </c>
      <c r="S54" s="41">
        <v>0</v>
      </c>
      <c r="T54" s="41">
        <v>2197574.718971016</v>
      </c>
      <c r="U54" s="41">
        <v>168834.31417096185</v>
      </c>
      <c r="V54" s="41">
        <v>1664859.2834364434</v>
      </c>
      <c r="W54" s="41">
        <v>6667595.843764833</v>
      </c>
      <c r="X54" s="41">
        <v>5157999.0467785215</v>
      </c>
      <c r="Y54" s="41">
        <v>856378.7131562212</v>
      </c>
      <c r="Z54" s="41">
        <v>58834.14904877581</v>
      </c>
      <c r="AA54" s="41">
        <v>0</v>
      </c>
      <c r="AB54" s="41">
        <v>0</v>
      </c>
      <c r="AC54" s="41">
        <v>625</v>
      </c>
      <c r="AD54" s="41">
        <v>50431.94713465119</v>
      </c>
      <c r="AE54" s="41">
        <v>0</v>
      </c>
      <c r="AF54" s="41">
        <v>90000</v>
      </c>
      <c r="AG54" s="41">
        <v>117786.9392414776</v>
      </c>
      <c r="AH54" s="41">
        <v>3375</v>
      </c>
      <c r="AI54" s="41">
        <v>4805.2255000000005</v>
      </c>
      <c r="AJ54" s="41">
        <v>8854954.486028412</v>
      </c>
      <c r="AK54" s="41">
        <v>59094.535589804866</v>
      </c>
      <c r="AL54" s="41">
        <v>1408159.4256805636</v>
      </c>
      <c r="AM54" s="41">
        <v>2831357</v>
      </c>
      <c r="AN54" s="41">
        <v>0</v>
      </c>
      <c r="AO54" s="41">
        <v>1151203.6979999999</v>
      </c>
      <c r="AP54" s="41">
        <v>17527856.423577037</v>
      </c>
      <c r="AQ54" s="41">
        <v>0</v>
      </c>
      <c r="AR54" s="41">
        <v>0</v>
      </c>
      <c r="AS54" s="41">
        <v>463937.08175</v>
      </c>
      <c r="AT54" s="41">
        <v>0</v>
      </c>
      <c r="AU54" s="41">
        <v>0</v>
      </c>
      <c r="AV54" s="60">
        <v>3886291.675975347</v>
      </c>
      <c r="AW54" s="61">
        <v>0</v>
      </c>
      <c r="AX54" s="41">
        <v>2167631.443190289</v>
      </c>
      <c r="AY54" s="41">
        <v>14550926.857516114</v>
      </c>
      <c r="AZ54" s="41">
        <v>0</v>
      </c>
      <c r="BA54" s="41">
        <v>1516.694</v>
      </c>
      <c r="BB54" s="41">
        <v>919683.4935946448</v>
      </c>
      <c r="BC54" s="41">
        <v>38926.50185371679</v>
      </c>
      <c r="BD54" s="41">
        <v>266709.2346061271</v>
      </c>
      <c r="BE54" s="41">
        <v>0</v>
      </c>
      <c r="BF54" s="41">
        <v>3118.952</v>
      </c>
      <c r="BG54" s="41">
        <v>0</v>
      </c>
      <c r="BH54" s="41">
        <v>0</v>
      </c>
      <c r="BI54" s="41">
        <v>16713.032442600914</v>
      </c>
      <c r="BJ54" s="41">
        <v>2831934.9466928924</v>
      </c>
      <c r="BK54" s="41">
        <v>81827.05087167486</v>
      </c>
      <c r="BL54" s="41">
        <v>0</v>
      </c>
      <c r="BM54" s="41">
        <v>151.60575</v>
      </c>
      <c r="BN54" s="41">
        <v>9185.250791822633</v>
      </c>
      <c r="BO54" s="41">
        <v>0</v>
      </c>
      <c r="BP54" s="58">
        <f t="shared" si="1"/>
        <v>83531523.56451175</v>
      </c>
      <c r="BQ54" s="59">
        <f t="shared" si="2"/>
        <v>3886291.675975347</v>
      </c>
      <c r="BS54" s="69">
        <v>85267.9707655622</v>
      </c>
      <c r="BT54" s="69">
        <v>128695.327808825</v>
      </c>
      <c r="BU54" s="69">
        <v>339703.73336689477</v>
      </c>
      <c r="BV54" s="69">
        <v>2743994.6470242743</v>
      </c>
      <c r="BW54" s="69">
        <v>4010482.263213568</v>
      </c>
      <c r="BX54" s="69">
        <v>76223379.62233263</v>
      </c>
      <c r="BY54" s="68">
        <f t="shared" si="3"/>
        <v>80233861.8855462</v>
      </c>
      <c r="BZ54" s="68">
        <f t="shared" si="4"/>
        <v>3083698.3803911693</v>
      </c>
      <c r="CA54" s="68">
        <f t="shared" si="5"/>
        <v>213963.2985743872</v>
      </c>
      <c r="CD54">
        <v>1823.505219722548</v>
      </c>
      <c r="CE54">
        <v>5698.450683603833</v>
      </c>
      <c r="CF54">
        <v>15426.478649714476</v>
      </c>
      <c r="CG54">
        <v>155272.908857898</v>
      </c>
      <c r="CH54">
        <v>193834.35169928314</v>
      </c>
      <c r="CI54">
        <v>3514235.9808651246</v>
      </c>
      <c r="CJ54" s="68">
        <f t="shared" si="6"/>
        <v>3708070.332564408</v>
      </c>
      <c r="CK54" s="68">
        <f t="shared" si="7"/>
        <v>170699.38750761247</v>
      </c>
      <c r="CL54" s="68">
        <f t="shared" si="8"/>
        <v>7521.95590332638</v>
      </c>
    </row>
    <row r="55" spans="1:90" ht="16.5">
      <c r="A55" s="43" t="s">
        <v>48</v>
      </c>
      <c r="B55" s="41">
        <f t="shared" si="0"/>
        <v>7994501.439065397</v>
      </c>
      <c r="C55" s="41">
        <v>0</v>
      </c>
      <c r="D55" s="41">
        <v>0</v>
      </c>
      <c r="E55" s="41">
        <v>0</v>
      </c>
      <c r="F55" s="41">
        <v>0</v>
      </c>
      <c r="G55" s="41">
        <v>78669.57061281044</v>
      </c>
      <c r="H55" s="41">
        <v>3775.08175</v>
      </c>
      <c r="I55" s="41">
        <v>3479504</v>
      </c>
      <c r="J55" s="41">
        <v>0</v>
      </c>
      <c r="K55" s="41">
        <v>1.69</v>
      </c>
      <c r="L55" s="41">
        <v>226378.47741364565</v>
      </c>
      <c r="M55" s="41">
        <v>0</v>
      </c>
      <c r="N55" s="41">
        <v>0</v>
      </c>
      <c r="O55" s="41">
        <v>0</v>
      </c>
      <c r="P55" s="41">
        <v>0</v>
      </c>
      <c r="Q55" s="41">
        <v>8097.2105</v>
      </c>
      <c r="R55" s="41">
        <v>0</v>
      </c>
      <c r="S55" s="41">
        <v>0</v>
      </c>
      <c r="T55" s="41">
        <v>436358.618405169</v>
      </c>
      <c r="U55" s="41">
        <v>0</v>
      </c>
      <c r="V55" s="41">
        <v>0</v>
      </c>
      <c r="W55" s="41">
        <v>266753.39740401297</v>
      </c>
      <c r="X55" s="41">
        <v>975567.8854754819</v>
      </c>
      <c r="Y55" s="41">
        <v>0</v>
      </c>
      <c r="Z55" s="41">
        <v>0</v>
      </c>
      <c r="AA55" s="41">
        <v>0</v>
      </c>
      <c r="AB55" s="41">
        <v>0</v>
      </c>
      <c r="AC55" s="41">
        <v>625</v>
      </c>
      <c r="AD55" s="41">
        <v>500</v>
      </c>
      <c r="AE55" s="41">
        <v>0</v>
      </c>
      <c r="AF55" s="41">
        <v>0</v>
      </c>
      <c r="AG55" s="41">
        <v>0</v>
      </c>
      <c r="AH55" s="41">
        <v>3375</v>
      </c>
      <c r="AI55" s="41">
        <v>4805.2255000000005</v>
      </c>
      <c r="AJ55" s="41">
        <v>0</v>
      </c>
      <c r="AK55" s="41">
        <v>0</v>
      </c>
      <c r="AL55" s="41">
        <v>1205182.33925</v>
      </c>
      <c r="AM55" s="41">
        <v>0</v>
      </c>
      <c r="AN55" s="41">
        <v>0</v>
      </c>
      <c r="AO55" s="41">
        <v>0</v>
      </c>
      <c r="AP55" s="41">
        <v>0</v>
      </c>
      <c r="AQ55" s="41">
        <v>333452.49416566576</v>
      </c>
      <c r="AR55" s="41">
        <v>0</v>
      </c>
      <c r="AS55" s="41">
        <v>6247.80925</v>
      </c>
      <c r="AT55" s="41">
        <v>0</v>
      </c>
      <c r="AU55" s="41">
        <v>0</v>
      </c>
      <c r="AV55" s="60">
        <v>1556804.6206749217</v>
      </c>
      <c r="AW55" s="61">
        <v>276270263.9058148</v>
      </c>
      <c r="AX55" s="41">
        <v>660039.1474250784</v>
      </c>
      <c r="AY55" s="41">
        <v>0</v>
      </c>
      <c r="AZ55" s="41">
        <v>0</v>
      </c>
      <c r="BA55" s="41">
        <v>0</v>
      </c>
      <c r="BB55" s="41">
        <v>0</v>
      </c>
      <c r="BC55" s="41">
        <v>1176.348</v>
      </c>
      <c r="BD55" s="41">
        <v>63870.76875</v>
      </c>
      <c r="BE55" s="41">
        <v>0</v>
      </c>
      <c r="BF55" s="41">
        <v>794</v>
      </c>
      <c r="BG55" s="41">
        <v>0</v>
      </c>
      <c r="BH55" s="41">
        <v>0</v>
      </c>
      <c r="BI55" s="41">
        <v>0</v>
      </c>
      <c r="BJ55" s="41">
        <v>204314.71775</v>
      </c>
      <c r="BK55" s="41">
        <v>25727.05087167486</v>
      </c>
      <c r="BL55" s="41">
        <v>0</v>
      </c>
      <c r="BM55" s="41">
        <v>100.35575</v>
      </c>
      <c r="BN55" s="41">
        <v>9185.250791822633</v>
      </c>
      <c r="BO55" s="41">
        <v>0</v>
      </c>
      <c r="BP55" s="58">
        <f t="shared" si="1"/>
        <v>7994501.439065397</v>
      </c>
      <c r="BQ55" s="59">
        <f t="shared" si="2"/>
        <v>277827068.52648973</v>
      </c>
      <c r="BS55" s="69">
        <v>4668.064785960794</v>
      </c>
      <c r="BT55" s="69">
        <v>15156.35564038026</v>
      </c>
      <c r="BU55" s="69">
        <v>7176.392999999999</v>
      </c>
      <c r="BV55" s="69">
        <v>10931.573301149068</v>
      </c>
      <c r="BW55" s="69">
        <v>87317.05452242668</v>
      </c>
      <c r="BX55" s="69">
        <v>7869251.997815444</v>
      </c>
      <c r="BY55" s="68">
        <f t="shared" si="3"/>
        <v>7956569.052337871</v>
      </c>
      <c r="BZ55" s="68">
        <f t="shared" si="4"/>
        <v>18107.966301149067</v>
      </c>
      <c r="CA55" s="68">
        <f t="shared" si="5"/>
        <v>19824.420426341054</v>
      </c>
      <c r="CD55">
        <v>0</v>
      </c>
      <c r="CE55">
        <v>0</v>
      </c>
      <c r="CF55">
        <v>0</v>
      </c>
      <c r="CG55">
        <v>2975.983400777082</v>
      </c>
      <c r="CH55">
        <v>0</v>
      </c>
      <c r="CI55">
        <v>277824092.543089</v>
      </c>
      <c r="CJ55" s="68">
        <f t="shared" si="6"/>
        <v>277824092.543089</v>
      </c>
      <c r="CK55" s="68">
        <f t="shared" si="7"/>
        <v>2975.983400777082</v>
      </c>
      <c r="CL55" s="68">
        <f t="shared" si="8"/>
        <v>0</v>
      </c>
    </row>
    <row r="56" spans="1:90" ht="16.5">
      <c r="A56" s="43" t="s">
        <v>49</v>
      </c>
      <c r="B56" s="41">
        <f t="shared" si="0"/>
        <v>6835645763.016531</v>
      </c>
      <c r="C56" s="41">
        <v>41380</v>
      </c>
      <c r="D56" s="41">
        <v>1134683.3898687903</v>
      </c>
      <c r="E56" s="41">
        <v>1099234.3170916026</v>
      </c>
      <c r="F56" s="41">
        <v>89160416.85281816</v>
      </c>
      <c r="G56" s="41">
        <v>110658163.0109288</v>
      </c>
      <c r="H56" s="41">
        <v>36586125.94417101</v>
      </c>
      <c r="I56" s="41">
        <v>29120910.339006227</v>
      </c>
      <c r="J56" s="41">
        <v>17559454.713106938</v>
      </c>
      <c r="K56" s="41">
        <v>22499069.150652595</v>
      </c>
      <c r="L56" s="41">
        <v>40243381.65207418</v>
      </c>
      <c r="M56" s="41">
        <v>46556924.34141213</v>
      </c>
      <c r="N56" s="41">
        <v>257143684.25283438</v>
      </c>
      <c r="O56" s="41">
        <v>75102209.70642251</v>
      </c>
      <c r="P56" s="41">
        <v>4911962.444210145</v>
      </c>
      <c r="Q56" s="41">
        <v>17008464.66068924</v>
      </c>
      <c r="R56" s="41">
        <v>126342274.3823661</v>
      </c>
      <c r="S56" s="41">
        <v>84868645.83322461</v>
      </c>
      <c r="T56" s="41">
        <v>157142602.9908448</v>
      </c>
      <c r="U56" s="41">
        <v>120979369.25778858</v>
      </c>
      <c r="V56" s="41">
        <v>220479415.0181388</v>
      </c>
      <c r="W56" s="41">
        <v>589234674.3547771</v>
      </c>
      <c r="X56" s="41">
        <v>668762452.7579981</v>
      </c>
      <c r="Y56" s="41">
        <v>125867961.93738995</v>
      </c>
      <c r="Z56" s="41">
        <v>163621009.69838068</v>
      </c>
      <c r="AA56" s="41">
        <v>49200329.97916512</v>
      </c>
      <c r="AB56" s="41">
        <v>49798077.15151901</v>
      </c>
      <c r="AC56" s="41">
        <v>5500046.646064941</v>
      </c>
      <c r="AD56" s="41">
        <v>12287475.592173146</v>
      </c>
      <c r="AE56" s="41">
        <v>167615765.1278256</v>
      </c>
      <c r="AF56" s="41">
        <v>132398761.1567924</v>
      </c>
      <c r="AG56" s="41">
        <v>67432210.4311124</v>
      </c>
      <c r="AH56" s="41">
        <v>21562499.070256326</v>
      </c>
      <c r="AI56" s="41">
        <v>20798668.957379065</v>
      </c>
      <c r="AJ56" s="41">
        <v>1390343795.6596813</v>
      </c>
      <c r="AK56" s="41">
        <v>571871685.6123282</v>
      </c>
      <c r="AL56" s="41">
        <v>42187944.89166074</v>
      </c>
      <c r="AM56" s="41">
        <v>72020982.3576935</v>
      </c>
      <c r="AN56" s="41">
        <v>66867975.79564242</v>
      </c>
      <c r="AO56" s="41">
        <v>33822900.20210103</v>
      </c>
      <c r="AP56" s="41">
        <v>65709155.2650498</v>
      </c>
      <c r="AQ56" s="41">
        <v>8461198.853454947</v>
      </c>
      <c r="AR56" s="41">
        <v>44491916.972885035</v>
      </c>
      <c r="AS56" s="41">
        <v>11240532.965258786</v>
      </c>
      <c r="AT56" s="41">
        <v>1055067.3630519416</v>
      </c>
      <c r="AU56" s="41">
        <v>39992190.50454439</v>
      </c>
      <c r="AV56" s="60">
        <v>195224570.4535736</v>
      </c>
      <c r="AW56" s="61">
        <v>142213889.12238607</v>
      </c>
      <c r="AX56" s="41">
        <v>530133099.9914225</v>
      </c>
      <c r="AY56" s="41">
        <v>35575091.711143255</v>
      </c>
      <c r="AZ56" s="41">
        <v>20345216.86821926</v>
      </c>
      <c r="BA56" s="41">
        <v>20116091.410541017</v>
      </c>
      <c r="BB56" s="41">
        <v>41928715.21528305</v>
      </c>
      <c r="BC56" s="41">
        <v>9035966.499353359</v>
      </c>
      <c r="BD56" s="41">
        <v>18339768.649709802</v>
      </c>
      <c r="BE56" s="41">
        <v>28785527.332727727</v>
      </c>
      <c r="BF56" s="41">
        <v>6208210.519808156</v>
      </c>
      <c r="BG56" s="41">
        <v>24565758.891108815</v>
      </c>
      <c r="BH56" s="41">
        <v>5079360.482721516</v>
      </c>
      <c r="BI56" s="41">
        <v>39778870.110309295</v>
      </c>
      <c r="BJ56" s="41">
        <v>52495074.46846348</v>
      </c>
      <c r="BK56" s="41">
        <v>45075510.241213605</v>
      </c>
      <c r="BL56" s="41">
        <v>16580595.583353372</v>
      </c>
      <c r="BM56" s="41">
        <v>6885843.387192991</v>
      </c>
      <c r="BN56" s="41">
        <v>16793067.979537543</v>
      </c>
      <c r="BO56" s="41">
        <v>37140342.112587266</v>
      </c>
      <c r="BP56" s="58">
        <f t="shared" si="1"/>
        <v>6835645763.016531</v>
      </c>
      <c r="BQ56" s="59">
        <f t="shared" si="2"/>
        <v>337438459.5759597</v>
      </c>
      <c r="BS56" s="69">
        <v>247893339.08524314</v>
      </c>
      <c r="BT56" s="69">
        <v>242655600.38258016</v>
      </c>
      <c r="BU56" s="69">
        <v>705541910.8427442</v>
      </c>
      <c r="BV56" s="69">
        <v>1218216992.2413158</v>
      </c>
      <c r="BW56" s="69">
        <v>734201417.3567648</v>
      </c>
      <c r="BX56" s="69">
        <v>3687136503.1078835</v>
      </c>
      <c r="BY56" s="68">
        <f t="shared" si="3"/>
        <v>4421337920.464648</v>
      </c>
      <c r="BZ56" s="68">
        <f t="shared" si="4"/>
        <v>1923758903.0840602</v>
      </c>
      <c r="CA56" s="68">
        <f t="shared" si="5"/>
        <v>490548939.46782327</v>
      </c>
      <c r="CD56">
        <v>328517.131963654</v>
      </c>
      <c r="CE56">
        <v>1299271.4472384136</v>
      </c>
      <c r="CF56">
        <v>5995280.455584933</v>
      </c>
      <c r="CG56">
        <v>31056403.562168162</v>
      </c>
      <c r="CH56">
        <v>29391652.45674737</v>
      </c>
      <c r="CI56">
        <v>269367334.52225703</v>
      </c>
      <c r="CJ56" s="68">
        <f t="shared" si="6"/>
        <v>298758986.9790044</v>
      </c>
      <c r="CK56" s="68">
        <f t="shared" si="7"/>
        <v>37051684.017753094</v>
      </c>
      <c r="CL56" s="68">
        <f t="shared" si="8"/>
        <v>1627788.5792020676</v>
      </c>
    </row>
    <row r="57" spans="1:90" ht="16.5">
      <c r="A57" s="44" t="s">
        <v>13</v>
      </c>
      <c r="B57" s="41">
        <f t="shared" si="0"/>
        <v>253932899.73315307</v>
      </c>
      <c r="C57" s="41">
        <v>60</v>
      </c>
      <c r="D57" s="41">
        <v>187285.75113440258</v>
      </c>
      <c r="E57" s="41">
        <v>88185.89003039326</v>
      </c>
      <c r="F57" s="41">
        <v>2192730.079209002</v>
      </c>
      <c r="G57" s="41">
        <v>2911425.3729751287</v>
      </c>
      <c r="H57" s="41">
        <v>1043581.6524543902</v>
      </c>
      <c r="I57" s="41">
        <v>550310.8658204807</v>
      </c>
      <c r="J57" s="41">
        <v>355408.2886647724</v>
      </c>
      <c r="K57" s="41">
        <v>314076.43240657327</v>
      </c>
      <c r="L57" s="41">
        <v>1733445.0950964612</v>
      </c>
      <c r="M57" s="41">
        <v>415190.23475242284</v>
      </c>
      <c r="N57" s="41">
        <v>9597440.912061771</v>
      </c>
      <c r="O57" s="41">
        <v>2518202.276311345</v>
      </c>
      <c r="P57" s="41">
        <v>333403.16393137665</v>
      </c>
      <c r="Q57" s="41">
        <v>1402866.7087429145</v>
      </c>
      <c r="R57" s="41">
        <v>2638748.323701999</v>
      </c>
      <c r="S57" s="41">
        <v>2993308.121162788</v>
      </c>
      <c r="T57" s="41">
        <v>17697145.58821846</v>
      </c>
      <c r="U57" s="41">
        <v>4399144.253445518</v>
      </c>
      <c r="V57" s="41">
        <v>6619349.3441836</v>
      </c>
      <c r="W57" s="41">
        <v>15994623.244816862</v>
      </c>
      <c r="X57" s="41">
        <v>21075006.68254401</v>
      </c>
      <c r="Y57" s="41">
        <v>5152513.3121650405</v>
      </c>
      <c r="Z57" s="41">
        <v>9698043.387802389</v>
      </c>
      <c r="AA57" s="41">
        <v>1853707.76286561</v>
      </c>
      <c r="AB57" s="41">
        <v>3708872.6669380497</v>
      </c>
      <c r="AC57" s="41">
        <v>258093.79179456938</v>
      </c>
      <c r="AD57" s="41">
        <v>399497.26751341275</v>
      </c>
      <c r="AE57" s="41">
        <v>19721850.063136563</v>
      </c>
      <c r="AF57" s="41">
        <v>9135619.256675374</v>
      </c>
      <c r="AG57" s="41">
        <v>4180584.6253770203</v>
      </c>
      <c r="AH57" s="41">
        <v>319326.11663973186</v>
      </c>
      <c r="AI57" s="41">
        <v>288675.09803533275</v>
      </c>
      <c r="AJ57" s="41">
        <v>34979089.23484731</v>
      </c>
      <c r="AK57" s="41">
        <v>14763581.765718667</v>
      </c>
      <c r="AL57" s="41">
        <v>2905808.06755563</v>
      </c>
      <c r="AM57" s="41">
        <v>2180228.0320521337</v>
      </c>
      <c r="AN57" s="41">
        <v>10414534.175384974</v>
      </c>
      <c r="AO57" s="41">
        <v>6447779.160137171</v>
      </c>
      <c r="AP57" s="41">
        <v>1943157.325791667</v>
      </c>
      <c r="AQ57" s="41">
        <v>46186.67627533482</v>
      </c>
      <c r="AR57" s="41">
        <v>1195015.4426469952</v>
      </c>
      <c r="AS57" s="41">
        <v>216492.46418512054</v>
      </c>
      <c r="AT57" s="41">
        <v>13043.06276622048</v>
      </c>
      <c r="AU57" s="41">
        <v>2617692.976320977</v>
      </c>
      <c r="AV57" s="60">
        <v>4885447.553318676</v>
      </c>
      <c r="AW57" s="61">
        <v>16950180.40229096</v>
      </c>
      <c r="AX57" s="41">
        <v>10143856.671617271</v>
      </c>
      <c r="AY57" s="41">
        <v>1113174.8043286724</v>
      </c>
      <c r="AZ57" s="41">
        <v>2595164.630089649</v>
      </c>
      <c r="BA57" s="41">
        <v>143282.44603741402</v>
      </c>
      <c r="BB57" s="41">
        <v>692308.0236355112</v>
      </c>
      <c r="BC57" s="41">
        <v>412790.62024643784</v>
      </c>
      <c r="BD57" s="41">
        <v>470978.2543309886</v>
      </c>
      <c r="BE57" s="41">
        <v>3783615.192414044</v>
      </c>
      <c r="BF57" s="41">
        <v>94099.74729076984</v>
      </c>
      <c r="BG57" s="41">
        <v>505212.85548390343</v>
      </c>
      <c r="BH57" s="41">
        <v>27213.569548862943</v>
      </c>
      <c r="BI57" s="41">
        <v>1748548.556537631</v>
      </c>
      <c r="BJ57" s="41">
        <v>197920.6291170884</v>
      </c>
      <c r="BK57" s="41">
        <v>965802.4507707801</v>
      </c>
      <c r="BL57" s="41">
        <v>1444302.1036719393</v>
      </c>
      <c r="BM57" s="41">
        <v>362349.1803031246</v>
      </c>
      <c r="BN57" s="41">
        <v>398934.99620509153</v>
      </c>
      <c r="BO57" s="41">
        <v>1333014.9872340062</v>
      </c>
      <c r="BP57" s="58">
        <f t="shared" si="1"/>
        <v>253932899.73315307</v>
      </c>
      <c r="BQ57" s="59">
        <f t="shared" si="2"/>
        <v>21835627.955609635</v>
      </c>
      <c r="BS57" s="69">
        <v>8587658.097512051</v>
      </c>
      <c r="BT57" s="69">
        <v>9659566.880056573</v>
      </c>
      <c r="BU57" s="69">
        <v>18264918.246658087</v>
      </c>
      <c r="BV57" s="69">
        <v>25813555.9706304</v>
      </c>
      <c r="BW57" s="69">
        <v>22725215.90145434</v>
      </c>
      <c r="BX57" s="69">
        <v>168881984.63684165</v>
      </c>
      <c r="BY57" s="68">
        <f t="shared" si="3"/>
        <v>191607200.53829598</v>
      </c>
      <c r="BZ57" s="68">
        <f t="shared" si="4"/>
        <v>44078474.21728849</v>
      </c>
      <c r="CA57" s="68">
        <f t="shared" si="5"/>
        <v>18247224.977568626</v>
      </c>
      <c r="CD57">
        <v>6543.783726635718</v>
      </c>
      <c r="CE57">
        <v>34446.971635141665</v>
      </c>
      <c r="CF57">
        <v>107057.19496424275</v>
      </c>
      <c r="CG57">
        <v>408727.81867954094</v>
      </c>
      <c r="CH57">
        <v>647001.2057757805</v>
      </c>
      <c r="CI57">
        <v>20631850.98082829</v>
      </c>
      <c r="CJ57" s="68">
        <f t="shared" si="6"/>
        <v>21278852.186604068</v>
      </c>
      <c r="CK57" s="68">
        <f t="shared" si="7"/>
        <v>515785.0136437837</v>
      </c>
      <c r="CL57" s="68">
        <f t="shared" si="8"/>
        <v>40990.75536177738</v>
      </c>
    </row>
    <row r="58" spans="1:90" ht="16.5">
      <c r="A58" s="44" t="s">
        <v>14</v>
      </c>
      <c r="B58" s="41">
        <f t="shared" si="0"/>
        <v>191057538.99383575</v>
      </c>
      <c r="C58" s="41">
        <v>59</v>
      </c>
      <c r="D58" s="41">
        <v>11302.315215463948</v>
      </c>
      <c r="E58" s="41">
        <v>4475.784818380316</v>
      </c>
      <c r="F58" s="41">
        <v>3295134.8454686534</v>
      </c>
      <c r="G58" s="41">
        <v>3298666.251786397</v>
      </c>
      <c r="H58" s="41">
        <v>305641.0909587919</v>
      </c>
      <c r="I58" s="41">
        <v>219523.78203964428</v>
      </c>
      <c r="J58" s="41">
        <v>1014818.8426023416</v>
      </c>
      <c r="K58" s="41">
        <v>290184.70826532936</v>
      </c>
      <c r="L58" s="41">
        <v>303733.7609645007</v>
      </c>
      <c r="M58" s="41">
        <v>667935.7516796482</v>
      </c>
      <c r="N58" s="41">
        <v>54513972.27200016</v>
      </c>
      <c r="O58" s="41">
        <v>1897546.3433133606</v>
      </c>
      <c r="P58" s="41">
        <v>3817.585906402979</v>
      </c>
      <c r="Q58" s="41">
        <v>520306.7640124807</v>
      </c>
      <c r="R58" s="41">
        <v>1297478.6175053932</v>
      </c>
      <c r="S58" s="41">
        <v>1048766.406275683</v>
      </c>
      <c r="T58" s="41">
        <v>8921904.405682538</v>
      </c>
      <c r="U58" s="41">
        <v>1840393.7840214788</v>
      </c>
      <c r="V58" s="41">
        <v>8758624.137168184</v>
      </c>
      <c r="W58" s="41">
        <v>7642310.963998926</v>
      </c>
      <c r="X58" s="41">
        <v>13042916.156912597</v>
      </c>
      <c r="Y58" s="41">
        <v>2785038.987883165</v>
      </c>
      <c r="Z58" s="41">
        <v>2328339.1589123914</v>
      </c>
      <c r="AA58" s="41">
        <v>1196420.6526087548</v>
      </c>
      <c r="AB58" s="41">
        <v>437651.37189267506</v>
      </c>
      <c r="AC58" s="41">
        <v>898056.8278816855</v>
      </c>
      <c r="AD58" s="41">
        <v>465004.57598191</v>
      </c>
      <c r="AE58" s="41">
        <v>1643927.287872709</v>
      </c>
      <c r="AF58" s="41">
        <v>1767921.9158959033</v>
      </c>
      <c r="AG58" s="41">
        <v>243567.54869275916</v>
      </c>
      <c r="AH58" s="41">
        <v>285532.91698503605</v>
      </c>
      <c r="AI58" s="41">
        <v>39541.24538511571</v>
      </c>
      <c r="AJ58" s="41">
        <v>27688158.37053449</v>
      </c>
      <c r="AK58" s="41">
        <v>7884948.97677916</v>
      </c>
      <c r="AL58" s="41">
        <v>1504512.7263620715</v>
      </c>
      <c r="AM58" s="41">
        <v>1573618.5550747686</v>
      </c>
      <c r="AN58" s="41">
        <v>3942632.4554481828</v>
      </c>
      <c r="AO58" s="41">
        <v>563063.3606427999</v>
      </c>
      <c r="AP58" s="41">
        <v>1778820.7384484976</v>
      </c>
      <c r="AQ58" s="41">
        <v>28636.3096594685</v>
      </c>
      <c r="AR58" s="41">
        <v>513113.1904881129</v>
      </c>
      <c r="AS58" s="41">
        <v>105251.64050561664</v>
      </c>
      <c r="AT58" s="41">
        <v>10832.415693613926</v>
      </c>
      <c r="AU58" s="41">
        <v>654179.0841305744</v>
      </c>
      <c r="AV58" s="60">
        <v>30954530.620437857</v>
      </c>
      <c r="AW58" s="61">
        <v>42327776.122269526</v>
      </c>
      <c r="AX58" s="41">
        <v>11752903.71144268</v>
      </c>
      <c r="AY58" s="41">
        <v>5059763.251089641</v>
      </c>
      <c r="AZ58" s="41">
        <v>180028.5561689357</v>
      </c>
      <c r="BA58" s="41">
        <v>292780.67977431876</v>
      </c>
      <c r="BB58" s="41">
        <v>454109.2783814032</v>
      </c>
      <c r="BC58" s="41">
        <v>122188.71503959087</v>
      </c>
      <c r="BD58" s="41">
        <v>108006.55287913092</v>
      </c>
      <c r="BE58" s="41">
        <v>770717.4227861835</v>
      </c>
      <c r="BF58" s="41">
        <v>35896.873240856825</v>
      </c>
      <c r="BG58" s="41">
        <v>300462.26880305033</v>
      </c>
      <c r="BH58" s="41">
        <v>22999.01015658975</v>
      </c>
      <c r="BI58" s="41">
        <v>1285181.3424659413</v>
      </c>
      <c r="BJ58" s="41">
        <v>1799618.4704025018</v>
      </c>
      <c r="BK58" s="41">
        <v>508024.02646663046</v>
      </c>
      <c r="BL58" s="41">
        <v>695227.2870032331</v>
      </c>
      <c r="BM58" s="41">
        <v>23920.086813449474</v>
      </c>
      <c r="BN58" s="41">
        <v>192949.8790795206</v>
      </c>
      <c r="BO58" s="41">
        <v>214477.69748624193</v>
      </c>
      <c r="BP58" s="58">
        <f t="shared" si="1"/>
        <v>191057538.99383575</v>
      </c>
      <c r="BQ58" s="59">
        <f t="shared" si="2"/>
        <v>73282306.74270739</v>
      </c>
      <c r="BS58" s="69">
        <v>3107836.819397834</v>
      </c>
      <c r="BT58" s="69">
        <v>4666632.217602848</v>
      </c>
      <c r="BU58" s="69">
        <v>8840486.20648278</v>
      </c>
      <c r="BV58" s="69">
        <v>20651700.082189925</v>
      </c>
      <c r="BW58" s="69">
        <v>10603796.729923386</v>
      </c>
      <c r="BX58" s="69">
        <v>143187086.93823898</v>
      </c>
      <c r="BY58" s="68">
        <f t="shared" si="3"/>
        <v>153790883.66816238</v>
      </c>
      <c r="BZ58" s="68">
        <f t="shared" si="4"/>
        <v>29492186.288672704</v>
      </c>
      <c r="CA58" s="68">
        <f t="shared" si="5"/>
        <v>7774469.037000682</v>
      </c>
      <c r="CD58">
        <v>37401.26831400958</v>
      </c>
      <c r="CE58">
        <v>199608.30284951392</v>
      </c>
      <c r="CF58">
        <v>471800.44293552334</v>
      </c>
      <c r="CG58">
        <v>3706015.766736167</v>
      </c>
      <c r="CH58">
        <v>1420317.0539494606</v>
      </c>
      <c r="CI58">
        <v>67447163.90792271</v>
      </c>
      <c r="CJ58" s="68">
        <f t="shared" si="6"/>
        <v>68867480.96187218</v>
      </c>
      <c r="CK58" s="68">
        <f t="shared" si="7"/>
        <v>4177816.20967169</v>
      </c>
      <c r="CL58" s="68">
        <f t="shared" si="8"/>
        <v>237009.5711635235</v>
      </c>
    </row>
    <row r="59" spans="1:90" ht="16.5">
      <c r="A59" s="44" t="s">
        <v>15</v>
      </c>
      <c r="B59" s="41">
        <f t="shared" si="0"/>
        <v>3751606163.7164874</v>
      </c>
      <c r="C59" s="41">
        <v>27450</v>
      </c>
      <c r="D59" s="41">
        <v>664485.8588427796</v>
      </c>
      <c r="E59" s="41">
        <v>606389.8589735946</v>
      </c>
      <c r="F59" s="41">
        <v>46122848.750460505</v>
      </c>
      <c r="G59" s="41">
        <v>57264109.92476917</v>
      </c>
      <c r="H59" s="41">
        <v>19227918.502385564</v>
      </c>
      <c r="I59" s="41">
        <v>9985097.887834676</v>
      </c>
      <c r="J59" s="41">
        <v>4744768.3309990065</v>
      </c>
      <c r="K59" s="41">
        <v>13959087.224604147</v>
      </c>
      <c r="L59" s="41">
        <v>23655060.961707957</v>
      </c>
      <c r="M59" s="41">
        <v>26147548.39394658</v>
      </c>
      <c r="N59" s="41">
        <v>114373250.48005688</v>
      </c>
      <c r="O59" s="41">
        <v>39957571.66692699</v>
      </c>
      <c r="P59" s="41">
        <v>1726468.752140598</v>
      </c>
      <c r="Q59" s="41">
        <v>8422291.291422814</v>
      </c>
      <c r="R59" s="41">
        <v>57744651.246631905</v>
      </c>
      <c r="S59" s="41">
        <v>49678378.04217306</v>
      </c>
      <c r="T59" s="41">
        <v>74874031.57215819</v>
      </c>
      <c r="U59" s="41">
        <v>71101235.91039911</v>
      </c>
      <c r="V59" s="41">
        <v>136207200.05014408</v>
      </c>
      <c r="W59" s="41">
        <v>346729149.56208086</v>
      </c>
      <c r="X59" s="41">
        <v>382821575.3692405</v>
      </c>
      <c r="Y59" s="41">
        <v>77666735.05890545</v>
      </c>
      <c r="Z59" s="41">
        <v>98063075.71396036</v>
      </c>
      <c r="AA59" s="41">
        <v>30533410.243287977</v>
      </c>
      <c r="AB59" s="41">
        <v>18907010.31817716</v>
      </c>
      <c r="AC59" s="41">
        <v>3626238.9837044952</v>
      </c>
      <c r="AD59" s="41">
        <v>5095064.464746541</v>
      </c>
      <c r="AE59" s="41">
        <v>120505009.089677</v>
      </c>
      <c r="AF59" s="41">
        <v>90899327.39353922</v>
      </c>
      <c r="AG59" s="41">
        <v>47646460.989268206</v>
      </c>
      <c r="AH59" s="41">
        <v>15919272.98295379</v>
      </c>
      <c r="AI59" s="41">
        <v>10950868.496093726</v>
      </c>
      <c r="AJ59" s="41">
        <v>808638224.4612104</v>
      </c>
      <c r="AK59" s="41">
        <v>318375663.6078765</v>
      </c>
      <c r="AL59" s="41">
        <v>9114446.785608355</v>
      </c>
      <c r="AM59" s="41">
        <v>29674565.769509982</v>
      </c>
      <c r="AN59" s="41">
        <v>41101329.46946184</v>
      </c>
      <c r="AO59" s="41">
        <v>11096545.477824923</v>
      </c>
      <c r="AP59" s="41">
        <v>48706976.572125085</v>
      </c>
      <c r="AQ59" s="41">
        <v>7756047.707139615</v>
      </c>
      <c r="AR59" s="41">
        <v>33548733.390257895</v>
      </c>
      <c r="AS59" s="41">
        <v>4727690.699912625</v>
      </c>
      <c r="AT59" s="41">
        <v>848075.4798433266</v>
      </c>
      <c r="AU59" s="41">
        <v>24070915.27606817</v>
      </c>
      <c r="AV59" s="60">
        <v>51818740.84143685</v>
      </c>
      <c r="AW59" s="61">
        <v>15482194.751547258</v>
      </c>
      <c r="AX59" s="41">
        <v>182378834.33931065</v>
      </c>
      <c r="AY59" s="41">
        <v>12857549.833830848</v>
      </c>
      <c r="AZ59" s="41">
        <v>11355059.521345545</v>
      </c>
      <c r="BA59" s="41">
        <v>16727759.50409085</v>
      </c>
      <c r="BB59" s="41">
        <v>30667357.429580953</v>
      </c>
      <c r="BC59" s="41">
        <v>6987044.508480274</v>
      </c>
      <c r="BD59" s="41">
        <v>7971649.501684293</v>
      </c>
      <c r="BE59" s="41">
        <v>16293312.09550822</v>
      </c>
      <c r="BF59" s="41">
        <v>4089836.099923362</v>
      </c>
      <c r="BG59" s="41">
        <v>11580955.914611641</v>
      </c>
      <c r="BH59" s="41">
        <v>1499347.1670699664</v>
      </c>
      <c r="BI59" s="41">
        <v>23340259.902113207</v>
      </c>
      <c r="BJ59" s="41">
        <v>19129270.080597196</v>
      </c>
      <c r="BK59" s="41">
        <v>25909187.565670438</v>
      </c>
      <c r="BL59" s="41">
        <v>8891798.92797346</v>
      </c>
      <c r="BM59" s="41">
        <v>3340586.7989147627</v>
      </c>
      <c r="BN59" s="41">
        <v>9661307.36162595</v>
      </c>
      <c r="BO59" s="41">
        <v>15412789.095104579</v>
      </c>
      <c r="BP59" s="58">
        <f t="shared" si="1"/>
        <v>3751606163.7164874</v>
      </c>
      <c r="BQ59" s="59">
        <f t="shared" si="2"/>
        <v>67300935.59298411</v>
      </c>
      <c r="BS59" s="69">
        <v>117921425.87835318</v>
      </c>
      <c r="BT59" s="69">
        <v>114391500.46181853</v>
      </c>
      <c r="BU59" s="69">
        <v>356449365.54352194</v>
      </c>
      <c r="BV59" s="69">
        <v>605736428.4137741</v>
      </c>
      <c r="BW59" s="69">
        <v>409643624.543851</v>
      </c>
      <c r="BX59" s="69">
        <v>2147463818.875169</v>
      </c>
      <c r="BY59" s="68">
        <f t="shared" si="3"/>
        <v>2557107443.41902</v>
      </c>
      <c r="BZ59" s="68">
        <f t="shared" si="4"/>
        <v>962185793.9572961</v>
      </c>
      <c r="CA59" s="68">
        <f t="shared" si="5"/>
        <v>232312926.3401717</v>
      </c>
      <c r="CD59">
        <v>45407.34559672054</v>
      </c>
      <c r="CE59">
        <v>295886.24695977</v>
      </c>
      <c r="CF59">
        <v>1038027.5521425846</v>
      </c>
      <c r="CG59">
        <v>5352249.213808847</v>
      </c>
      <c r="CH59">
        <v>7828240.212011393</v>
      </c>
      <c r="CI59">
        <v>52741125.02246484</v>
      </c>
      <c r="CJ59" s="68">
        <f t="shared" si="6"/>
        <v>60569365.23447624</v>
      </c>
      <c r="CK59" s="68">
        <f t="shared" si="7"/>
        <v>6390276.765951431</v>
      </c>
      <c r="CL59" s="68">
        <f t="shared" si="8"/>
        <v>341293.5925564905</v>
      </c>
    </row>
    <row r="60" spans="1:90" ht="16.5">
      <c r="A60" s="44" t="s">
        <v>16</v>
      </c>
      <c r="B60" s="41">
        <f t="shared" si="0"/>
        <v>1979444725.8251162</v>
      </c>
      <c r="C60" s="41">
        <v>13811</v>
      </c>
      <c r="D60" s="41">
        <v>271609.464676144</v>
      </c>
      <c r="E60" s="41">
        <v>400182.7832692343</v>
      </c>
      <c r="F60" s="41">
        <v>34562890.77683877</v>
      </c>
      <c r="G60" s="41">
        <v>40964109.068696804</v>
      </c>
      <c r="H60" s="41">
        <v>13478596.549150126</v>
      </c>
      <c r="I60" s="41">
        <v>6474673.0669659125</v>
      </c>
      <c r="J60" s="41">
        <v>11444459.250840819</v>
      </c>
      <c r="K60" s="41">
        <v>7027497.110388017</v>
      </c>
      <c r="L60" s="41">
        <v>14371010.917858867</v>
      </c>
      <c r="M60" s="41">
        <v>18983072.108907066</v>
      </c>
      <c r="N60" s="41">
        <v>56784875.1502277</v>
      </c>
      <c r="O60" s="41">
        <v>25784859.123840787</v>
      </c>
      <c r="P60" s="41">
        <v>2620962.8825464942</v>
      </c>
      <c r="Q60" s="41">
        <v>4934369.874883102</v>
      </c>
      <c r="R60" s="41">
        <v>60132407.63327458</v>
      </c>
      <c r="S60" s="41">
        <v>29298411.826745514</v>
      </c>
      <c r="T60" s="41">
        <v>49289405.98304449</v>
      </c>
      <c r="U60" s="41">
        <v>38659140.13270509</v>
      </c>
      <c r="V60" s="41">
        <v>62558501.130509496</v>
      </c>
      <c r="W60" s="41">
        <v>42010355.693551846</v>
      </c>
      <c r="X60" s="41">
        <v>71717919.77942015</v>
      </c>
      <c r="Y60" s="41">
        <v>30867840.353548795</v>
      </c>
      <c r="Z60" s="41">
        <v>42003798.66575377</v>
      </c>
      <c r="AA60" s="41">
        <v>9767188.159427542</v>
      </c>
      <c r="AB60" s="41">
        <v>22103870.89707283</v>
      </c>
      <c r="AC60" s="41">
        <v>530118.4882324118</v>
      </c>
      <c r="AD60" s="41">
        <v>6327003.470072607</v>
      </c>
      <c r="AE60" s="41">
        <v>24638425.604313876</v>
      </c>
      <c r="AF60" s="41">
        <v>28014464.111554217</v>
      </c>
      <c r="AG60" s="41">
        <v>15099552.126518575</v>
      </c>
      <c r="AH60" s="41">
        <v>5013355.972628074</v>
      </c>
      <c r="AI60" s="41">
        <v>9516423.072451865</v>
      </c>
      <c r="AJ60" s="41">
        <v>385512266.51023674</v>
      </c>
      <c r="AK60" s="41">
        <v>217658050.13319653</v>
      </c>
      <c r="AL60" s="41">
        <v>28291000.501778185</v>
      </c>
      <c r="AM60" s="41">
        <v>34264651.318862714</v>
      </c>
      <c r="AN60" s="41">
        <v>11392875.946693685</v>
      </c>
      <c r="AO60" s="41">
        <v>3430449.3346551443</v>
      </c>
      <c r="AP60" s="41">
        <v>9317356.034962013</v>
      </c>
      <c r="AQ60" s="41">
        <v>617896.0620775908</v>
      </c>
      <c r="AR60" s="41">
        <v>7791479.69505952</v>
      </c>
      <c r="AS60" s="41">
        <v>6171044.233579942</v>
      </c>
      <c r="AT60" s="41">
        <v>183116.40474878045</v>
      </c>
      <c r="AU60" s="41">
        <v>10284487.371392068</v>
      </c>
      <c r="AV60" s="60">
        <v>93775917.53408349</v>
      </c>
      <c r="AW60" s="61">
        <v>67281489.41310117</v>
      </c>
      <c r="AX60" s="41">
        <v>324729525.74168783</v>
      </c>
      <c r="AY60" s="41">
        <v>9340166.023483966</v>
      </c>
      <c r="AZ60" s="41">
        <v>4762775.957936826</v>
      </c>
      <c r="BA60" s="41">
        <v>2952268.7806384363</v>
      </c>
      <c r="BB60" s="41">
        <v>8219610.567077298</v>
      </c>
      <c r="BC60" s="41">
        <v>1349641.5139976118</v>
      </c>
      <c r="BD60" s="41">
        <v>9783901.388867233</v>
      </c>
      <c r="BE60" s="41">
        <v>7708523.418409692</v>
      </c>
      <c r="BF60" s="41">
        <v>1956813.6164119153</v>
      </c>
      <c r="BG60" s="41">
        <v>11995132.205876859</v>
      </c>
      <c r="BH60" s="41">
        <v>3186181.0146322264</v>
      </c>
      <c r="BI60" s="41">
        <v>12900687.06700681</v>
      </c>
      <c r="BJ60" s="41">
        <v>28791676.957693983</v>
      </c>
      <c r="BK60" s="41">
        <v>17689011.594936192</v>
      </c>
      <c r="BL60" s="41">
        <v>5299409.7369957445</v>
      </c>
      <c r="BM60" s="41">
        <v>1702054.978052801</v>
      </c>
      <c r="BN60" s="41">
        <v>6539875.742626977</v>
      </c>
      <c r="BO60" s="41">
        <v>19957633.741625745</v>
      </c>
      <c r="BP60" s="58">
        <f t="shared" si="1"/>
        <v>1979444725.8251162</v>
      </c>
      <c r="BQ60" s="59">
        <f t="shared" si="2"/>
        <v>161057406.94718465</v>
      </c>
      <c r="BS60" s="69">
        <v>111956764.34126209</v>
      </c>
      <c r="BT60" s="69">
        <v>105913879.38168438</v>
      </c>
      <c r="BU60" s="69">
        <v>304107006.2774289</v>
      </c>
      <c r="BV60" s="69">
        <v>527908705.44286835</v>
      </c>
      <c r="BW60" s="69">
        <v>263453829.957037</v>
      </c>
      <c r="BX60" s="69">
        <v>666104540.4248362</v>
      </c>
      <c r="BY60" s="68">
        <f t="shared" si="3"/>
        <v>929558370.3818731</v>
      </c>
      <c r="BZ60" s="68">
        <f t="shared" si="4"/>
        <v>832015711.7202973</v>
      </c>
      <c r="CA60" s="68">
        <f t="shared" si="5"/>
        <v>217870643.72294647</v>
      </c>
      <c r="CD60">
        <v>213420.34623988174</v>
      </c>
      <c r="CE60">
        <v>686183.7579577627</v>
      </c>
      <c r="CF60">
        <v>4085059.1872027745</v>
      </c>
      <c r="CG60">
        <v>20727257.404659696</v>
      </c>
      <c r="CH60">
        <v>18753791.15032543</v>
      </c>
      <c r="CI60">
        <v>116591695.10079898</v>
      </c>
      <c r="CJ60" s="68">
        <f t="shared" si="6"/>
        <v>135345486.2511244</v>
      </c>
      <c r="CK60" s="68">
        <f t="shared" si="7"/>
        <v>24812316.59186247</v>
      </c>
      <c r="CL60" s="68">
        <f t="shared" si="8"/>
        <v>899604.1041976444</v>
      </c>
    </row>
    <row r="61" spans="1:90" ht="16.5">
      <c r="A61" s="44" t="s">
        <v>17</v>
      </c>
      <c r="B61" s="41">
        <f t="shared" si="0"/>
        <v>659604434.7479388</v>
      </c>
      <c r="C61" s="41">
        <v>0</v>
      </c>
      <c r="D61" s="41">
        <v>0</v>
      </c>
      <c r="E61" s="41">
        <v>0</v>
      </c>
      <c r="F61" s="41">
        <v>2986812.4008412124</v>
      </c>
      <c r="G61" s="41">
        <v>6219852.392701292</v>
      </c>
      <c r="H61" s="41">
        <v>2530388.1492221397</v>
      </c>
      <c r="I61" s="41">
        <v>11891304.736345518</v>
      </c>
      <c r="J61" s="41">
        <v>0</v>
      </c>
      <c r="K61" s="41">
        <v>908223.6749885264</v>
      </c>
      <c r="L61" s="41">
        <v>180130.91644640124</v>
      </c>
      <c r="M61" s="41">
        <v>343177.8521264023</v>
      </c>
      <c r="N61" s="41">
        <v>21874145.438487828</v>
      </c>
      <c r="O61" s="41">
        <v>4944030.296030021</v>
      </c>
      <c r="P61" s="41">
        <v>227310.0596852736</v>
      </c>
      <c r="Q61" s="41">
        <v>1728630.0216279256</v>
      </c>
      <c r="R61" s="41">
        <v>4528988.561252248</v>
      </c>
      <c r="S61" s="41">
        <v>1849781.4368675894</v>
      </c>
      <c r="T61" s="41">
        <v>6360115.44174107</v>
      </c>
      <c r="U61" s="41">
        <v>4979455.177217484</v>
      </c>
      <c r="V61" s="41">
        <v>6335740.356133296</v>
      </c>
      <c r="W61" s="41">
        <v>176858234.8903289</v>
      </c>
      <c r="X61" s="41">
        <v>180105034.76988047</v>
      </c>
      <c r="Y61" s="41">
        <v>9395834.22488748</v>
      </c>
      <c r="Z61" s="41">
        <v>11527752.77195171</v>
      </c>
      <c r="AA61" s="41">
        <v>5849603.160975233</v>
      </c>
      <c r="AB61" s="41">
        <v>4640671.897438284</v>
      </c>
      <c r="AC61" s="41">
        <v>187538.55445177908</v>
      </c>
      <c r="AD61" s="41">
        <v>905.813858675996</v>
      </c>
      <c r="AE61" s="41">
        <v>1106553.0828254158</v>
      </c>
      <c r="AF61" s="41">
        <v>2581428.479127749</v>
      </c>
      <c r="AG61" s="41">
        <v>262045.14125584217</v>
      </c>
      <c r="AH61" s="41">
        <v>25011.081049696626</v>
      </c>
      <c r="AI61" s="41">
        <v>3161.0454130271255</v>
      </c>
      <c r="AJ61" s="41">
        <v>133526057.08285218</v>
      </c>
      <c r="AK61" s="41">
        <v>13189441.128757793</v>
      </c>
      <c r="AL61" s="41">
        <v>372176.8103565118</v>
      </c>
      <c r="AM61" s="41">
        <v>4327918.682193898</v>
      </c>
      <c r="AN61" s="41">
        <v>16603.74865371488</v>
      </c>
      <c r="AO61" s="41">
        <v>12285062.86884099</v>
      </c>
      <c r="AP61" s="41">
        <v>3962844.5937225358</v>
      </c>
      <c r="AQ61" s="41">
        <v>12432.098302939758</v>
      </c>
      <c r="AR61" s="41">
        <v>1443575.254432504</v>
      </c>
      <c r="AS61" s="41">
        <v>20053.92707548171</v>
      </c>
      <c r="AT61" s="41">
        <v>0</v>
      </c>
      <c r="AU61" s="41">
        <v>2364915.796632609</v>
      </c>
      <c r="AV61" s="60">
        <v>13789933.904296761</v>
      </c>
      <c r="AW61" s="61">
        <v>172248.43317714584</v>
      </c>
      <c r="AX61" s="41">
        <v>1127979.5273643339</v>
      </c>
      <c r="AY61" s="41">
        <v>7204437.798410123</v>
      </c>
      <c r="AZ61" s="41">
        <v>1452188.2026783028</v>
      </c>
      <c r="BA61" s="41">
        <v>0</v>
      </c>
      <c r="BB61" s="41">
        <v>1895329.9166078733</v>
      </c>
      <c r="BC61" s="41">
        <v>164301.1415894443</v>
      </c>
      <c r="BD61" s="41">
        <v>5232.951948158192</v>
      </c>
      <c r="BE61" s="41">
        <v>229359.20360958864</v>
      </c>
      <c r="BF61" s="41">
        <v>31564.18294125086</v>
      </c>
      <c r="BG61" s="41">
        <v>183995.6463333623</v>
      </c>
      <c r="BH61" s="41">
        <v>343619.7213138705</v>
      </c>
      <c r="BI61" s="41">
        <v>504193.24218570517</v>
      </c>
      <c r="BJ61" s="41">
        <v>2576588.3306527073</v>
      </c>
      <c r="BK61" s="41">
        <v>3484.603369563854</v>
      </c>
      <c r="BL61" s="41">
        <v>249857.52770899027</v>
      </c>
      <c r="BM61" s="41">
        <v>1456932.3431088512</v>
      </c>
      <c r="BN61" s="41">
        <v>0</v>
      </c>
      <c r="BO61" s="41">
        <v>222426.59113667687</v>
      </c>
      <c r="BP61" s="58">
        <f t="shared" si="1"/>
        <v>659604434.7479388</v>
      </c>
      <c r="BQ61" s="59">
        <f t="shared" si="2"/>
        <v>13962182.337473907</v>
      </c>
      <c r="BS61" s="69">
        <v>6319653.948717807</v>
      </c>
      <c r="BT61" s="69">
        <v>8024021.441417971</v>
      </c>
      <c r="BU61" s="69">
        <v>17880134.568652477</v>
      </c>
      <c r="BV61" s="69">
        <v>38106602.33185285</v>
      </c>
      <c r="BW61" s="69">
        <v>27774950.224499114</v>
      </c>
      <c r="BX61" s="69">
        <v>561499072.2327982</v>
      </c>
      <c r="BY61" s="68">
        <f t="shared" si="3"/>
        <v>589274022.4572973</v>
      </c>
      <c r="BZ61" s="68">
        <f t="shared" si="4"/>
        <v>55986736.900505334</v>
      </c>
      <c r="CA61" s="68">
        <f t="shared" si="5"/>
        <v>14343675.390135778</v>
      </c>
      <c r="CD61">
        <v>25744.38808640619</v>
      </c>
      <c r="CE61">
        <v>83146.1678362249</v>
      </c>
      <c r="CF61">
        <v>293336.078339809</v>
      </c>
      <c r="CG61">
        <v>862153.3582839264</v>
      </c>
      <c r="CH61">
        <v>742302.8346853119</v>
      </c>
      <c r="CI61">
        <v>11955499.510242222</v>
      </c>
      <c r="CJ61" s="68">
        <f t="shared" si="6"/>
        <v>12697802.344927534</v>
      </c>
      <c r="CK61" s="68">
        <f t="shared" si="7"/>
        <v>1155489.4366237354</v>
      </c>
      <c r="CL61" s="68">
        <f t="shared" si="8"/>
        <v>108890.55592263109</v>
      </c>
    </row>
    <row r="62" spans="1:90" ht="16.5">
      <c r="A62" s="43" t="s">
        <v>50</v>
      </c>
      <c r="B62" s="41">
        <f t="shared" si="0"/>
        <v>413235814.87645566</v>
      </c>
      <c r="C62" s="41">
        <v>0</v>
      </c>
      <c r="D62" s="41">
        <v>0</v>
      </c>
      <c r="E62" s="41">
        <v>0</v>
      </c>
      <c r="F62" s="41">
        <v>11057464.083163299</v>
      </c>
      <c r="G62" s="41">
        <v>13556583.798192862</v>
      </c>
      <c r="H62" s="41">
        <v>2536876.631728223</v>
      </c>
      <c r="I62" s="41">
        <v>784266.5741945117</v>
      </c>
      <c r="J62" s="41">
        <v>28328.235557426633</v>
      </c>
      <c r="K62" s="41">
        <v>931445.8058648391</v>
      </c>
      <c r="L62" s="41">
        <v>5526647.6437630635</v>
      </c>
      <c r="M62" s="41">
        <v>1306615.623670801</v>
      </c>
      <c r="N62" s="41">
        <v>26022004.358131573</v>
      </c>
      <c r="O62" s="41">
        <v>8093890.624121943</v>
      </c>
      <c r="P62" s="41">
        <v>1704750.3518076267</v>
      </c>
      <c r="Q62" s="41">
        <v>498206.899</v>
      </c>
      <c r="R62" s="41">
        <v>3279405.6287076687</v>
      </c>
      <c r="S62" s="41">
        <v>10635623.465876607</v>
      </c>
      <c r="T62" s="41">
        <v>21727934.502096478</v>
      </c>
      <c r="U62" s="41">
        <v>3769712.349123455</v>
      </c>
      <c r="V62" s="41">
        <v>8412748.291069673</v>
      </c>
      <c r="W62" s="41">
        <v>14312794.987558538</v>
      </c>
      <c r="X62" s="41">
        <v>27330193.355693948</v>
      </c>
      <c r="Y62" s="41">
        <v>12457972.267083297</v>
      </c>
      <c r="Z62" s="41">
        <v>13266722.15129896</v>
      </c>
      <c r="AA62" s="41">
        <v>1910301.9493393835</v>
      </c>
      <c r="AB62" s="41">
        <v>3171280.787573092</v>
      </c>
      <c r="AC62" s="41">
        <v>629577.535395947</v>
      </c>
      <c r="AD62" s="41">
        <v>914264.302178532</v>
      </c>
      <c r="AE62" s="41">
        <v>7668307.78453214</v>
      </c>
      <c r="AF62" s="41">
        <v>2201689.7202253034</v>
      </c>
      <c r="AG62" s="41">
        <v>4317135.1972542945</v>
      </c>
      <c r="AH62" s="41">
        <v>0</v>
      </c>
      <c r="AI62" s="41">
        <v>199555</v>
      </c>
      <c r="AJ62" s="41">
        <v>37358395.17191033</v>
      </c>
      <c r="AK62" s="41">
        <v>44377752.25962327</v>
      </c>
      <c r="AL62" s="41">
        <v>9681181.552614521</v>
      </c>
      <c r="AM62" s="41">
        <v>1425917.092625599</v>
      </c>
      <c r="AN62" s="41">
        <v>5314648.099229589</v>
      </c>
      <c r="AO62" s="41">
        <v>1839314</v>
      </c>
      <c r="AP62" s="41">
        <v>4972793.102214007</v>
      </c>
      <c r="AQ62" s="41">
        <v>1434.277586364508</v>
      </c>
      <c r="AR62" s="41">
        <v>953371.6410220528</v>
      </c>
      <c r="AS62" s="41">
        <v>1011505.2146618543</v>
      </c>
      <c r="AT62" s="41">
        <v>92433.1669117471</v>
      </c>
      <c r="AU62" s="41">
        <v>4141993.529527392</v>
      </c>
      <c r="AV62" s="60">
        <v>137216305.43667567</v>
      </c>
      <c r="AW62" s="61">
        <v>63697678.20035241</v>
      </c>
      <c r="AX62" s="41">
        <v>69711403.06171604</v>
      </c>
      <c r="AY62" s="41">
        <v>5451524.898656432</v>
      </c>
      <c r="AZ62" s="41">
        <v>0</v>
      </c>
      <c r="BA62" s="41">
        <v>0</v>
      </c>
      <c r="BB62" s="41">
        <v>4353365.040899863</v>
      </c>
      <c r="BC62" s="41">
        <v>0</v>
      </c>
      <c r="BD62" s="41">
        <v>605155.9680991032</v>
      </c>
      <c r="BE62" s="41">
        <v>0</v>
      </c>
      <c r="BF62" s="41">
        <v>0</v>
      </c>
      <c r="BG62" s="41">
        <v>3934988.3385290625</v>
      </c>
      <c r="BH62" s="41">
        <v>52620.159184674405</v>
      </c>
      <c r="BI62" s="41">
        <v>1531930.4374143619</v>
      </c>
      <c r="BJ62" s="41">
        <v>6038560.599276641</v>
      </c>
      <c r="BK62" s="41">
        <v>748480.5562046699</v>
      </c>
      <c r="BL62" s="41">
        <v>1158643</v>
      </c>
      <c r="BM62" s="41">
        <v>57354.553738166076</v>
      </c>
      <c r="BN62" s="41">
        <v>0</v>
      </c>
      <c r="BO62" s="41">
        <v>168749.25060636288</v>
      </c>
      <c r="BP62" s="58">
        <f t="shared" si="1"/>
        <v>413235814.87645566</v>
      </c>
      <c r="BQ62" s="59">
        <f t="shared" si="2"/>
        <v>200913983.63702807</v>
      </c>
      <c r="BS62" s="69">
        <v>199577.06955337108</v>
      </c>
      <c r="BT62" s="69">
        <v>754358.1215430853</v>
      </c>
      <c r="BU62" s="69">
        <v>201828.8116411703</v>
      </c>
      <c r="BV62" s="69">
        <v>4459708.1142156795</v>
      </c>
      <c r="BW62" s="69">
        <v>17797736.005378906</v>
      </c>
      <c r="BX62" s="69">
        <v>389822606.7541234</v>
      </c>
      <c r="BY62" s="68">
        <f t="shared" si="3"/>
        <v>407620342.7595023</v>
      </c>
      <c r="BZ62" s="68">
        <f t="shared" si="4"/>
        <v>4661536.92585685</v>
      </c>
      <c r="CA62" s="68">
        <f t="shared" si="5"/>
        <v>953935.1910964564</v>
      </c>
      <c r="CD62">
        <v>0</v>
      </c>
      <c r="CE62">
        <v>8550</v>
      </c>
      <c r="CF62">
        <v>370235.9461588921</v>
      </c>
      <c r="CG62">
        <v>2481894.662995601</v>
      </c>
      <c r="CH62">
        <v>23116152.30560975</v>
      </c>
      <c r="CI62">
        <v>174937150.7222638</v>
      </c>
      <c r="CJ62" s="68">
        <f t="shared" si="6"/>
        <v>198053303.02787358</v>
      </c>
      <c r="CK62" s="68">
        <f t="shared" si="7"/>
        <v>2852130.609154493</v>
      </c>
      <c r="CL62" s="68">
        <f t="shared" si="8"/>
        <v>8550</v>
      </c>
    </row>
    <row r="63" spans="1:90" ht="16.5">
      <c r="A63" s="43" t="s">
        <v>51</v>
      </c>
      <c r="B63" s="41">
        <f t="shared" si="0"/>
        <v>6780600.999999998</v>
      </c>
      <c r="C63" s="41">
        <v>0</v>
      </c>
      <c r="D63" s="41">
        <v>0</v>
      </c>
      <c r="E63" s="41">
        <v>0</v>
      </c>
      <c r="F63" s="41">
        <v>34294.80979445838</v>
      </c>
      <c r="G63" s="41">
        <v>0</v>
      </c>
      <c r="H63" s="41">
        <v>487.2646373539426</v>
      </c>
      <c r="I63" s="41">
        <v>0</v>
      </c>
      <c r="J63" s="41">
        <v>0</v>
      </c>
      <c r="K63" s="41">
        <v>0.21813494161501623</v>
      </c>
      <c r="L63" s="41">
        <v>29219.559735811752</v>
      </c>
      <c r="M63" s="41">
        <v>0</v>
      </c>
      <c r="N63" s="41">
        <v>6287908.9361657</v>
      </c>
      <c r="O63" s="41">
        <v>0</v>
      </c>
      <c r="P63" s="41">
        <v>0</v>
      </c>
      <c r="Q63" s="41">
        <v>1045.1387808650861</v>
      </c>
      <c r="R63" s="41">
        <v>0</v>
      </c>
      <c r="S63" s="41">
        <v>0</v>
      </c>
      <c r="T63" s="41">
        <v>53201.59834306896</v>
      </c>
      <c r="U63" s="41">
        <v>0</v>
      </c>
      <c r="V63" s="41">
        <v>12310.794836812314</v>
      </c>
      <c r="W63" s="41">
        <v>0</v>
      </c>
      <c r="X63" s="41">
        <v>0</v>
      </c>
      <c r="Y63" s="41">
        <v>84161.88311979607</v>
      </c>
      <c r="Z63" s="41">
        <v>0</v>
      </c>
      <c r="AA63" s="41">
        <v>0</v>
      </c>
      <c r="AB63" s="41">
        <v>0</v>
      </c>
      <c r="AC63" s="41">
        <v>80.67120621857111</v>
      </c>
      <c r="AD63" s="41">
        <v>64.53696497485686</v>
      </c>
      <c r="AE63" s="41">
        <v>0</v>
      </c>
      <c r="AF63" s="41">
        <v>0</v>
      </c>
      <c r="AG63" s="41">
        <v>0</v>
      </c>
      <c r="AH63" s="41">
        <v>435.6245135802838</v>
      </c>
      <c r="AI63" s="41">
        <v>620.2293395795781</v>
      </c>
      <c r="AJ63" s="41">
        <v>43636.34360582639</v>
      </c>
      <c r="AK63" s="41">
        <v>37050.32679047572</v>
      </c>
      <c r="AL63" s="41">
        <v>155557.6208329866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329.7173559754813</v>
      </c>
      <c r="AS63" s="41">
        <v>806.4292934736732</v>
      </c>
      <c r="AT63" s="41">
        <v>0</v>
      </c>
      <c r="AU63" s="41">
        <v>0</v>
      </c>
      <c r="AV63" s="60">
        <v>1556804.6206749217</v>
      </c>
      <c r="AW63" s="6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151.83585934848588</v>
      </c>
      <c r="BD63" s="41">
        <v>8244.05113147186</v>
      </c>
      <c r="BE63" s="41">
        <v>0</v>
      </c>
      <c r="BF63" s="41">
        <v>102.4847003800727</v>
      </c>
      <c r="BG63" s="41">
        <v>0</v>
      </c>
      <c r="BH63" s="41">
        <v>0</v>
      </c>
      <c r="BI63" s="41">
        <v>0</v>
      </c>
      <c r="BJ63" s="41">
        <v>26371.703566559037</v>
      </c>
      <c r="BK63" s="41">
        <v>3320.6915620232803</v>
      </c>
      <c r="BL63" s="41">
        <v>0</v>
      </c>
      <c r="BM63" s="41">
        <v>12.953311045550976</v>
      </c>
      <c r="BN63" s="41">
        <v>1185.5764172742665</v>
      </c>
      <c r="BO63" s="41">
        <v>0</v>
      </c>
      <c r="BP63" s="58">
        <f t="shared" si="1"/>
        <v>6780600.999999998</v>
      </c>
      <c r="BQ63" s="59">
        <f t="shared" si="2"/>
        <v>1556804.6206749217</v>
      </c>
      <c r="BS63" s="69">
        <v>690.6928361502048</v>
      </c>
      <c r="BT63" s="69">
        <v>1973.018029720317</v>
      </c>
      <c r="BU63" s="69">
        <v>1466.013781571446</v>
      </c>
      <c r="BV63" s="69">
        <v>2513.080284930515</v>
      </c>
      <c r="BW63" s="69">
        <v>34750.68655003463</v>
      </c>
      <c r="BX63" s="69">
        <v>6739207.508517592</v>
      </c>
      <c r="BY63" s="68">
        <f t="shared" si="3"/>
        <v>6773958.195067626</v>
      </c>
      <c r="BZ63" s="68">
        <f t="shared" si="4"/>
        <v>3979.094066501961</v>
      </c>
      <c r="CA63" s="68">
        <f t="shared" si="5"/>
        <v>2663.710865870522</v>
      </c>
      <c r="CD63">
        <v>0</v>
      </c>
      <c r="CE63">
        <v>0</v>
      </c>
      <c r="CF63">
        <v>0</v>
      </c>
      <c r="CG63">
        <v>2975.983400777082</v>
      </c>
      <c r="CH63">
        <v>0</v>
      </c>
      <c r="CI63">
        <v>1553828.6372741447</v>
      </c>
      <c r="CJ63" s="68">
        <f t="shared" si="6"/>
        <v>1553828.6372741447</v>
      </c>
      <c r="CK63" s="68">
        <f t="shared" si="7"/>
        <v>2975.983400777082</v>
      </c>
      <c r="CL63" s="68">
        <f t="shared" si="8"/>
        <v>0</v>
      </c>
    </row>
    <row r="64" spans="1:90" ht="16.5">
      <c r="A64" s="43" t="s">
        <v>52</v>
      </c>
      <c r="B64" s="41">
        <f t="shared" si="0"/>
        <v>671126558.9122227</v>
      </c>
      <c r="C64" s="41">
        <v>0</v>
      </c>
      <c r="D64" s="41">
        <v>0</v>
      </c>
      <c r="E64" s="41">
        <v>0</v>
      </c>
      <c r="F64" s="41">
        <v>10266577.679562407</v>
      </c>
      <c r="G64" s="41">
        <v>10109175.966443313</v>
      </c>
      <c r="H64" s="41">
        <v>1643938.8709945686</v>
      </c>
      <c r="I64" s="41">
        <v>5000000</v>
      </c>
      <c r="J64" s="41">
        <v>0</v>
      </c>
      <c r="K64" s="41">
        <v>0</v>
      </c>
      <c r="L64" s="41">
        <v>7401205.22303796</v>
      </c>
      <c r="M64" s="41">
        <v>0</v>
      </c>
      <c r="N64" s="41">
        <v>102950934.71426027</v>
      </c>
      <c r="O64" s="41">
        <v>3168117.6687827627</v>
      </c>
      <c r="P64" s="41">
        <v>0</v>
      </c>
      <c r="Q64" s="41">
        <v>635281</v>
      </c>
      <c r="R64" s="41">
        <v>34259935.26019196</v>
      </c>
      <c r="S64" s="41">
        <v>17414249.42301406</v>
      </c>
      <c r="T64" s="41">
        <v>30225508.29568791</v>
      </c>
      <c r="U64" s="41">
        <v>3526164.70191623</v>
      </c>
      <c r="V64" s="41">
        <v>7420161.170080502</v>
      </c>
      <c r="W64" s="41">
        <v>51240250.73665734</v>
      </c>
      <c r="X64" s="41">
        <v>156319234.0774031</v>
      </c>
      <c r="Y64" s="41">
        <v>20952629.012266308</v>
      </c>
      <c r="Z64" s="41">
        <v>1892050.7880001143</v>
      </c>
      <c r="AA64" s="41">
        <v>5282698.003635176</v>
      </c>
      <c r="AB64" s="41">
        <v>1012320.7134463477</v>
      </c>
      <c r="AC64" s="41">
        <v>16307231.063146334</v>
      </c>
      <c r="AD64" s="41">
        <v>0</v>
      </c>
      <c r="AE64" s="41">
        <v>2972689.453374504</v>
      </c>
      <c r="AF64" s="41">
        <v>1038829</v>
      </c>
      <c r="AG64" s="41">
        <v>1132831.2672253724</v>
      </c>
      <c r="AH64" s="41">
        <v>0</v>
      </c>
      <c r="AI64" s="41">
        <v>0</v>
      </c>
      <c r="AJ64" s="41">
        <v>25502283.715674233</v>
      </c>
      <c r="AK64" s="41">
        <v>21191606.77475712</v>
      </c>
      <c r="AL64" s="41">
        <v>0</v>
      </c>
      <c r="AM64" s="41">
        <v>350000</v>
      </c>
      <c r="AN64" s="41">
        <v>27300000</v>
      </c>
      <c r="AO64" s="41">
        <v>24916361</v>
      </c>
      <c r="AP64" s="41">
        <v>22235470.867403474</v>
      </c>
      <c r="AQ64" s="41">
        <v>0</v>
      </c>
      <c r="AR64" s="41">
        <v>2779359.8659162233</v>
      </c>
      <c r="AS64" s="41">
        <v>60000</v>
      </c>
      <c r="AT64" s="41">
        <v>0</v>
      </c>
      <c r="AU64" s="41">
        <v>44611468.82687287</v>
      </c>
      <c r="AV64" s="60">
        <v>12084360.569818437</v>
      </c>
      <c r="AW64" s="61">
        <v>19034025.02654586</v>
      </c>
      <c r="AX64" s="41">
        <v>2350040.3678565407</v>
      </c>
      <c r="AY64" s="41">
        <v>0</v>
      </c>
      <c r="AZ64" s="41">
        <v>0</v>
      </c>
      <c r="BA64" s="41">
        <v>0</v>
      </c>
      <c r="BB64" s="41">
        <v>1976953.4046156332</v>
      </c>
      <c r="BC64" s="41">
        <v>0</v>
      </c>
      <c r="BD64" s="41">
        <v>2000000</v>
      </c>
      <c r="BE64" s="41">
        <v>0</v>
      </c>
      <c r="BF64" s="41">
        <v>0</v>
      </c>
      <c r="BG64" s="41">
        <v>0</v>
      </c>
      <c r="BH64" s="41">
        <v>0</v>
      </c>
      <c r="BI64" s="41">
        <v>2981000</v>
      </c>
      <c r="BJ64" s="41">
        <v>0</v>
      </c>
      <c r="BK64" s="41">
        <v>0</v>
      </c>
      <c r="BL64" s="41">
        <v>700000</v>
      </c>
      <c r="BM64" s="41">
        <v>0</v>
      </c>
      <c r="BN64" s="41">
        <v>0</v>
      </c>
      <c r="BO64" s="41">
        <v>0</v>
      </c>
      <c r="BP64" s="58">
        <f t="shared" si="1"/>
        <v>671126558.9122227</v>
      </c>
      <c r="BQ64" s="59">
        <f t="shared" si="2"/>
        <v>31118385.596364297</v>
      </c>
      <c r="BS64" s="69">
        <v>0</v>
      </c>
      <c r="BT64" s="69">
        <v>0</v>
      </c>
      <c r="BU64" s="69">
        <v>150929.29183889646</v>
      </c>
      <c r="BV64" s="69">
        <v>85800</v>
      </c>
      <c r="BW64" s="69">
        <v>0</v>
      </c>
      <c r="BX64" s="69">
        <v>670889829.6203837</v>
      </c>
      <c r="BY64" s="68">
        <f t="shared" si="3"/>
        <v>670889829.6203837</v>
      </c>
      <c r="BZ64" s="68">
        <f t="shared" si="4"/>
        <v>236729.29183889646</v>
      </c>
      <c r="CA64" s="68">
        <f t="shared" si="5"/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31118385.596364297</v>
      </c>
      <c r="CJ64" s="68">
        <f t="shared" si="6"/>
        <v>31118385.596364297</v>
      </c>
      <c r="CK64" s="68">
        <f t="shared" si="7"/>
        <v>0</v>
      </c>
      <c r="CL64" s="68">
        <f t="shared" si="8"/>
        <v>0</v>
      </c>
    </row>
    <row r="65" spans="1:90" ht="16.5">
      <c r="A65" s="43" t="s">
        <v>53</v>
      </c>
      <c r="B65" s="41">
        <f t="shared" si="0"/>
        <v>243348168.85267213</v>
      </c>
      <c r="C65" s="41">
        <v>0</v>
      </c>
      <c r="D65" s="41">
        <v>0</v>
      </c>
      <c r="E65" s="41">
        <v>0</v>
      </c>
      <c r="F65" s="41">
        <v>3662821.9454375943</v>
      </c>
      <c r="G65" s="41">
        <v>0</v>
      </c>
      <c r="H65" s="41">
        <v>2780394.6828750917</v>
      </c>
      <c r="I65" s="41">
        <v>0</v>
      </c>
      <c r="J65" s="41">
        <v>0</v>
      </c>
      <c r="K65" s="41">
        <v>0</v>
      </c>
      <c r="L65" s="41">
        <v>0</v>
      </c>
      <c r="M65" s="41">
        <v>950842.1296087322</v>
      </c>
      <c r="N65" s="41">
        <v>4037429.00379043</v>
      </c>
      <c r="O65" s="41">
        <v>0</v>
      </c>
      <c r="P65" s="41">
        <v>0</v>
      </c>
      <c r="Q65" s="41">
        <v>0</v>
      </c>
      <c r="R65" s="41">
        <v>9513520</v>
      </c>
      <c r="S65" s="41">
        <v>0</v>
      </c>
      <c r="T65" s="41">
        <v>554539.5937200657</v>
      </c>
      <c r="U65" s="41">
        <v>354694.74078409834</v>
      </c>
      <c r="V65" s="41">
        <v>410356.8941629089</v>
      </c>
      <c r="W65" s="41">
        <v>72027391.38894457</v>
      </c>
      <c r="X65" s="41">
        <v>121149732.7802673</v>
      </c>
      <c r="Y65" s="41">
        <v>2554019.7937388746</v>
      </c>
      <c r="Z65" s="41">
        <v>1948354.092319035</v>
      </c>
      <c r="AA65" s="41">
        <v>5391250</v>
      </c>
      <c r="AB65" s="41">
        <v>0</v>
      </c>
      <c r="AC65" s="41">
        <v>0</v>
      </c>
      <c r="AD65" s="41">
        <v>0</v>
      </c>
      <c r="AE65" s="41">
        <v>0</v>
      </c>
      <c r="AF65" s="41">
        <v>4552148</v>
      </c>
      <c r="AG65" s="41">
        <v>720678.8090469033</v>
      </c>
      <c r="AH65" s="41">
        <v>0</v>
      </c>
      <c r="AI65" s="41">
        <v>0</v>
      </c>
      <c r="AJ65" s="41">
        <v>2444562.0016219974</v>
      </c>
      <c r="AK65" s="41">
        <v>0</v>
      </c>
      <c r="AL65" s="41">
        <v>0</v>
      </c>
      <c r="AM65" s="41">
        <v>0</v>
      </c>
      <c r="AN65" s="41">
        <v>0</v>
      </c>
      <c r="AO65" s="41">
        <v>4884338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4261096.067851884</v>
      </c>
      <c r="AV65" s="60">
        <v>0</v>
      </c>
      <c r="AW65" s="6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1149998.9285026835</v>
      </c>
      <c r="BC65" s="41">
        <v>0</v>
      </c>
      <c r="BD65" s="41">
        <v>0</v>
      </c>
      <c r="BE65" s="41">
        <v>0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58">
        <f t="shared" si="1"/>
        <v>243348168.85267213</v>
      </c>
      <c r="BQ65" s="59">
        <f t="shared" si="2"/>
        <v>0</v>
      </c>
      <c r="BS65" s="69">
        <v>0</v>
      </c>
      <c r="BT65" s="69">
        <v>0</v>
      </c>
      <c r="BU65" s="69">
        <v>0</v>
      </c>
      <c r="BV65" s="69">
        <v>0</v>
      </c>
      <c r="BW65" s="69">
        <v>0</v>
      </c>
      <c r="BX65" s="69">
        <v>243348168.85267213</v>
      </c>
      <c r="BY65" s="68">
        <f t="shared" si="3"/>
        <v>243348168.85267213</v>
      </c>
      <c r="BZ65" s="68">
        <f t="shared" si="4"/>
        <v>0</v>
      </c>
      <c r="CA65" s="68">
        <f t="shared" si="5"/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 s="68">
        <f t="shared" si="6"/>
        <v>0</v>
      </c>
      <c r="CK65" s="68">
        <f t="shared" si="7"/>
        <v>0</v>
      </c>
      <c r="CL65" s="68">
        <f t="shared" si="8"/>
        <v>0</v>
      </c>
    </row>
    <row r="66" spans="1:90" ht="16.5">
      <c r="A66" s="43" t="s">
        <v>54</v>
      </c>
      <c r="B66" s="41">
        <f t="shared" si="0"/>
        <v>32782085.720416844</v>
      </c>
      <c r="C66" s="41">
        <v>0</v>
      </c>
      <c r="D66" s="41">
        <v>11244</v>
      </c>
      <c r="E66" s="41">
        <v>189</v>
      </c>
      <c r="F66" s="41">
        <v>5187.941930211425</v>
      </c>
      <c r="G66" s="41">
        <v>166941.263150012</v>
      </c>
      <c r="H66" s="41">
        <v>104856.28521216386</v>
      </c>
      <c r="I66" s="41">
        <v>1012730.7994774616</v>
      </c>
      <c r="J66" s="41">
        <v>0</v>
      </c>
      <c r="K66" s="41">
        <v>340135.4010220548</v>
      </c>
      <c r="L66" s="41">
        <v>26378.5208688698</v>
      </c>
      <c r="M66" s="41">
        <v>0</v>
      </c>
      <c r="N66" s="41">
        <v>346186.2949686045</v>
      </c>
      <c r="O66" s="41">
        <v>49858.80660470863</v>
      </c>
      <c r="P66" s="41">
        <v>0</v>
      </c>
      <c r="Q66" s="41">
        <v>95347.98466347909</v>
      </c>
      <c r="R66" s="41">
        <v>44176.038108168876</v>
      </c>
      <c r="S66" s="41">
        <v>1026469.376038649</v>
      </c>
      <c r="T66" s="41">
        <v>816143.6499440185</v>
      </c>
      <c r="U66" s="41">
        <v>0</v>
      </c>
      <c r="V66" s="41">
        <v>84833.94125850088</v>
      </c>
      <c r="W66" s="41">
        <v>6669065.71319562</v>
      </c>
      <c r="X66" s="41">
        <v>4721397.833974059</v>
      </c>
      <c r="Y66" s="41">
        <v>5323008.2105320925</v>
      </c>
      <c r="Z66" s="41">
        <v>2296347.177971117</v>
      </c>
      <c r="AA66" s="41">
        <v>487516.50594899</v>
      </c>
      <c r="AB66" s="41">
        <v>0</v>
      </c>
      <c r="AC66" s="41">
        <v>0</v>
      </c>
      <c r="AD66" s="41">
        <v>0</v>
      </c>
      <c r="AE66" s="41">
        <v>370234.36737124104</v>
      </c>
      <c r="AF66" s="41">
        <v>753403.2197585616</v>
      </c>
      <c r="AG66" s="41">
        <v>36795.43643685265</v>
      </c>
      <c r="AH66" s="41">
        <v>0</v>
      </c>
      <c r="AI66" s="41">
        <v>0</v>
      </c>
      <c r="AJ66" s="41">
        <v>637710.5391161938</v>
      </c>
      <c r="AK66" s="41">
        <v>304522.0037852318</v>
      </c>
      <c r="AL66" s="41">
        <v>0</v>
      </c>
      <c r="AM66" s="41">
        <v>0</v>
      </c>
      <c r="AN66" s="41">
        <v>36590.47055330187</v>
      </c>
      <c r="AO66" s="41">
        <v>0</v>
      </c>
      <c r="AP66" s="41">
        <v>1600819.0799234766</v>
      </c>
      <c r="AQ66" s="41">
        <v>0</v>
      </c>
      <c r="AR66" s="41">
        <v>16573.0405093725</v>
      </c>
      <c r="AS66" s="41">
        <v>520261</v>
      </c>
      <c r="AT66" s="41">
        <v>45171.426367530024</v>
      </c>
      <c r="AU66" s="41">
        <v>67353.8981037395</v>
      </c>
      <c r="AV66" s="60">
        <v>739964.6924987539</v>
      </c>
      <c r="AW66" s="61">
        <v>18189959.300337017</v>
      </c>
      <c r="AX66" s="41">
        <v>2232565.7657275214</v>
      </c>
      <c r="AY66" s="41">
        <v>0</v>
      </c>
      <c r="AZ66" s="41">
        <v>496064.60831457906</v>
      </c>
      <c r="BA66" s="41">
        <v>6236.61</v>
      </c>
      <c r="BB66" s="41">
        <v>86180.40672422963</v>
      </c>
      <c r="BC66" s="41">
        <v>0</v>
      </c>
      <c r="BD66" s="41">
        <v>0</v>
      </c>
      <c r="BE66" s="41">
        <v>21375.194677470925</v>
      </c>
      <c r="BF66" s="41">
        <v>0</v>
      </c>
      <c r="BG66" s="41">
        <v>0</v>
      </c>
      <c r="BH66" s="41">
        <v>0</v>
      </c>
      <c r="BI66" s="41">
        <v>1853887.9081787507</v>
      </c>
      <c r="BJ66" s="41">
        <v>0</v>
      </c>
      <c r="BK66" s="41">
        <v>68326</v>
      </c>
      <c r="BL66" s="41">
        <v>0</v>
      </c>
      <c r="BM66" s="41">
        <v>0</v>
      </c>
      <c r="BN66" s="41">
        <v>0</v>
      </c>
      <c r="BO66" s="41">
        <v>0</v>
      </c>
      <c r="BP66" s="58">
        <f t="shared" si="1"/>
        <v>32782085.720416844</v>
      </c>
      <c r="BQ66" s="59">
        <f t="shared" si="2"/>
        <v>18929923.99283577</v>
      </c>
      <c r="BS66" s="69">
        <v>1119.4234348246855</v>
      </c>
      <c r="BT66" s="69">
        <v>1306.941930211425</v>
      </c>
      <c r="BU66" s="69">
        <v>951.4421141892084</v>
      </c>
      <c r="BV66" s="69">
        <v>229894.6941999622</v>
      </c>
      <c r="BW66" s="69">
        <v>1404618.3997383874</v>
      </c>
      <c r="BX66" s="69">
        <v>31144194.818999257</v>
      </c>
      <c r="BY66" s="68">
        <f t="shared" si="3"/>
        <v>32548813.218737643</v>
      </c>
      <c r="BZ66" s="68">
        <f t="shared" si="4"/>
        <v>230846.1363141514</v>
      </c>
      <c r="CA66" s="68">
        <f t="shared" si="5"/>
        <v>2426.3653650361102</v>
      </c>
      <c r="CD66">
        <v>0</v>
      </c>
      <c r="CE66">
        <v>0</v>
      </c>
      <c r="CF66">
        <v>0</v>
      </c>
      <c r="CG66">
        <v>0</v>
      </c>
      <c r="CH66">
        <v>1051838.6032974056</v>
      </c>
      <c r="CI66">
        <v>17878085.389538366</v>
      </c>
      <c r="CJ66" s="68">
        <f t="shared" si="6"/>
        <v>18929923.99283577</v>
      </c>
      <c r="CK66" s="68">
        <f t="shared" si="7"/>
        <v>0</v>
      </c>
      <c r="CL66" s="68">
        <f t="shared" si="8"/>
        <v>0</v>
      </c>
    </row>
    <row r="67" spans="1:90" ht="16.5">
      <c r="A67" s="43" t="s">
        <v>55</v>
      </c>
      <c r="B67" s="41">
        <f aca="true" t="shared" si="9" ref="B67:B78">+BP67</f>
        <v>31525682.36316783</v>
      </c>
      <c r="C67" s="41">
        <v>0</v>
      </c>
      <c r="D67" s="41">
        <v>0</v>
      </c>
      <c r="E67" s="41">
        <v>0</v>
      </c>
      <c r="F67" s="41">
        <v>289099.3780536741</v>
      </c>
      <c r="G67" s="41">
        <v>900085.1820005942</v>
      </c>
      <c r="H67" s="41">
        <v>28366.22928021547</v>
      </c>
      <c r="I67" s="41">
        <v>294790.0269606362</v>
      </c>
      <c r="J67" s="41">
        <v>3805.537500541027</v>
      </c>
      <c r="K67" s="41">
        <v>0</v>
      </c>
      <c r="L67" s="41">
        <v>579794.1953769171</v>
      </c>
      <c r="M67" s="41">
        <v>23662.609059367678</v>
      </c>
      <c r="N67" s="41">
        <v>2069887.2463306382</v>
      </c>
      <c r="O67" s="41">
        <v>289004.13297991146</v>
      </c>
      <c r="P67" s="41">
        <v>3852.9988382183083</v>
      </c>
      <c r="Q67" s="41">
        <v>262128.7062534321</v>
      </c>
      <c r="R67" s="41">
        <v>363523.2233792575</v>
      </c>
      <c r="S67" s="41">
        <v>322161.09778309043</v>
      </c>
      <c r="T67" s="41">
        <v>506631.2169477731</v>
      </c>
      <c r="U67" s="41">
        <v>515658.8366989065</v>
      </c>
      <c r="V67" s="41">
        <v>682980.1018364988</v>
      </c>
      <c r="W67" s="41">
        <v>4667266.567840799</v>
      </c>
      <c r="X67" s="41">
        <v>3257890.959118056</v>
      </c>
      <c r="Y67" s="41">
        <v>791992.4622156221</v>
      </c>
      <c r="Z67" s="41">
        <v>949289.9553607312</v>
      </c>
      <c r="AA67" s="41">
        <v>45429.09448306496</v>
      </c>
      <c r="AB67" s="41">
        <v>302361.6095030775</v>
      </c>
      <c r="AC67" s="41">
        <v>1092.0479639034438</v>
      </c>
      <c r="AD67" s="41">
        <v>130120.34377083619</v>
      </c>
      <c r="AE67" s="41">
        <v>61729.2007417042</v>
      </c>
      <c r="AF67" s="41">
        <v>72375.74471893175</v>
      </c>
      <c r="AG67" s="41">
        <v>155246.53796002758</v>
      </c>
      <c r="AH67" s="41">
        <v>51.96966321830401</v>
      </c>
      <c r="AI67" s="41">
        <v>0</v>
      </c>
      <c r="AJ67" s="41">
        <v>4972400.868710749</v>
      </c>
      <c r="AK67" s="41">
        <v>2623066.7131082965</v>
      </c>
      <c r="AL67" s="41">
        <v>321731.039381024</v>
      </c>
      <c r="AM67" s="41">
        <v>141603.7309836786</v>
      </c>
      <c r="AN67" s="41">
        <v>524730.9978299565</v>
      </c>
      <c r="AO67" s="41">
        <v>164.552</v>
      </c>
      <c r="AP67" s="41">
        <v>74952.95696937467</v>
      </c>
      <c r="AQ67" s="41">
        <v>37224.29250867962</v>
      </c>
      <c r="AR67" s="41">
        <v>1288252.582070947</v>
      </c>
      <c r="AS67" s="41">
        <v>33165.60309067222</v>
      </c>
      <c r="AT67" s="41">
        <v>13923.365007720631</v>
      </c>
      <c r="AU67" s="41">
        <v>146676.6162864577</v>
      </c>
      <c r="AV67" s="60">
        <v>190252.1471195024</v>
      </c>
      <c r="AW67" s="61">
        <v>633388.7430870396</v>
      </c>
      <c r="AX67" s="41">
        <v>713793.9334999138</v>
      </c>
      <c r="AY67" s="41">
        <v>17556.34734893757</v>
      </c>
      <c r="AZ67" s="41">
        <v>503452.2987049716</v>
      </c>
      <c r="BA67" s="41">
        <v>2439.7309999999998</v>
      </c>
      <c r="BB67" s="41">
        <v>415375.9222976551</v>
      </c>
      <c r="BC67" s="41">
        <v>45076.405564725486</v>
      </c>
      <c r="BD67" s="41">
        <v>165572.0004773302</v>
      </c>
      <c r="BE67" s="41">
        <v>55911.80503489704</v>
      </c>
      <c r="BF67" s="41">
        <v>34343.561963393884</v>
      </c>
      <c r="BG67" s="41">
        <v>0</v>
      </c>
      <c r="BH67" s="41">
        <v>24.64967514000435</v>
      </c>
      <c r="BI67" s="41">
        <v>967192.7948346598</v>
      </c>
      <c r="BJ67" s="41">
        <v>6121.244990586461</v>
      </c>
      <c r="BK67" s="41">
        <v>33602.63531461592</v>
      </c>
      <c r="BL67" s="41">
        <v>556941.9911134247</v>
      </c>
      <c r="BM67" s="41">
        <v>308</v>
      </c>
      <c r="BN67" s="41">
        <v>44887.67713433804</v>
      </c>
      <c r="BO67" s="41">
        <v>214910.83364604315</v>
      </c>
      <c r="BP67" s="58">
        <f aca="true" t="shared" si="10" ref="BP67:BP78">SUM(C67:BO67)-AV67-AW67</f>
        <v>31525682.36316783</v>
      </c>
      <c r="BQ67" s="59">
        <f aca="true" t="shared" si="11" ref="BQ67:BQ78">SUM(AV67:AW67)</f>
        <v>823640.890206542</v>
      </c>
      <c r="BS67" s="69">
        <v>85600.4219692762</v>
      </c>
      <c r="BT67" s="69">
        <v>457084.57001190656</v>
      </c>
      <c r="BU67" s="69">
        <v>1773813.8432430616</v>
      </c>
      <c r="BV67" s="69">
        <v>2452125.9047559667</v>
      </c>
      <c r="BW67" s="69">
        <v>3802680.80957801</v>
      </c>
      <c r="BX67" s="69">
        <v>22954376.813609608</v>
      </c>
      <c r="BY67" s="68">
        <f aca="true" t="shared" si="12" ref="BY67:BY78">+BW67+BX67</f>
        <v>26757057.623187616</v>
      </c>
      <c r="BZ67" s="68">
        <f aca="true" t="shared" si="13" ref="BZ67:BZ78">+BV67+BU67</f>
        <v>4225939.747999028</v>
      </c>
      <c r="CA67" s="68">
        <f aca="true" t="shared" si="14" ref="CA67:CA78">+BS67+BT67</f>
        <v>542684.9919811827</v>
      </c>
      <c r="CD67">
        <v>211.175</v>
      </c>
      <c r="CE67">
        <v>0</v>
      </c>
      <c r="CF67">
        <v>1188.561</v>
      </c>
      <c r="CG67">
        <v>132958.190426552</v>
      </c>
      <c r="CH67">
        <v>74240.24572763778</v>
      </c>
      <c r="CI67">
        <v>615042.7180523521</v>
      </c>
      <c r="CJ67" s="68">
        <f aca="true" t="shared" si="15" ref="CJ67:CJ78">+CH67+CI67</f>
        <v>689282.9637799899</v>
      </c>
      <c r="CK67" s="68">
        <f aca="true" t="shared" si="16" ref="CK67:CK78">+CG67+CF67</f>
        <v>134146.751426552</v>
      </c>
      <c r="CL67" s="68">
        <f aca="true" t="shared" si="17" ref="CL67:CL78">+CD67+CE67</f>
        <v>211.175</v>
      </c>
    </row>
    <row r="68" spans="1:90" ht="16.5">
      <c r="A68" s="43" t="s">
        <v>56</v>
      </c>
      <c r="B68" s="41">
        <f t="shared" si="9"/>
        <v>287513691.73174495</v>
      </c>
      <c r="C68" s="41">
        <v>53229</v>
      </c>
      <c r="D68" s="41">
        <v>0</v>
      </c>
      <c r="E68" s="41">
        <v>0</v>
      </c>
      <c r="F68" s="41">
        <v>28447721.039981935</v>
      </c>
      <c r="G68" s="41">
        <v>20152276.79793033</v>
      </c>
      <c r="H68" s="41">
        <v>4139435.256489042</v>
      </c>
      <c r="I68" s="41">
        <v>652327.8171966497</v>
      </c>
      <c r="J68" s="41">
        <v>985169.1570567781</v>
      </c>
      <c r="K68" s="41">
        <v>466191.3989499151</v>
      </c>
      <c r="L68" s="41">
        <v>6096231.562063717</v>
      </c>
      <c r="M68" s="41">
        <v>262022.60423077046</v>
      </c>
      <c r="N68" s="41">
        <v>53922663.279104315</v>
      </c>
      <c r="O68" s="41">
        <v>5656337.801265206</v>
      </c>
      <c r="P68" s="41">
        <v>97045.46976008517</v>
      </c>
      <c r="Q68" s="41">
        <v>3158555.083522534</v>
      </c>
      <c r="R68" s="41">
        <v>3276158.2455712035</v>
      </c>
      <c r="S68" s="41">
        <v>14642315.306646146</v>
      </c>
      <c r="T68" s="41">
        <v>16689060.294312365</v>
      </c>
      <c r="U68" s="41">
        <v>5129479.70705658</v>
      </c>
      <c r="V68" s="41">
        <v>4551508.441364715</v>
      </c>
      <c r="W68" s="41">
        <v>4712083.954415171</v>
      </c>
      <c r="X68" s="41">
        <v>3733741.9077383177</v>
      </c>
      <c r="Y68" s="41">
        <v>10148678.632751212</v>
      </c>
      <c r="Z68" s="41">
        <v>19220188.085144274</v>
      </c>
      <c r="AA68" s="41">
        <v>433259.37544729275</v>
      </c>
      <c r="AB68" s="41">
        <v>2159796.5676815747</v>
      </c>
      <c r="AC68" s="41">
        <v>0</v>
      </c>
      <c r="AD68" s="41">
        <v>2312162.3947320115</v>
      </c>
      <c r="AE68" s="41">
        <v>3287546.9129590807</v>
      </c>
      <c r="AF68" s="41">
        <v>126172.08386563027</v>
      </c>
      <c r="AG68" s="41">
        <v>1169109.128101889</v>
      </c>
      <c r="AH68" s="41">
        <v>0</v>
      </c>
      <c r="AI68" s="41">
        <v>0</v>
      </c>
      <c r="AJ68" s="41">
        <v>6738809.649002444</v>
      </c>
      <c r="AK68" s="41">
        <v>5537504.113025169</v>
      </c>
      <c r="AL68" s="41">
        <v>15517567.763655227</v>
      </c>
      <c r="AM68" s="41">
        <v>117847.83624603062</v>
      </c>
      <c r="AN68" s="41">
        <v>11783996.129179154</v>
      </c>
      <c r="AO68" s="41">
        <v>479833.1227726031</v>
      </c>
      <c r="AP68" s="41">
        <v>95552.50173966875</v>
      </c>
      <c r="AQ68" s="41">
        <v>0</v>
      </c>
      <c r="AR68" s="41">
        <v>3453689.75758571</v>
      </c>
      <c r="AS68" s="41">
        <v>1236720.202203291</v>
      </c>
      <c r="AT68" s="41">
        <v>0</v>
      </c>
      <c r="AU68" s="41">
        <v>0</v>
      </c>
      <c r="AV68" s="60">
        <v>1134432.97509036</v>
      </c>
      <c r="AW68" s="61">
        <v>82125.9454372196</v>
      </c>
      <c r="AX68" s="41">
        <v>12208519.43492449</v>
      </c>
      <c r="AY68" s="41">
        <v>0</v>
      </c>
      <c r="AZ68" s="41">
        <v>0</v>
      </c>
      <c r="BA68" s="41">
        <v>0</v>
      </c>
      <c r="BB68" s="41">
        <v>0</v>
      </c>
      <c r="BC68" s="41">
        <v>213447.6659272727</v>
      </c>
      <c r="BD68" s="41">
        <v>0</v>
      </c>
      <c r="BE68" s="41">
        <v>0</v>
      </c>
      <c r="BF68" s="41">
        <v>0</v>
      </c>
      <c r="BG68" s="41">
        <v>1739383.9173299535</v>
      </c>
      <c r="BH68" s="41">
        <v>1085648.7725424836</v>
      </c>
      <c r="BI68" s="41">
        <v>5420059.941</v>
      </c>
      <c r="BJ68" s="41">
        <v>3264545.082497057</v>
      </c>
      <c r="BK68" s="41">
        <v>2669226.075795116</v>
      </c>
      <c r="BL68" s="41">
        <v>0</v>
      </c>
      <c r="BM68" s="41">
        <v>0</v>
      </c>
      <c r="BN68" s="41">
        <v>231224.48498050467</v>
      </c>
      <c r="BO68" s="41">
        <v>39647.976</v>
      </c>
      <c r="BP68" s="58">
        <f t="shared" si="10"/>
        <v>287513691.73174495</v>
      </c>
      <c r="BQ68" s="59">
        <f t="shared" si="11"/>
        <v>1216558.9205275797</v>
      </c>
      <c r="BS68" s="69">
        <v>89286.03649971569</v>
      </c>
      <c r="BT68" s="69">
        <v>123821.22724064926</v>
      </c>
      <c r="BU68" s="69">
        <v>854791.4099189214</v>
      </c>
      <c r="BV68" s="69">
        <v>15584953.730391357</v>
      </c>
      <c r="BW68" s="69">
        <v>17448093.44669982</v>
      </c>
      <c r="BX68" s="69">
        <v>253412745.88099444</v>
      </c>
      <c r="BY68" s="68">
        <f t="shared" si="12"/>
        <v>270860839.32769424</v>
      </c>
      <c r="BZ68" s="68">
        <f t="shared" si="13"/>
        <v>16439745.140310278</v>
      </c>
      <c r="CA68" s="68">
        <f t="shared" si="14"/>
        <v>213107.26374036493</v>
      </c>
      <c r="CD68">
        <v>0</v>
      </c>
      <c r="CE68">
        <v>0</v>
      </c>
      <c r="CF68">
        <v>0</v>
      </c>
      <c r="CG68">
        <v>18947</v>
      </c>
      <c r="CH68">
        <v>9835</v>
      </c>
      <c r="CI68">
        <v>1187776.9205275797</v>
      </c>
      <c r="CJ68" s="68">
        <f t="shared" si="15"/>
        <v>1197611.9205275797</v>
      </c>
      <c r="CK68" s="68">
        <f t="shared" si="16"/>
        <v>18947</v>
      </c>
      <c r="CL68" s="68">
        <f t="shared" si="17"/>
        <v>0</v>
      </c>
    </row>
    <row r="69" spans="1:90" ht="16.5">
      <c r="A69" s="43" t="s">
        <v>66</v>
      </c>
      <c r="B69" s="41">
        <f t="shared" si="9"/>
        <v>1387944.8720402922</v>
      </c>
      <c r="C69" s="41">
        <v>0</v>
      </c>
      <c r="D69" s="41">
        <v>0</v>
      </c>
      <c r="E69" s="41">
        <v>0</v>
      </c>
      <c r="F69" s="41">
        <v>55294.526515473255</v>
      </c>
      <c r="G69" s="41">
        <v>0</v>
      </c>
      <c r="H69" s="41">
        <v>805.8998719091811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1453.1040438985733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109807</v>
      </c>
      <c r="U69" s="41">
        <v>85193.57564313378</v>
      </c>
      <c r="V69" s="41">
        <v>0</v>
      </c>
      <c r="W69" s="41">
        <v>60818.73263978536</v>
      </c>
      <c r="X69" s="41">
        <v>152646.1770045661</v>
      </c>
      <c r="Y69" s="41">
        <v>0</v>
      </c>
      <c r="Z69" s="41">
        <v>0</v>
      </c>
      <c r="AA69" s="41">
        <v>23840.137394426685</v>
      </c>
      <c r="AB69" s="41">
        <v>168945.04852142683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87570.29099570491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3601.3794099711477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60">
        <v>41763.29605600853</v>
      </c>
      <c r="AW69" s="61">
        <v>15797657.760970602</v>
      </c>
      <c r="AX69" s="41">
        <v>637969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58">
        <f t="shared" si="10"/>
        <v>1387944.8720402922</v>
      </c>
      <c r="BQ69" s="59">
        <f t="shared" si="11"/>
        <v>15839421.05702661</v>
      </c>
      <c r="BS69" s="69">
        <v>0</v>
      </c>
      <c r="BT69" s="69">
        <v>0</v>
      </c>
      <c r="BU69" s="69">
        <v>0</v>
      </c>
      <c r="BV69" s="69">
        <v>0</v>
      </c>
      <c r="BW69" s="69">
        <v>55294.526515473255</v>
      </c>
      <c r="BX69" s="69">
        <v>1332650.3455248226</v>
      </c>
      <c r="BY69" s="68">
        <f t="shared" si="12"/>
        <v>1387944.8720402957</v>
      </c>
      <c r="BZ69" s="68">
        <f t="shared" si="13"/>
        <v>0</v>
      </c>
      <c r="CA69" s="68">
        <f t="shared" si="14"/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15839421.05702661</v>
      </c>
      <c r="CJ69" s="68">
        <f t="shared" si="15"/>
        <v>15839421.05702661</v>
      </c>
      <c r="CK69" s="68">
        <f t="shared" si="16"/>
        <v>0</v>
      </c>
      <c r="CL69" s="68">
        <f t="shared" si="17"/>
        <v>0</v>
      </c>
    </row>
    <row r="70" spans="1:90" ht="16.5">
      <c r="A70" s="43" t="s">
        <v>57</v>
      </c>
      <c r="B70" s="41">
        <f t="shared" si="9"/>
        <v>67100579.44590601</v>
      </c>
      <c r="C70" s="41">
        <v>0</v>
      </c>
      <c r="D70" s="41">
        <v>0</v>
      </c>
      <c r="E70" s="41">
        <v>0</v>
      </c>
      <c r="F70" s="41">
        <v>1376680.2232394305</v>
      </c>
      <c r="G70" s="41">
        <v>1459753.6881185216</v>
      </c>
      <c r="H70" s="41">
        <v>1019045.6121423328</v>
      </c>
      <c r="I70" s="41">
        <v>346069.55552040075</v>
      </c>
      <c r="J70" s="41">
        <v>0</v>
      </c>
      <c r="K70" s="41">
        <v>136285.29564331516</v>
      </c>
      <c r="L70" s="41">
        <v>882841.6771022531</v>
      </c>
      <c r="M70" s="41">
        <v>250127.56551824094</v>
      </c>
      <c r="N70" s="41">
        <v>2948885.5069096093</v>
      </c>
      <c r="O70" s="41">
        <v>1242736.5461308057</v>
      </c>
      <c r="P70" s="41">
        <v>0</v>
      </c>
      <c r="Q70" s="41">
        <v>1194964.6741384878</v>
      </c>
      <c r="R70" s="41">
        <v>645569.0820630504</v>
      </c>
      <c r="S70" s="41">
        <v>3030360.445842323</v>
      </c>
      <c r="T70" s="41">
        <v>3650324.7757804277</v>
      </c>
      <c r="U70" s="41">
        <v>1224649.8914279602</v>
      </c>
      <c r="V70" s="41">
        <v>884120.2127665724</v>
      </c>
      <c r="W70" s="41">
        <v>11174405.334714225</v>
      </c>
      <c r="X70" s="41">
        <v>12350886.33610784</v>
      </c>
      <c r="Y70" s="41">
        <v>1784697.7707781112</v>
      </c>
      <c r="Z70" s="41">
        <v>2850801.0743568074</v>
      </c>
      <c r="AA70" s="41">
        <v>492264.35462619987</v>
      </c>
      <c r="AB70" s="41">
        <v>349665.07524256717</v>
      </c>
      <c r="AC70" s="41">
        <v>326599.59087956836</v>
      </c>
      <c r="AD70" s="41">
        <v>4328.313049977616</v>
      </c>
      <c r="AE70" s="41">
        <v>1313511.1652408002</v>
      </c>
      <c r="AF70" s="41">
        <v>328348.0105516538</v>
      </c>
      <c r="AG70" s="41">
        <v>51857.10893842827</v>
      </c>
      <c r="AH70" s="41">
        <v>0</v>
      </c>
      <c r="AI70" s="41">
        <v>0</v>
      </c>
      <c r="AJ70" s="41">
        <v>5180423.707539816</v>
      </c>
      <c r="AK70" s="41">
        <v>1667468.3035664293</v>
      </c>
      <c r="AL70" s="41">
        <v>233328.8400053444</v>
      </c>
      <c r="AM70" s="41">
        <v>23346.815922116184</v>
      </c>
      <c r="AN70" s="41">
        <v>379681.4796374035</v>
      </c>
      <c r="AO70" s="41">
        <v>616499.0224058327</v>
      </c>
      <c r="AP70" s="41">
        <v>4820079.651018006</v>
      </c>
      <c r="AQ70" s="41">
        <v>0</v>
      </c>
      <c r="AR70" s="41">
        <v>0</v>
      </c>
      <c r="AS70" s="41">
        <v>1153.6239374475197</v>
      </c>
      <c r="AT70" s="41">
        <v>0</v>
      </c>
      <c r="AU70" s="41">
        <v>81691.05742271517</v>
      </c>
      <c r="AV70" s="60">
        <v>2048215.2039393901</v>
      </c>
      <c r="AW70" s="61">
        <v>28161.996097418392</v>
      </c>
      <c r="AX70" s="41">
        <v>1486348.9846463855</v>
      </c>
      <c r="AY70" s="41">
        <v>2882.059619073172</v>
      </c>
      <c r="AZ70" s="41">
        <v>0</v>
      </c>
      <c r="BA70" s="41">
        <v>123538.22466373115</v>
      </c>
      <c r="BB70" s="41">
        <v>50504.061425057385</v>
      </c>
      <c r="BC70" s="41">
        <v>650518.911810813</v>
      </c>
      <c r="BD70" s="41">
        <v>0</v>
      </c>
      <c r="BE70" s="41">
        <v>0</v>
      </c>
      <c r="BF70" s="41">
        <v>0</v>
      </c>
      <c r="BG70" s="41">
        <v>118024.6278225171</v>
      </c>
      <c r="BH70" s="41">
        <v>88516.7495896657</v>
      </c>
      <c r="BI70" s="41">
        <v>179891.31175976896</v>
      </c>
      <c r="BJ70" s="41">
        <v>58063.52150447341</v>
      </c>
      <c r="BK70" s="41">
        <v>10649.775729546991</v>
      </c>
      <c r="BL70" s="41">
        <v>518</v>
      </c>
      <c r="BM70" s="41">
        <v>7671.829049923306</v>
      </c>
      <c r="BN70" s="41">
        <v>0</v>
      </c>
      <c r="BO70" s="41">
        <v>0</v>
      </c>
      <c r="BP70" s="58">
        <f t="shared" si="10"/>
        <v>67100579.44590601</v>
      </c>
      <c r="BQ70" s="59">
        <f t="shared" si="11"/>
        <v>2076377.2000368086</v>
      </c>
      <c r="BS70" s="69">
        <v>201764.84241178335</v>
      </c>
      <c r="BT70" s="69">
        <v>176478.84335261106</v>
      </c>
      <c r="BU70" s="69">
        <v>428802.0354644213</v>
      </c>
      <c r="BV70" s="69">
        <v>2735536.539930256</v>
      </c>
      <c r="BW70" s="69">
        <v>1562675.7399588919</v>
      </c>
      <c r="BX70" s="69">
        <v>61995321.44478801</v>
      </c>
      <c r="BY70" s="68">
        <f t="shared" si="12"/>
        <v>63557997.1847469</v>
      </c>
      <c r="BZ70" s="68">
        <f t="shared" si="13"/>
        <v>3164338.5753946775</v>
      </c>
      <c r="CA70" s="68">
        <f t="shared" si="14"/>
        <v>378243.6857643944</v>
      </c>
      <c r="CD70">
        <v>1244.0820363461598</v>
      </c>
      <c r="CE70">
        <v>8781.051038784499</v>
      </c>
      <c r="CF70">
        <v>16113.537282549054</v>
      </c>
      <c r="CG70">
        <v>44260.56333813935</v>
      </c>
      <c r="CH70">
        <v>40070.93298490285</v>
      </c>
      <c r="CI70">
        <v>1965907.0333560868</v>
      </c>
      <c r="CJ70" s="68">
        <f t="shared" si="15"/>
        <v>2005977.9663409896</v>
      </c>
      <c r="CK70" s="68">
        <f t="shared" si="16"/>
        <v>60374.100620688405</v>
      </c>
      <c r="CL70" s="68">
        <f t="shared" si="17"/>
        <v>10025.13307513066</v>
      </c>
    </row>
    <row r="71" spans="1:91" s="77" customFormat="1" ht="16.5">
      <c r="A71" s="71" t="s">
        <v>8</v>
      </c>
      <c r="B71" s="72">
        <f t="shared" si="9"/>
        <v>12161132251.246675</v>
      </c>
      <c r="C71" s="72">
        <v>23079</v>
      </c>
      <c r="D71" s="72">
        <v>2129071.993093908</v>
      </c>
      <c r="E71" s="72">
        <v>4017313.9839919587</v>
      </c>
      <c r="F71" s="72">
        <v>225936411.72585133</v>
      </c>
      <c r="G71" s="72">
        <v>265501502.55416715</v>
      </c>
      <c r="H71" s="72">
        <v>60169625.74134241</v>
      </c>
      <c r="I71" s="72">
        <v>63556771.36794977</v>
      </c>
      <c r="J71" s="72">
        <v>14897792.88381056</v>
      </c>
      <c r="K71" s="72">
        <v>27580649.391370207</v>
      </c>
      <c r="L71" s="72">
        <v>102879865.9921368</v>
      </c>
      <c r="M71" s="72">
        <v>45010372.9922543</v>
      </c>
      <c r="N71" s="72">
        <v>832382782.9022944</v>
      </c>
      <c r="O71" s="72">
        <v>145805805.36693257</v>
      </c>
      <c r="P71" s="72">
        <v>10305298.713573964</v>
      </c>
      <c r="Q71" s="72">
        <v>64702359.348593414</v>
      </c>
      <c r="R71" s="72">
        <v>291277247.21694523</v>
      </c>
      <c r="S71" s="72">
        <v>288803905.0156584</v>
      </c>
      <c r="T71" s="72">
        <v>422508973.2490544</v>
      </c>
      <c r="U71" s="72">
        <v>197365040.10056353</v>
      </c>
      <c r="V71" s="72">
        <v>295168771.7071975</v>
      </c>
      <c r="W71" s="72">
        <v>1206938499.0134988</v>
      </c>
      <c r="X71" s="72">
        <v>2381715693.8450074</v>
      </c>
      <c r="Y71" s="72">
        <v>285303037.14020634</v>
      </c>
      <c r="Z71" s="72">
        <v>306693259.02619845</v>
      </c>
      <c r="AA71" s="72">
        <v>103499413.0132511</v>
      </c>
      <c r="AB71" s="72">
        <v>72592447.51624122</v>
      </c>
      <c r="AC71" s="72">
        <v>75873745.54233493</v>
      </c>
      <c r="AD71" s="72">
        <v>23950027.84694109</v>
      </c>
      <c r="AE71" s="72">
        <v>182433315.17379594</v>
      </c>
      <c r="AF71" s="72">
        <v>106375781.33027872</v>
      </c>
      <c r="AG71" s="72">
        <v>91402311.72035138</v>
      </c>
      <c r="AH71" s="72">
        <v>15385270.370753251</v>
      </c>
      <c r="AI71" s="72">
        <v>15673800.479472004</v>
      </c>
      <c r="AJ71" s="72">
        <v>1303067172.0542831</v>
      </c>
      <c r="AK71" s="72">
        <v>502630095.65963554</v>
      </c>
      <c r="AL71" s="72">
        <v>71844568.67312244</v>
      </c>
      <c r="AM71" s="72">
        <v>6665157.908082449</v>
      </c>
      <c r="AN71" s="72">
        <v>303064320.6784438</v>
      </c>
      <c r="AO71" s="72">
        <v>138335183.5404273</v>
      </c>
      <c r="AP71" s="72">
        <v>109979743.88712636</v>
      </c>
      <c r="AQ71" s="72">
        <v>3282532.348707075</v>
      </c>
      <c r="AR71" s="72">
        <v>69646919.74929416</v>
      </c>
      <c r="AS71" s="72">
        <v>20393734.058331635</v>
      </c>
      <c r="AT71" s="72">
        <v>165908.72184105607</v>
      </c>
      <c r="AU71" s="72">
        <v>377515788.57863504</v>
      </c>
      <c r="AV71" s="73">
        <v>786158455.8102742</v>
      </c>
      <c r="AW71" s="74">
        <v>500138203.9284562</v>
      </c>
      <c r="AX71" s="72">
        <v>500509828.0003705</v>
      </c>
      <c r="AY71" s="72">
        <v>31519325.87808287</v>
      </c>
      <c r="AZ71" s="72">
        <v>22659171.18801278</v>
      </c>
      <c r="BA71" s="72">
        <v>37562193.00526126</v>
      </c>
      <c r="BB71" s="72">
        <v>88315229.65277085</v>
      </c>
      <c r="BC71" s="72">
        <v>36313586.23849454</v>
      </c>
      <c r="BD71" s="72">
        <v>52429043.745563164</v>
      </c>
      <c r="BE71" s="72">
        <v>16209456.048423702</v>
      </c>
      <c r="BF71" s="72">
        <v>9182395.316875312</v>
      </c>
      <c r="BG71" s="72">
        <v>31903773.634601377</v>
      </c>
      <c r="BH71" s="72">
        <v>6537667.77500895</v>
      </c>
      <c r="BI71" s="72">
        <v>79705739.88945615</v>
      </c>
      <c r="BJ71" s="72">
        <v>-12385556.84974095</v>
      </c>
      <c r="BK71" s="72">
        <v>18336851.013317477</v>
      </c>
      <c r="BL71" s="72">
        <v>51629577.11640363</v>
      </c>
      <c r="BM71" s="72">
        <v>20509530.267293934</v>
      </c>
      <c r="BN71" s="72">
        <v>11479054.011052214</v>
      </c>
      <c r="BO71" s="72">
        <v>24265016.192384724</v>
      </c>
      <c r="BP71" s="75">
        <f t="shared" si="10"/>
        <v>12161132251.246675</v>
      </c>
      <c r="BQ71" s="76">
        <f t="shared" si="11"/>
        <v>1286296659.7387304</v>
      </c>
      <c r="BS71" s="78">
        <v>249498063.2394398</v>
      </c>
      <c r="BT71" s="78">
        <v>410774467.4745902</v>
      </c>
      <c r="BU71" s="78">
        <v>725676544.5316498</v>
      </c>
      <c r="BV71" s="78">
        <v>947869061.8452176</v>
      </c>
      <c r="BW71" s="78">
        <v>679726686.8679014</v>
      </c>
      <c r="BX71" s="78">
        <v>9147587427.287872</v>
      </c>
      <c r="BY71" s="79">
        <f t="shared" si="12"/>
        <v>9827314114.155773</v>
      </c>
      <c r="BZ71" s="79">
        <f t="shared" si="13"/>
        <v>1673545606.3768673</v>
      </c>
      <c r="CA71" s="79">
        <f t="shared" si="14"/>
        <v>660272530.71403</v>
      </c>
      <c r="CD71">
        <v>4123912.255894971</v>
      </c>
      <c r="CE71">
        <v>1461191.658561767</v>
      </c>
      <c r="CF71">
        <v>12474195.999502392</v>
      </c>
      <c r="CG71">
        <v>48577440.70457481</v>
      </c>
      <c r="CH71">
        <v>129469277.93114899</v>
      </c>
      <c r="CI71">
        <v>1090190641.1890473</v>
      </c>
      <c r="CJ71" s="68">
        <f t="shared" si="15"/>
        <v>1219659919.1201963</v>
      </c>
      <c r="CK71" s="68">
        <f t="shared" si="16"/>
        <v>61051636.7040772</v>
      </c>
      <c r="CL71" s="68">
        <f t="shared" si="17"/>
        <v>5585103.914456738</v>
      </c>
      <c r="CM71"/>
    </row>
    <row r="72" spans="1:90" ht="16.5">
      <c r="A72" s="43" t="s">
        <v>0</v>
      </c>
      <c r="B72" s="41">
        <f t="shared" si="9"/>
        <v>9725136943.27385</v>
      </c>
      <c r="C72" s="41">
        <v>60000</v>
      </c>
      <c r="D72" s="41">
        <v>1728329.5272416093</v>
      </c>
      <c r="E72" s="41">
        <v>2581263.672114003</v>
      </c>
      <c r="F72" s="41">
        <v>212417644.103016</v>
      </c>
      <c r="G72" s="41">
        <v>231022279.8357984</v>
      </c>
      <c r="H72" s="41">
        <v>46087584.223519616</v>
      </c>
      <c r="I72" s="41">
        <v>38221787.24731317</v>
      </c>
      <c r="J72" s="41">
        <v>15004580.08142954</v>
      </c>
      <c r="K72" s="41">
        <v>29590592.095707685</v>
      </c>
      <c r="L72" s="41">
        <v>81963227.13607799</v>
      </c>
      <c r="M72" s="41">
        <v>39796897.294589594</v>
      </c>
      <c r="N72" s="41">
        <v>508291585.0821274</v>
      </c>
      <c r="O72" s="41">
        <v>107895149.59519175</v>
      </c>
      <c r="P72" s="41">
        <v>8345717.545461783</v>
      </c>
      <c r="Q72" s="41">
        <v>35957460.086458415</v>
      </c>
      <c r="R72" s="41">
        <v>182722424.66249365</v>
      </c>
      <c r="S72" s="41">
        <v>204409735.72274062</v>
      </c>
      <c r="T72" s="41">
        <v>347136663.8928599</v>
      </c>
      <c r="U72" s="41">
        <v>153330960.4357465</v>
      </c>
      <c r="V72" s="41">
        <v>239449478.41985694</v>
      </c>
      <c r="W72" s="41">
        <v>727385116.3496912</v>
      </c>
      <c r="X72" s="41">
        <v>1725111794.3580797</v>
      </c>
      <c r="Y72" s="41">
        <v>252592400.09574115</v>
      </c>
      <c r="Z72" s="41">
        <v>178740670.85762638</v>
      </c>
      <c r="AA72" s="41">
        <v>69816178.80977303</v>
      </c>
      <c r="AB72" s="41">
        <v>48761664.13412944</v>
      </c>
      <c r="AC72" s="41">
        <v>54456113.63173202</v>
      </c>
      <c r="AD72" s="41">
        <v>20401482.708476156</v>
      </c>
      <c r="AE72" s="41">
        <v>190281731.2686545</v>
      </c>
      <c r="AF72" s="41">
        <v>107221135.27348673</v>
      </c>
      <c r="AG72" s="41">
        <v>78465473.8133028</v>
      </c>
      <c r="AH72" s="41">
        <v>17967492.340830337</v>
      </c>
      <c r="AI72" s="41">
        <v>13371907.872204695</v>
      </c>
      <c r="AJ72" s="41">
        <v>1144200891.0732272</v>
      </c>
      <c r="AK72" s="41">
        <v>488583226.9799359</v>
      </c>
      <c r="AL72" s="41">
        <v>72282533.16393434</v>
      </c>
      <c r="AM72" s="41">
        <v>44158425.073960856</v>
      </c>
      <c r="AN72" s="41">
        <v>278689673.73321575</v>
      </c>
      <c r="AO72" s="41">
        <v>84526000.2530325</v>
      </c>
      <c r="AP72" s="41">
        <v>85185924.28309175</v>
      </c>
      <c r="AQ72" s="41">
        <v>4341073.750080304</v>
      </c>
      <c r="AR72" s="41">
        <v>55328681.40054268</v>
      </c>
      <c r="AS72" s="41">
        <v>17988133.609916106</v>
      </c>
      <c r="AT72" s="41">
        <v>2006119.546634954</v>
      </c>
      <c r="AU72" s="41">
        <v>339523750.78131133</v>
      </c>
      <c r="AV72" s="60">
        <v>524679019.3951123</v>
      </c>
      <c r="AW72" s="61">
        <v>351146638.5172521</v>
      </c>
      <c r="AX72" s="41">
        <v>549654336.2824113</v>
      </c>
      <c r="AY72" s="41">
        <v>30582190.968766388</v>
      </c>
      <c r="AZ72" s="41">
        <v>16258418.689684406</v>
      </c>
      <c r="BA72" s="41">
        <v>44404802.39983608</v>
      </c>
      <c r="BB72" s="41">
        <v>100729256.14293936</v>
      </c>
      <c r="BC72" s="41">
        <v>29868275.028695557</v>
      </c>
      <c r="BD72" s="41">
        <v>39641068.04773526</v>
      </c>
      <c r="BE72" s="41">
        <v>33166614.4545597</v>
      </c>
      <c r="BF72" s="41">
        <v>7463509.575980216</v>
      </c>
      <c r="BG72" s="41">
        <v>30117909.63782172</v>
      </c>
      <c r="BH72" s="41">
        <v>6218793.803601432</v>
      </c>
      <c r="BI72" s="41">
        <v>65750261.94804398</v>
      </c>
      <c r="BJ72" s="41">
        <v>19576006.685310844</v>
      </c>
      <c r="BK72" s="41">
        <v>36700530.13738247</v>
      </c>
      <c r="BL72" s="41">
        <v>54885395.667340435</v>
      </c>
      <c r="BM72" s="41">
        <v>18798141.4521348</v>
      </c>
      <c r="BN72" s="41">
        <v>15421965.335255371</v>
      </c>
      <c r="BO72" s="41">
        <v>38498511.19399423</v>
      </c>
      <c r="BP72" s="58">
        <f t="shared" si="10"/>
        <v>9725136943.27385</v>
      </c>
      <c r="BQ72" s="59">
        <f t="shared" si="11"/>
        <v>875825657.9123644</v>
      </c>
      <c r="BS72" s="69">
        <v>350752550.3432198</v>
      </c>
      <c r="BT72" s="69">
        <v>457630703.9354576</v>
      </c>
      <c r="BU72" s="69">
        <v>803620083.5683815</v>
      </c>
      <c r="BV72" s="69">
        <v>1000160539.4479644</v>
      </c>
      <c r="BW72" s="69">
        <v>621593320.6031675</v>
      </c>
      <c r="BX72" s="69">
        <v>6491379745.37566</v>
      </c>
      <c r="BY72" s="68">
        <f t="shared" si="12"/>
        <v>7112973065.978827</v>
      </c>
      <c r="BZ72" s="68">
        <f t="shared" si="13"/>
        <v>1803780623.016346</v>
      </c>
      <c r="CA72" s="68">
        <f t="shared" si="14"/>
        <v>808383254.2786775</v>
      </c>
      <c r="CD72">
        <v>7272793.648307896</v>
      </c>
      <c r="CE72">
        <v>3401275.851978822</v>
      </c>
      <c r="CF72">
        <v>14756468.959747285</v>
      </c>
      <c r="CG72">
        <v>54800832.641052365</v>
      </c>
      <c r="CH72">
        <v>106070298.23149636</v>
      </c>
      <c r="CI72">
        <v>689523988.5797818</v>
      </c>
      <c r="CJ72" s="68">
        <f t="shared" si="15"/>
        <v>795594286.8112781</v>
      </c>
      <c r="CK72" s="68">
        <f t="shared" si="16"/>
        <v>69557301.60079965</v>
      </c>
      <c r="CL72" s="68">
        <f t="shared" si="17"/>
        <v>10674069.500286719</v>
      </c>
    </row>
    <row r="73" spans="1:90" ht="16.5">
      <c r="A73" s="44" t="s">
        <v>13</v>
      </c>
      <c r="B73" s="41">
        <f t="shared" si="9"/>
        <v>119996107.86790778</v>
      </c>
      <c r="C73" s="41">
        <v>0</v>
      </c>
      <c r="D73" s="41">
        <v>0</v>
      </c>
      <c r="E73" s="41">
        <v>0</v>
      </c>
      <c r="F73" s="41">
        <v>9317571.405419404</v>
      </c>
      <c r="G73" s="41">
        <v>126056.23600051164</v>
      </c>
      <c r="H73" s="41">
        <v>0</v>
      </c>
      <c r="I73" s="41">
        <v>0</v>
      </c>
      <c r="J73" s="41">
        <v>0</v>
      </c>
      <c r="K73" s="41">
        <v>14.16514891191272</v>
      </c>
      <c r="L73" s="41">
        <v>1607597.2625990156</v>
      </c>
      <c r="M73" s="41">
        <v>336018.0008461958</v>
      </c>
      <c r="N73" s="41">
        <v>4645238.570863409</v>
      </c>
      <c r="O73" s="41">
        <v>1759363.6617539504</v>
      </c>
      <c r="P73" s="41">
        <v>0</v>
      </c>
      <c r="Q73" s="41">
        <v>0</v>
      </c>
      <c r="R73" s="41">
        <v>124</v>
      </c>
      <c r="S73" s="41">
        <v>1556875.6931990206</v>
      </c>
      <c r="T73" s="41">
        <v>37943442.865401566</v>
      </c>
      <c r="U73" s="41">
        <v>341838.59843497275</v>
      </c>
      <c r="V73" s="41">
        <v>0</v>
      </c>
      <c r="W73" s="41">
        <v>21453.05138190388</v>
      </c>
      <c r="X73" s="41">
        <v>38610024.157561764</v>
      </c>
      <c r="Y73" s="41">
        <v>473.90709775672786</v>
      </c>
      <c r="Z73" s="41">
        <v>840010.92919732</v>
      </c>
      <c r="AA73" s="41">
        <v>0</v>
      </c>
      <c r="AB73" s="41">
        <v>42355.81634425953</v>
      </c>
      <c r="AC73" s="41">
        <v>112245.84881502482</v>
      </c>
      <c r="AD73" s="41">
        <v>3621046.7236086363</v>
      </c>
      <c r="AE73" s="41">
        <v>5.428907439521888</v>
      </c>
      <c r="AF73" s="41">
        <v>218.48789648167846</v>
      </c>
      <c r="AG73" s="41">
        <v>0</v>
      </c>
      <c r="AH73" s="41">
        <v>0</v>
      </c>
      <c r="AI73" s="41">
        <v>0</v>
      </c>
      <c r="AJ73" s="41">
        <v>51224.339084509695</v>
      </c>
      <c r="AK73" s="41">
        <v>63877.593294617676</v>
      </c>
      <c r="AL73" s="41">
        <v>0</v>
      </c>
      <c r="AM73" s="41">
        <v>0</v>
      </c>
      <c r="AN73" s="41">
        <v>4338399.202459017</v>
      </c>
      <c r="AO73" s="41">
        <v>8667116.395611593</v>
      </c>
      <c r="AP73" s="41">
        <v>330263.5120316375</v>
      </c>
      <c r="AQ73" s="41">
        <v>0</v>
      </c>
      <c r="AR73" s="41">
        <v>0</v>
      </c>
      <c r="AS73" s="41">
        <v>0</v>
      </c>
      <c r="AT73" s="41">
        <v>0</v>
      </c>
      <c r="AU73" s="41">
        <v>149036.72254828227</v>
      </c>
      <c r="AV73" s="60">
        <v>880661.6370840955</v>
      </c>
      <c r="AW73" s="61">
        <v>1234672.4476137687</v>
      </c>
      <c r="AX73" s="41">
        <v>1330229.1119838199</v>
      </c>
      <c r="AY73" s="41">
        <v>0</v>
      </c>
      <c r="AZ73" s="41">
        <v>0</v>
      </c>
      <c r="BA73" s="41">
        <v>458516.7727934906</v>
      </c>
      <c r="BB73" s="41">
        <v>0</v>
      </c>
      <c r="BC73" s="41">
        <v>1832734.2522177196</v>
      </c>
      <c r="BD73" s="41">
        <v>1047355.8346440902</v>
      </c>
      <c r="BE73" s="41">
        <v>0</v>
      </c>
      <c r="BF73" s="41">
        <v>0</v>
      </c>
      <c r="BG73" s="41">
        <v>0</v>
      </c>
      <c r="BH73" s="41">
        <v>0</v>
      </c>
      <c r="BI73" s="41">
        <v>378957.9102539495</v>
      </c>
      <c r="BJ73" s="41">
        <v>0</v>
      </c>
      <c r="BK73" s="41">
        <v>466404.41050746373</v>
      </c>
      <c r="BL73" s="41">
        <v>17</v>
      </c>
      <c r="BM73" s="41">
        <v>0</v>
      </c>
      <c r="BN73" s="41">
        <v>0</v>
      </c>
      <c r="BO73" s="41">
        <v>0</v>
      </c>
      <c r="BP73" s="58">
        <f t="shared" si="10"/>
        <v>119996107.86790778</v>
      </c>
      <c r="BQ73" s="59">
        <f t="shared" si="11"/>
        <v>2115334.084697864</v>
      </c>
      <c r="BS73" s="69">
        <v>256748.69432153858</v>
      </c>
      <c r="BT73" s="69">
        <v>169140.37147541696</v>
      </c>
      <c r="BU73" s="69">
        <v>328359.45251640567</v>
      </c>
      <c r="BV73" s="69">
        <v>2345099.719829424</v>
      </c>
      <c r="BW73" s="69">
        <v>699252.8249853707</v>
      </c>
      <c r="BX73" s="69">
        <v>116197506.80477959</v>
      </c>
      <c r="BY73" s="68">
        <f t="shared" si="12"/>
        <v>116896759.62976496</v>
      </c>
      <c r="BZ73" s="68">
        <f t="shared" si="13"/>
        <v>2673459.1723458297</v>
      </c>
      <c r="CA73" s="68">
        <f t="shared" si="14"/>
        <v>425889.06579695555</v>
      </c>
      <c r="CD73">
        <v>0</v>
      </c>
      <c r="CE73">
        <v>902.3740885628524</v>
      </c>
      <c r="CF73">
        <v>115819.08767412421</v>
      </c>
      <c r="CG73">
        <v>616.6072693076833</v>
      </c>
      <c r="CH73">
        <v>62458.21210080869</v>
      </c>
      <c r="CI73">
        <v>1935537.8035650607</v>
      </c>
      <c r="CJ73" s="68">
        <f t="shared" si="15"/>
        <v>1997996.0156658695</v>
      </c>
      <c r="CK73" s="68">
        <f t="shared" si="16"/>
        <v>116435.6949434319</v>
      </c>
      <c r="CL73" s="68">
        <f t="shared" si="17"/>
        <v>902.3740885628524</v>
      </c>
    </row>
    <row r="74" spans="1:90" ht="16.5">
      <c r="A74" s="44" t="s">
        <v>14</v>
      </c>
      <c r="B74" s="41">
        <f t="shared" si="9"/>
        <v>294757898.38949096</v>
      </c>
      <c r="C74" s="41">
        <v>0</v>
      </c>
      <c r="D74" s="41">
        <v>247660.4037196255</v>
      </c>
      <c r="E74" s="41">
        <v>0</v>
      </c>
      <c r="F74" s="41">
        <v>2686092.664348161</v>
      </c>
      <c r="G74" s="41">
        <v>8272331.184001223</v>
      </c>
      <c r="H74" s="41">
        <v>402854.13225173816</v>
      </c>
      <c r="I74" s="41">
        <v>844331</v>
      </c>
      <c r="J74" s="41">
        <v>0</v>
      </c>
      <c r="K74" s="41">
        <v>866421.0754980153</v>
      </c>
      <c r="L74" s="41">
        <v>2089016.915447992</v>
      </c>
      <c r="M74" s="41">
        <v>0</v>
      </c>
      <c r="N74" s="41">
        <v>12394776.049358778</v>
      </c>
      <c r="O74" s="41">
        <v>2875860.831653556</v>
      </c>
      <c r="P74" s="41">
        <v>90885</v>
      </c>
      <c r="Q74" s="41">
        <v>393535.8101840055</v>
      </c>
      <c r="R74" s="41">
        <v>2070217.4503926977</v>
      </c>
      <c r="S74" s="41">
        <v>6155114.5743148485</v>
      </c>
      <c r="T74" s="41">
        <v>16738360.66306826</v>
      </c>
      <c r="U74" s="41">
        <v>2176574.150599964</v>
      </c>
      <c r="V74" s="41">
        <v>1616158.086733786</v>
      </c>
      <c r="W74" s="41">
        <v>16600154.478983792</v>
      </c>
      <c r="X74" s="41">
        <v>57415919.81153926</v>
      </c>
      <c r="Y74" s="41">
        <v>5608214.116975458</v>
      </c>
      <c r="Z74" s="41">
        <v>5925791.434848757</v>
      </c>
      <c r="AA74" s="41">
        <v>2026552.5578743515</v>
      </c>
      <c r="AB74" s="41">
        <v>576841.1870829535</v>
      </c>
      <c r="AC74" s="41">
        <v>4428224.322915048</v>
      </c>
      <c r="AD74" s="41">
        <v>58223.286778406866</v>
      </c>
      <c r="AE74" s="41">
        <v>1826987.8843095482</v>
      </c>
      <c r="AF74" s="41">
        <v>1176212.6655912187</v>
      </c>
      <c r="AG74" s="41">
        <v>1001605.9528978963</v>
      </c>
      <c r="AH74" s="41">
        <v>0</v>
      </c>
      <c r="AI74" s="41">
        <v>0</v>
      </c>
      <c r="AJ74" s="41">
        <v>16988237.557640973</v>
      </c>
      <c r="AK74" s="41">
        <v>9953042.768764874</v>
      </c>
      <c r="AL74" s="41">
        <v>147931.80698967562</v>
      </c>
      <c r="AM74" s="41">
        <v>314163.00190349226</v>
      </c>
      <c r="AN74" s="41">
        <v>2016680.1391651158</v>
      </c>
      <c r="AO74" s="41">
        <v>3076867.2154213004</v>
      </c>
      <c r="AP74" s="41">
        <v>2285894.9404368866</v>
      </c>
      <c r="AQ74" s="41">
        <v>0</v>
      </c>
      <c r="AR74" s="41">
        <v>892300.6422460752</v>
      </c>
      <c r="AS74" s="41">
        <v>345466.7622527049</v>
      </c>
      <c r="AT74" s="41">
        <v>0</v>
      </c>
      <c r="AU74" s="41">
        <v>34241377.44285825</v>
      </c>
      <c r="AV74" s="60">
        <v>102823287.47355308</v>
      </c>
      <c r="AW74" s="61">
        <v>171738474.24398756</v>
      </c>
      <c r="AX74" s="41">
        <v>54160146.5541564</v>
      </c>
      <c r="AY74" s="41">
        <v>185872.08263210024</v>
      </c>
      <c r="AZ74" s="41">
        <v>0</v>
      </c>
      <c r="BA74" s="41">
        <v>3262795.772927998</v>
      </c>
      <c r="BB74" s="41">
        <v>664899.0869180418</v>
      </c>
      <c r="BC74" s="41">
        <v>739286.7652539782</v>
      </c>
      <c r="BD74" s="41">
        <v>1570890.8450984776</v>
      </c>
      <c r="BE74" s="41">
        <v>261647.40167948575</v>
      </c>
      <c r="BF74" s="41">
        <v>0</v>
      </c>
      <c r="BG74" s="41">
        <v>1200943.6946539741</v>
      </c>
      <c r="BH74" s="41">
        <v>610000.6580334087</v>
      </c>
      <c r="BI74" s="41">
        <v>4951319.58632738</v>
      </c>
      <c r="BJ74" s="41">
        <v>0</v>
      </c>
      <c r="BK74" s="41">
        <v>182126.97276089492</v>
      </c>
      <c r="BL74" s="41">
        <v>140489</v>
      </c>
      <c r="BM74" s="41">
        <v>0</v>
      </c>
      <c r="BN74" s="41">
        <v>0</v>
      </c>
      <c r="BO74" s="41">
        <v>600</v>
      </c>
      <c r="BP74" s="58">
        <f t="shared" si="10"/>
        <v>294757898.38949096</v>
      </c>
      <c r="BQ74" s="59">
        <f t="shared" si="11"/>
        <v>274561761.7175406</v>
      </c>
      <c r="BS74" s="69">
        <v>2772139.9043049077</v>
      </c>
      <c r="BT74" s="69">
        <v>2010006.8082668942</v>
      </c>
      <c r="BU74" s="69">
        <v>3040180.2922480563</v>
      </c>
      <c r="BV74" s="69">
        <v>7965170.708444661</v>
      </c>
      <c r="BW74" s="69">
        <v>14951202.635661455</v>
      </c>
      <c r="BX74" s="69">
        <v>264019198.04056486</v>
      </c>
      <c r="BY74" s="68">
        <f t="shared" si="12"/>
        <v>278970400.6762263</v>
      </c>
      <c r="BZ74" s="68">
        <f t="shared" si="13"/>
        <v>11005351.000692718</v>
      </c>
      <c r="CA74" s="68">
        <f t="shared" si="14"/>
        <v>4782146.712571802</v>
      </c>
      <c r="CD74">
        <v>1442760.231240068</v>
      </c>
      <c r="CE74">
        <v>800950.2574858936</v>
      </c>
      <c r="CF74">
        <v>3921425.1749781966</v>
      </c>
      <c r="CG74">
        <v>8789804.91731979</v>
      </c>
      <c r="CH74">
        <v>13670970.103655133</v>
      </c>
      <c r="CI74">
        <v>245935851.0328615</v>
      </c>
      <c r="CJ74" s="68">
        <f t="shared" si="15"/>
        <v>259606821.13651663</v>
      </c>
      <c r="CK74" s="68">
        <f t="shared" si="16"/>
        <v>12711230.092297986</v>
      </c>
      <c r="CL74" s="68">
        <f t="shared" si="17"/>
        <v>2243710.4887259617</v>
      </c>
    </row>
    <row r="75" spans="1:90" ht="16.5">
      <c r="A75" s="44" t="s">
        <v>15</v>
      </c>
      <c r="B75" s="41">
        <f t="shared" si="9"/>
        <v>1754386635.8716836</v>
      </c>
      <c r="C75" s="41">
        <v>1000</v>
      </c>
      <c r="D75" s="41">
        <v>0</v>
      </c>
      <c r="E75" s="41">
        <v>467302.576369034</v>
      </c>
      <c r="F75" s="41">
        <v>38823304.36267232</v>
      </c>
      <c r="G75" s="41">
        <v>43287468.21926479</v>
      </c>
      <c r="H75" s="41">
        <v>5263657.659100849</v>
      </c>
      <c r="I75" s="41">
        <v>8689595.696434246</v>
      </c>
      <c r="J75" s="41">
        <v>0</v>
      </c>
      <c r="K75" s="41">
        <v>2747861.0375969512</v>
      </c>
      <c r="L75" s="41">
        <v>8922059.239480697</v>
      </c>
      <c r="M75" s="41">
        <v>1915120.888460534</v>
      </c>
      <c r="N75" s="41">
        <v>160755818.75803295</v>
      </c>
      <c r="O75" s="41">
        <v>12399520.16651623</v>
      </c>
      <c r="P75" s="41">
        <v>1295960.1896140308</v>
      </c>
      <c r="Q75" s="41">
        <v>13844406.452255417</v>
      </c>
      <c r="R75" s="41">
        <v>27058500.986555666</v>
      </c>
      <c r="S75" s="41">
        <v>46170665.38283209</v>
      </c>
      <c r="T75" s="41">
        <v>61754604.877140045</v>
      </c>
      <c r="U75" s="41">
        <v>13889669.908617042</v>
      </c>
      <c r="V75" s="41">
        <v>24677040.41936087</v>
      </c>
      <c r="W75" s="41">
        <v>143511805.28683403</v>
      </c>
      <c r="X75" s="41">
        <v>322477794.33253235</v>
      </c>
      <c r="Y75" s="41">
        <v>26738488.483240765</v>
      </c>
      <c r="Z75" s="41">
        <v>39695729.498069316</v>
      </c>
      <c r="AA75" s="41">
        <v>5699216.961919933</v>
      </c>
      <c r="AB75" s="41">
        <v>3655295.991263692</v>
      </c>
      <c r="AC75" s="41">
        <v>37631155.60558809</v>
      </c>
      <c r="AD75" s="41">
        <v>4053325.850694807</v>
      </c>
      <c r="AE75" s="41">
        <v>28176579.050426457</v>
      </c>
      <c r="AF75" s="41">
        <v>10417638.077684766</v>
      </c>
      <c r="AG75" s="41">
        <v>5388083.0165977515</v>
      </c>
      <c r="AH75" s="41">
        <v>297103.29054999835</v>
      </c>
      <c r="AI75" s="41">
        <v>0</v>
      </c>
      <c r="AJ75" s="41">
        <v>120154000.58911458</v>
      </c>
      <c r="AK75" s="41">
        <v>80808468.42676224</v>
      </c>
      <c r="AL75" s="41">
        <v>22437272.52715125</v>
      </c>
      <c r="AM75" s="41">
        <v>5956183.32240864</v>
      </c>
      <c r="AN75" s="41">
        <v>43361706.15782837</v>
      </c>
      <c r="AO75" s="41">
        <v>13263735.096536798</v>
      </c>
      <c r="AP75" s="41">
        <v>18861374.040056486</v>
      </c>
      <c r="AQ75" s="41">
        <v>3524697.5310583576</v>
      </c>
      <c r="AR75" s="41">
        <v>11712314.063005308</v>
      </c>
      <c r="AS75" s="41">
        <v>5491813.821711348</v>
      </c>
      <c r="AT75" s="41">
        <v>1615895.025498286</v>
      </c>
      <c r="AU75" s="41">
        <v>82643587.74701047</v>
      </c>
      <c r="AV75" s="60">
        <v>154124621.902007</v>
      </c>
      <c r="AW75" s="61">
        <v>60497707.44459728</v>
      </c>
      <c r="AX75" s="41">
        <v>127995621.8421737</v>
      </c>
      <c r="AY75" s="41">
        <v>9383945.312520102</v>
      </c>
      <c r="AZ75" s="41">
        <v>600000</v>
      </c>
      <c r="BA75" s="41">
        <v>4941699.887057656</v>
      </c>
      <c r="BB75" s="41">
        <v>27919531.77516684</v>
      </c>
      <c r="BC75" s="41">
        <v>6310088.802820109</v>
      </c>
      <c r="BD75" s="41">
        <v>1797162.3265676636</v>
      </c>
      <c r="BE75" s="41">
        <v>637488.053703317</v>
      </c>
      <c r="BF75" s="41">
        <v>96074.9222798456</v>
      </c>
      <c r="BG75" s="41">
        <v>4662914.669053528</v>
      </c>
      <c r="BH75" s="41">
        <v>634140.3384189054</v>
      </c>
      <c r="BI75" s="41">
        <v>25198242.42011371</v>
      </c>
      <c r="BJ75" s="41">
        <v>653308.2961465517</v>
      </c>
      <c r="BK75" s="41">
        <v>14988603.751107447</v>
      </c>
      <c r="BL75" s="41">
        <v>14147196.096287616</v>
      </c>
      <c r="BM75" s="41">
        <v>1779451.9815915842</v>
      </c>
      <c r="BN75" s="41">
        <v>1285012.280809</v>
      </c>
      <c r="BO75" s="41">
        <v>1819332.5020178196</v>
      </c>
      <c r="BP75" s="58">
        <f t="shared" si="10"/>
        <v>1754386635.8716836</v>
      </c>
      <c r="BQ75" s="59">
        <f t="shared" si="11"/>
        <v>214622329.3466043</v>
      </c>
      <c r="BS75" s="69">
        <v>25896305.95097151</v>
      </c>
      <c r="BT75" s="69">
        <v>18740570.41138509</v>
      </c>
      <c r="BU75" s="69">
        <v>29520075.973013572</v>
      </c>
      <c r="BV75" s="69">
        <v>56762097.053882435</v>
      </c>
      <c r="BW75" s="69">
        <v>65802065.07186921</v>
      </c>
      <c r="BX75" s="69">
        <v>1557665521.410561</v>
      </c>
      <c r="BY75" s="68">
        <f t="shared" si="12"/>
        <v>1623467586.4824302</v>
      </c>
      <c r="BZ75" s="68">
        <f t="shared" si="13"/>
        <v>86282173.026896</v>
      </c>
      <c r="CA75" s="68">
        <f t="shared" si="14"/>
        <v>44636876.3623566</v>
      </c>
      <c r="CD75">
        <v>2051668.1064198369</v>
      </c>
      <c r="CE75">
        <v>1071921.5870636115</v>
      </c>
      <c r="CF75">
        <v>2914686.072439721</v>
      </c>
      <c r="CG75">
        <v>11007648.350524794</v>
      </c>
      <c r="CH75">
        <v>40337706.16850676</v>
      </c>
      <c r="CI75">
        <v>157238699.0616496</v>
      </c>
      <c r="CJ75" s="68">
        <f t="shared" si="15"/>
        <v>197576405.23015636</v>
      </c>
      <c r="CK75" s="68">
        <f t="shared" si="16"/>
        <v>13922334.422964515</v>
      </c>
      <c r="CL75" s="68">
        <f t="shared" si="17"/>
        <v>3123589.6934834486</v>
      </c>
    </row>
    <row r="76" spans="1:90" ht="16.5">
      <c r="A76" s="44" t="s">
        <v>16</v>
      </c>
      <c r="B76" s="41">
        <f t="shared" si="9"/>
        <v>6845539593.451364</v>
      </c>
      <c r="C76" s="41">
        <v>59000</v>
      </c>
      <c r="D76" s="41">
        <v>1480669.1235219836</v>
      </c>
      <c r="E76" s="41">
        <v>2113961.0957449693</v>
      </c>
      <c r="F76" s="41">
        <v>149453832.19504783</v>
      </c>
      <c r="G76" s="41">
        <v>175786979.09352446</v>
      </c>
      <c r="H76" s="41">
        <v>39486625.43698179</v>
      </c>
      <c r="I76" s="41">
        <v>21288906.63160617</v>
      </c>
      <c r="J76" s="41">
        <v>15004580.08142954</v>
      </c>
      <c r="K76" s="41">
        <v>25759380.170459382</v>
      </c>
      <c r="L76" s="41">
        <v>67717976.60249679</v>
      </c>
      <c r="M76" s="41">
        <v>37521192.977450006</v>
      </c>
      <c r="N76" s="41">
        <v>271083156.15143156</v>
      </c>
      <c r="O76" s="41">
        <v>86660335.04811746</v>
      </c>
      <c r="P76" s="41">
        <v>6861079.217251074</v>
      </c>
      <c r="Q76" s="41">
        <v>21323052.59281631</v>
      </c>
      <c r="R76" s="41">
        <v>137677280.33153638</v>
      </c>
      <c r="S76" s="41">
        <v>140173939.9406597</v>
      </c>
      <c r="T76" s="41">
        <v>212525146.18935937</v>
      </c>
      <c r="U76" s="41">
        <v>126556073.33788756</v>
      </c>
      <c r="V76" s="41">
        <v>205492111.567615</v>
      </c>
      <c r="W76" s="41">
        <v>516059132.3576543</v>
      </c>
      <c r="X76" s="41">
        <v>993185265.0573533</v>
      </c>
      <c r="Y76" s="41">
        <v>204763679.589022</v>
      </c>
      <c r="Z76" s="41">
        <v>116566648.67607813</v>
      </c>
      <c r="AA76" s="41">
        <v>59227546.54717782</v>
      </c>
      <c r="AB76" s="41">
        <v>42083752.70549859</v>
      </c>
      <c r="AC76" s="41">
        <v>4431003.592996465</v>
      </c>
      <c r="AD76" s="41">
        <v>12587382.594394654</v>
      </c>
      <c r="AE76" s="41">
        <v>153760864.83251557</v>
      </c>
      <c r="AF76" s="41">
        <v>92014536.50555207</v>
      </c>
      <c r="AG76" s="41">
        <v>71781737.78920649</v>
      </c>
      <c r="AH76" s="41">
        <v>17670389.05028034</v>
      </c>
      <c r="AI76" s="41">
        <v>13371907.872204695</v>
      </c>
      <c r="AJ76" s="41">
        <v>964772000.1894916</v>
      </c>
      <c r="AK76" s="41">
        <v>377335471.58369637</v>
      </c>
      <c r="AL76" s="41">
        <v>43253071.70919521</v>
      </c>
      <c r="AM76" s="41">
        <v>33481938.033183616</v>
      </c>
      <c r="AN76" s="41">
        <v>227758049.6131402</v>
      </c>
      <c r="AO76" s="41">
        <v>38423595.48563379</v>
      </c>
      <c r="AP76" s="41">
        <v>61119907.782689705</v>
      </c>
      <c r="AQ76" s="41">
        <v>645125.633434775</v>
      </c>
      <c r="AR76" s="41">
        <v>41665947.91116218</v>
      </c>
      <c r="AS76" s="41">
        <v>11864587.09329313</v>
      </c>
      <c r="AT76" s="41">
        <v>390224.52113666816</v>
      </c>
      <c r="AU76" s="41">
        <v>213021264.56338048</v>
      </c>
      <c r="AV76" s="60">
        <v>226582421.9534948</v>
      </c>
      <c r="AW76" s="61">
        <v>100671572.17674415</v>
      </c>
      <c r="AX76" s="41">
        <v>357103837.9423133</v>
      </c>
      <c r="AY76" s="41">
        <v>20216721.58654868</v>
      </c>
      <c r="AZ76" s="41">
        <v>14026254.059647672</v>
      </c>
      <c r="BA76" s="41">
        <v>35741789.96705694</v>
      </c>
      <c r="BB76" s="41">
        <v>71691275.73879373</v>
      </c>
      <c r="BC76" s="41">
        <v>19187080.267560318</v>
      </c>
      <c r="BD76" s="41">
        <v>32057315.997991107</v>
      </c>
      <c r="BE76" s="41">
        <v>32165254.302589223</v>
      </c>
      <c r="BF76" s="41">
        <v>6995202.981174596</v>
      </c>
      <c r="BG76" s="41">
        <v>24191414.2496629</v>
      </c>
      <c r="BH76" s="41">
        <v>4416713.562221623</v>
      </c>
      <c r="BI76" s="41">
        <v>33234493.437370356</v>
      </c>
      <c r="BJ76" s="41">
        <v>18922698.389164295</v>
      </c>
      <c r="BK76" s="41">
        <v>20381994.421535768</v>
      </c>
      <c r="BL76" s="41">
        <v>38072499.203706324</v>
      </c>
      <c r="BM76" s="41">
        <v>14912706.135896659</v>
      </c>
      <c r="BN76" s="41">
        <v>14130736.869424617</v>
      </c>
      <c r="BO76" s="41">
        <v>32831295.264394093</v>
      </c>
      <c r="BP76" s="58">
        <f t="shared" si="10"/>
        <v>6845539593.451364</v>
      </c>
      <c r="BQ76" s="59">
        <f t="shared" si="11"/>
        <v>327253994.13023895</v>
      </c>
      <c r="BS76" s="69">
        <v>315263254.50284195</v>
      </c>
      <c r="BT76" s="69">
        <v>432758877.5671374</v>
      </c>
      <c r="BU76" s="69">
        <v>766666743.674161</v>
      </c>
      <c r="BV76" s="69">
        <v>915537381.800828</v>
      </c>
      <c r="BW76" s="69">
        <v>528000540.8133752</v>
      </c>
      <c r="BX76" s="69">
        <v>3887312795.0930166</v>
      </c>
      <c r="BY76" s="68">
        <f t="shared" si="12"/>
        <v>4415313335.906392</v>
      </c>
      <c r="BZ76" s="68">
        <f t="shared" si="13"/>
        <v>1682204125.474989</v>
      </c>
      <c r="CA76" s="68">
        <f t="shared" si="14"/>
        <v>748022132.0699794</v>
      </c>
      <c r="CD76">
        <v>3004696.1373607093</v>
      </c>
      <c r="CE76">
        <v>1261208.1793132084</v>
      </c>
      <c r="CF76">
        <v>6245216.311962372</v>
      </c>
      <c r="CG76">
        <v>31623787.26800313</v>
      </c>
      <c r="CH76">
        <v>49296023.612955004</v>
      </c>
      <c r="CI76">
        <v>235823062.6206447</v>
      </c>
      <c r="CJ76" s="68">
        <f t="shared" si="15"/>
        <v>285119086.23359966</v>
      </c>
      <c r="CK76" s="68">
        <f t="shared" si="16"/>
        <v>37869003.5799655</v>
      </c>
      <c r="CL76" s="68">
        <f t="shared" si="17"/>
        <v>4265904.316673918</v>
      </c>
    </row>
    <row r="77" spans="1:90" ht="16.5">
      <c r="A77" s="44" t="s">
        <v>17</v>
      </c>
      <c r="B77" s="41">
        <f t="shared" si="9"/>
        <v>710456707.6934106</v>
      </c>
      <c r="C77" s="41">
        <v>0</v>
      </c>
      <c r="D77" s="41">
        <v>0</v>
      </c>
      <c r="E77" s="41">
        <v>0</v>
      </c>
      <c r="F77" s="41">
        <v>12136843.475528313</v>
      </c>
      <c r="G77" s="41">
        <v>3549445.103007478</v>
      </c>
      <c r="H77" s="41">
        <v>934446.995185244</v>
      </c>
      <c r="I77" s="41">
        <v>7398953.919272755</v>
      </c>
      <c r="J77" s="41">
        <v>0</v>
      </c>
      <c r="K77" s="41">
        <v>216915.64700442346</v>
      </c>
      <c r="L77" s="41">
        <v>1626577.1160534867</v>
      </c>
      <c r="M77" s="41">
        <v>24565.427832867645</v>
      </c>
      <c r="N77" s="41">
        <v>59412595.55244068</v>
      </c>
      <c r="O77" s="41">
        <v>4200069.887150561</v>
      </c>
      <c r="P77" s="41">
        <v>97793.1385966794</v>
      </c>
      <c r="Q77" s="41">
        <v>396465.2312026863</v>
      </c>
      <c r="R77" s="41">
        <v>15916301.894008934</v>
      </c>
      <c r="S77" s="41">
        <v>10353140.131734954</v>
      </c>
      <c r="T77" s="41">
        <v>18175109.297890574</v>
      </c>
      <c r="U77" s="41">
        <v>10366804.440206993</v>
      </c>
      <c r="V77" s="41">
        <v>7664168.346147198</v>
      </c>
      <c r="W77" s="41">
        <v>51192571.17483694</v>
      </c>
      <c r="X77" s="41">
        <v>313422790.99909306</v>
      </c>
      <c r="Y77" s="41">
        <v>15481543.999405177</v>
      </c>
      <c r="Z77" s="41">
        <v>15712490.319432942</v>
      </c>
      <c r="AA77" s="41">
        <v>2862862.7428009333</v>
      </c>
      <c r="AB77" s="41">
        <v>2403418.4339399263</v>
      </c>
      <c r="AC77" s="41">
        <v>7853484.261417373</v>
      </c>
      <c r="AD77" s="41">
        <v>81504.25299965178</v>
      </c>
      <c r="AE77" s="41">
        <v>6517294.07249556</v>
      </c>
      <c r="AF77" s="41">
        <v>3612529.5367622585</v>
      </c>
      <c r="AG77" s="41">
        <v>294047.0546006464</v>
      </c>
      <c r="AH77" s="41">
        <v>0</v>
      </c>
      <c r="AI77" s="41">
        <v>0</v>
      </c>
      <c r="AJ77" s="41">
        <v>42235428.39789964</v>
      </c>
      <c r="AK77" s="41">
        <v>20422366.60741757</v>
      </c>
      <c r="AL77" s="41">
        <v>6444257.120598193</v>
      </c>
      <c r="AM77" s="41">
        <v>4406140.716465085</v>
      </c>
      <c r="AN77" s="41">
        <v>1214838.6206230815</v>
      </c>
      <c r="AO77" s="41">
        <v>21094686.059829015</v>
      </c>
      <c r="AP77" s="41">
        <v>2588484.0078770327</v>
      </c>
      <c r="AQ77" s="41">
        <v>171250.58558717123</v>
      </c>
      <c r="AR77" s="41">
        <v>1058118.7841291227</v>
      </c>
      <c r="AS77" s="41">
        <v>286265.93265892763</v>
      </c>
      <c r="AT77" s="41">
        <v>0</v>
      </c>
      <c r="AU77" s="41">
        <v>9468484.305513794</v>
      </c>
      <c r="AV77" s="60">
        <v>40268026.42897353</v>
      </c>
      <c r="AW77" s="61">
        <v>17004212.204309285</v>
      </c>
      <c r="AX77" s="41">
        <v>9064500.831784578</v>
      </c>
      <c r="AY77" s="41">
        <v>795651.9870655119</v>
      </c>
      <c r="AZ77" s="41">
        <v>1632164.6300367322</v>
      </c>
      <c r="BA77" s="41">
        <v>0</v>
      </c>
      <c r="BB77" s="41">
        <v>453549.54206074274</v>
      </c>
      <c r="BC77" s="41">
        <v>1799084.9408434336</v>
      </c>
      <c r="BD77" s="41">
        <v>3168343.0434339037</v>
      </c>
      <c r="BE77" s="41">
        <v>102224.69658767061</v>
      </c>
      <c r="BF77" s="41">
        <v>372231.6725257763</v>
      </c>
      <c r="BG77" s="41">
        <v>62637.02445131427</v>
      </c>
      <c r="BH77" s="41">
        <v>557939.2449274951</v>
      </c>
      <c r="BI77" s="41">
        <v>1987248.5939785822</v>
      </c>
      <c r="BJ77" s="41">
        <v>0</v>
      </c>
      <c r="BK77" s="41">
        <v>681400.5814709014</v>
      </c>
      <c r="BL77" s="41">
        <v>2525194.367346509</v>
      </c>
      <c r="BM77" s="41">
        <v>2105983.3346465537</v>
      </c>
      <c r="BN77" s="41">
        <v>6216.185021757326</v>
      </c>
      <c r="BO77" s="41">
        <v>3847283.4275823124</v>
      </c>
      <c r="BP77" s="58">
        <f t="shared" si="10"/>
        <v>710456707.6934106</v>
      </c>
      <c r="BQ77" s="59">
        <f t="shared" si="11"/>
        <v>57272238.63328282</v>
      </c>
      <c r="BS77" s="69">
        <v>6564101.290780349</v>
      </c>
      <c r="BT77" s="69">
        <v>3952108.7771927174</v>
      </c>
      <c r="BU77" s="69">
        <v>4064724.1764425156</v>
      </c>
      <c r="BV77" s="69">
        <v>17550790.164980244</v>
      </c>
      <c r="BW77" s="69">
        <v>12140259.257276516</v>
      </c>
      <c r="BX77" s="69">
        <v>666184724.0267379</v>
      </c>
      <c r="BY77" s="68">
        <f t="shared" si="12"/>
        <v>678324983.2840145</v>
      </c>
      <c r="BZ77" s="68">
        <f t="shared" si="13"/>
        <v>21615514.34142276</v>
      </c>
      <c r="CA77" s="68">
        <f t="shared" si="14"/>
        <v>10516210.067973066</v>
      </c>
      <c r="CD77">
        <v>773669.1732872812</v>
      </c>
      <c r="CE77">
        <v>266293.4540275444</v>
      </c>
      <c r="CF77">
        <v>1559322.3126928725</v>
      </c>
      <c r="CG77">
        <v>3378975.497935358</v>
      </c>
      <c r="CH77">
        <v>2703140.1342786495</v>
      </c>
      <c r="CI77">
        <v>48590838.061061114</v>
      </c>
      <c r="CJ77" s="68">
        <f t="shared" si="15"/>
        <v>51293978.19533976</v>
      </c>
      <c r="CK77" s="68">
        <f t="shared" si="16"/>
        <v>4938297.810628231</v>
      </c>
      <c r="CL77" s="68">
        <f t="shared" si="17"/>
        <v>1039962.6273148255</v>
      </c>
    </row>
    <row r="78" spans="1:90" ht="16.5">
      <c r="A78" s="43" t="s">
        <v>1</v>
      </c>
      <c r="B78" s="41">
        <f t="shared" si="9"/>
        <v>2435995307.972821</v>
      </c>
      <c r="C78" s="41">
        <v>-36921</v>
      </c>
      <c r="D78" s="41">
        <v>400742.46585229895</v>
      </c>
      <c r="E78" s="41">
        <v>1436050.3118779552</v>
      </c>
      <c r="F78" s="41">
        <v>13518767.6228354</v>
      </c>
      <c r="G78" s="41">
        <v>34479222.7183688</v>
      </c>
      <c r="H78" s="41">
        <v>14082041.517822795</v>
      </c>
      <c r="I78" s="41">
        <v>25334984.120636597</v>
      </c>
      <c r="J78" s="41">
        <v>-106787.19761897833</v>
      </c>
      <c r="K78" s="41">
        <v>-2009942.7043374758</v>
      </c>
      <c r="L78" s="41">
        <v>20916638.85605882</v>
      </c>
      <c r="M78" s="41">
        <v>5213475.697664717</v>
      </c>
      <c r="N78" s="41">
        <v>324091197.82016724</v>
      </c>
      <c r="O78" s="41">
        <v>37910655.77174086</v>
      </c>
      <c r="P78" s="41">
        <v>1959581.1681121811</v>
      </c>
      <c r="Q78" s="41">
        <v>28744899.262135</v>
      </c>
      <c r="R78" s="41">
        <v>108554822.55445161</v>
      </c>
      <c r="S78" s="41">
        <v>84394169.29291783</v>
      </c>
      <c r="T78" s="41">
        <v>75372309.3561945</v>
      </c>
      <c r="U78" s="41">
        <v>44034079.66481698</v>
      </c>
      <c r="V78" s="41">
        <v>55719293.28734043</v>
      </c>
      <c r="W78" s="41">
        <v>479553382.66380805</v>
      </c>
      <c r="X78" s="41">
        <v>656603899.4869283</v>
      </c>
      <c r="Y78" s="41">
        <v>32710637.044465143</v>
      </c>
      <c r="Z78" s="41">
        <v>127952588.16857184</v>
      </c>
      <c r="AA78" s="41">
        <v>33683234.20347806</v>
      </c>
      <c r="AB78" s="41">
        <v>23830783.38211178</v>
      </c>
      <c r="AC78" s="41">
        <v>21417631.9106029</v>
      </c>
      <c r="AD78" s="41">
        <v>3548545.1384649347</v>
      </c>
      <c r="AE78" s="41">
        <v>-7848416.09485865</v>
      </c>
      <c r="AF78" s="41">
        <v>-845353.9432080133</v>
      </c>
      <c r="AG78" s="41">
        <v>12936837.907048592</v>
      </c>
      <c r="AH78" s="41">
        <v>-2582221.9700770844</v>
      </c>
      <c r="AI78" s="41">
        <v>2301892.6072673025</v>
      </c>
      <c r="AJ78" s="41">
        <v>158866280.98105186</v>
      </c>
      <c r="AK78" s="41">
        <v>14046868.679699467</v>
      </c>
      <c r="AL78" s="41">
        <v>-437964.49081190396</v>
      </c>
      <c r="AM78" s="41">
        <v>-37493267.16587841</v>
      </c>
      <c r="AN78" s="41">
        <v>24374646.945228122</v>
      </c>
      <c r="AO78" s="41">
        <v>53809183.28739479</v>
      </c>
      <c r="AP78" s="41">
        <v>24793819.604034606</v>
      </c>
      <c r="AQ78" s="41">
        <v>-1058541.4013732285</v>
      </c>
      <c r="AR78" s="41">
        <v>14318238.348751506</v>
      </c>
      <c r="AS78" s="41">
        <v>2405600.4484155285</v>
      </c>
      <c r="AT78" s="41">
        <v>-1840210.824793898</v>
      </c>
      <c r="AU78" s="41">
        <v>37992037.79732375</v>
      </c>
      <c r="AV78" s="62">
        <v>261479436.4151615</v>
      </c>
      <c r="AW78" s="63">
        <v>148991565.41120416</v>
      </c>
      <c r="AX78" s="41">
        <v>-49144508.282041416</v>
      </c>
      <c r="AY78" s="41">
        <v>937134.9093164795</v>
      </c>
      <c r="AZ78" s="41">
        <v>6400752.498328369</v>
      </c>
      <c r="BA78" s="41">
        <v>-6842609.394574826</v>
      </c>
      <c r="BB78" s="41">
        <v>-12414026.490168521</v>
      </c>
      <c r="BC78" s="41">
        <v>6445311.209798977</v>
      </c>
      <c r="BD78" s="41">
        <v>12787975.697827913</v>
      </c>
      <c r="BE78" s="41">
        <v>-16957158.406136002</v>
      </c>
      <c r="BF78" s="41">
        <v>1718885.7408950976</v>
      </c>
      <c r="BG78" s="41">
        <v>1785863.9967796626</v>
      </c>
      <c r="BH78" s="41">
        <v>318873.9714075166</v>
      </c>
      <c r="BI78" s="41">
        <v>13955477.941412158</v>
      </c>
      <c r="BJ78" s="41">
        <v>-31961563.53505178</v>
      </c>
      <c r="BK78" s="41">
        <v>-18363679.12406499</v>
      </c>
      <c r="BL78" s="41">
        <v>-3255818.550936808</v>
      </c>
      <c r="BM78" s="41">
        <v>1711388.8151591322</v>
      </c>
      <c r="BN78" s="41">
        <v>-3942911.3242031606</v>
      </c>
      <c r="BO78" s="41">
        <v>-14233495.001609495</v>
      </c>
      <c r="BP78" s="58">
        <f t="shared" si="10"/>
        <v>2435995307.972821</v>
      </c>
      <c r="BQ78" s="59">
        <f t="shared" si="11"/>
        <v>410471001.82636565</v>
      </c>
      <c r="BS78" s="69">
        <v>-101254487.10378008</v>
      </c>
      <c r="BT78" s="69">
        <v>-46856236.46086734</v>
      </c>
      <c r="BU78" s="69">
        <v>-77943539.03673147</v>
      </c>
      <c r="BV78" s="69">
        <v>-52291477.60274721</v>
      </c>
      <c r="BW78" s="69">
        <v>58133366.26473352</v>
      </c>
      <c r="BX78" s="69">
        <v>2656207681.9122124</v>
      </c>
      <c r="BY78" s="68">
        <f t="shared" si="12"/>
        <v>2714341048.1769457</v>
      </c>
      <c r="BZ78" s="68">
        <f t="shared" si="13"/>
        <v>-130235016.63947868</v>
      </c>
      <c r="CA78" s="68">
        <f t="shared" si="14"/>
        <v>-148110723.5646474</v>
      </c>
      <c r="CD78">
        <v>-3148881.392412924</v>
      </c>
      <c r="CE78">
        <v>-1940084.1934170553</v>
      </c>
      <c r="CF78">
        <v>-2282272.9602448936</v>
      </c>
      <c r="CG78">
        <v>-6223391.936477554</v>
      </c>
      <c r="CH78">
        <v>23398979.69965264</v>
      </c>
      <c r="CI78">
        <v>400666652.60926557</v>
      </c>
      <c r="CJ78" s="68">
        <f t="shared" si="15"/>
        <v>424065632.3089182</v>
      </c>
      <c r="CK78" s="68">
        <f t="shared" si="16"/>
        <v>-8505664.896722447</v>
      </c>
      <c r="CL78" s="68">
        <f t="shared" si="17"/>
        <v>-5088965.58582998</v>
      </c>
    </row>
  </sheetData>
  <printOptions/>
  <pageMargins left="0.56" right="0.58" top="0.65" bottom="0.77" header="0.31" footer="0.5"/>
  <pageSetup fitToWidth="9" fitToHeight="1"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6"/>
  <sheetViews>
    <sheetView workbookViewId="0" topLeftCell="A1">
      <pane xSplit="1" ySplit="1" topLeftCell="B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Y12" sqref="BY12"/>
    </sheetView>
  </sheetViews>
  <sheetFormatPr defaultColWidth="9.00390625" defaultRowHeight="16.5"/>
  <cols>
    <col min="1" max="1" width="28.75390625" style="0" customWidth="1"/>
    <col min="2" max="2" width="10.50390625" style="0" customWidth="1"/>
    <col min="66" max="67" width="9.125" style="0" bestFit="1" customWidth="1"/>
    <col min="68" max="68" width="10.50390625" style="0" bestFit="1" customWidth="1"/>
    <col min="69" max="69" width="10.75390625" style="64" bestFit="1" customWidth="1"/>
    <col min="70" max="70" width="12.375" style="0" customWidth="1"/>
    <col min="71" max="71" width="9.125" style="0" customWidth="1"/>
    <col min="72" max="74" width="9.75390625" style="0" bestFit="1" customWidth="1"/>
    <col min="75" max="75" width="9.25390625" style="0" customWidth="1"/>
    <col min="76" max="76" width="9.75390625" style="0" customWidth="1"/>
    <col min="77" max="77" width="13.50390625" style="0" bestFit="1" customWidth="1"/>
    <col min="78" max="78" width="12.25390625" style="0" bestFit="1" customWidth="1"/>
    <col min="79" max="79" width="12.125" style="0" bestFit="1" customWidth="1"/>
    <col min="91" max="91" width="12.125" style="0" bestFit="1" customWidth="1"/>
  </cols>
  <sheetData>
    <row r="1" spans="1:90" s="49" customFormat="1" ht="16.5">
      <c r="A1" s="48" t="s">
        <v>89</v>
      </c>
      <c r="B1" s="48" t="s">
        <v>58</v>
      </c>
      <c r="C1" s="51">
        <v>4</v>
      </c>
      <c r="D1" s="51">
        <v>5</v>
      </c>
      <c r="E1" s="51">
        <v>6</v>
      </c>
      <c r="F1" s="52">
        <v>8</v>
      </c>
      <c r="G1" s="52">
        <v>10</v>
      </c>
      <c r="H1" s="52">
        <v>11</v>
      </c>
      <c r="I1" s="52">
        <v>12</v>
      </c>
      <c r="J1" s="52">
        <v>13</v>
      </c>
      <c r="K1" s="52">
        <v>14</v>
      </c>
      <c r="L1" s="52">
        <v>15</v>
      </c>
      <c r="M1" s="52">
        <v>16</v>
      </c>
      <c r="N1" s="52">
        <v>17</v>
      </c>
      <c r="O1" s="52">
        <v>18</v>
      </c>
      <c r="P1" s="52">
        <v>19</v>
      </c>
      <c r="Q1" s="52">
        <v>20</v>
      </c>
      <c r="R1" s="52">
        <v>21</v>
      </c>
      <c r="S1" s="52">
        <v>22</v>
      </c>
      <c r="T1" s="52">
        <v>23</v>
      </c>
      <c r="U1" s="52">
        <v>24</v>
      </c>
      <c r="V1" s="52">
        <v>25</v>
      </c>
      <c r="W1" s="52">
        <v>26</v>
      </c>
      <c r="X1" s="52">
        <v>27</v>
      </c>
      <c r="Y1" s="52">
        <v>28</v>
      </c>
      <c r="Z1" s="52">
        <v>29</v>
      </c>
      <c r="AA1" s="52">
        <v>30</v>
      </c>
      <c r="AB1" s="52">
        <v>31</v>
      </c>
      <c r="AC1" s="53">
        <v>33</v>
      </c>
      <c r="AD1" s="53">
        <v>34</v>
      </c>
      <c r="AE1" s="54">
        <v>38</v>
      </c>
      <c r="AF1" s="54">
        <v>39</v>
      </c>
      <c r="AG1" s="54">
        <v>40</v>
      </c>
      <c r="AH1" s="54">
        <v>41</v>
      </c>
      <c r="AI1" s="54">
        <v>42</v>
      </c>
      <c r="AJ1" s="55">
        <v>44</v>
      </c>
      <c r="AK1" s="55">
        <v>46</v>
      </c>
      <c r="AL1" s="51">
        <v>50</v>
      </c>
      <c r="AM1" s="51">
        <v>51</v>
      </c>
      <c r="AN1" s="54">
        <v>53</v>
      </c>
      <c r="AO1" s="54">
        <v>54</v>
      </c>
      <c r="AP1" s="54">
        <v>55</v>
      </c>
      <c r="AQ1" s="54">
        <v>56</v>
      </c>
      <c r="AR1" s="54">
        <v>57</v>
      </c>
      <c r="AS1" s="54">
        <v>58</v>
      </c>
      <c r="AT1" s="54">
        <v>59</v>
      </c>
      <c r="AU1" s="54">
        <v>60</v>
      </c>
      <c r="AV1" s="56">
        <v>62</v>
      </c>
      <c r="AW1" s="57">
        <v>63</v>
      </c>
      <c r="AX1" s="51">
        <v>66</v>
      </c>
      <c r="AY1" s="51">
        <v>67</v>
      </c>
      <c r="AZ1" s="53">
        <v>70</v>
      </c>
      <c r="BA1" s="53">
        <v>71</v>
      </c>
      <c r="BB1" s="53">
        <v>72</v>
      </c>
      <c r="BC1" s="53">
        <v>73</v>
      </c>
      <c r="BD1" s="53">
        <v>74</v>
      </c>
      <c r="BE1" s="53">
        <v>76</v>
      </c>
      <c r="BF1" s="53">
        <v>77</v>
      </c>
      <c r="BG1" s="52">
        <v>84</v>
      </c>
      <c r="BH1" s="52">
        <v>85</v>
      </c>
      <c r="BI1" s="52">
        <v>86</v>
      </c>
      <c r="BJ1" s="52">
        <v>87</v>
      </c>
      <c r="BK1" s="52">
        <v>90</v>
      </c>
      <c r="BL1" s="51">
        <v>92</v>
      </c>
      <c r="BM1" s="51">
        <v>93</v>
      </c>
      <c r="BN1" s="51">
        <v>95</v>
      </c>
      <c r="BO1" s="51">
        <v>96</v>
      </c>
      <c r="BP1" s="48" t="s">
        <v>58</v>
      </c>
      <c r="BQ1" s="58" t="s">
        <v>90</v>
      </c>
      <c r="BS1" s="65" t="s">
        <v>91</v>
      </c>
      <c r="BT1" s="65" t="s">
        <v>92</v>
      </c>
      <c r="BU1" s="65" t="s">
        <v>93</v>
      </c>
      <c r="BV1" s="65" t="s">
        <v>94</v>
      </c>
      <c r="BW1" s="65" t="s">
        <v>95</v>
      </c>
      <c r="BX1" s="65" t="s">
        <v>96</v>
      </c>
      <c r="BY1" s="67" t="s">
        <v>97</v>
      </c>
      <c r="BZ1" s="67" t="s">
        <v>98</v>
      </c>
      <c r="CA1" s="67" t="s">
        <v>99</v>
      </c>
      <c r="CC1" s="65" t="s">
        <v>100</v>
      </c>
      <c r="CD1" s="65" t="s">
        <v>101</v>
      </c>
      <c r="CE1" s="65" t="s">
        <v>102</v>
      </c>
      <c r="CF1" s="65" t="s">
        <v>103</v>
      </c>
      <c r="CG1" s="65" t="s">
        <v>104</v>
      </c>
      <c r="CH1" s="65" t="s">
        <v>105</v>
      </c>
      <c r="CI1" s="65" t="s">
        <v>106</v>
      </c>
      <c r="CJ1" s="67" t="s">
        <v>97</v>
      </c>
      <c r="CK1" s="67" t="s">
        <v>98</v>
      </c>
      <c r="CL1" s="67" t="s">
        <v>99</v>
      </c>
    </row>
    <row r="2" spans="1:91" ht="16.5">
      <c r="A2" s="42" t="s">
        <v>2</v>
      </c>
      <c r="B2" s="41">
        <f>+BP2</f>
        <v>30174219515.92386</v>
      </c>
      <c r="C2" s="41">
        <v>197964</v>
      </c>
      <c r="D2" s="41">
        <v>3677841.7287935265</v>
      </c>
      <c r="E2" s="41">
        <v>11020648.827209424</v>
      </c>
      <c r="F2" s="41">
        <v>537036703.032603</v>
      </c>
      <c r="G2" s="41">
        <v>577127154.7622135</v>
      </c>
      <c r="H2" s="41">
        <v>158488989.70287937</v>
      </c>
      <c r="I2" s="41">
        <v>128338997.48170096</v>
      </c>
      <c r="J2" s="41">
        <v>55228097.398313105</v>
      </c>
      <c r="K2" s="41">
        <v>78461697.14223878</v>
      </c>
      <c r="L2" s="41">
        <v>220387732.27310106</v>
      </c>
      <c r="M2" s="41">
        <v>138746916.14793906</v>
      </c>
      <c r="N2" s="41">
        <v>1784094502.453666</v>
      </c>
      <c r="O2" s="41">
        <v>325413608.7743622</v>
      </c>
      <c r="P2" s="41">
        <v>23187168.639140133</v>
      </c>
      <c r="Q2" s="41">
        <v>121548095.57437268</v>
      </c>
      <c r="R2" s="41">
        <v>695749839.9955889</v>
      </c>
      <c r="S2" s="41">
        <v>560618751.9865836</v>
      </c>
      <c r="T2" s="41">
        <v>1098899783.8144002</v>
      </c>
      <c r="U2" s="41">
        <v>538903945.7984756</v>
      </c>
      <c r="V2" s="41">
        <v>790587608.993807</v>
      </c>
      <c r="W2" s="41">
        <v>2379623513.216711</v>
      </c>
      <c r="X2" s="41">
        <v>4671858202.813409</v>
      </c>
      <c r="Y2" s="41">
        <v>620481420.2723665</v>
      </c>
      <c r="Z2" s="41">
        <v>688619972.592997</v>
      </c>
      <c r="AA2" s="41">
        <v>221235052.71191075</v>
      </c>
      <c r="AB2" s="41">
        <v>163613186.80254704</v>
      </c>
      <c r="AC2" s="41">
        <v>179482597.16189536</v>
      </c>
      <c r="AD2" s="41">
        <v>47163998.160393305</v>
      </c>
      <c r="AE2" s="41">
        <v>476229473.7637344</v>
      </c>
      <c r="AF2" s="41">
        <v>359585595.29276234</v>
      </c>
      <c r="AG2" s="41">
        <v>253412558.23564005</v>
      </c>
      <c r="AH2" s="41">
        <v>79263074.65707894</v>
      </c>
      <c r="AI2" s="41">
        <v>58163862.92366656</v>
      </c>
      <c r="AJ2" s="41">
        <v>4272783821.4924717</v>
      </c>
      <c r="AK2" s="41">
        <v>1786076446.0454571</v>
      </c>
      <c r="AL2" s="41">
        <v>252131067.22690338</v>
      </c>
      <c r="AM2" s="41">
        <v>106133840.22878613</v>
      </c>
      <c r="AN2" s="41">
        <v>728376691.862821</v>
      </c>
      <c r="AO2" s="41">
        <v>293791116.6919223</v>
      </c>
      <c r="AP2" s="41">
        <v>420389897.9991988</v>
      </c>
      <c r="AQ2" s="41">
        <v>14632512.769523337</v>
      </c>
      <c r="AR2" s="41">
        <v>171110480.26332515</v>
      </c>
      <c r="AS2" s="41">
        <v>53791997.138058916</v>
      </c>
      <c r="AT2" s="41">
        <v>2416094.7136310656</v>
      </c>
      <c r="AU2" s="41">
        <v>496454130.23252815</v>
      </c>
      <c r="AV2" s="56">
        <v>1584184775.8336778</v>
      </c>
      <c r="AW2" s="57">
        <v>1283370433.7349727</v>
      </c>
      <c r="AX2" s="41">
        <v>2047491870.1110885</v>
      </c>
      <c r="AY2" s="41">
        <v>132904377.05921224</v>
      </c>
      <c r="AZ2" s="41">
        <v>63429720.53747223</v>
      </c>
      <c r="BA2" s="41">
        <v>71900914.66727033</v>
      </c>
      <c r="BB2" s="41">
        <v>157698407.27667573</v>
      </c>
      <c r="BC2" s="41">
        <v>53377588.92871838</v>
      </c>
      <c r="BD2" s="41">
        <v>115456519.58548655</v>
      </c>
      <c r="BE2" s="41">
        <v>72414410.56492807</v>
      </c>
      <c r="BF2" s="41">
        <v>26852763.166431777</v>
      </c>
      <c r="BG2" s="41">
        <v>89252027.12456991</v>
      </c>
      <c r="BH2" s="41">
        <v>20148068.29346883</v>
      </c>
      <c r="BI2" s="41">
        <v>173498390.6842889</v>
      </c>
      <c r="BJ2" s="41">
        <v>98488537.09889612</v>
      </c>
      <c r="BK2" s="41">
        <v>101389176.08022392</v>
      </c>
      <c r="BL2" s="41">
        <v>85354630.23674466</v>
      </c>
      <c r="BM2" s="41">
        <v>37784739.36461685</v>
      </c>
      <c r="BN2" s="41">
        <v>64683424.67319173</v>
      </c>
      <c r="BO2" s="41">
        <v>117557296.67345998</v>
      </c>
      <c r="BP2" s="58">
        <f>SUM(C2:BO2)-AV2-AW2</f>
        <v>30174219515.92386</v>
      </c>
      <c r="BQ2" s="59">
        <f>SUM(AV2:AW2)</f>
        <v>2867555209.5686502</v>
      </c>
      <c r="BR2" s="64">
        <f>SUM(BS2:BX2)</f>
        <v>30174219515.923866</v>
      </c>
      <c r="BS2" s="66">
        <v>619108531.6993445</v>
      </c>
      <c r="BT2" s="66">
        <v>907049843.8261694</v>
      </c>
      <c r="BU2" s="66">
        <v>2244773673.483038</v>
      </c>
      <c r="BV2" s="66">
        <v>3682871646.7418776</v>
      </c>
      <c r="BW2" s="66">
        <v>2367521279.71789</v>
      </c>
      <c r="BX2" s="66">
        <v>20352894540.455547</v>
      </c>
      <c r="BY2" s="68">
        <f>+BW2+BX2</f>
        <v>22720415820.17344</v>
      </c>
      <c r="BZ2" s="68">
        <f>+BV2+BU2</f>
        <v>5927645320.2249155</v>
      </c>
      <c r="CA2" s="68">
        <f>+BS2+BT2</f>
        <v>1526158375.525514</v>
      </c>
      <c r="CC2" s="64"/>
      <c r="CD2" s="69">
        <v>5097464.684450919</v>
      </c>
      <c r="CE2" s="69">
        <v>5204654.702892913</v>
      </c>
      <c r="CF2" s="69">
        <v>27677501.10645336</v>
      </c>
      <c r="CG2" s="69">
        <v>127786428.46438085</v>
      </c>
      <c r="CH2" s="69">
        <v>230620361.87558335</v>
      </c>
      <c r="CI2" s="69">
        <v>2471168798.734889</v>
      </c>
      <c r="CJ2" s="68">
        <f>+CH2+CI2</f>
        <v>2701789160.610472</v>
      </c>
      <c r="CK2" s="68">
        <f>+CG2+CF2</f>
        <v>155463929.57083422</v>
      </c>
      <c r="CL2" s="68">
        <f>+CD2+CE2</f>
        <v>10302119.387343831</v>
      </c>
      <c r="CM2">
        <f>SUM(CJ2:CL2)</f>
        <v>2867555209.5686502</v>
      </c>
    </row>
    <row r="3" spans="1:90" ht="16.5">
      <c r="A3" s="43" t="s">
        <v>3</v>
      </c>
      <c r="B3" s="41">
        <f aca="true" t="shared" si="0" ref="B3:B66">+BP3</f>
        <v>272436905.7604534</v>
      </c>
      <c r="C3" s="41">
        <v>0</v>
      </c>
      <c r="D3" s="41">
        <v>39799.508107950795</v>
      </c>
      <c r="E3" s="41">
        <v>995868.5917429366</v>
      </c>
      <c r="F3" s="41">
        <v>3168377.67121795</v>
      </c>
      <c r="G3" s="41">
        <v>1702397.963335003</v>
      </c>
      <c r="H3" s="41">
        <v>606048.0065438902</v>
      </c>
      <c r="I3" s="41">
        <v>148110.0317202805</v>
      </c>
      <c r="J3" s="41">
        <v>919762.2405420284</v>
      </c>
      <c r="K3" s="41">
        <v>573651.6259170775</v>
      </c>
      <c r="L3" s="41">
        <v>1160800.2569499558</v>
      </c>
      <c r="M3" s="41">
        <v>730458.1373982453</v>
      </c>
      <c r="N3" s="41">
        <v>401927.20398611075</v>
      </c>
      <c r="O3" s="41">
        <v>533261.5241696048</v>
      </c>
      <c r="P3" s="41">
        <v>63744.29456578485</v>
      </c>
      <c r="Q3" s="41">
        <v>128073.49465758898</v>
      </c>
      <c r="R3" s="41">
        <v>2992094.503053199</v>
      </c>
      <c r="S3" s="41">
        <v>1627270.7722274638</v>
      </c>
      <c r="T3" s="41">
        <v>2611103.8219019445</v>
      </c>
      <c r="U3" s="41">
        <v>6176742.082364334</v>
      </c>
      <c r="V3" s="41">
        <v>6299275.547875245</v>
      </c>
      <c r="W3" s="41">
        <v>2506298.830829881</v>
      </c>
      <c r="X3" s="41">
        <v>2250469.5367766325</v>
      </c>
      <c r="Y3" s="41">
        <v>2554128.861415793</v>
      </c>
      <c r="Z3" s="41">
        <v>3247240.2329654745</v>
      </c>
      <c r="AA3" s="41">
        <v>336579.1174326282</v>
      </c>
      <c r="AB3" s="41">
        <v>2112213.574257996</v>
      </c>
      <c r="AC3" s="41">
        <v>3846.1958726038993</v>
      </c>
      <c r="AD3" s="41">
        <v>294848.60019787087</v>
      </c>
      <c r="AE3" s="41">
        <v>18289742.277600158</v>
      </c>
      <c r="AF3" s="41">
        <v>4897674.215753399</v>
      </c>
      <c r="AG3" s="41">
        <v>15041187.744643012</v>
      </c>
      <c r="AH3" s="41">
        <v>810473.6062489873</v>
      </c>
      <c r="AI3" s="41">
        <v>3291411.586526612</v>
      </c>
      <c r="AJ3" s="41">
        <v>69877472.03566876</v>
      </c>
      <c r="AK3" s="41">
        <v>54742937.454561986</v>
      </c>
      <c r="AL3" s="41">
        <v>1157194.475698772</v>
      </c>
      <c r="AM3" s="41">
        <v>4977480.107457779</v>
      </c>
      <c r="AN3" s="41">
        <v>16145163.746013697</v>
      </c>
      <c r="AO3" s="41">
        <v>244378.40978683953</v>
      </c>
      <c r="AP3" s="41">
        <v>236222.6163970221</v>
      </c>
      <c r="AQ3" s="41">
        <v>24134.199425017596</v>
      </c>
      <c r="AR3" s="41">
        <v>6276790.544930297</v>
      </c>
      <c r="AS3" s="41">
        <v>75228.91642621187</v>
      </c>
      <c r="AT3" s="41">
        <v>50620.2209403459</v>
      </c>
      <c r="AU3" s="41">
        <v>555744.6335694634</v>
      </c>
      <c r="AV3" s="60">
        <v>3352140.926491275</v>
      </c>
      <c r="AW3" s="61">
        <v>849749.5430925813</v>
      </c>
      <c r="AX3" s="41">
        <v>4523428.432851668</v>
      </c>
      <c r="AY3" s="41">
        <v>289190.95319073513</v>
      </c>
      <c r="AZ3" s="41">
        <v>4201001.557010205</v>
      </c>
      <c r="BA3" s="41">
        <v>717139.5799911838</v>
      </c>
      <c r="BB3" s="41">
        <v>689133.0719261352</v>
      </c>
      <c r="BC3" s="41">
        <v>860237.1898653517</v>
      </c>
      <c r="BD3" s="41">
        <v>1516135.8858133566</v>
      </c>
      <c r="BE3" s="41">
        <v>1167956.9396544301</v>
      </c>
      <c r="BF3" s="41">
        <v>205205.91135547968</v>
      </c>
      <c r="BG3" s="41">
        <v>258865.74232681093</v>
      </c>
      <c r="BH3" s="41">
        <v>213310.52763371755</v>
      </c>
      <c r="BI3" s="41">
        <v>674670.9222098192</v>
      </c>
      <c r="BJ3" s="41">
        <v>232551.45569901253</v>
      </c>
      <c r="BK3" s="41">
        <v>385654.7345326675</v>
      </c>
      <c r="BL3" s="41">
        <v>2891743.910964721</v>
      </c>
      <c r="BM3" s="41">
        <v>1234296.9791562783</v>
      </c>
      <c r="BN3" s="41">
        <v>1358384.0819583852</v>
      </c>
      <c r="BO3" s="41">
        <v>10139748.86463957</v>
      </c>
      <c r="BP3" s="58">
        <f aca="true" t="shared" si="1" ref="BP3:BP66">SUM(C3:BO3)-AV3-AW3</f>
        <v>272436905.7604534</v>
      </c>
      <c r="BQ3" s="59">
        <f aca="true" t="shared" si="2" ref="BQ3:BQ66">SUM(AV3:AW3)</f>
        <v>4201890.469583856</v>
      </c>
      <c r="BS3" s="66">
        <v>77323109.09376763</v>
      </c>
      <c r="BT3" s="66">
        <v>76160459.33787678</v>
      </c>
      <c r="BU3" s="66">
        <v>62174861.619222015</v>
      </c>
      <c r="BV3" s="66">
        <v>34732151.9005725</v>
      </c>
      <c r="BW3" s="66">
        <v>6284295.633307558</v>
      </c>
      <c r="BX3" s="66">
        <v>15762028.175706664</v>
      </c>
      <c r="BY3" s="68">
        <f aca="true" t="shared" si="3" ref="BY3:BY66">+BW3+BX3</f>
        <v>22046323.809014224</v>
      </c>
      <c r="BZ3" s="68">
        <f aca="true" t="shared" si="4" ref="BZ3:BZ66">+BV3+BU3</f>
        <v>96907013.51979452</v>
      </c>
      <c r="CA3" s="68">
        <f aca="true" t="shared" si="5" ref="CA3:CA66">+BS3+BT3</f>
        <v>153483568.4316444</v>
      </c>
      <c r="CD3">
        <v>350418.6641551254</v>
      </c>
      <c r="CE3">
        <v>170165.50497477225</v>
      </c>
      <c r="CF3">
        <v>444715.859673304</v>
      </c>
      <c r="CG3">
        <v>684053.8415483388</v>
      </c>
      <c r="CH3">
        <v>338549.93974828505</v>
      </c>
      <c r="CI3">
        <v>2213986.6594840316</v>
      </c>
      <c r="CJ3" s="68">
        <f aca="true" t="shared" si="6" ref="CJ3:CJ66">+CH3+CI3</f>
        <v>2552536.5992323165</v>
      </c>
      <c r="CK3" s="68">
        <f aca="true" t="shared" si="7" ref="CK3:CK66">+CG3+CF3</f>
        <v>1128769.7012216428</v>
      </c>
      <c r="CL3" s="68">
        <f aca="true" t="shared" si="8" ref="CL3:CL66">+CD3+CE3</f>
        <v>520584.1691298976</v>
      </c>
    </row>
    <row r="4" spans="1:90" ht="16.5">
      <c r="A4" s="43" t="s">
        <v>59</v>
      </c>
      <c r="B4" s="41">
        <f t="shared" si="0"/>
        <v>2618430052.490546</v>
      </c>
      <c r="C4" s="41">
        <v>28915</v>
      </c>
      <c r="D4" s="41">
        <v>343989.2408950189</v>
      </c>
      <c r="E4" s="41">
        <v>1115322.1059885868</v>
      </c>
      <c r="F4" s="41">
        <v>27341770.843051</v>
      </c>
      <c r="G4" s="41">
        <v>28428010.48978887</v>
      </c>
      <c r="H4" s="41">
        <v>17005517.994366854</v>
      </c>
      <c r="I4" s="41">
        <v>8771318.539818069</v>
      </c>
      <c r="J4" s="41">
        <v>4087113.966176814</v>
      </c>
      <c r="K4" s="41">
        <v>5958905.993150252</v>
      </c>
      <c r="L4" s="41">
        <v>11613163.473294953</v>
      </c>
      <c r="M4" s="41">
        <v>12754643.322463993</v>
      </c>
      <c r="N4" s="41">
        <v>53294250.2932472</v>
      </c>
      <c r="O4" s="41">
        <v>19390929.72940112</v>
      </c>
      <c r="P4" s="41">
        <v>1809607.2013968192</v>
      </c>
      <c r="Q4" s="41">
        <v>9391550.143279247</v>
      </c>
      <c r="R4" s="41">
        <v>37127025.66538225</v>
      </c>
      <c r="S4" s="41">
        <v>25325256.944876835</v>
      </c>
      <c r="T4" s="41">
        <v>60653265.96651827</v>
      </c>
      <c r="U4" s="41">
        <v>56228195.96577691</v>
      </c>
      <c r="V4" s="41">
        <v>73801332.47824606</v>
      </c>
      <c r="W4" s="41">
        <v>253033261.5701356</v>
      </c>
      <c r="X4" s="41">
        <v>481117468.36200744</v>
      </c>
      <c r="Y4" s="41">
        <v>46325619.95348943</v>
      </c>
      <c r="Z4" s="41">
        <v>42990742.554965705</v>
      </c>
      <c r="AA4" s="41">
        <v>26923362.74468946</v>
      </c>
      <c r="AB4" s="41">
        <v>12768092.313885342</v>
      </c>
      <c r="AC4" s="41">
        <v>4091744.457447337</v>
      </c>
      <c r="AD4" s="41">
        <v>3976580.965729695</v>
      </c>
      <c r="AE4" s="41">
        <v>73425409.24778505</v>
      </c>
      <c r="AF4" s="41">
        <v>47205823.86171057</v>
      </c>
      <c r="AG4" s="41">
        <v>30247903.569934353</v>
      </c>
      <c r="AH4" s="41">
        <v>10966437.054880245</v>
      </c>
      <c r="AI4" s="41">
        <v>5114885.913911654</v>
      </c>
      <c r="AJ4" s="41">
        <v>532002424.2918323</v>
      </c>
      <c r="AK4" s="41">
        <v>179941068.40715793</v>
      </c>
      <c r="AL4" s="41">
        <v>9967527.894322656</v>
      </c>
      <c r="AM4" s="41">
        <v>16025632.311006228</v>
      </c>
      <c r="AN4" s="41">
        <v>32471370.985339366</v>
      </c>
      <c r="AO4" s="41">
        <v>24197502.898105044</v>
      </c>
      <c r="AP4" s="41">
        <v>10308315.595929926</v>
      </c>
      <c r="AQ4" s="41">
        <v>1496024.4226158205</v>
      </c>
      <c r="AR4" s="41">
        <v>29901851.675155208</v>
      </c>
      <c r="AS4" s="41">
        <v>4461287.935289771</v>
      </c>
      <c r="AT4" s="41">
        <v>356618.75943030685</v>
      </c>
      <c r="AU4" s="41">
        <v>12038746.486311255</v>
      </c>
      <c r="AV4" s="60">
        <v>61221948.777949855</v>
      </c>
      <c r="AW4" s="61">
        <v>192837508.35121882</v>
      </c>
      <c r="AX4" s="41">
        <v>121779287.53830406</v>
      </c>
      <c r="AY4" s="41">
        <v>3398777.877080258</v>
      </c>
      <c r="AZ4" s="41">
        <v>12471438.531887291</v>
      </c>
      <c r="BA4" s="41">
        <v>12012744.626557065</v>
      </c>
      <c r="BB4" s="41">
        <v>20672686.88435503</v>
      </c>
      <c r="BC4" s="41">
        <v>9351662.072850121</v>
      </c>
      <c r="BD4" s="41">
        <v>13358927.907541806</v>
      </c>
      <c r="BE4" s="41">
        <v>8648786.219229277</v>
      </c>
      <c r="BF4" s="41">
        <v>2593483.856789019</v>
      </c>
      <c r="BG4" s="41">
        <v>11029180.75899242</v>
      </c>
      <c r="BH4" s="41">
        <v>1220782.5422311253</v>
      </c>
      <c r="BI4" s="41">
        <v>14765051.606377624</v>
      </c>
      <c r="BJ4" s="41">
        <v>3830260.5769331367</v>
      </c>
      <c r="BK4" s="41">
        <v>6269957.546433024</v>
      </c>
      <c r="BL4" s="41">
        <v>12844401.399805404</v>
      </c>
      <c r="BM4" s="41">
        <v>7829533.04900882</v>
      </c>
      <c r="BN4" s="41">
        <v>2233188.935507388</v>
      </c>
      <c r="BO4" s="41">
        <v>8294110.970476475</v>
      </c>
      <c r="BP4" s="58">
        <f t="shared" si="1"/>
        <v>2618430052.490546</v>
      </c>
      <c r="BQ4" s="59">
        <f t="shared" si="2"/>
        <v>254059457.1291687</v>
      </c>
      <c r="BS4" s="66">
        <v>94142364.4815956</v>
      </c>
      <c r="BT4" s="66">
        <v>129757428.59367655</v>
      </c>
      <c r="BU4" s="66">
        <v>259758717.95193556</v>
      </c>
      <c r="BV4" s="66">
        <v>463985118.0966877</v>
      </c>
      <c r="BW4" s="66">
        <v>251054481.50015995</v>
      </c>
      <c r="BX4" s="66">
        <v>1419731941.8664918</v>
      </c>
      <c r="BY4" s="68">
        <f t="shared" si="3"/>
        <v>1670786423.3666518</v>
      </c>
      <c r="BZ4" s="68">
        <f t="shared" si="4"/>
        <v>723743836.0486232</v>
      </c>
      <c r="CA4" s="68">
        <f t="shared" si="5"/>
        <v>223899793.07527214</v>
      </c>
      <c r="CD4">
        <v>997462.0195071165</v>
      </c>
      <c r="CE4">
        <v>804625.6399806621</v>
      </c>
      <c r="CF4">
        <v>4520236.420615498</v>
      </c>
      <c r="CG4">
        <v>13201486.810508123</v>
      </c>
      <c r="CH4">
        <v>13058105.248814268</v>
      </c>
      <c r="CI4">
        <v>221477540.98974296</v>
      </c>
      <c r="CJ4" s="68">
        <f t="shared" si="6"/>
        <v>234535646.23855722</v>
      </c>
      <c r="CK4" s="68">
        <f t="shared" si="7"/>
        <v>17721723.23112362</v>
      </c>
      <c r="CL4" s="68">
        <f t="shared" si="8"/>
        <v>1802087.6594877788</v>
      </c>
    </row>
    <row r="5" spans="1:90" ht="16.5">
      <c r="A5" s="44" t="s">
        <v>18</v>
      </c>
      <c r="B5" s="41">
        <f t="shared" si="0"/>
        <v>1414928431.1528652</v>
      </c>
      <c r="C5" s="41">
        <v>5915</v>
      </c>
      <c r="D5" s="41">
        <v>135158.7118088891</v>
      </c>
      <c r="E5" s="41">
        <v>1114464.1059885868</v>
      </c>
      <c r="F5" s="41">
        <v>21759076.613967583</v>
      </c>
      <c r="G5" s="41">
        <v>19580989.011223014</v>
      </c>
      <c r="H5" s="41">
        <v>11602903.259130165</v>
      </c>
      <c r="I5" s="41">
        <v>5388450.172316488</v>
      </c>
      <c r="J5" s="41">
        <v>2265371.8170007793</v>
      </c>
      <c r="K5" s="41">
        <v>5162578.269849709</v>
      </c>
      <c r="L5" s="41">
        <v>9152434.94365815</v>
      </c>
      <c r="M5" s="41">
        <v>11398071.790552843</v>
      </c>
      <c r="N5" s="41">
        <v>18978944.191908468</v>
      </c>
      <c r="O5" s="41">
        <v>13656665.401902206</v>
      </c>
      <c r="P5" s="41">
        <v>1352995.8370437704</v>
      </c>
      <c r="Q5" s="41">
        <v>6313289.896028881</v>
      </c>
      <c r="R5" s="41">
        <v>23547955.21456972</v>
      </c>
      <c r="S5" s="41">
        <v>14784421.586016776</v>
      </c>
      <c r="T5" s="41">
        <v>34658668.26715079</v>
      </c>
      <c r="U5" s="41">
        <v>42781431.59315466</v>
      </c>
      <c r="V5" s="41">
        <v>50745932.13903777</v>
      </c>
      <c r="W5" s="41">
        <v>62166720.42345655</v>
      </c>
      <c r="X5" s="41">
        <v>80605533.18498558</v>
      </c>
      <c r="Y5" s="41">
        <v>23859434.307460114</v>
      </c>
      <c r="Z5" s="41">
        <v>24527587.641157266</v>
      </c>
      <c r="AA5" s="41">
        <v>9533606.225523802</v>
      </c>
      <c r="AB5" s="41">
        <v>9054670.338724125</v>
      </c>
      <c r="AC5" s="41">
        <v>1705607.355441761</v>
      </c>
      <c r="AD5" s="41">
        <v>2956985.7159514655</v>
      </c>
      <c r="AE5" s="41">
        <v>40296069.98782816</v>
      </c>
      <c r="AF5" s="41">
        <v>28182016.295775015</v>
      </c>
      <c r="AG5" s="41">
        <v>20618021.736295614</v>
      </c>
      <c r="AH5" s="41">
        <v>9681947.663268441</v>
      </c>
      <c r="AI5" s="41">
        <v>3355146.8974953187</v>
      </c>
      <c r="AJ5" s="41">
        <v>379343432.01701736</v>
      </c>
      <c r="AK5" s="41">
        <v>141411735.4671264</v>
      </c>
      <c r="AL5" s="41">
        <v>8376636.372432612</v>
      </c>
      <c r="AM5" s="41">
        <v>12251541.661667751</v>
      </c>
      <c r="AN5" s="41">
        <v>24178811.718317505</v>
      </c>
      <c r="AO5" s="41">
        <v>5585494.051805352</v>
      </c>
      <c r="AP5" s="41">
        <v>4205693.2054111855</v>
      </c>
      <c r="AQ5" s="41">
        <v>1414754.9083348732</v>
      </c>
      <c r="AR5" s="41">
        <v>23268803.714551758</v>
      </c>
      <c r="AS5" s="41">
        <v>2821188.756965482</v>
      </c>
      <c r="AT5" s="41">
        <v>316113.0148360841</v>
      </c>
      <c r="AU5" s="41">
        <v>5249852.5796654355</v>
      </c>
      <c r="AV5" s="60">
        <v>32527158.417711973</v>
      </c>
      <c r="AW5" s="61">
        <v>71742362.54789454</v>
      </c>
      <c r="AX5" s="41">
        <v>89626510.97088328</v>
      </c>
      <c r="AY5" s="41">
        <v>3076942.2715892536</v>
      </c>
      <c r="AZ5" s="41">
        <v>10036132.60431222</v>
      </c>
      <c r="BA5" s="41">
        <v>9153604.707692994</v>
      </c>
      <c r="BB5" s="41">
        <v>13503652.157971224</v>
      </c>
      <c r="BC5" s="41">
        <v>6649596.229384137</v>
      </c>
      <c r="BD5" s="41">
        <v>9342148.1310172</v>
      </c>
      <c r="BE5" s="41">
        <v>6029440.922594196</v>
      </c>
      <c r="BF5" s="41">
        <v>1440423.6742449272</v>
      </c>
      <c r="BG5" s="41">
        <v>5455951.287894729</v>
      </c>
      <c r="BH5" s="41">
        <v>899492.5143049824</v>
      </c>
      <c r="BI5" s="41">
        <v>12993726.261950968</v>
      </c>
      <c r="BJ5" s="41">
        <v>2864420.0658007</v>
      </c>
      <c r="BK5" s="41">
        <v>2060627.406115649</v>
      </c>
      <c r="BL5" s="41">
        <v>8836545.266909279</v>
      </c>
      <c r="BM5" s="41">
        <v>5739452.110633406</v>
      </c>
      <c r="BN5" s="41">
        <v>2171623.4117481327</v>
      </c>
      <c r="BO5" s="41">
        <v>5695018.094013501</v>
      </c>
      <c r="BP5" s="58">
        <f t="shared" si="1"/>
        <v>1414928431.1528652</v>
      </c>
      <c r="BQ5" s="59">
        <f t="shared" si="2"/>
        <v>104269520.96560651</v>
      </c>
      <c r="BS5" s="66">
        <v>74039192.84441741</v>
      </c>
      <c r="BT5" s="66">
        <v>105814297.42518096</v>
      </c>
      <c r="BU5" s="66">
        <v>213343798.36583838</v>
      </c>
      <c r="BV5" s="66">
        <v>353419169.2348816</v>
      </c>
      <c r="BW5" s="66">
        <v>170777665.4372091</v>
      </c>
      <c r="BX5" s="66">
        <v>497534307.8453388</v>
      </c>
      <c r="BY5" s="68">
        <f t="shared" si="3"/>
        <v>668311973.282548</v>
      </c>
      <c r="BZ5" s="68">
        <f t="shared" si="4"/>
        <v>566762967.6007199</v>
      </c>
      <c r="CA5" s="68">
        <f t="shared" si="5"/>
        <v>179853490.26959836</v>
      </c>
      <c r="CD5">
        <v>467667.7886914725</v>
      </c>
      <c r="CE5">
        <v>378200.97478688083</v>
      </c>
      <c r="CF5">
        <v>2656871.913668736</v>
      </c>
      <c r="CG5">
        <v>6616667.760924041</v>
      </c>
      <c r="CH5">
        <v>4159639.322226978</v>
      </c>
      <c r="CI5">
        <v>89990473.20530842</v>
      </c>
      <c r="CJ5" s="68">
        <f t="shared" si="6"/>
        <v>94150112.5275354</v>
      </c>
      <c r="CK5" s="68">
        <f t="shared" si="7"/>
        <v>9273539.674592778</v>
      </c>
      <c r="CL5" s="68">
        <f t="shared" si="8"/>
        <v>845868.7634783534</v>
      </c>
    </row>
    <row r="6" spans="1:90" ht="16.5">
      <c r="A6" s="44" t="s">
        <v>19</v>
      </c>
      <c r="B6" s="41">
        <f t="shared" si="0"/>
        <v>769778236.7691467</v>
      </c>
      <c r="C6" s="41">
        <v>23000</v>
      </c>
      <c r="D6" s="41">
        <v>208830.52908612983</v>
      </c>
      <c r="E6" s="41">
        <v>858</v>
      </c>
      <c r="F6" s="41">
        <v>4216241.651668872</v>
      </c>
      <c r="G6" s="41">
        <v>5183530.289680962</v>
      </c>
      <c r="H6" s="41">
        <v>3190168.192588388</v>
      </c>
      <c r="I6" s="41">
        <v>939292.6945250802</v>
      </c>
      <c r="J6" s="41">
        <v>1256483.2207621401</v>
      </c>
      <c r="K6" s="41">
        <v>529955.4839239907</v>
      </c>
      <c r="L6" s="41">
        <v>1708057.5521429467</v>
      </c>
      <c r="M6" s="41">
        <v>1014674.5248427667</v>
      </c>
      <c r="N6" s="41">
        <v>20426882.99652435</v>
      </c>
      <c r="O6" s="41">
        <v>3836746.3906655465</v>
      </c>
      <c r="P6" s="41">
        <v>450233.0137697876</v>
      </c>
      <c r="Q6" s="41">
        <v>890563.2765376212</v>
      </c>
      <c r="R6" s="41">
        <v>9851914.062278725</v>
      </c>
      <c r="S6" s="41">
        <v>5089055.422077593</v>
      </c>
      <c r="T6" s="41">
        <v>18354632.9671595</v>
      </c>
      <c r="U6" s="41">
        <v>9179578.399381213</v>
      </c>
      <c r="V6" s="41">
        <v>11091657.102058645</v>
      </c>
      <c r="W6" s="41">
        <v>120140632.86185937</v>
      </c>
      <c r="X6" s="41">
        <v>231941062.06696692</v>
      </c>
      <c r="Y6" s="41">
        <v>15867634.7108883</v>
      </c>
      <c r="Z6" s="41">
        <v>10919878.856541691</v>
      </c>
      <c r="AA6" s="41">
        <v>4984531.463281141</v>
      </c>
      <c r="AB6" s="41">
        <v>2142891.492436404</v>
      </c>
      <c r="AC6" s="41">
        <v>1684220.1553096115</v>
      </c>
      <c r="AD6" s="41">
        <v>1019595.2497782292</v>
      </c>
      <c r="AE6" s="41">
        <v>33010376.04642895</v>
      </c>
      <c r="AF6" s="41">
        <v>17165665.49229966</v>
      </c>
      <c r="AG6" s="41">
        <v>7961009.215900271</v>
      </c>
      <c r="AH6" s="41">
        <v>1253061.4081145679</v>
      </c>
      <c r="AI6" s="41">
        <v>1671877.0481466565</v>
      </c>
      <c r="AJ6" s="41">
        <v>92066880.84974197</v>
      </c>
      <c r="AK6" s="41">
        <v>31932790.397870015</v>
      </c>
      <c r="AL6" s="41">
        <v>1590016.095523506</v>
      </c>
      <c r="AM6" s="41">
        <v>3750231.1125028534</v>
      </c>
      <c r="AN6" s="41">
        <v>7878347.111325693</v>
      </c>
      <c r="AO6" s="41">
        <v>2497443.845118338</v>
      </c>
      <c r="AP6" s="41">
        <v>1911222.6517285956</v>
      </c>
      <c r="AQ6" s="41">
        <v>81269.51428094726</v>
      </c>
      <c r="AR6" s="41">
        <v>6028954.526232805</v>
      </c>
      <c r="AS6" s="41">
        <v>1079568.5203960375</v>
      </c>
      <c r="AT6" s="41">
        <v>40505.74459422272</v>
      </c>
      <c r="AU6" s="41">
        <v>3856484.414563242</v>
      </c>
      <c r="AV6" s="60">
        <v>23632608.066219807</v>
      </c>
      <c r="AW6" s="61">
        <v>120361252.80522312</v>
      </c>
      <c r="AX6" s="41">
        <v>30793545.796625968</v>
      </c>
      <c r="AY6" s="41">
        <v>321835.605491005</v>
      </c>
      <c r="AZ6" s="41">
        <v>2054997.8455535844</v>
      </c>
      <c r="BA6" s="41">
        <v>1643257.5119056143</v>
      </c>
      <c r="BB6" s="41">
        <v>5518216.95527325</v>
      </c>
      <c r="BC6" s="41">
        <v>2682255.051084893</v>
      </c>
      <c r="BD6" s="41">
        <v>2926501.1953464607</v>
      </c>
      <c r="BE6" s="41">
        <v>2602089.3713129736</v>
      </c>
      <c r="BF6" s="41">
        <v>1117703.9322295852</v>
      </c>
      <c r="BG6" s="41">
        <v>5058383.433413017</v>
      </c>
      <c r="BH6" s="41">
        <v>298803.10741419694</v>
      </c>
      <c r="BI6" s="41">
        <v>1439855.348519241</v>
      </c>
      <c r="BJ6" s="41">
        <v>965482.7107510668</v>
      </c>
      <c r="BK6" s="41">
        <v>4207500.642157141</v>
      </c>
      <c r="BL6" s="41">
        <v>3749004.70079141</v>
      </c>
      <c r="BM6" s="41">
        <v>1819934.9032677258</v>
      </c>
      <c r="BN6" s="41">
        <v>61565.5237592546</v>
      </c>
      <c r="BO6" s="41">
        <v>2598796.512745881</v>
      </c>
      <c r="BP6" s="58">
        <f t="shared" si="1"/>
        <v>769778236.7691467</v>
      </c>
      <c r="BQ6" s="59">
        <f t="shared" si="2"/>
        <v>143993860.8714429</v>
      </c>
      <c r="BS6" s="66">
        <v>16214974.308873393</v>
      </c>
      <c r="BT6" s="66">
        <v>19032016.88404586</v>
      </c>
      <c r="BU6" s="66">
        <v>34777501.99344115</v>
      </c>
      <c r="BV6" s="66">
        <v>74604654.47086404</v>
      </c>
      <c r="BW6" s="66">
        <v>63594375.767495275</v>
      </c>
      <c r="BX6" s="66">
        <v>561554713.3444266</v>
      </c>
      <c r="BY6" s="68">
        <f t="shared" si="3"/>
        <v>625149089.1119219</v>
      </c>
      <c r="BZ6" s="68">
        <f t="shared" si="4"/>
        <v>109382156.46430519</v>
      </c>
      <c r="CA6" s="68">
        <f t="shared" si="5"/>
        <v>35246991.192919254</v>
      </c>
      <c r="CD6">
        <v>518765.05613552127</v>
      </c>
      <c r="CE6">
        <v>417262.71314208896</v>
      </c>
      <c r="CF6">
        <v>1596735.8801990044</v>
      </c>
      <c r="CG6">
        <v>6477301.454068467</v>
      </c>
      <c r="CH6">
        <v>8847151.6746107</v>
      </c>
      <c r="CI6">
        <v>126136644.09328718</v>
      </c>
      <c r="CJ6" s="68">
        <f t="shared" si="6"/>
        <v>134983795.76789787</v>
      </c>
      <c r="CK6" s="68">
        <f t="shared" si="7"/>
        <v>8074037.334267471</v>
      </c>
      <c r="CL6" s="68">
        <f t="shared" si="8"/>
        <v>936027.7692776102</v>
      </c>
    </row>
    <row r="7" spans="1:90" ht="16.5">
      <c r="A7" s="44" t="s">
        <v>20</v>
      </c>
      <c r="B7" s="41">
        <f t="shared" si="0"/>
        <v>432725319.74125266</v>
      </c>
      <c r="C7" s="41">
        <v>0</v>
      </c>
      <c r="D7" s="41">
        <v>0</v>
      </c>
      <c r="E7" s="41">
        <v>0</v>
      </c>
      <c r="F7" s="41">
        <v>1267660.829478506</v>
      </c>
      <c r="G7" s="41">
        <v>3601116.238008877</v>
      </c>
      <c r="H7" s="41">
        <v>2212446.542648297</v>
      </c>
      <c r="I7" s="41">
        <v>2443575.672976503</v>
      </c>
      <c r="J7" s="41">
        <v>565258.9284138939</v>
      </c>
      <c r="K7" s="41">
        <v>266372.23937655275</v>
      </c>
      <c r="L7" s="41">
        <v>752670.9774938566</v>
      </c>
      <c r="M7" s="41">
        <v>341897.00706838456</v>
      </c>
      <c r="N7" s="41">
        <v>13888423.10481437</v>
      </c>
      <c r="O7" s="41">
        <v>1897517.9368333723</v>
      </c>
      <c r="P7" s="41">
        <v>1873</v>
      </c>
      <c r="Q7" s="41">
        <v>2187696.9707127437</v>
      </c>
      <c r="R7" s="41">
        <v>3727156.3885337943</v>
      </c>
      <c r="S7" s="41">
        <v>5439971.810541274</v>
      </c>
      <c r="T7" s="41">
        <v>7639964.73220799</v>
      </c>
      <c r="U7" s="41">
        <v>4252816.412078867</v>
      </c>
      <c r="V7" s="41">
        <v>11909656.467750423</v>
      </c>
      <c r="W7" s="41">
        <v>70391264.97550666</v>
      </c>
      <c r="X7" s="41">
        <v>168424534.15072694</v>
      </c>
      <c r="Y7" s="41">
        <v>6598550.935141029</v>
      </c>
      <c r="Z7" s="41">
        <v>7541863.163046559</v>
      </c>
      <c r="AA7" s="41">
        <v>12405225.055884516</v>
      </c>
      <c r="AB7" s="41">
        <v>1570530.4827248165</v>
      </c>
      <c r="AC7" s="41">
        <v>701916.9466959647</v>
      </c>
      <c r="AD7" s="41">
        <v>0</v>
      </c>
      <c r="AE7" s="41">
        <v>118963.2135278662</v>
      </c>
      <c r="AF7" s="41">
        <v>1858142.0736358888</v>
      </c>
      <c r="AG7" s="41">
        <v>1667771.8284227133</v>
      </c>
      <c r="AH7" s="41">
        <v>31427.983497232028</v>
      </c>
      <c r="AI7" s="41">
        <v>87861.96826968047</v>
      </c>
      <c r="AJ7" s="41">
        <v>60501772.141179234</v>
      </c>
      <c r="AK7" s="41">
        <v>6596542.542161506</v>
      </c>
      <c r="AL7" s="41">
        <v>875.4263665353437</v>
      </c>
      <c r="AM7" s="41">
        <v>23859.536835619307</v>
      </c>
      <c r="AN7" s="41">
        <v>414212.155696185</v>
      </c>
      <c r="AO7" s="41">
        <v>16114565.001181353</v>
      </c>
      <c r="AP7" s="41">
        <v>4191399.738790145</v>
      </c>
      <c r="AQ7" s="41">
        <v>0</v>
      </c>
      <c r="AR7" s="41">
        <v>604093.4343706481</v>
      </c>
      <c r="AS7" s="41">
        <v>560530.6579282517</v>
      </c>
      <c r="AT7" s="41">
        <v>0</v>
      </c>
      <c r="AU7" s="41">
        <v>2932409.4920825777</v>
      </c>
      <c r="AV7" s="60">
        <v>1403011.3806170109</v>
      </c>
      <c r="AW7" s="61">
        <v>616444.9888263689</v>
      </c>
      <c r="AX7" s="41">
        <v>1191297.8222548796</v>
      </c>
      <c r="AY7" s="41">
        <v>0</v>
      </c>
      <c r="AZ7" s="41">
        <v>380308.0820214861</v>
      </c>
      <c r="BA7" s="41">
        <v>1215882.4069584585</v>
      </c>
      <c r="BB7" s="41">
        <v>1650817.7711105628</v>
      </c>
      <c r="BC7" s="41">
        <v>19810.79238109296</v>
      </c>
      <c r="BD7" s="41">
        <v>1090278.5811781425</v>
      </c>
      <c r="BE7" s="41">
        <v>17255.925322102914</v>
      </c>
      <c r="BF7" s="41">
        <v>35356.25031450528</v>
      </c>
      <c r="BG7" s="41">
        <v>514846.0376846743</v>
      </c>
      <c r="BH7" s="41">
        <v>22486.920511945937</v>
      </c>
      <c r="BI7" s="41">
        <v>321109.85943401785</v>
      </c>
      <c r="BJ7" s="41">
        <v>357.8003813710402</v>
      </c>
      <c r="BK7" s="41">
        <v>1829.498160235558</v>
      </c>
      <c r="BL7" s="41">
        <v>258851.43210471384</v>
      </c>
      <c r="BM7" s="41">
        <v>270146.0351076883</v>
      </c>
      <c r="BN7" s="41">
        <v>0</v>
      </c>
      <c r="BO7" s="41">
        <v>296.3637170934726</v>
      </c>
      <c r="BP7" s="58">
        <f t="shared" si="1"/>
        <v>432725319.74125266</v>
      </c>
      <c r="BQ7" s="59">
        <f t="shared" si="2"/>
        <v>2019456.3694433798</v>
      </c>
      <c r="BS7" s="66">
        <v>3888197.3283048323</v>
      </c>
      <c r="BT7" s="66">
        <v>4911114.284449745</v>
      </c>
      <c r="BU7" s="66">
        <v>11637417.592655899</v>
      </c>
      <c r="BV7" s="66">
        <v>35939729.84580415</v>
      </c>
      <c r="BW7" s="66">
        <v>16460549.713389205</v>
      </c>
      <c r="BX7" s="66">
        <v>359888310.97664857</v>
      </c>
      <c r="BY7" s="68">
        <f t="shared" si="3"/>
        <v>376348860.6900378</v>
      </c>
      <c r="BZ7" s="68">
        <f t="shared" si="4"/>
        <v>47577147.438460045</v>
      </c>
      <c r="CA7" s="68">
        <f t="shared" si="5"/>
        <v>8799311.612754578</v>
      </c>
      <c r="CD7">
        <v>11029.174680122545</v>
      </c>
      <c r="CE7">
        <v>9161.952051691642</v>
      </c>
      <c r="CF7">
        <v>266628.62674775766</v>
      </c>
      <c r="CG7">
        <v>107517.59551561234</v>
      </c>
      <c r="CH7">
        <v>51314.2519765896</v>
      </c>
      <c r="CI7">
        <v>1573804.7684716056</v>
      </c>
      <c r="CJ7" s="68">
        <f t="shared" si="6"/>
        <v>1625119.0204481953</v>
      </c>
      <c r="CK7" s="68">
        <f t="shared" si="7"/>
        <v>374146.22226337</v>
      </c>
      <c r="CL7" s="68">
        <f t="shared" si="8"/>
        <v>20191.126731814187</v>
      </c>
    </row>
    <row r="8" spans="1:90" ht="16.5">
      <c r="A8" s="44" t="s">
        <v>21</v>
      </c>
      <c r="B8" s="41">
        <f t="shared" si="0"/>
        <v>998064.8272815571</v>
      </c>
      <c r="C8" s="41">
        <v>0</v>
      </c>
      <c r="D8" s="41">
        <v>0</v>
      </c>
      <c r="E8" s="41">
        <v>0</v>
      </c>
      <c r="F8" s="41">
        <v>98791.74793604128</v>
      </c>
      <c r="G8" s="41">
        <v>62374.95087602279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4505.35058326114</v>
      </c>
      <c r="Q8" s="41">
        <v>0</v>
      </c>
      <c r="R8" s="41">
        <v>0</v>
      </c>
      <c r="S8" s="41">
        <v>11808.126241195787</v>
      </c>
      <c r="T8" s="41">
        <v>0</v>
      </c>
      <c r="U8" s="41">
        <v>14369.561162179363</v>
      </c>
      <c r="V8" s="41">
        <v>54086.76939924805</v>
      </c>
      <c r="W8" s="41">
        <v>334643.3093130749</v>
      </c>
      <c r="X8" s="41">
        <v>146338.9593279463</v>
      </c>
      <c r="Y8" s="41">
        <v>0</v>
      </c>
      <c r="Z8" s="41">
        <v>1412.8942201867392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1100.7893157384044</v>
      </c>
      <c r="AH8" s="41">
        <v>0</v>
      </c>
      <c r="AI8" s="41">
        <v>0</v>
      </c>
      <c r="AJ8" s="41">
        <v>90339.2838933591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60">
        <v>3659170.913401011</v>
      </c>
      <c r="AW8" s="61">
        <v>117448.00927469545</v>
      </c>
      <c r="AX8" s="41">
        <v>167932.94853990772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10360.13647339627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58">
        <f t="shared" si="1"/>
        <v>998064.8272815571</v>
      </c>
      <c r="BQ8" s="59">
        <f t="shared" si="2"/>
        <v>3776618.9226757064</v>
      </c>
      <c r="BS8" s="66">
        <v>0</v>
      </c>
      <c r="BT8" s="66">
        <v>0</v>
      </c>
      <c r="BU8" s="66">
        <v>0</v>
      </c>
      <c r="BV8" s="66">
        <v>21564.545137662153</v>
      </c>
      <c r="BW8" s="66">
        <v>221890.58206637765</v>
      </c>
      <c r="BX8" s="66">
        <v>754609.7000775181</v>
      </c>
      <c r="BY8" s="68">
        <f t="shared" si="3"/>
        <v>976500.2821438957</v>
      </c>
      <c r="BZ8" s="68">
        <f t="shared" si="4"/>
        <v>21564.545137662153</v>
      </c>
      <c r="CA8" s="68">
        <f t="shared" si="5"/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3776618.9226757064</v>
      </c>
      <c r="CJ8" s="68">
        <f t="shared" si="6"/>
        <v>3776618.9226757064</v>
      </c>
      <c r="CK8" s="68">
        <f t="shared" si="7"/>
        <v>0</v>
      </c>
      <c r="CL8" s="68">
        <f t="shared" si="8"/>
        <v>0</v>
      </c>
    </row>
    <row r="9" spans="1:90" ht="16.5">
      <c r="A9" s="43" t="s">
        <v>107</v>
      </c>
      <c r="B9" s="41">
        <f t="shared" si="0"/>
        <v>138127244.3793426</v>
      </c>
      <c r="C9" s="41">
        <v>0</v>
      </c>
      <c r="D9" s="41">
        <v>0</v>
      </c>
      <c r="E9" s="41">
        <v>0</v>
      </c>
      <c r="F9" s="41">
        <v>197984.72113398483</v>
      </c>
      <c r="G9" s="41">
        <v>1177018</v>
      </c>
      <c r="H9" s="41">
        <v>1135455.8136169636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3544157.374893648</v>
      </c>
      <c r="O9" s="41">
        <v>13006.17552856011</v>
      </c>
      <c r="P9" s="41">
        <v>0</v>
      </c>
      <c r="Q9" s="41">
        <v>353734.5880070469</v>
      </c>
      <c r="R9" s="41">
        <v>1621652.307466542</v>
      </c>
      <c r="S9" s="41">
        <v>7068652.578927099</v>
      </c>
      <c r="T9" s="41">
        <v>5035</v>
      </c>
      <c r="U9" s="41">
        <v>50000</v>
      </c>
      <c r="V9" s="41">
        <v>1402737.713217295</v>
      </c>
      <c r="W9" s="41">
        <v>27784960.674543314</v>
      </c>
      <c r="X9" s="41">
        <v>65930800.10215458</v>
      </c>
      <c r="Y9" s="41">
        <v>485646.8862654297</v>
      </c>
      <c r="Z9" s="41">
        <v>699250.4213185852</v>
      </c>
      <c r="AA9" s="41">
        <v>3129269.8663865123</v>
      </c>
      <c r="AB9" s="41">
        <v>0</v>
      </c>
      <c r="AC9" s="41">
        <v>735162.3486028697</v>
      </c>
      <c r="AD9" s="41">
        <v>0</v>
      </c>
      <c r="AE9" s="41">
        <v>866148.301772617</v>
      </c>
      <c r="AF9" s="41">
        <v>330478.99762431136</v>
      </c>
      <c r="AG9" s="41">
        <v>0</v>
      </c>
      <c r="AH9" s="41">
        <v>0</v>
      </c>
      <c r="AI9" s="41">
        <v>0</v>
      </c>
      <c r="AJ9" s="41">
        <v>6972486.759299708</v>
      </c>
      <c r="AK9" s="41">
        <v>1225874.7399691672</v>
      </c>
      <c r="AL9" s="41">
        <v>233608</v>
      </c>
      <c r="AM9" s="41">
        <v>0</v>
      </c>
      <c r="AN9" s="41">
        <v>0</v>
      </c>
      <c r="AO9" s="41">
        <v>2607869</v>
      </c>
      <c r="AP9" s="41">
        <v>0</v>
      </c>
      <c r="AQ9" s="41">
        <v>0</v>
      </c>
      <c r="AR9" s="41">
        <v>87883.42283303977</v>
      </c>
      <c r="AS9" s="41">
        <v>997868</v>
      </c>
      <c r="AT9" s="41">
        <v>0</v>
      </c>
      <c r="AU9" s="41">
        <v>5473536.816127354</v>
      </c>
      <c r="AV9" s="60">
        <v>4111182.4428690583</v>
      </c>
      <c r="AW9" s="61">
        <v>163676754.5804071</v>
      </c>
      <c r="AX9" s="41">
        <v>1020890.7696539257</v>
      </c>
      <c r="AY9" s="41">
        <v>0</v>
      </c>
      <c r="AZ9" s="41">
        <v>0</v>
      </c>
      <c r="BA9" s="41">
        <v>15855</v>
      </c>
      <c r="BB9" s="41">
        <v>159030</v>
      </c>
      <c r="BC9" s="41">
        <v>0</v>
      </c>
      <c r="BD9" s="41">
        <v>64470</v>
      </c>
      <c r="BE9" s="41">
        <v>0</v>
      </c>
      <c r="BF9" s="41">
        <v>0</v>
      </c>
      <c r="BG9" s="41">
        <v>2736720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58">
        <f t="shared" si="1"/>
        <v>138127244.3793426</v>
      </c>
      <c r="BQ9" s="59">
        <f t="shared" si="2"/>
        <v>167787937.02327618</v>
      </c>
      <c r="BS9" s="66">
        <v>0</v>
      </c>
      <c r="BT9" s="66">
        <v>0</v>
      </c>
      <c r="BU9" s="66">
        <v>866364.3456181856</v>
      </c>
      <c r="BV9" s="66">
        <v>3949937.194311257</v>
      </c>
      <c r="BW9" s="66">
        <v>433402.5923633883</v>
      </c>
      <c r="BX9" s="66">
        <v>132877540.24704976</v>
      </c>
      <c r="BY9" s="68">
        <f t="shared" si="3"/>
        <v>133310942.83941315</v>
      </c>
      <c r="BZ9" s="68">
        <f t="shared" si="4"/>
        <v>4816301.539929442</v>
      </c>
      <c r="CA9" s="68">
        <f t="shared" si="5"/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167787937.02327618</v>
      </c>
      <c r="CJ9" s="68">
        <f t="shared" si="6"/>
        <v>167787937.02327618</v>
      </c>
      <c r="CK9" s="68">
        <f t="shared" si="7"/>
        <v>0</v>
      </c>
      <c r="CL9" s="68">
        <f t="shared" si="8"/>
        <v>0</v>
      </c>
    </row>
    <row r="10" spans="1:90" ht="16.5">
      <c r="A10" s="43" t="s">
        <v>60</v>
      </c>
      <c r="B10" s="41">
        <f t="shared" si="0"/>
        <v>98664273.95151004</v>
      </c>
      <c r="C10" s="41">
        <v>0</v>
      </c>
      <c r="D10" s="41">
        <v>0</v>
      </c>
      <c r="E10" s="41">
        <v>0</v>
      </c>
      <c r="F10" s="41">
        <v>1565912.7457348253</v>
      </c>
      <c r="G10" s="41">
        <v>1324825.0731867228</v>
      </c>
      <c r="H10" s="41">
        <v>105777.97947190712</v>
      </c>
      <c r="I10" s="41">
        <v>2443053.260332038</v>
      </c>
      <c r="J10" s="41">
        <v>0</v>
      </c>
      <c r="K10" s="41">
        <v>244227.75543307446</v>
      </c>
      <c r="L10" s="41">
        <v>110033.14583128088</v>
      </c>
      <c r="M10" s="41">
        <v>0</v>
      </c>
      <c r="N10" s="41">
        <v>8795499.493831217</v>
      </c>
      <c r="O10" s="41">
        <v>1214544.5223383554</v>
      </c>
      <c r="P10" s="41">
        <v>0</v>
      </c>
      <c r="Q10" s="41">
        <v>988845.2403066007</v>
      </c>
      <c r="R10" s="41">
        <v>9718589.137035154</v>
      </c>
      <c r="S10" s="41">
        <v>468321.1066923662</v>
      </c>
      <c r="T10" s="41">
        <v>644761.572742981</v>
      </c>
      <c r="U10" s="41">
        <v>1181851.3745865184</v>
      </c>
      <c r="V10" s="41">
        <v>4297781.528166678</v>
      </c>
      <c r="W10" s="41">
        <v>7776896.137059748</v>
      </c>
      <c r="X10" s="41">
        <v>5631239.159862958</v>
      </c>
      <c r="Y10" s="41">
        <v>825809.3461786951</v>
      </c>
      <c r="Z10" s="41">
        <v>11353525.64322602</v>
      </c>
      <c r="AA10" s="41">
        <v>49882.10066818698</v>
      </c>
      <c r="AB10" s="41">
        <v>215560.9814806919</v>
      </c>
      <c r="AC10" s="41">
        <v>0</v>
      </c>
      <c r="AD10" s="41">
        <v>0</v>
      </c>
      <c r="AE10" s="41">
        <v>1314095.2223869998</v>
      </c>
      <c r="AF10" s="41">
        <v>570256.2307583224</v>
      </c>
      <c r="AG10" s="41">
        <v>284873.54646686866</v>
      </c>
      <c r="AH10" s="41">
        <v>0</v>
      </c>
      <c r="AI10" s="41">
        <v>0</v>
      </c>
      <c r="AJ10" s="41">
        <v>16324215.406669177</v>
      </c>
      <c r="AK10" s="41">
        <v>8797733.311807295</v>
      </c>
      <c r="AL10" s="41">
        <v>2281670.086678867</v>
      </c>
      <c r="AM10" s="41">
        <v>782629.1183633896</v>
      </c>
      <c r="AN10" s="41">
        <v>536828.3033555369</v>
      </c>
      <c r="AO10" s="41">
        <v>20154.950092132953</v>
      </c>
      <c r="AP10" s="41">
        <v>101949.48716238042</v>
      </c>
      <c r="AQ10" s="41">
        <v>62504.79904385889</v>
      </c>
      <c r="AR10" s="41">
        <v>24957.54185338482</v>
      </c>
      <c r="AS10" s="41">
        <v>0</v>
      </c>
      <c r="AT10" s="41">
        <v>0</v>
      </c>
      <c r="AU10" s="41">
        <v>0</v>
      </c>
      <c r="AV10" s="60">
        <v>38437045.55575357</v>
      </c>
      <c r="AW10" s="61">
        <v>175351281.14180908</v>
      </c>
      <c r="AX10" s="41">
        <v>3094626.956806521</v>
      </c>
      <c r="AY10" s="41">
        <v>454387.4494871191</v>
      </c>
      <c r="AZ10" s="41">
        <v>13962</v>
      </c>
      <c r="BA10" s="41">
        <v>1958295.7540490825</v>
      </c>
      <c r="BB10" s="41">
        <v>136475.4494476529</v>
      </c>
      <c r="BC10" s="41">
        <v>32358.331550684838</v>
      </c>
      <c r="BD10" s="41">
        <v>15767.253651055538</v>
      </c>
      <c r="BE10" s="41">
        <v>0</v>
      </c>
      <c r="BF10" s="41">
        <v>0</v>
      </c>
      <c r="BG10" s="41">
        <v>0</v>
      </c>
      <c r="BH10" s="41">
        <v>673157.2945068087</v>
      </c>
      <c r="BI10" s="41">
        <v>1233285.3853820907</v>
      </c>
      <c r="BJ10" s="41">
        <v>349260.50937780674</v>
      </c>
      <c r="BK10" s="41">
        <v>267401.91069238697</v>
      </c>
      <c r="BL10" s="41">
        <v>0</v>
      </c>
      <c r="BM10" s="41">
        <v>0</v>
      </c>
      <c r="BN10" s="41">
        <v>0</v>
      </c>
      <c r="BO10" s="41">
        <v>376490.34775473684</v>
      </c>
      <c r="BP10" s="58">
        <f t="shared" si="1"/>
        <v>98664273.95151004</v>
      </c>
      <c r="BQ10" s="59">
        <f t="shared" si="2"/>
        <v>213788326.69756263</v>
      </c>
      <c r="BS10" s="66">
        <v>1217974.733494731</v>
      </c>
      <c r="BT10" s="66">
        <v>727074.6108477261</v>
      </c>
      <c r="BU10" s="66">
        <v>1624382.9942467378</v>
      </c>
      <c r="BV10" s="66">
        <v>7406693.106156245</v>
      </c>
      <c r="BW10" s="66">
        <v>5378427.956106234</v>
      </c>
      <c r="BX10" s="66">
        <v>82309720.5506585</v>
      </c>
      <c r="BY10" s="68">
        <f t="shared" si="3"/>
        <v>87688148.50676472</v>
      </c>
      <c r="BZ10" s="68">
        <f t="shared" si="4"/>
        <v>9031076.100402983</v>
      </c>
      <c r="CA10" s="68">
        <f t="shared" si="5"/>
        <v>1945049.3443424571</v>
      </c>
      <c r="CD10">
        <v>46879.157964176724</v>
      </c>
      <c r="CE10">
        <v>38056.3295373247</v>
      </c>
      <c r="CF10">
        <v>381472.64684507484</v>
      </c>
      <c r="CG10">
        <v>657017.6080099958</v>
      </c>
      <c r="CH10">
        <v>1284850.5397285838</v>
      </c>
      <c r="CI10">
        <v>211380050.41547748</v>
      </c>
      <c r="CJ10" s="68">
        <f t="shared" si="6"/>
        <v>212664900.95520607</v>
      </c>
      <c r="CK10" s="68">
        <f t="shared" si="7"/>
        <v>1038490.2548550706</v>
      </c>
      <c r="CL10" s="68">
        <f t="shared" si="8"/>
        <v>84935.48750150143</v>
      </c>
    </row>
    <row r="11" spans="1:90" ht="16.5">
      <c r="A11" s="44" t="s">
        <v>13</v>
      </c>
      <c r="B11" s="41">
        <f t="shared" si="0"/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60">
        <v>0</v>
      </c>
      <c r="AW11" s="6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58">
        <f t="shared" si="1"/>
        <v>0</v>
      </c>
      <c r="BQ11" s="59">
        <f t="shared" si="2"/>
        <v>0</v>
      </c>
      <c r="BS11" s="66">
        <v>0</v>
      </c>
      <c r="BT11" s="66">
        <v>0</v>
      </c>
      <c r="BU11" s="66">
        <v>0</v>
      </c>
      <c r="BV11" s="66">
        <v>0</v>
      </c>
      <c r="BW11" s="66">
        <v>0</v>
      </c>
      <c r="BX11" s="66">
        <v>0</v>
      </c>
      <c r="BY11" s="68">
        <f t="shared" si="3"/>
        <v>0</v>
      </c>
      <c r="BZ11" s="68">
        <f t="shared" si="4"/>
        <v>0</v>
      </c>
      <c r="CA11" s="68">
        <f t="shared" si="5"/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 s="68">
        <f t="shared" si="6"/>
        <v>0</v>
      </c>
      <c r="CK11" s="68">
        <f t="shared" si="7"/>
        <v>0</v>
      </c>
      <c r="CL11" s="68">
        <f t="shared" si="8"/>
        <v>0</v>
      </c>
    </row>
    <row r="12" spans="1:90" ht="16.5">
      <c r="A12" s="44" t="s">
        <v>40</v>
      </c>
      <c r="B12" s="41">
        <f t="shared" si="0"/>
        <v>4261813.436830704</v>
      </c>
      <c r="C12" s="41">
        <v>0</v>
      </c>
      <c r="D12" s="41">
        <v>0</v>
      </c>
      <c r="E12" s="41">
        <v>0</v>
      </c>
      <c r="F12" s="41">
        <v>0</v>
      </c>
      <c r="G12" s="41">
        <v>97482.78889845932</v>
      </c>
      <c r="H12" s="41">
        <v>0</v>
      </c>
      <c r="I12" s="41">
        <v>61023.556129273944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257470.42360291787</v>
      </c>
      <c r="P12" s="41">
        <v>0</v>
      </c>
      <c r="Q12" s="41">
        <v>34224.12078962162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470044.64524231356</v>
      </c>
      <c r="Y12" s="41">
        <v>34571.23751657129</v>
      </c>
      <c r="Z12" s="41">
        <v>2737966.4836705304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74006.48877454673</v>
      </c>
      <c r="AH12" s="41">
        <v>0</v>
      </c>
      <c r="AI12" s="41">
        <v>0</v>
      </c>
      <c r="AJ12" s="41">
        <v>364699.3686490319</v>
      </c>
      <c r="AK12" s="41">
        <v>116362.32355743788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60">
        <v>2885165.962127444</v>
      </c>
      <c r="AW12" s="61">
        <v>1605115.299646887</v>
      </c>
      <c r="AX12" s="41">
        <v>0</v>
      </c>
      <c r="AY12" s="41">
        <v>0</v>
      </c>
      <c r="AZ12" s="41">
        <v>13962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58">
        <f t="shared" si="1"/>
        <v>4261813.436830704</v>
      </c>
      <c r="BQ12" s="59">
        <f t="shared" si="2"/>
        <v>4490281.261774331</v>
      </c>
      <c r="BS12" s="66">
        <v>5029.1423202945525</v>
      </c>
      <c r="BT12" s="66">
        <v>5141.667260986308</v>
      </c>
      <c r="BU12" s="66">
        <v>7297.317117481894</v>
      </c>
      <c r="BV12" s="66">
        <v>19041.97289066057</v>
      </c>
      <c r="BW12" s="66">
        <v>359880.3917962593</v>
      </c>
      <c r="BX12" s="66">
        <v>3865422.945445022</v>
      </c>
      <c r="BY12" s="68">
        <f t="shared" si="3"/>
        <v>4225303.337241282</v>
      </c>
      <c r="BZ12" s="68">
        <f t="shared" si="4"/>
        <v>26339.290008142463</v>
      </c>
      <c r="CA12" s="68">
        <f t="shared" si="5"/>
        <v>10170.80958128086</v>
      </c>
      <c r="CD12">
        <v>6712.2408057967095</v>
      </c>
      <c r="CE12">
        <v>5445.337125650515</v>
      </c>
      <c r="CF12">
        <v>17986.42383308398</v>
      </c>
      <c r="CG12">
        <v>93064.42798154798</v>
      </c>
      <c r="CH12">
        <v>467304.8131399198</v>
      </c>
      <c r="CI12">
        <v>3899768.0188883306</v>
      </c>
      <c r="CJ12" s="68">
        <f t="shared" si="6"/>
        <v>4367072.83202825</v>
      </c>
      <c r="CK12" s="68">
        <f t="shared" si="7"/>
        <v>111050.85181463195</v>
      </c>
      <c r="CL12" s="68">
        <f t="shared" si="8"/>
        <v>12157.577931447224</v>
      </c>
    </row>
    <row r="13" spans="1:90" ht="16.5">
      <c r="A13" s="44" t="s">
        <v>15</v>
      </c>
      <c r="B13" s="41">
        <f t="shared" si="0"/>
        <v>71659297.88110921</v>
      </c>
      <c r="C13" s="41">
        <v>0</v>
      </c>
      <c r="D13" s="41">
        <v>0</v>
      </c>
      <c r="E13" s="41">
        <v>0</v>
      </c>
      <c r="F13" s="41">
        <v>1052632.897728418</v>
      </c>
      <c r="G13" s="41">
        <v>947936.5538361581</v>
      </c>
      <c r="H13" s="41">
        <v>105777.97947190712</v>
      </c>
      <c r="I13" s="41">
        <v>639174.7042027643</v>
      </c>
      <c r="J13" s="41">
        <v>0</v>
      </c>
      <c r="K13" s="41">
        <v>244227.75543307446</v>
      </c>
      <c r="L13" s="41">
        <v>110033.14583128088</v>
      </c>
      <c r="M13" s="41">
        <v>0</v>
      </c>
      <c r="N13" s="41">
        <v>8778654.266869012</v>
      </c>
      <c r="O13" s="41">
        <v>956307.9107875929</v>
      </c>
      <c r="P13" s="41">
        <v>0</v>
      </c>
      <c r="Q13" s="41">
        <v>0</v>
      </c>
      <c r="R13" s="41">
        <v>9718589.137035154</v>
      </c>
      <c r="S13" s="41">
        <v>205695.95439127402</v>
      </c>
      <c r="T13" s="41">
        <v>286761.9907770324</v>
      </c>
      <c r="U13" s="41">
        <v>1038136.3936980381</v>
      </c>
      <c r="V13" s="41">
        <v>3738552.9527151724</v>
      </c>
      <c r="W13" s="41">
        <v>621164.4237559522</v>
      </c>
      <c r="X13" s="41">
        <v>2270349.213934967</v>
      </c>
      <c r="Y13" s="41">
        <v>494696.0921067975</v>
      </c>
      <c r="Z13" s="41">
        <v>8151144.940881253</v>
      </c>
      <c r="AA13" s="41">
        <v>47911.42458607246</v>
      </c>
      <c r="AB13" s="41">
        <v>215560.9814806919</v>
      </c>
      <c r="AC13" s="41">
        <v>0</v>
      </c>
      <c r="AD13" s="41">
        <v>0</v>
      </c>
      <c r="AE13" s="41">
        <v>965446.3437767397</v>
      </c>
      <c r="AF13" s="41">
        <v>531701.6642468456</v>
      </c>
      <c r="AG13" s="41">
        <v>57132.60160460431</v>
      </c>
      <c r="AH13" s="41">
        <v>0</v>
      </c>
      <c r="AI13" s="41">
        <v>0</v>
      </c>
      <c r="AJ13" s="41">
        <v>10982486.599088542</v>
      </c>
      <c r="AK13" s="41">
        <v>8192248.00972763</v>
      </c>
      <c r="AL13" s="41">
        <v>2281670.086678867</v>
      </c>
      <c r="AM13" s="41">
        <v>782629.1183633896</v>
      </c>
      <c r="AN13" s="41">
        <v>210718.17556974344</v>
      </c>
      <c r="AO13" s="41">
        <v>0</v>
      </c>
      <c r="AP13" s="41">
        <v>0</v>
      </c>
      <c r="AQ13" s="41">
        <v>62504.79904385889</v>
      </c>
      <c r="AR13" s="41">
        <v>24957.54185338482</v>
      </c>
      <c r="AS13" s="41">
        <v>0</v>
      </c>
      <c r="AT13" s="41">
        <v>0</v>
      </c>
      <c r="AU13" s="41">
        <v>0</v>
      </c>
      <c r="AV13" s="60">
        <v>29328313.566390436</v>
      </c>
      <c r="AW13" s="61">
        <v>26125598.374209262</v>
      </c>
      <c r="AX13" s="41">
        <v>2844068.338219587</v>
      </c>
      <c r="AY13" s="41">
        <v>454387.4494871191</v>
      </c>
      <c r="AZ13" s="41">
        <v>0</v>
      </c>
      <c r="BA13" s="41">
        <v>1958295.7540490825</v>
      </c>
      <c r="BB13" s="41">
        <v>121466.46960795864</v>
      </c>
      <c r="BC13" s="41">
        <v>27403.85665911948</v>
      </c>
      <c r="BD13" s="41">
        <v>15767.253651055538</v>
      </c>
      <c r="BE13" s="41">
        <v>0</v>
      </c>
      <c r="BF13" s="41">
        <v>0</v>
      </c>
      <c r="BG13" s="41">
        <v>0</v>
      </c>
      <c r="BH13" s="41">
        <v>673157.2945068087</v>
      </c>
      <c r="BI13" s="41">
        <v>1233285.3853820907</v>
      </c>
      <c r="BJ13" s="41">
        <v>349260.50937780674</v>
      </c>
      <c r="BK13" s="41">
        <v>267401.91069238697</v>
      </c>
      <c r="BL13" s="41">
        <v>0</v>
      </c>
      <c r="BM13" s="41">
        <v>0</v>
      </c>
      <c r="BN13" s="41">
        <v>0</v>
      </c>
      <c r="BO13" s="41">
        <v>0</v>
      </c>
      <c r="BP13" s="58">
        <f t="shared" si="1"/>
        <v>71659297.88110921</v>
      </c>
      <c r="BQ13" s="59">
        <f t="shared" si="2"/>
        <v>55453911.940599695</v>
      </c>
      <c r="BS13" s="66">
        <v>875812.8125535793</v>
      </c>
      <c r="BT13" s="66">
        <v>463813.84411098965</v>
      </c>
      <c r="BU13" s="66">
        <v>752838.5940600323</v>
      </c>
      <c r="BV13" s="66">
        <v>6362155.850473716</v>
      </c>
      <c r="BW13" s="66">
        <v>4012013.759448406</v>
      </c>
      <c r="BX13" s="66">
        <v>59192663.020462506</v>
      </c>
      <c r="BY13" s="68">
        <f t="shared" si="3"/>
        <v>63204676.779910915</v>
      </c>
      <c r="BZ13" s="68">
        <f t="shared" si="4"/>
        <v>7114994.444533749</v>
      </c>
      <c r="CA13" s="68">
        <f t="shared" si="5"/>
        <v>1339626.656664569</v>
      </c>
      <c r="CD13">
        <v>33461.65670064956</v>
      </c>
      <c r="CE13">
        <v>27162.605864713536</v>
      </c>
      <c r="CF13">
        <v>344568.8081567836</v>
      </c>
      <c r="CG13">
        <v>468568.67868438707</v>
      </c>
      <c r="CH13">
        <v>707777.8537132279</v>
      </c>
      <c r="CI13">
        <v>53872372.337479934</v>
      </c>
      <c r="CJ13" s="68">
        <f t="shared" si="6"/>
        <v>54580150.19119316</v>
      </c>
      <c r="CK13" s="68">
        <f t="shared" si="7"/>
        <v>813137.4868411706</v>
      </c>
      <c r="CL13" s="68">
        <f t="shared" si="8"/>
        <v>60624.2625653631</v>
      </c>
    </row>
    <row r="14" spans="1:90" ht="16.5">
      <c r="A14" s="44" t="s">
        <v>16</v>
      </c>
      <c r="B14" s="41">
        <f t="shared" si="0"/>
        <v>3087600.7138762474</v>
      </c>
      <c r="C14" s="41">
        <v>0</v>
      </c>
      <c r="D14" s="41">
        <v>0</v>
      </c>
      <c r="E14" s="41">
        <v>0</v>
      </c>
      <c r="F14" s="41">
        <v>141548.73213000485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132880.61436119667</v>
      </c>
      <c r="U14" s="41">
        <v>0</v>
      </c>
      <c r="V14" s="41">
        <v>96997.16917697905</v>
      </c>
      <c r="W14" s="41">
        <v>0</v>
      </c>
      <c r="X14" s="41">
        <v>157161.96198804188</v>
      </c>
      <c r="Y14" s="41">
        <v>19923.946623384832</v>
      </c>
      <c r="Z14" s="41">
        <v>0</v>
      </c>
      <c r="AA14" s="41">
        <v>1970.6760821145092</v>
      </c>
      <c r="AB14" s="41">
        <v>0</v>
      </c>
      <c r="AC14" s="41">
        <v>0</v>
      </c>
      <c r="AD14" s="41">
        <v>0</v>
      </c>
      <c r="AE14" s="41">
        <v>255564.65575606262</v>
      </c>
      <c r="AF14" s="41">
        <v>38554.56651147686</v>
      </c>
      <c r="AG14" s="41">
        <v>0</v>
      </c>
      <c r="AH14" s="41">
        <v>0</v>
      </c>
      <c r="AI14" s="41">
        <v>0</v>
      </c>
      <c r="AJ14" s="41">
        <v>1260888.9344226308</v>
      </c>
      <c r="AK14" s="41">
        <v>0</v>
      </c>
      <c r="AL14" s="41">
        <v>0</v>
      </c>
      <c r="AM14" s="41">
        <v>0</v>
      </c>
      <c r="AN14" s="41">
        <v>326110.12778579345</v>
      </c>
      <c r="AO14" s="41">
        <v>0</v>
      </c>
      <c r="AP14" s="41">
        <v>23995.88780528799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60">
        <v>3638832.891699446</v>
      </c>
      <c r="AW14" s="61">
        <v>147620567.46795297</v>
      </c>
      <c r="AX14" s="41">
        <v>250558.61858693478</v>
      </c>
      <c r="AY14" s="41">
        <v>0</v>
      </c>
      <c r="AZ14" s="41">
        <v>0</v>
      </c>
      <c r="BA14" s="41">
        <v>0</v>
      </c>
      <c r="BB14" s="41">
        <v>0</v>
      </c>
      <c r="BC14" s="41">
        <v>4954.474891565358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376490.34775473684</v>
      </c>
      <c r="BP14" s="58">
        <f t="shared" si="1"/>
        <v>3087600.7138762474</v>
      </c>
      <c r="BQ14" s="59">
        <f t="shared" si="2"/>
        <v>151259400.3596524</v>
      </c>
      <c r="BS14" s="66">
        <v>184714.9038262821</v>
      </c>
      <c r="BT14" s="66">
        <v>86963.74268510015</v>
      </c>
      <c r="BU14" s="66">
        <v>635655.2295875248</v>
      </c>
      <c r="BV14" s="66">
        <v>569871.7629629615</v>
      </c>
      <c r="BW14" s="66">
        <v>256677.50286676208</v>
      </c>
      <c r="BX14" s="66">
        <v>1353717.5719475818</v>
      </c>
      <c r="BY14" s="68">
        <f t="shared" si="3"/>
        <v>1610395.0748143438</v>
      </c>
      <c r="BZ14" s="68">
        <f t="shared" si="4"/>
        <v>1205526.9925504862</v>
      </c>
      <c r="CA14" s="68">
        <f t="shared" si="5"/>
        <v>271678.64651138225</v>
      </c>
      <c r="CD14">
        <v>6705.260457730459</v>
      </c>
      <c r="CE14">
        <v>5439.674285240753</v>
      </c>
      <c r="CF14">
        <v>17967.718976918277</v>
      </c>
      <c r="CG14">
        <v>92967.64627798683</v>
      </c>
      <c r="CH14">
        <v>109342.98428960798</v>
      </c>
      <c r="CI14">
        <v>151026977.07536492</v>
      </c>
      <c r="CJ14" s="68">
        <f t="shared" si="6"/>
        <v>151136320.05965453</v>
      </c>
      <c r="CK14" s="68">
        <f t="shared" si="7"/>
        <v>110935.3652549051</v>
      </c>
      <c r="CL14" s="68">
        <f t="shared" si="8"/>
        <v>12144.934742971212</v>
      </c>
    </row>
    <row r="15" spans="1:90" ht="16.5">
      <c r="A15" s="44" t="s">
        <v>17</v>
      </c>
      <c r="B15" s="41">
        <f t="shared" si="0"/>
        <v>19655561.91969403</v>
      </c>
      <c r="C15" s="41">
        <v>0</v>
      </c>
      <c r="D15" s="41">
        <v>0</v>
      </c>
      <c r="E15" s="41">
        <v>0</v>
      </c>
      <c r="F15" s="41">
        <v>371731.11587640224</v>
      </c>
      <c r="G15" s="41">
        <v>279405.73045210534</v>
      </c>
      <c r="H15" s="41">
        <v>0</v>
      </c>
      <c r="I15" s="41">
        <v>1742855</v>
      </c>
      <c r="J15" s="41">
        <v>0</v>
      </c>
      <c r="K15" s="41">
        <v>0</v>
      </c>
      <c r="L15" s="41">
        <v>0</v>
      </c>
      <c r="M15" s="41">
        <v>0</v>
      </c>
      <c r="N15" s="41">
        <v>16845.226962205692</v>
      </c>
      <c r="O15" s="41">
        <v>766.1879478446193</v>
      </c>
      <c r="P15" s="41">
        <v>0</v>
      </c>
      <c r="Q15" s="41">
        <v>954621.119516979</v>
      </c>
      <c r="R15" s="41">
        <v>0</v>
      </c>
      <c r="S15" s="41">
        <v>262625.15230109217</v>
      </c>
      <c r="T15" s="41">
        <v>225118.96760475193</v>
      </c>
      <c r="U15" s="41">
        <v>143714.98088848003</v>
      </c>
      <c r="V15" s="41">
        <v>462231.4062745261</v>
      </c>
      <c r="W15" s="41">
        <v>7155731.713303796</v>
      </c>
      <c r="X15" s="41">
        <v>2733683.3386976346</v>
      </c>
      <c r="Y15" s="41">
        <v>276618.0699319416</v>
      </c>
      <c r="Z15" s="41">
        <v>464414.21867423644</v>
      </c>
      <c r="AA15" s="41">
        <v>0</v>
      </c>
      <c r="AB15" s="41">
        <v>0</v>
      </c>
      <c r="AC15" s="41">
        <v>0</v>
      </c>
      <c r="AD15" s="41">
        <v>0</v>
      </c>
      <c r="AE15" s="41">
        <v>93084.22285419723</v>
      </c>
      <c r="AF15" s="41">
        <v>0</v>
      </c>
      <c r="AG15" s="41">
        <v>153734.45608771764</v>
      </c>
      <c r="AH15" s="41">
        <v>0</v>
      </c>
      <c r="AI15" s="41">
        <v>0</v>
      </c>
      <c r="AJ15" s="41">
        <v>3716140.5045089736</v>
      </c>
      <c r="AK15" s="41">
        <v>489122.97852222656</v>
      </c>
      <c r="AL15" s="41">
        <v>0</v>
      </c>
      <c r="AM15" s="41">
        <v>0</v>
      </c>
      <c r="AN15" s="41">
        <v>0</v>
      </c>
      <c r="AO15" s="41">
        <v>20154.950092132953</v>
      </c>
      <c r="AP15" s="41">
        <v>77953.59935709243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60">
        <v>2584733.1355362553</v>
      </c>
      <c r="AW15" s="6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15008.979839694272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58">
        <f t="shared" si="1"/>
        <v>19655561.91969403</v>
      </c>
      <c r="BQ15" s="59">
        <f t="shared" si="2"/>
        <v>2584733.1355362553</v>
      </c>
      <c r="BS15" s="66">
        <v>152417.87479457358</v>
      </c>
      <c r="BT15" s="66">
        <v>171155.35679064938</v>
      </c>
      <c r="BU15" s="66">
        <v>228591.85348169928</v>
      </c>
      <c r="BV15" s="66">
        <v>455623.51982890547</v>
      </c>
      <c r="BW15" s="66">
        <v>749856.3019948071</v>
      </c>
      <c r="BX15" s="66">
        <v>17897917.012803398</v>
      </c>
      <c r="BY15" s="68">
        <f t="shared" si="3"/>
        <v>18647773.314798206</v>
      </c>
      <c r="BZ15" s="68">
        <f t="shared" si="4"/>
        <v>684215.3733106047</v>
      </c>
      <c r="CA15" s="68">
        <f t="shared" si="5"/>
        <v>323573.231585223</v>
      </c>
      <c r="CD15">
        <v>0</v>
      </c>
      <c r="CE15">
        <v>8.71226171991786</v>
      </c>
      <c r="CF15">
        <v>949.6958782887834</v>
      </c>
      <c r="CG15">
        <v>2416.8550660739197</v>
      </c>
      <c r="CH15">
        <v>424.8885858277044</v>
      </c>
      <c r="CI15">
        <v>2580932.9837443447</v>
      </c>
      <c r="CJ15" s="68">
        <f t="shared" si="6"/>
        <v>2581357.8723301725</v>
      </c>
      <c r="CK15" s="68">
        <f t="shared" si="7"/>
        <v>3366.5509443627034</v>
      </c>
      <c r="CL15" s="68">
        <f t="shared" si="8"/>
        <v>8.71226171991786</v>
      </c>
    </row>
    <row r="16" spans="1:90" ht="16.5">
      <c r="A16" s="43" t="s">
        <v>41</v>
      </c>
      <c r="B16" s="41">
        <f t="shared" si="0"/>
        <v>7215355139.325372</v>
      </c>
      <c r="C16" s="41">
        <v>8606</v>
      </c>
      <c r="D16" s="41">
        <v>818462.472589778</v>
      </c>
      <c r="E16" s="41">
        <v>4411486.11505239</v>
      </c>
      <c r="F16" s="41">
        <v>97563268.24686757</v>
      </c>
      <c r="G16" s="41">
        <v>102404904.4233329</v>
      </c>
      <c r="H16" s="41">
        <v>41285461.457401775</v>
      </c>
      <c r="I16" s="41">
        <v>23421218.766235918</v>
      </c>
      <c r="J16" s="41">
        <v>13627727.929373149</v>
      </c>
      <c r="K16" s="41">
        <v>23776658.051927913</v>
      </c>
      <c r="L16" s="41">
        <v>48064368.70279613</v>
      </c>
      <c r="M16" s="41">
        <v>26244027.452172823</v>
      </c>
      <c r="N16" s="41">
        <v>274866081.8733689</v>
      </c>
      <c r="O16" s="41">
        <v>77113320.37235622</v>
      </c>
      <c r="P16" s="41">
        <v>3257573.0330281905</v>
      </c>
      <c r="Q16" s="41">
        <v>24957727.757334683</v>
      </c>
      <c r="R16" s="41">
        <v>130043749.19896153</v>
      </c>
      <c r="S16" s="41">
        <v>91978541.53590548</v>
      </c>
      <c r="T16" s="41">
        <v>178754314.22995713</v>
      </c>
      <c r="U16" s="41">
        <v>144022507.97100362</v>
      </c>
      <c r="V16" s="41">
        <v>221751876.2707216</v>
      </c>
      <c r="W16" s="41">
        <v>699334433.2079173</v>
      </c>
      <c r="X16" s="41">
        <v>1071785252.7494366</v>
      </c>
      <c r="Y16" s="41">
        <v>145213787.04611602</v>
      </c>
      <c r="Z16" s="41">
        <v>135022383.0420918</v>
      </c>
      <c r="AA16" s="41">
        <v>48897213.1846673</v>
      </c>
      <c r="AB16" s="41">
        <v>35660917.31609596</v>
      </c>
      <c r="AC16" s="41">
        <v>12816175.163266318</v>
      </c>
      <c r="AD16" s="41">
        <v>5370202.603148204</v>
      </c>
      <c r="AE16" s="41">
        <v>229117144.93923935</v>
      </c>
      <c r="AF16" s="41">
        <v>154449667.7889066</v>
      </c>
      <c r="AG16" s="41">
        <v>113677824.17657045</v>
      </c>
      <c r="AH16" s="41">
        <v>28120337.564694062</v>
      </c>
      <c r="AI16" s="41">
        <v>34149462.74610493</v>
      </c>
      <c r="AJ16" s="41">
        <v>1536689230.0891948</v>
      </c>
      <c r="AK16" s="41">
        <v>424159899.4212183</v>
      </c>
      <c r="AL16" s="41">
        <v>16528863.28441974</v>
      </c>
      <c r="AM16" s="41">
        <v>14513987.000036856</v>
      </c>
      <c r="AN16" s="41">
        <v>139031843.98430085</v>
      </c>
      <c r="AO16" s="41">
        <v>35559522.4997907</v>
      </c>
      <c r="AP16" s="41">
        <v>91911182.95088944</v>
      </c>
      <c r="AQ16" s="41">
        <v>6389166.292995622</v>
      </c>
      <c r="AR16" s="41">
        <v>62073995.84915333</v>
      </c>
      <c r="AS16" s="41">
        <v>6099499.197460318</v>
      </c>
      <c r="AT16" s="41">
        <v>1036020.5058571199</v>
      </c>
      <c r="AU16" s="41">
        <v>46295249.99113037</v>
      </c>
      <c r="AV16" s="60">
        <v>210248091.42695242</v>
      </c>
      <c r="AW16" s="61">
        <v>117922088.60738893</v>
      </c>
      <c r="AX16" s="41">
        <v>263338921.06398943</v>
      </c>
      <c r="AY16" s="41">
        <v>25459034.83659514</v>
      </c>
      <c r="AZ16" s="41">
        <v>28410271.038779486</v>
      </c>
      <c r="BA16" s="41">
        <v>21146079.517473623</v>
      </c>
      <c r="BB16" s="41">
        <v>52758040.662075594</v>
      </c>
      <c r="BC16" s="41">
        <v>13610803.549684204</v>
      </c>
      <c r="BD16" s="41">
        <v>26450875.844908986</v>
      </c>
      <c r="BE16" s="41">
        <v>37994052.39783167</v>
      </c>
      <c r="BF16" s="41">
        <v>3309493.0688804258</v>
      </c>
      <c r="BG16" s="41">
        <v>16126760.39836463</v>
      </c>
      <c r="BH16" s="41">
        <v>2638223.03169876</v>
      </c>
      <c r="BI16" s="41">
        <v>30757441.94095838</v>
      </c>
      <c r="BJ16" s="41">
        <v>8499671.650380531</v>
      </c>
      <c r="BK16" s="41">
        <v>9440237.952163093</v>
      </c>
      <c r="BL16" s="41">
        <v>22196560.007131845</v>
      </c>
      <c r="BM16" s="41">
        <v>12880606.826107148</v>
      </c>
      <c r="BN16" s="41">
        <v>6587352.139936723</v>
      </c>
      <c r="BO16" s="41">
        <v>11475568.943322659</v>
      </c>
      <c r="BP16" s="58">
        <f t="shared" si="1"/>
        <v>7215355139.325372</v>
      </c>
      <c r="BQ16" s="59">
        <f t="shared" si="2"/>
        <v>328170180.03434134</v>
      </c>
      <c r="BS16" s="66">
        <v>161934101.51837996</v>
      </c>
      <c r="BT16" s="66">
        <v>291970068.22821206</v>
      </c>
      <c r="BU16" s="66">
        <v>712326717.6124003</v>
      </c>
      <c r="BV16" s="66">
        <v>1059605566.4643296</v>
      </c>
      <c r="BW16" s="66">
        <v>693733587.1630449</v>
      </c>
      <c r="BX16" s="66">
        <v>4295785098.339006</v>
      </c>
      <c r="BY16" s="68">
        <f t="shared" si="3"/>
        <v>4989518685.502051</v>
      </c>
      <c r="BZ16" s="68">
        <f t="shared" si="4"/>
        <v>1771932284.0767298</v>
      </c>
      <c r="CA16" s="68">
        <f t="shared" si="5"/>
        <v>453904169.74659204</v>
      </c>
      <c r="CD16">
        <v>255905.57743729732</v>
      </c>
      <c r="CE16">
        <v>217935.89877512486</v>
      </c>
      <c r="CF16">
        <v>2805604.2483175043</v>
      </c>
      <c r="CG16">
        <v>6644710.5974707715</v>
      </c>
      <c r="CH16">
        <v>15203852.692050723</v>
      </c>
      <c r="CI16">
        <v>303042171.02029014</v>
      </c>
      <c r="CJ16" s="68">
        <f t="shared" si="6"/>
        <v>318246023.71234083</v>
      </c>
      <c r="CK16" s="68">
        <f t="shared" si="7"/>
        <v>9450314.845788276</v>
      </c>
      <c r="CL16" s="68">
        <f t="shared" si="8"/>
        <v>473841.4762124222</v>
      </c>
    </row>
    <row r="17" spans="1:90" ht="16.5">
      <c r="A17" s="44" t="s">
        <v>13</v>
      </c>
      <c r="B17" s="41">
        <f t="shared" si="0"/>
        <v>571411672.488766</v>
      </c>
      <c r="C17" s="41">
        <v>1</v>
      </c>
      <c r="D17" s="41">
        <v>161826.1613503843</v>
      </c>
      <c r="E17" s="41">
        <v>24695.41817072573</v>
      </c>
      <c r="F17" s="41">
        <v>3654211.524519372</v>
      </c>
      <c r="G17" s="41">
        <v>7122472.188707087</v>
      </c>
      <c r="H17" s="41">
        <v>3339367.5822627963</v>
      </c>
      <c r="I17" s="41">
        <v>859595.7974583227</v>
      </c>
      <c r="J17" s="41">
        <v>286578.6124761479</v>
      </c>
      <c r="K17" s="41">
        <v>1476214.7223187294</v>
      </c>
      <c r="L17" s="41">
        <v>1214635.7329461644</v>
      </c>
      <c r="M17" s="41">
        <v>1284576.2677430497</v>
      </c>
      <c r="N17" s="41">
        <v>26422430.460694764</v>
      </c>
      <c r="O17" s="41">
        <v>4150812.3188589457</v>
      </c>
      <c r="P17" s="41">
        <v>357210.3630242369</v>
      </c>
      <c r="Q17" s="41">
        <v>1161828.7873082636</v>
      </c>
      <c r="R17" s="41">
        <v>9045073.21759693</v>
      </c>
      <c r="S17" s="41">
        <v>4173784.9274037927</v>
      </c>
      <c r="T17" s="41">
        <v>7866873.653551677</v>
      </c>
      <c r="U17" s="41">
        <v>5863416.697580507</v>
      </c>
      <c r="V17" s="41">
        <v>8709933.977963865</v>
      </c>
      <c r="W17" s="41">
        <v>43615077.24984868</v>
      </c>
      <c r="X17" s="41">
        <v>116038097.00323457</v>
      </c>
      <c r="Y17" s="41">
        <v>8953427.795734866</v>
      </c>
      <c r="Z17" s="41">
        <v>8204121.585773107</v>
      </c>
      <c r="AA17" s="41">
        <v>3147345.3038442843</v>
      </c>
      <c r="AB17" s="41">
        <v>1778883.8115135576</v>
      </c>
      <c r="AC17" s="41">
        <v>2417538.302791682</v>
      </c>
      <c r="AD17" s="41">
        <v>313202.4913340891</v>
      </c>
      <c r="AE17" s="41">
        <v>99923459.68335623</v>
      </c>
      <c r="AF17" s="41">
        <v>25862336.69360359</v>
      </c>
      <c r="AG17" s="41">
        <v>8475648.427893952</v>
      </c>
      <c r="AH17" s="41">
        <v>486831.15719656006</v>
      </c>
      <c r="AI17" s="41">
        <v>2975039.8604133143</v>
      </c>
      <c r="AJ17" s="41">
        <v>57680797.83652935</v>
      </c>
      <c r="AK17" s="41">
        <v>16722356.573813165</v>
      </c>
      <c r="AL17" s="41">
        <v>1290432.9519589506</v>
      </c>
      <c r="AM17" s="41">
        <v>1249074.082429229</v>
      </c>
      <c r="AN17" s="41">
        <v>15744490.803367224</v>
      </c>
      <c r="AO17" s="41">
        <v>548892.3277367586</v>
      </c>
      <c r="AP17" s="41">
        <v>4087322.248718726</v>
      </c>
      <c r="AQ17" s="41">
        <v>109974.60706326322</v>
      </c>
      <c r="AR17" s="41">
        <v>2401015.80629799</v>
      </c>
      <c r="AS17" s="41">
        <v>323447.9134163814</v>
      </c>
      <c r="AT17" s="41">
        <v>87327.74870293644</v>
      </c>
      <c r="AU17" s="41">
        <v>6359729.975868662</v>
      </c>
      <c r="AV17" s="60">
        <v>3755446.719343707</v>
      </c>
      <c r="AW17" s="61">
        <v>7571586.057326816</v>
      </c>
      <c r="AX17" s="41">
        <v>25888648.15070176</v>
      </c>
      <c r="AY17" s="41">
        <v>2915096.0184096824</v>
      </c>
      <c r="AZ17" s="41">
        <v>3563082.0955648776</v>
      </c>
      <c r="BA17" s="41">
        <v>1628971.1201380047</v>
      </c>
      <c r="BB17" s="41">
        <v>4426157.983302594</v>
      </c>
      <c r="BC17" s="41">
        <v>2848323.01740963</v>
      </c>
      <c r="BD17" s="41">
        <v>1030016.4425846289</v>
      </c>
      <c r="BE17" s="41">
        <v>2356350.710639551</v>
      </c>
      <c r="BF17" s="41">
        <v>267013.33935817145</v>
      </c>
      <c r="BG17" s="41">
        <v>1200453.6388161757</v>
      </c>
      <c r="BH17" s="41">
        <v>86725.82662072117</v>
      </c>
      <c r="BI17" s="41">
        <v>1227011.983141028</v>
      </c>
      <c r="BJ17" s="41">
        <v>557462.5067035576</v>
      </c>
      <c r="BK17" s="41">
        <v>2346402.607326787</v>
      </c>
      <c r="BL17" s="41">
        <v>1188156.9149483913</v>
      </c>
      <c r="BM17" s="41">
        <v>1908949.9809246503</v>
      </c>
      <c r="BN17" s="41">
        <v>1621055.5891278046</v>
      </c>
      <c r="BO17" s="41">
        <v>380382.9086711077</v>
      </c>
      <c r="BP17" s="58">
        <f t="shared" si="1"/>
        <v>571411672.488766</v>
      </c>
      <c r="BQ17" s="59">
        <f t="shared" si="2"/>
        <v>11327032.776670523</v>
      </c>
      <c r="BS17" s="66">
        <v>12573650.411374118</v>
      </c>
      <c r="BT17" s="66">
        <v>10995041.493884636</v>
      </c>
      <c r="BU17" s="66">
        <v>23918972.59904116</v>
      </c>
      <c r="BV17" s="66">
        <v>56591469.32129771</v>
      </c>
      <c r="BW17" s="66">
        <v>56154579.87058675</v>
      </c>
      <c r="BX17" s="66">
        <v>411177958.79258156</v>
      </c>
      <c r="BY17" s="68">
        <f t="shared" si="3"/>
        <v>467332538.6631683</v>
      </c>
      <c r="BZ17" s="68">
        <f t="shared" si="4"/>
        <v>80510441.92033887</v>
      </c>
      <c r="CA17" s="68">
        <f t="shared" si="5"/>
        <v>23568691.905258752</v>
      </c>
      <c r="CD17">
        <v>6435.09067427429</v>
      </c>
      <c r="CE17">
        <v>6062.54188576617</v>
      </c>
      <c r="CF17">
        <v>157266.43532580414</v>
      </c>
      <c r="CG17">
        <v>302148.38053232135</v>
      </c>
      <c r="CH17">
        <v>766741.1046474017</v>
      </c>
      <c r="CI17">
        <v>10088379.223604959</v>
      </c>
      <c r="CJ17" s="68">
        <f t="shared" si="6"/>
        <v>10855120.32825236</v>
      </c>
      <c r="CK17" s="68">
        <f t="shared" si="7"/>
        <v>459414.81585812545</v>
      </c>
      <c r="CL17" s="68">
        <f t="shared" si="8"/>
        <v>12497.63256004046</v>
      </c>
    </row>
    <row r="18" spans="1:90" ht="16.5">
      <c r="A18" s="44" t="s">
        <v>14</v>
      </c>
      <c r="B18" s="41">
        <f t="shared" si="0"/>
        <v>104980992.93837357</v>
      </c>
      <c r="C18" s="41">
        <v>5</v>
      </c>
      <c r="D18" s="41">
        <v>1039.7524780391525</v>
      </c>
      <c r="E18" s="41">
        <v>27617.593709951783</v>
      </c>
      <c r="F18" s="41">
        <v>1364580.840110504</v>
      </c>
      <c r="G18" s="41">
        <v>973544.9034084498</v>
      </c>
      <c r="H18" s="41">
        <v>140534.94687436792</v>
      </c>
      <c r="I18" s="41">
        <v>312123.1051499058</v>
      </c>
      <c r="J18" s="41">
        <v>62542.26809104315</v>
      </c>
      <c r="K18" s="41">
        <v>762208.5777637078</v>
      </c>
      <c r="L18" s="41">
        <v>421696.8877818677</v>
      </c>
      <c r="M18" s="41">
        <v>117337.95287504939</v>
      </c>
      <c r="N18" s="41">
        <v>2157881.718112029</v>
      </c>
      <c r="O18" s="41">
        <v>1793295.588277296</v>
      </c>
      <c r="P18" s="41">
        <v>25390.5581353666</v>
      </c>
      <c r="Q18" s="41">
        <v>53296.68211691809</v>
      </c>
      <c r="R18" s="41">
        <v>1051962.4175543126</v>
      </c>
      <c r="S18" s="41">
        <v>767762.6389217887</v>
      </c>
      <c r="T18" s="41">
        <v>2997985.1107475567</v>
      </c>
      <c r="U18" s="41">
        <v>1025127.6255102148</v>
      </c>
      <c r="V18" s="41">
        <v>1577791.5859350713</v>
      </c>
      <c r="W18" s="41">
        <v>5160767.352488794</v>
      </c>
      <c r="X18" s="41">
        <v>13375157.332506627</v>
      </c>
      <c r="Y18" s="41">
        <v>8967628.349043345</v>
      </c>
      <c r="Z18" s="41">
        <v>1815819.3706323786</v>
      </c>
      <c r="AA18" s="41">
        <v>381573.0957463458</v>
      </c>
      <c r="AB18" s="41">
        <v>990010.7467459269</v>
      </c>
      <c r="AC18" s="41">
        <v>217108.55365283065</v>
      </c>
      <c r="AD18" s="41">
        <v>15053.896716510357</v>
      </c>
      <c r="AE18" s="41">
        <v>3360089.114264079</v>
      </c>
      <c r="AF18" s="41">
        <v>1379190.7934679792</v>
      </c>
      <c r="AG18" s="41">
        <v>489193.1836185315</v>
      </c>
      <c r="AH18" s="41">
        <v>690509.5085412448</v>
      </c>
      <c r="AI18" s="41">
        <v>60371.590440310785</v>
      </c>
      <c r="AJ18" s="41">
        <v>21039684.66512015</v>
      </c>
      <c r="AK18" s="41">
        <v>9309524.453498617</v>
      </c>
      <c r="AL18" s="41">
        <v>1202224.7849032334</v>
      </c>
      <c r="AM18" s="41">
        <v>673402.4571654738</v>
      </c>
      <c r="AN18" s="41">
        <v>5003245.145840427</v>
      </c>
      <c r="AO18" s="41">
        <v>235646.86851935575</v>
      </c>
      <c r="AP18" s="41">
        <v>3115919.2155860863</v>
      </c>
      <c r="AQ18" s="41">
        <v>2954.2683229138006</v>
      </c>
      <c r="AR18" s="41">
        <v>1344888.2727013915</v>
      </c>
      <c r="AS18" s="41">
        <v>41880.70151416557</v>
      </c>
      <c r="AT18" s="41">
        <v>40.04336673726563</v>
      </c>
      <c r="AU18" s="41">
        <v>837436.1888184494</v>
      </c>
      <c r="AV18" s="60">
        <v>23133957.74905595</v>
      </c>
      <c r="AW18" s="61">
        <v>59992387.74762683</v>
      </c>
      <c r="AX18" s="41">
        <v>3407434.675903567</v>
      </c>
      <c r="AY18" s="41">
        <v>850015.2379753725</v>
      </c>
      <c r="AZ18" s="41">
        <v>389257.3269983239</v>
      </c>
      <c r="BA18" s="41">
        <v>19767.58016326096</v>
      </c>
      <c r="BB18" s="41">
        <v>1169857.0714958003</v>
      </c>
      <c r="BC18" s="41">
        <v>552986.8553936987</v>
      </c>
      <c r="BD18" s="41">
        <v>343115.53323299676</v>
      </c>
      <c r="BE18" s="41">
        <v>265746.862499098</v>
      </c>
      <c r="BF18" s="41">
        <v>4297.8606551125085</v>
      </c>
      <c r="BG18" s="41">
        <v>163809.96181947572</v>
      </c>
      <c r="BH18" s="41">
        <v>27030.291840866517</v>
      </c>
      <c r="BI18" s="41">
        <v>1266023.9072814966</v>
      </c>
      <c r="BJ18" s="41">
        <v>157194.65899295182</v>
      </c>
      <c r="BK18" s="41">
        <v>457518.20236576477</v>
      </c>
      <c r="BL18" s="41">
        <v>151345.29438538261</v>
      </c>
      <c r="BM18" s="41">
        <v>191618.49460771546</v>
      </c>
      <c r="BN18" s="41">
        <v>24187.490790166154</v>
      </c>
      <c r="BO18" s="41">
        <v>196739.92519723755</v>
      </c>
      <c r="BP18" s="58">
        <f t="shared" si="1"/>
        <v>104980992.93837357</v>
      </c>
      <c r="BQ18" s="59">
        <f t="shared" si="2"/>
        <v>83126345.4966828</v>
      </c>
      <c r="BS18" s="66">
        <v>4673321.328579639</v>
      </c>
      <c r="BT18" s="66">
        <v>2554777.272256018</v>
      </c>
      <c r="BU18" s="66">
        <v>6556692.919122967</v>
      </c>
      <c r="BV18" s="66">
        <v>10476638.838531002</v>
      </c>
      <c r="BW18" s="66">
        <v>10121444.17168894</v>
      </c>
      <c r="BX18" s="66">
        <v>70598118.40819506</v>
      </c>
      <c r="BY18" s="68">
        <f t="shared" si="3"/>
        <v>80719562.57988401</v>
      </c>
      <c r="BZ18" s="68">
        <f t="shared" si="4"/>
        <v>17033331.75765397</v>
      </c>
      <c r="CA18" s="68">
        <f t="shared" si="5"/>
        <v>7228098.600835657</v>
      </c>
      <c r="CD18">
        <v>49602.19447244698</v>
      </c>
      <c r="CE18">
        <v>49238.159467273654</v>
      </c>
      <c r="CF18">
        <v>1260990.9271895394</v>
      </c>
      <c r="CG18">
        <v>2029484.8066432395</v>
      </c>
      <c r="CH18">
        <v>9792473.739080947</v>
      </c>
      <c r="CI18">
        <v>69944555.66982937</v>
      </c>
      <c r="CJ18" s="68">
        <f t="shared" si="6"/>
        <v>79737029.40891032</v>
      </c>
      <c r="CK18" s="68">
        <f t="shared" si="7"/>
        <v>3290475.733832779</v>
      </c>
      <c r="CL18" s="68">
        <f t="shared" si="8"/>
        <v>98840.35393972063</v>
      </c>
    </row>
    <row r="19" spans="1:90" ht="16.5">
      <c r="A19" s="44" t="s">
        <v>15</v>
      </c>
      <c r="B19" s="41">
        <f t="shared" si="0"/>
        <v>5086754213.420446</v>
      </c>
      <c r="C19" s="41">
        <v>7950</v>
      </c>
      <c r="D19" s="41">
        <v>646007.2113542486</v>
      </c>
      <c r="E19" s="41">
        <v>3878808.597258921</v>
      </c>
      <c r="F19" s="41">
        <v>87510244.24989185</v>
      </c>
      <c r="G19" s="41">
        <v>85158858.91499247</v>
      </c>
      <c r="H19" s="41">
        <v>25520545.026144456</v>
      </c>
      <c r="I19" s="41">
        <v>17958538.55046209</v>
      </c>
      <c r="J19" s="41">
        <v>13019678.176134907</v>
      </c>
      <c r="K19" s="41">
        <v>15975338.751714244</v>
      </c>
      <c r="L19" s="41">
        <v>43583897.60170991</v>
      </c>
      <c r="M19" s="41">
        <v>22042754.21396772</v>
      </c>
      <c r="N19" s="41">
        <v>223714383.65422633</v>
      </c>
      <c r="O19" s="41">
        <v>65597955.14852849</v>
      </c>
      <c r="P19" s="41">
        <v>2692733.0468712333</v>
      </c>
      <c r="Q19" s="41">
        <v>16088996.622614328</v>
      </c>
      <c r="R19" s="41">
        <v>105139510.6653032</v>
      </c>
      <c r="S19" s="41">
        <v>80786303.55638123</v>
      </c>
      <c r="T19" s="41">
        <v>159316942.59389466</v>
      </c>
      <c r="U19" s="41">
        <v>123158392.15037617</v>
      </c>
      <c r="V19" s="41">
        <v>182966814.1688842</v>
      </c>
      <c r="W19" s="41">
        <v>374705877.840503</v>
      </c>
      <c r="X19" s="41">
        <v>541531308.7552055</v>
      </c>
      <c r="Y19" s="41">
        <v>109004833.56167193</v>
      </c>
      <c r="Z19" s="41">
        <v>95087617.2426027</v>
      </c>
      <c r="AA19" s="41">
        <v>27384496.386195727</v>
      </c>
      <c r="AB19" s="41">
        <v>19932027.375814356</v>
      </c>
      <c r="AC19" s="41">
        <v>9850483.804700533</v>
      </c>
      <c r="AD19" s="41">
        <v>3919665.3286789404</v>
      </c>
      <c r="AE19" s="41">
        <v>120933867.02952686</v>
      </c>
      <c r="AF19" s="41">
        <v>119714351.1204618</v>
      </c>
      <c r="AG19" s="41">
        <v>102085134.01184507</v>
      </c>
      <c r="AH19" s="41">
        <v>24545191.524231017</v>
      </c>
      <c r="AI19" s="41">
        <v>30853749.619875643</v>
      </c>
      <c r="AJ19" s="41">
        <v>1212224918.6654766</v>
      </c>
      <c r="AK19" s="41">
        <v>330312342.2035544</v>
      </c>
      <c r="AL19" s="41">
        <v>13611307.547435327</v>
      </c>
      <c r="AM19" s="41">
        <v>8624098.723369438</v>
      </c>
      <c r="AN19" s="41">
        <v>112543058.04977167</v>
      </c>
      <c r="AO19" s="41">
        <v>9473531.127131151</v>
      </c>
      <c r="AP19" s="41">
        <v>75860977.47295763</v>
      </c>
      <c r="AQ19" s="41">
        <v>6268970.995134991</v>
      </c>
      <c r="AR19" s="41">
        <v>53831421.78312683</v>
      </c>
      <c r="AS19" s="41">
        <v>5600892.326327898</v>
      </c>
      <c r="AT19" s="41">
        <v>941074.7271042268</v>
      </c>
      <c r="AU19" s="41">
        <v>31354906.510744337</v>
      </c>
      <c r="AV19" s="60">
        <v>135551397.52738088</v>
      </c>
      <c r="AW19" s="61">
        <v>10073062.138999937</v>
      </c>
      <c r="AX19" s="41">
        <v>101277107.33075462</v>
      </c>
      <c r="AY19" s="41">
        <v>21716014.048209343</v>
      </c>
      <c r="AZ19" s="41">
        <v>24025824.843039613</v>
      </c>
      <c r="BA19" s="41">
        <v>17854135.060522776</v>
      </c>
      <c r="BB19" s="41">
        <v>44471330.25084984</v>
      </c>
      <c r="BC19" s="41">
        <v>10209913.148183368</v>
      </c>
      <c r="BD19" s="41">
        <v>20344514.217373338</v>
      </c>
      <c r="BE19" s="41">
        <v>34870628.34842074</v>
      </c>
      <c r="BF19" s="41">
        <v>2981160.016622323</v>
      </c>
      <c r="BG19" s="41">
        <v>15549422.129787773</v>
      </c>
      <c r="BH19" s="41">
        <v>1777863.630244494</v>
      </c>
      <c r="BI19" s="41">
        <v>25312605.27743508</v>
      </c>
      <c r="BJ19" s="41">
        <v>7158254.897633293</v>
      </c>
      <c r="BK19" s="41">
        <v>4937836.506338786</v>
      </c>
      <c r="BL19" s="41">
        <v>17568084.14040272</v>
      </c>
      <c r="BM19" s="41">
        <v>10705140.31232536</v>
      </c>
      <c r="BN19" s="41">
        <v>3818236.3005759967</v>
      </c>
      <c r="BO19" s="41">
        <v>7215386.327567768</v>
      </c>
      <c r="BP19" s="58">
        <f t="shared" si="1"/>
        <v>5086754213.420446</v>
      </c>
      <c r="BQ19" s="59">
        <f t="shared" si="2"/>
        <v>145624459.66638082</v>
      </c>
      <c r="BS19" s="66">
        <v>124461078.12579663</v>
      </c>
      <c r="BT19" s="66">
        <v>246438844.01142234</v>
      </c>
      <c r="BU19" s="66">
        <v>593318145.183094</v>
      </c>
      <c r="BV19" s="66">
        <v>860850434.8632082</v>
      </c>
      <c r="BW19" s="66">
        <v>521774666.9598274</v>
      </c>
      <c r="BX19" s="66">
        <v>2739911044.2770934</v>
      </c>
      <c r="BY19" s="68">
        <f t="shared" si="3"/>
        <v>3261685711.236921</v>
      </c>
      <c r="BZ19" s="68">
        <f t="shared" si="4"/>
        <v>1454168580.0463023</v>
      </c>
      <c r="CA19" s="68">
        <f t="shared" si="5"/>
        <v>370899922.13721895</v>
      </c>
      <c r="CD19">
        <v>191911.41169839381</v>
      </c>
      <c r="CE19">
        <v>156154.27204474682</v>
      </c>
      <c r="CF19">
        <v>1235751.2048344512</v>
      </c>
      <c r="CG19">
        <v>3260242.028632297</v>
      </c>
      <c r="CH19">
        <v>4460512.668052819</v>
      </c>
      <c r="CI19">
        <v>136319888.08111823</v>
      </c>
      <c r="CJ19" s="68">
        <f t="shared" si="6"/>
        <v>140780400.74917105</v>
      </c>
      <c r="CK19" s="68">
        <f t="shared" si="7"/>
        <v>4495993.233466748</v>
      </c>
      <c r="CL19" s="68">
        <f t="shared" si="8"/>
        <v>348065.68374314066</v>
      </c>
    </row>
    <row r="20" spans="1:90" ht="16.5">
      <c r="A20" s="44" t="s">
        <v>16</v>
      </c>
      <c r="B20" s="41">
        <f t="shared" si="0"/>
        <v>369075359.9771573</v>
      </c>
      <c r="C20" s="41">
        <v>650</v>
      </c>
      <c r="D20" s="41">
        <v>57589.34740710592</v>
      </c>
      <c r="E20" s="41">
        <v>480364.5059127918</v>
      </c>
      <c r="F20" s="41">
        <v>6015498.305249223</v>
      </c>
      <c r="G20" s="41">
        <v>3561637.7781368117</v>
      </c>
      <c r="H20" s="41">
        <v>4621564.589347696</v>
      </c>
      <c r="I20" s="41">
        <v>650038.5731402901</v>
      </c>
      <c r="J20" s="41">
        <v>261574.05553671552</v>
      </c>
      <c r="K20" s="41">
        <v>4371111.645640971</v>
      </c>
      <c r="L20" s="41">
        <v>709638.0815234759</v>
      </c>
      <c r="M20" s="41">
        <v>177385.53739482825</v>
      </c>
      <c r="N20" s="41">
        <v>4267611.497039509</v>
      </c>
      <c r="O20" s="41">
        <v>1341648.7685886212</v>
      </c>
      <c r="P20" s="41">
        <v>207455.9857063675</v>
      </c>
      <c r="Q20" s="41">
        <v>782317.5531494761</v>
      </c>
      <c r="R20" s="41">
        <v>2667182.7049704557</v>
      </c>
      <c r="S20" s="41">
        <v>5111493.65783811</v>
      </c>
      <c r="T20" s="41">
        <v>2394489.680655427</v>
      </c>
      <c r="U20" s="41">
        <v>2279912.2496859534</v>
      </c>
      <c r="V20" s="41">
        <v>4599764.123155414</v>
      </c>
      <c r="W20" s="41">
        <v>4053122.3512463747</v>
      </c>
      <c r="X20" s="41">
        <v>3029606.0098870443</v>
      </c>
      <c r="Y20" s="41">
        <v>1050484.3187815459</v>
      </c>
      <c r="Z20" s="41">
        <v>2625797.947260553</v>
      </c>
      <c r="AA20" s="41">
        <v>215774.7123081503</v>
      </c>
      <c r="AB20" s="41">
        <v>155605.40883884006</v>
      </c>
      <c r="AC20" s="41">
        <v>41085.5213788177</v>
      </c>
      <c r="AD20" s="41">
        <v>1187002.3138919682</v>
      </c>
      <c r="AE20" s="41">
        <v>7378930.64611402</v>
      </c>
      <c r="AF20" s="41">
        <v>7015146.9267341755</v>
      </c>
      <c r="AG20" s="41">
        <v>2959568.3881906015</v>
      </c>
      <c r="AH20" s="41">
        <v>2421167.5398611403</v>
      </c>
      <c r="AI20" s="41">
        <v>278307.01821531844</v>
      </c>
      <c r="AJ20" s="41">
        <v>53658515.11857347</v>
      </c>
      <c r="AK20" s="41">
        <v>62238395.09320543</v>
      </c>
      <c r="AL20" s="41">
        <v>1332628.6835013914</v>
      </c>
      <c r="AM20" s="41">
        <v>3389196.185938097</v>
      </c>
      <c r="AN20" s="41">
        <v>6038458.607096151</v>
      </c>
      <c r="AO20" s="41">
        <v>251715.3601396089</v>
      </c>
      <c r="AP20" s="41">
        <v>599603.1099992625</v>
      </c>
      <c r="AQ20" s="41">
        <v>12556.377759713738</v>
      </c>
      <c r="AR20" s="41">
        <v>2450919.5244870726</v>
      </c>
      <c r="AS20" s="41">
        <v>94155.58359516037</v>
      </c>
      <c r="AT20" s="41">
        <v>7676.98668321937</v>
      </c>
      <c r="AU20" s="41">
        <v>9756046.277378842</v>
      </c>
      <c r="AV20" s="60">
        <v>52142381.82340545</v>
      </c>
      <c r="AW20" s="61">
        <v>45262584.818637595</v>
      </c>
      <c r="AX20" s="41">
        <v>133032206.2652804</v>
      </c>
      <c r="AY20" s="41">
        <v>226810.97577995306</v>
      </c>
      <c r="AZ20" s="41">
        <v>436916.42589033913</v>
      </c>
      <c r="BA20" s="41">
        <v>617606.9659861639</v>
      </c>
      <c r="BB20" s="41">
        <v>404052.5302793724</v>
      </c>
      <c r="BC20" s="41">
        <v>120465.30337347444</v>
      </c>
      <c r="BD20" s="41">
        <v>3504235.687179117</v>
      </c>
      <c r="BE20" s="41">
        <v>361974.3740070603</v>
      </c>
      <c r="BF20" s="41">
        <v>62865.99887162214</v>
      </c>
      <c r="BG20" s="41">
        <v>690130.593718054</v>
      </c>
      <c r="BH20" s="41">
        <v>11516.094898798852</v>
      </c>
      <c r="BI20" s="41">
        <v>1769106.210173269</v>
      </c>
      <c r="BJ20" s="41">
        <v>722694.6755449594</v>
      </c>
      <c r="BK20" s="41">
        <v>1990538.635542853</v>
      </c>
      <c r="BL20" s="41">
        <v>3396374.665890381</v>
      </c>
      <c r="BM20" s="41">
        <v>85931.40597258558</v>
      </c>
      <c r="BN20" s="41">
        <v>1128225.8830761039</v>
      </c>
      <c r="BO20" s="41">
        <v>3713312.634547494</v>
      </c>
      <c r="BP20" s="58">
        <f t="shared" si="1"/>
        <v>369075359.9771573</v>
      </c>
      <c r="BQ20" s="59">
        <f t="shared" si="2"/>
        <v>97404966.64204305</v>
      </c>
      <c r="BS20" s="66">
        <v>13520532.00575765</v>
      </c>
      <c r="BT20" s="66">
        <v>20919852.782017387</v>
      </c>
      <c r="BU20" s="66">
        <v>42794168.64423616</v>
      </c>
      <c r="BV20" s="66">
        <v>71305964.13585448</v>
      </c>
      <c r="BW20" s="66">
        <v>53159109.49912055</v>
      </c>
      <c r="BX20" s="66">
        <v>167375732.91017085</v>
      </c>
      <c r="BY20" s="68">
        <f t="shared" si="3"/>
        <v>220534842.4092914</v>
      </c>
      <c r="BZ20" s="68">
        <f t="shared" si="4"/>
        <v>114100132.78009064</v>
      </c>
      <c r="CA20" s="68">
        <f t="shared" si="5"/>
        <v>34440384.78777504</v>
      </c>
      <c r="CD20">
        <v>7393.502659270106</v>
      </c>
      <c r="CE20">
        <v>6450.642945914851</v>
      </c>
      <c r="CF20">
        <v>109875.07669584044</v>
      </c>
      <c r="CG20">
        <v>1159235.1351630464</v>
      </c>
      <c r="CH20">
        <v>529612.408566063</v>
      </c>
      <c r="CI20">
        <v>95592399.87601292</v>
      </c>
      <c r="CJ20" s="68">
        <f t="shared" si="6"/>
        <v>96122012.28457898</v>
      </c>
      <c r="CK20" s="68">
        <f t="shared" si="7"/>
        <v>1269110.2118588868</v>
      </c>
      <c r="CL20" s="68">
        <f t="shared" si="8"/>
        <v>13844.145605184956</v>
      </c>
    </row>
    <row r="21" spans="1:90" ht="16.5">
      <c r="A21" s="44" t="s">
        <v>17</v>
      </c>
      <c r="B21" s="41">
        <f t="shared" si="0"/>
        <v>1226046523.5371938</v>
      </c>
      <c r="C21" s="41">
        <v>0</v>
      </c>
      <c r="D21" s="41">
        <v>0</v>
      </c>
      <c r="E21" s="41">
        <v>0</v>
      </c>
      <c r="F21" s="41">
        <v>4808367.862757425</v>
      </c>
      <c r="G21" s="41">
        <v>10822998.20190083</v>
      </c>
      <c r="H21" s="41">
        <v>7880428.957213892</v>
      </c>
      <c r="I21" s="41">
        <v>4542625.936871694</v>
      </c>
      <c r="J21" s="41">
        <v>152059.92141011084</v>
      </c>
      <c r="K21" s="41">
        <v>2067221.8843691882</v>
      </c>
      <c r="L21" s="41">
        <v>2780669.6502294047</v>
      </c>
      <c r="M21" s="41">
        <v>2792955.7920295917</v>
      </c>
      <c r="N21" s="41">
        <v>25430987.99719112</v>
      </c>
      <c r="O21" s="41">
        <v>6640921.096517594</v>
      </c>
      <c r="P21" s="41">
        <v>15869.684829691785</v>
      </c>
      <c r="Q21" s="41">
        <v>7141334.339346264</v>
      </c>
      <c r="R21" s="41">
        <v>13299589.437246138</v>
      </c>
      <c r="S21" s="41">
        <v>2698685.7878601607</v>
      </c>
      <c r="T21" s="41">
        <v>10133680.398301108</v>
      </c>
      <c r="U21" s="41">
        <v>14574566.90063505</v>
      </c>
      <c r="V21" s="41">
        <v>28663514.50047938</v>
      </c>
      <c r="W21" s="41">
        <v>291294925.8761826</v>
      </c>
      <c r="X21" s="41">
        <v>411773314.0232453</v>
      </c>
      <c r="Y21" s="41">
        <v>45546881.55214506</v>
      </c>
      <c r="Z21" s="41">
        <v>30202465.19987973</v>
      </c>
      <c r="AA21" s="41">
        <v>18568798.692722913</v>
      </c>
      <c r="AB21" s="41">
        <v>13356398.924198858</v>
      </c>
      <c r="AC21" s="41">
        <v>292320.31718606444</v>
      </c>
      <c r="AD21" s="41">
        <v>0</v>
      </c>
      <c r="AE21" s="41">
        <v>206436.5431152701</v>
      </c>
      <c r="AF21" s="41">
        <v>1714677.978847847</v>
      </c>
      <c r="AG21" s="41">
        <v>488513.8378437145</v>
      </c>
      <c r="AH21" s="41">
        <v>4116</v>
      </c>
      <c r="AI21" s="41">
        <v>1437</v>
      </c>
      <c r="AJ21" s="41">
        <v>206513099.28084946</v>
      </c>
      <c r="AK21" s="41">
        <v>12594519.743517803</v>
      </c>
      <c r="AL21" s="41">
        <v>98881.97005526004</v>
      </c>
      <c r="AM21" s="41">
        <v>594227.977610766</v>
      </c>
      <c r="AN21" s="41">
        <v>12824.865925437152</v>
      </c>
      <c r="AO21" s="41">
        <v>25374415.93890747</v>
      </c>
      <c r="AP21" s="41">
        <v>8349035.008632916</v>
      </c>
      <c r="AQ21" s="41">
        <v>17102.40092948029</v>
      </c>
      <c r="AR21" s="41">
        <v>2316496.696080508</v>
      </c>
      <c r="AS21" s="41">
        <v>45766.136139979746</v>
      </c>
      <c r="AT21" s="41">
        <v>0</v>
      </c>
      <c r="AU21" s="41">
        <v>56635.810233169206</v>
      </c>
      <c r="AV21" s="60">
        <v>395556.10973251285</v>
      </c>
      <c r="AW21" s="61">
        <v>10918.173934460912</v>
      </c>
      <c r="AX21" s="41">
        <v>1422787.2727443886</v>
      </c>
      <c r="AY21" s="41">
        <v>0</v>
      </c>
      <c r="AZ21" s="41">
        <v>28896.860404965908</v>
      </c>
      <c r="BA21" s="41">
        <v>1146937.3697599475</v>
      </c>
      <c r="BB21" s="41">
        <v>3598345.9972639796</v>
      </c>
      <c r="BC21" s="41">
        <v>87147.36340696874</v>
      </c>
      <c r="BD21" s="41">
        <v>1618760.8373821578</v>
      </c>
      <c r="BE21" s="41">
        <v>298690.49033261114</v>
      </c>
      <c r="BF21" s="41">
        <v>6555</v>
      </c>
      <c r="BG21" s="41">
        <v>36190</v>
      </c>
      <c r="BH21" s="41">
        <v>1231323.8203713817</v>
      </c>
      <c r="BI21" s="41">
        <v>2600696.5603253613</v>
      </c>
      <c r="BJ21" s="41">
        <v>0</v>
      </c>
      <c r="BK21" s="41">
        <v>53402.326970651266</v>
      </c>
      <c r="BL21" s="41">
        <v>47019.514793407594</v>
      </c>
      <c r="BM21" s="41">
        <v>0</v>
      </c>
      <c r="BN21" s="41">
        <v>0</v>
      </c>
      <c r="BO21" s="41">
        <v>0</v>
      </c>
      <c r="BP21" s="58">
        <f t="shared" si="1"/>
        <v>1226046523.5371938</v>
      </c>
      <c r="BQ21" s="59">
        <f t="shared" si="2"/>
        <v>406474.28366697376</v>
      </c>
      <c r="BS21" s="66">
        <v>6760597.278123872</v>
      </c>
      <c r="BT21" s="66">
        <v>11283718.988297326</v>
      </c>
      <c r="BU21" s="66">
        <v>46955236.441586085</v>
      </c>
      <c r="BV21" s="66">
        <v>66107410.636739194</v>
      </c>
      <c r="BW21" s="66">
        <v>60869331.84714543</v>
      </c>
      <c r="BX21" s="66">
        <v>1034070228.3453019</v>
      </c>
      <c r="BY21" s="68">
        <f t="shared" si="3"/>
        <v>1094939560.1924472</v>
      </c>
      <c r="BZ21" s="68">
        <f t="shared" si="4"/>
        <v>113062647.07832527</v>
      </c>
      <c r="CA21" s="68">
        <f t="shared" si="5"/>
        <v>18044316.2664212</v>
      </c>
      <c r="CD21">
        <v>1079.8989329121569</v>
      </c>
      <c r="CE21">
        <v>30.28243142356181</v>
      </c>
      <c r="CF21">
        <v>41720.60427186808</v>
      </c>
      <c r="CG21">
        <v>819.320830193902</v>
      </c>
      <c r="CH21">
        <v>641.9411242518693</v>
      </c>
      <c r="CI21">
        <v>362182.23607632413</v>
      </c>
      <c r="CJ21" s="68">
        <f t="shared" si="6"/>
        <v>362824.177200576</v>
      </c>
      <c r="CK21" s="68">
        <f t="shared" si="7"/>
        <v>42539.92510206198</v>
      </c>
      <c r="CL21" s="68">
        <f t="shared" si="8"/>
        <v>1110.1813643357186</v>
      </c>
    </row>
    <row r="22" spans="1:90" ht="16.5">
      <c r="A22" s="44" t="s">
        <v>24</v>
      </c>
      <c r="B22" s="41">
        <f t="shared" si="0"/>
        <v>142913623.03655922</v>
      </c>
      <c r="C22" s="41">
        <v>0</v>
      </c>
      <c r="D22" s="41">
        <v>48000</v>
      </c>
      <c r="E22" s="41">
        <v>0</v>
      </c>
      <c r="F22" s="41">
        <v>5789634.535660747</v>
      </c>
      <c r="G22" s="41">
        <v>5234607.56381276</v>
      </c>
      <c r="H22" s="41">
        <v>216979.6444414201</v>
      </c>
      <c r="I22" s="41">
        <v>901703.1968463804</v>
      </c>
      <c r="J22" s="41">
        <v>154705.10427577794</v>
      </c>
      <c r="K22" s="41">
        <v>875437.5298789297</v>
      </c>
      <c r="L22" s="41">
        <v>646169.2513947011</v>
      </c>
      <c r="M22" s="41">
        <v>170982.31183741175</v>
      </c>
      <c r="N22" s="41">
        <v>7127213.453894875</v>
      </c>
      <c r="O22" s="41">
        <v>2411312.548414655</v>
      </c>
      <c r="P22" s="41">
        <v>41086.60553870567</v>
      </c>
      <c r="Q22" s="41">
        <v>270046.2272005628</v>
      </c>
      <c r="R22" s="41">
        <v>1159569.2437095172</v>
      </c>
      <c r="S22" s="41">
        <v>1559489.0324996477</v>
      </c>
      <c r="T22" s="41">
        <v>3955657.2071932885</v>
      </c>
      <c r="U22" s="41">
        <v>2878907.6527842563</v>
      </c>
      <c r="V22" s="41">
        <v>4765942.085696282</v>
      </c>
      <c r="W22" s="41">
        <v>19495337.462352064</v>
      </c>
      <c r="X22" s="41">
        <v>13962230.374642521</v>
      </c>
      <c r="Y22" s="41">
        <v>28309468.531260643</v>
      </c>
      <c r="Z22" s="41">
        <v>2913438.304056655</v>
      </c>
      <c r="AA22" s="41">
        <v>800775.0061501283</v>
      </c>
      <c r="AB22" s="41">
        <v>552008.9510155645</v>
      </c>
      <c r="AC22" s="41">
        <v>2361.336443610567</v>
      </c>
      <c r="AD22" s="41">
        <v>64721.42747330405</v>
      </c>
      <c r="AE22" s="41">
        <v>2685638.0771371606</v>
      </c>
      <c r="AF22" s="41">
        <v>1236035.7242088271</v>
      </c>
      <c r="AG22" s="41">
        <v>820233.6728214709</v>
      </c>
      <c r="AH22" s="41">
        <v>27478.165135903222</v>
      </c>
      <c r="AI22" s="41">
        <v>19442.342839651334</v>
      </c>
      <c r="AJ22" s="41">
        <v>14427785.477349121</v>
      </c>
      <c r="AK22" s="41">
        <v>7017238.646371402</v>
      </c>
      <c r="AL22" s="41">
        <v>1006612.6534344216</v>
      </c>
      <c r="AM22" s="41">
        <v>16012.426476144683</v>
      </c>
      <c r="AN22" s="41">
        <v>310233.4877000848</v>
      </c>
      <c r="AO22" s="41">
        <v>324679.12264364836</v>
      </c>
      <c r="AP22" s="41">
        <v>101674.10500520193</v>
      </c>
      <c r="AQ22" s="41">
        <v>22392.35621474046</v>
      </c>
      <c r="AR22" s="41">
        <v>270746.23354046047</v>
      </c>
      <c r="AS22" s="41">
        <v>6643.46353326645</v>
      </c>
      <c r="AT22" s="41">
        <v>99</v>
      </c>
      <c r="AU22" s="41">
        <v>2069504.771913091</v>
      </c>
      <c r="AV22" s="60">
        <v>4730648.501965969</v>
      </c>
      <c r="AW22" s="61">
        <v>4988450.329136734</v>
      </c>
      <c r="AX22" s="41">
        <v>1689262.6313953476</v>
      </c>
      <c r="AY22" s="41">
        <v>248901.44377921714</v>
      </c>
      <c r="AZ22" s="41">
        <v>33706.51311863735</v>
      </c>
      <c r="BA22" s="41">
        <v>121338.57909653033</v>
      </c>
      <c r="BB22" s="41">
        <v>1311703.1711159835</v>
      </c>
      <c r="BC22" s="41">
        <v>208032.1380829382</v>
      </c>
      <c r="BD22" s="41">
        <v>389766.8728432477</v>
      </c>
      <c r="BE22" s="41">
        <v>159338.38806738015</v>
      </c>
      <c r="BF22" s="41">
        <v>12399.14662680439</v>
      </c>
      <c r="BG22" s="41">
        <v>1513245.9257768497</v>
      </c>
      <c r="BH22" s="41">
        <v>496236.6322775019</v>
      </c>
      <c r="BI22" s="41">
        <v>1418001.997397859</v>
      </c>
      <c r="BJ22" s="41">
        <v>95935.0884942276</v>
      </c>
      <c r="BK22" s="41">
        <v>345460.32638174796</v>
      </c>
      <c r="BL22" s="41">
        <v>154420.52328843978</v>
      </c>
      <c r="BM22" s="41">
        <v>11033.367723161235</v>
      </c>
      <c r="BN22" s="41">
        <v>4353.123633347315</v>
      </c>
      <c r="BO22" s="41">
        <v>30252.85266094874</v>
      </c>
      <c r="BP22" s="58">
        <f t="shared" si="1"/>
        <v>142913623.03655922</v>
      </c>
      <c r="BQ22" s="59">
        <f t="shared" si="2"/>
        <v>9719098.831102703</v>
      </c>
      <c r="BS22" s="66">
        <v>55077.63125193247</v>
      </c>
      <c r="BT22" s="66">
        <v>222166.31966581428</v>
      </c>
      <c r="BU22" s="66">
        <v>1216498.1746805166</v>
      </c>
      <c r="BV22" s="66">
        <v>5726351.331301045</v>
      </c>
      <c r="BW22" s="66">
        <v>8345545.18532385</v>
      </c>
      <c r="BX22" s="66">
        <v>127347984.39433604</v>
      </c>
      <c r="BY22" s="68">
        <f t="shared" si="3"/>
        <v>135693529.5796599</v>
      </c>
      <c r="BZ22" s="68">
        <f t="shared" si="4"/>
        <v>6942849.505981561</v>
      </c>
      <c r="CA22" s="68">
        <f t="shared" si="5"/>
        <v>277243.95091774676</v>
      </c>
      <c r="CD22">
        <v>516.521</v>
      </c>
      <c r="CE22">
        <v>0</v>
      </c>
      <c r="CF22">
        <v>0</v>
      </c>
      <c r="CG22">
        <v>107219.07433032795</v>
      </c>
      <c r="CH22">
        <v>346129.16942075937</v>
      </c>
      <c r="CI22">
        <v>9265234.066351615</v>
      </c>
      <c r="CJ22" s="68">
        <f t="shared" si="6"/>
        <v>9611363.235772375</v>
      </c>
      <c r="CK22" s="68">
        <f t="shared" si="7"/>
        <v>107219.07433032795</v>
      </c>
      <c r="CL22" s="68">
        <f t="shared" si="8"/>
        <v>516.521</v>
      </c>
    </row>
    <row r="23" spans="1:90" ht="16.5">
      <c r="A23" s="43" t="s">
        <v>42</v>
      </c>
      <c r="B23" s="41">
        <f t="shared" si="0"/>
        <v>3770669679.450538</v>
      </c>
      <c r="C23" s="41">
        <v>0</v>
      </c>
      <c r="D23" s="41">
        <v>288059.68966045836</v>
      </c>
      <c r="E23" s="41">
        <v>0</v>
      </c>
      <c r="F23" s="41">
        <v>108994621.68151139</v>
      </c>
      <c r="G23" s="41">
        <v>92720138.53533036</v>
      </c>
      <c r="H23" s="41">
        <v>17408494.91592306</v>
      </c>
      <c r="I23" s="41">
        <v>55318549.59807948</v>
      </c>
      <c r="J23" s="41">
        <v>608763.6725615312</v>
      </c>
      <c r="K23" s="41">
        <v>2353407.318927027</v>
      </c>
      <c r="L23" s="41">
        <v>25568634.551123045</v>
      </c>
      <c r="M23" s="41">
        <v>1478446.4614538774</v>
      </c>
      <c r="N23" s="41">
        <v>459513255.242664</v>
      </c>
      <c r="O23" s="41">
        <v>35731773.25937824</v>
      </c>
      <c r="P23" s="41">
        <v>6491466.216823948</v>
      </c>
      <c r="Q23" s="41">
        <v>9109616.677284217</v>
      </c>
      <c r="R23" s="41">
        <v>124248878.75116827</v>
      </c>
      <c r="S23" s="41">
        <v>135536492.76436958</v>
      </c>
      <c r="T23" s="41">
        <v>143482562.52227485</v>
      </c>
      <c r="U23" s="41">
        <v>19795298.48701252</v>
      </c>
      <c r="V23" s="41">
        <v>34376639.03870071</v>
      </c>
      <c r="W23" s="41">
        <v>420103320.72798306</v>
      </c>
      <c r="X23" s="41">
        <v>430549706.03870624</v>
      </c>
      <c r="Y23" s="41">
        <v>114989036.86443438</v>
      </c>
      <c r="Z23" s="41">
        <v>127937280.74886511</v>
      </c>
      <c r="AA23" s="41">
        <v>13963537.370488616</v>
      </c>
      <c r="AB23" s="41">
        <v>17626863.3428807</v>
      </c>
      <c r="AC23" s="41">
        <v>6514635.328182787</v>
      </c>
      <c r="AD23" s="41">
        <v>7895752.76267026</v>
      </c>
      <c r="AE23" s="41">
        <v>44167050.25131436</v>
      </c>
      <c r="AF23" s="41">
        <v>27407906.33384525</v>
      </c>
      <c r="AG23" s="41">
        <v>11659431.753728157</v>
      </c>
      <c r="AH23" s="41">
        <v>491249.60117961315</v>
      </c>
      <c r="AI23" s="41">
        <v>195450.6686060796</v>
      </c>
      <c r="AJ23" s="41">
        <v>303187988.5157505</v>
      </c>
      <c r="AK23" s="41">
        <v>131850605.96076952</v>
      </c>
      <c r="AL23" s="41">
        <v>23345607.251787458</v>
      </c>
      <c r="AM23" s="41">
        <v>3881941.640727398</v>
      </c>
      <c r="AN23" s="41">
        <v>46727175.760691665</v>
      </c>
      <c r="AO23" s="41">
        <v>83714020.4868151</v>
      </c>
      <c r="AP23" s="41">
        <v>31740612.19603204</v>
      </c>
      <c r="AQ23" s="41">
        <v>975964.2210255547</v>
      </c>
      <c r="AR23" s="41">
        <v>14450025.161416465</v>
      </c>
      <c r="AS23" s="41">
        <v>9374721.241488952</v>
      </c>
      <c r="AT23" s="41">
        <v>27585.682671735838</v>
      </c>
      <c r="AU23" s="41">
        <v>214480067.0942133</v>
      </c>
      <c r="AV23" s="60">
        <v>1030637752.6708407</v>
      </c>
      <c r="AW23" s="61">
        <v>511600208.4891634</v>
      </c>
      <c r="AX23" s="41">
        <v>237457320.634047</v>
      </c>
      <c r="AY23" s="41">
        <v>4709560.599047572</v>
      </c>
      <c r="AZ23" s="41">
        <v>6584690.5186469285</v>
      </c>
      <c r="BA23" s="41">
        <v>17390873.996291805</v>
      </c>
      <c r="BB23" s="41">
        <v>28156492.602269556</v>
      </c>
      <c r="BC23" s="41">
        <v>12185943.198218469</v>
      </c>
      <c r="BD23" s="41">
        <v>27590115.59848595</v>
      </c>
      <c r="BE23" s="41">
        <v>824122.4451920867</v>
      </c>
      <c r="BF23" s="41">
        <v>8520651.465174574</v>
      </c>
      <c r="BG23" s="41">
        <v>7706364.638751418</v>
      </c>
      <c r="BH23" s="41">
        <v>1640560.7758619227</v>
      </c>
      <c r="BI23" s="41">
        <v>31193580.407037392</v>
      </c>
      <c r="BJ23" s="41">
        <v>2499457.6815364505</v>
      </c>
      <c r="BK23" s="41">
        <v>3351351.288243978</v>
      </c>
      <c r="BL23" s="41">
        <v>13950106.071826397</v>
      </c>
      <c r="BM23" s="41">
        <v>2604004.2821986494</v>
      </c>
      <c r="BN23" s="41">
        <v>787740.5681024396</v>
      </c>
      <c r="BO23" s="41">
        <v>3234106.289084727</v>
      </c>
      <c r="BP23" s="58">
        <f t="shared" si="1"/>
        <v>3770669679.450538</v>
      </c>
      <c r="BQ23" s="59">
        <f t="shared" si="2"/>
        <v>1542237961.1600041</v>
      </c>
      <c r="BS23" s="66">
        <v>1044160.0342641243</v>
      </c>
      <c r="BT23" s="66">
        <v>7150372.161933219</v>
      </c>
      <c r="BU23" s="66">
        <v>26959161.36312601</v>
      </c>
      <c r="BV23" s="66">
        <v>102413483.85945396</v>
      </c>
      <c r="BW23" s="66">
        <v>121217596.32001026</v>
      </c>
      <c r="BX23" s="66">
        <v>3511884905.711751</v>
      </c>
      <c r="BY23" s="68">
        <f t="shared" si="3"/>
        <v>3633102502.031761</v>
      </c>
      <c r="BZ23" s="68">
        <f t="shared" si="4"/>
        <v>129372645.22257997</v>
      </c>
      <c r="CA23" s="68">
        <f t="shared" si="5"/>
        <v>8194532.196197343</v>
      </c>
      <c r="CD23">
        <v>3159423.6144260117</v>
      </c>
      <c r="CE23">
        <v>3311558.8571081283</v>
      </c>
      <c r="CF23">
        <v>16454345.946255557</v>
      </c>
      <c r="CG23">
        <v>72154588.0538987</v>
      </c>
      <c r="CH23">
        <v>159990101.79729018</v>
      </c>
      <c r="CI23">
        <v>1287167942.8910255</v>
      </c>
      <c r="CJ23" s="68">
        <f t="shared" si="6"/>
        <v>1447158044.6883156</v>
      </c>
      <c r="CK23" s="68">
        <f t="shared" si="7"/>
        <v>88608934.00015426</v>
      </c>
      <c r="CL23" s="68">
        <f t="shared" si="8"/>
        <v>6470982.47153414</v>
      </c>
    </row>
    <row r="24" spans="1:90" ht="16.5">
      <c r="A24" s="44" t="s">
        <v>25</v>
      </c>
      <c r="B24" s="41">
        <f t="shared" si="0"/>
        <v>120764311.86709699</v>
      </c>
      <c r="C24" s="41">
        <v>0</v>
      </c>
      <c r="D24" s="41">
        <v>0</v>
      </c>
      <c r="E24" s="41">
        <v>0</v>
      </c>
      <c r="F24" s="41">
        <v>2127991.432394726</v>
      </c>
      <c r="G24" s="41">
        <v>88907.41322811857</v>
      </c>
      <c r="H24" s="41">
        <v>723988</v>
      </c>
      <c r="I24" s="41">
        <v>0</v>
      </c>
      <c r="J24" s="41">
        <v>0</v>
      </c>
      <c r="K24" s="41">
        <v>17622.11447113052</v>
      </c>
      <c r="L24" s="41">
        <v>0</v>
      </c>
      <c r="M24" s="41">
        <v>0</v>
      </c>
      <c r="N24" s="41">
        <v>5424873.664563501</v>
      </c>
      <c r="O24" s="41">
        <v>4027570.332406106</v>
      </c>
      <c r="P24" s="41">
        <v>42869.62874527812</v>
      </c>
      <c r="Q24" s="41">
        <v>511241.9350799834</v>
      </c>
      <c r="R24" s="41">
        <v>2464375</v>
      </c>
      <c r="S24" s="41">
        <v>395830.40483578335</v>
      </c>
      <c r="T24" s="41">
        <v>25977202.000644315</v>
      </c>
      <c r="U24" s="41">
        <v>993879.1741900247</v>
      </c>
      <c r="V24" s="41">
        <v>453754.34628670884</v>
      </c>
      <c r="W24" s="41">
        <v>2433661.875614591</v>
      </c>
      <c r="X24" s="41">
        <v>17619937.97340758</v>
      </c>
      <c r="Y24" s="41">
        <v>8170456.292519173</v>
      </c>
      <c r="Z24" s="41">
        <v>11651573.153402697</v>
      </c>
      <c r="AA24" s="41">
        <v>0</v>
      </c>
      <c r="AB24" s="41">
        <v>1936718.4881187822</v>
      </c>
      <c r="AC24" s="41">
        <v>1033689.2322395525</v>
      </c>
      <c r="AD24" s="41">
        <v>19930</v>
      </c>
      <c r="AE24" s="41">
        <v>222776.68229644035</v>
      </c>
      <c r="AF24" s="41">
        <v>0</v>
      </c>
      <c r="AG24" s="41">
        <v>1262036.2551206395</v>
      </c>
      <c r="AH24" s="41">
        <v>216853.0464377369</v>
      </c>
      <c r="AI24" s="41">
        <v>0</v>
      </c>
      <c r="AJ24" s="41">
        <v>6003262.208117617</v>
      </c>
      <c r="AK24" s="41">
        <v>3451220.1532637686</v>
      </c>
      <c r="AL24" s="41">
        <v>814414.995492108</v>
      </c>
      <c r="AM24" s="41">
        <v>0</v>
      </c>
      <c r="AN24" s="41">
        <v>14110234.54322765</v>
      </c>
      <c r="AO24" s="41">
        <v>1504655</v>
      </c>
      <c r="AP24" s="41">
        <v>0</v>
      </c>
      <c r="AQ24" s="41">
        <v>657.0083719445513</v>
      </c>
      <c r="AR24" s="41">
        <v>70917</v>
      </c>
      <c r="AS24" s="41">
        <v>0</v>
      </c>
      <c r="AT24" s="41">
        <v>0</v>
      </c>
      <c r="AU24" s="41">
        <v>0</v>
      </c>
      <c r="AV24" s="60">
        <v>155510.75340108093</v>
      </c>
      <c r="AW24" s="61">
        <v>24368433.819900874</v>
      </c>
      <c r="AX24" s="41">
        <v>4986758.461183076</v>
      </c>
      <c r="AY24" s="41">
        <v>0</v>
      </c>
      <c r="AZ24" s="41">
        <v>1264706.157527857</v>
      </c>
      <c r="BA24" s="41">
        <v>0</v>
      </c>
      <c r="BB24" s="41">
        <v>41050.90620328921</v>
      </c>
      <c r="BC24" s="41">
        <v>154510.55666894023</v>
      </c>
      <c r="BD24" s="41">
        <v>0</v>
      </c>
      <c r="BE24" s="41">
        <v>0</v>
      </c>
      <c r="BF24" s="41">
        <v>0</v>
      </c>
      <c r="BG24" s="41">
        <v>395946.1890053036</v>
      </c>
      <c r="BH24" s="41">
        <v>21608.421585953358</v>
      </c>
      <c r="BI24" s="41">
        <v>297.1403673377223</v>
      </c>
      <c r="BJ24" s="41">
        <v>1556.615</v>
      </c>
      <c r="BK24" s="41">
        <v>124778.06507922873</v>
      </c>
      <c r="BL24" s="41">
        <v>0</v>
      </c>
      <c r="BM24" s="41">
        <v>0</v>
      </c>
      <c r="BN24" s="41">
        <v>0</v>
      </c>
      <c r="BO24" s="41">
        <v>0</v>
      </c>
      <c r="BP24" s="58">
        <f t="shared" si="1"/>
        <v>120764311.86709699</v>
      </c>
      <c r="BQ24" s="59">
        <f t="shared" si="2"/>
        <v>24523944.573301956</v>
      </c>
      <c r="BS24" s="66">
        <v>5623.639008992985</v>
      </c>
      <c r="BT24" s="66">
        <v>548961.1559549738</v>
      </c>
      <c r="BU24" s="66">
        <v>101707.01238366088</v>
      </c>
      <c r="BV24" s="66">
        <v>978283.8040408163</v>
      </c>
      <c r="BW24" s="66">
        <v>572962.1971594733</v>
      </c>
      <c r="BX24" s="66">
        <v>118556774.058549</v>
      </c>
      <c r="BY24" s="68">
        <f t="shared" si="3"/>
        <v>119129736.25570847</v>
      </c>
      <c r="BZ24" s="68">
        <f t="shared" si="4"/>
        <v>1079990.8164244771</v>
      </c>
      <c r="CA24" s="68">
        <f t="shared" si="5"/>
        <v>554584.7949639667</v>
      </c>
      <c r="CD24">
        <v>358.69307422737967</v>
      </c>
      <c r="CE24">
        <v>2067.8233597433955</v>
      </c>
      <c r="CF24">
        <v>14387.56395120864</v>
      </c>
      <c r="CG24">
        <v>9514.056213758395</v>
      </c>
      <c r="CH24">
        <v>8000.790664245178</v>
      </c>
      <c r="CI24">
        <v>24489615.64603877</v>
      </c>
      <c r="CJ24" s="68">
        <f t="shared" si="6"/>
        <v>24497616.436703015</v>
      </c>
      <c r="CK24" s="68">
        <f t="shared" si="7"/>
        <v>23901.620164967033</v>
      </c>
      <c r="CL24" s="68">
        <f t="shared" si="8"/>
        <v>2426.5164339707753</v>
      </c>
    </row>
    <row r="25" spans="1:90" ht="16.5">
      <c r="A25" s="44" t="s">
        <v>26</v>
      </c>
      <c r="B25" s="41">
        <f t="shared" si="0"/>
        <v>245559.56066337758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18284.694066166754</v>
      </c>
      <c r="O25" s="41">
        <v>0</v>
      </c>
      <c r="P25" s="41">
        <v>0</v>
      </c>
      <c r="Q25" s="41">
        <v>0</v>
      </c>
      <c r="R25" s="41">
        <v>14805.830178190905</v>
      </c>
      <c r="S25" s="41">
        <v>0</v>
      </c>
      <c r="T25" s="41">
        <v>65523.2033769245</v>
      </c>
      <c r="U25" s="41">
        <v>0</v>
      </c>
      <c r="V25" s="41">
        <v>14318.359855534673</v>
      </c>
      <c r="W25" s="41">
        <v>0</v>
      </c>
      <c r="X25" s="41">
        <v>93436.29903249812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60">
        <v>125232.27564498149</v>
      </c>
      <c r="AW25" s="61">
        <v>0</v>
      </c>
      <c r="AX25" s="41">
        <v>37600.34767382517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34.21148023748096</v>
      </c>
      <c r="BJ25" s="41">
        <v>1556.615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58">
        <f t="shared" si="1"/>
        <v>245559.56066337758</v>
      </c>
      <c r="BQ25" s="59">
        <f t="shared" si="2"/>
        <v>125232.27564498149</v>
      </c>
      <c r="BS25" s="66">
        <v>61.56290292173326</v>
      </c>
      <c r="BT25" s="66">
        <v>150.302720678205</v>
      </c>
      <c r="BU25" s="66">
        <v>645.5280732720387</v>
      </c>
      <c r="BV25" s="66">
        <v>4097.290449894987</v>
      </c>
      <c r="BW25" s="66">
        <v>3611.6846548299163</v>
      </c>
      <c r="BX25" s="66">
        <v>236993.19186178074</v>
      </c>
      <c r="BY25" s="68">
        <f t="shared" si="3"/>
        <v>240604.87651661065</v>
      </c>
      <c r="BZ25" s="68">
        <f t="shared" si="4"/>
        <v>4742.818523167026</v>
      </c>
      <c r="CA25" s="68">
        <f t="shared" si="5"/>
        <v>211.86562359993826</v>
      </c>
      <c r="CD25">
        <v>391.7097715713146</v>
      </c>
      <c r="CE25">
        <v>388.6908877449524</v>
      </c>
      <c r="CF25">
        <v>1635.0044812983058</v>
      </c>
      <c r="CG25">
        <v>86678.8806092647</v>
      </c>
      <c r="CH25">
        <v>5476.83481466957</v>
      </c>
      <c r="CI25">
        <v>30661.155080432603</v>
      </c>
      <c r="CJ25" s="68">
        <f t="shared" si="6"/>
        <v>36137.989895102175</v>
      </c>
      <c r="CK25" s="68">
        <f t="shared" si="7"/>
        <v>88313.88509056301</v>
      </c>
      <c r="CL25" s="68">
        <f t="shared" si="8"/>
        <v>780.400659316267</v>
      </c>
    </row>
    <row r="26" spans="1:90" ht="16.5">
      <c r="A26" s="44" t="s">
        <v>27</v>
      </c>
      <c r="B26" s="41">
        <f t="shared" si="0"/>
        <v>16510172.020954534</v>
      </c>
      <c r="C26" s="41">
        <v>0</v>
      </c>
      <c r="D26" s="41">
        <v>0</v>
      </c>
      <c r="E26" s="41">
        <v>0</v>
      </c>
      <c r="F26" s="41">
        <v>114816.73434361644</v>
      </c>
      <c r="G26" s="41">
        <v>73325.253987441</v>
      </c>
      <c r="H26" s="41">
        <v>0</v>
      </c>
      <c r="I26" s="41">
        <v>0</v>
      </c>
      <c r="J26" s="41">
        <v>0</v>
      </c>
      <c r="K26" s="41">
        <v>199130.87861828192</v>
      </c>
      <c r="L26" s="41">
        <v>0</v>
      </c>
      <c r="M26" s="41">
        <v>0</v>
      </c>
      <c r="N26" s="41">
        <v>16309.841805462103</v>
      </c>
      <c r="O26" s="41">
        <v>45104.09369484111</v>
      </c>
      <c r="P26" s="41">
        <v>0</v>
      </c>
      <c r="Q26" s="41">
        <v>0</v>
      </c>
      <c r="R26" s="41">
        <v>0</v>
      </c>
      <c r="S26" s="41">
        <v>0</v>
      </c>
      <c r="T26" s="41">
        <v>16410.39514214177</v>
      </c>
      <c r="U26" s="41">
        <v>64813</v>
      </c>
      <c r="V26" s="41">
        <v>449273.67927156395</v>
      </c>
      <c r="W26" s="41">
        <v>523201.1435167086</v>
      </c>
      <c r="X26" s="41">
        <v>14145967.92805907</v>
      </c>
      <c r="Y26" s="41">
        <v>126396.97614797503</v>
      </c>
      <c r="Z26" s="41">
        <v>111023.86791772886</v>
      </c>
      <c r="AA26" s="41">
        <v>0</v>
      </c>
      <c r="AB26" s="41">
        <v>0</v>
      </c>
      <c r="AC26" s="41">
        <v>0</v>
      </c>
      <c r="AD26" s="41">
        <v>0</v>
      </c>
      <c r="AE26" s="41">
        <v>18939.90251775747</v>
      </c>
      <c r="AF26" s="41">
        <v>4143.688316432816</v>
      </c>
      <c r="AG26" s="41">
        <v>108010.45425415332</v>
      </c>
      <c r="AH26" s="41">
        <v>0</v>
      </c>
      <c r="AI26" s="41">
        <v>0</v>
      </c>
      <c r="AJ26" s="41">
        <v>83968.28290231894</v>
      </c>
      <c r="AK26" s="41">
        <v>36796.076925653375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20167.002429683354</v>
      </c>
      <c r="AT26" s="41">
        <v>0</v>
      </c>
      <c r="AU26" s="41">
        <v>0</v>
      </c>
      <c r="AV26" s="60">
        <v>299981.8919966027</v>
      </c>
      <c r="AW26" s="61">
        <v>112120763.72150646</v>
      </c>
      <c r="AX26" s="41">
        <v>350622.3410490231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193.86505467905877</v>
      </c>
      <c r="BJ26" s="41">
        <v>1556.615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58">
        <f t="shared" si="1"/>
        <v>16510172.020954534</v>
      </c>
      <c r="BQ26" s="59">
        <f t="shared" si="2"/>
        <v>112420745.61350307</v>
      </c>
      <c r="BS26" s="66">
        <v>69.45412034065559</v>
      </c>
      <c r="BT26" s="66">
        <v>199.10002934504402</v>
      </c>
      <c r="BU26" s="66">
        <v>1598.5167434241885</v>
      </c>
      <c r="BV26" s="66">
        <v>397929.3950871351</v>
      </c>
      <c r="BW26" s="66">
        <v>76056.32403660152</v>
      </c>
      <c r="BX26" s="66">
        <v>16034319.230937686</v>
      </c>
      <c r="BY26" s="68">
        <f t="shared" si="3"/>
        <v>16110375.554974288</v>
      </c>
      <c r="BZ26" s="68">
        <f t="shared" si="4"/>
        <v>399527.91183055926</v>
      </c>
      <c r="CA26" s="68">
        <f t="shared" si="5"/>
        <v>268.5541496856996</v>
      </c>
      <c r="CD26">
        <v>2534.832948953476</v>
      </c>
      <c r="CE26">
        <v>21973.337291132262</v>
      </c>
      <c r="CF26">
        <v>161381.2872875137</v>
      </c>
      <c r="CG26">
        <v>83849.40046249257</v>
      </c>
      <c r="CH26">
        <v>62855.39862830026</v>
      </c>
      <c r="CI26">
        <v>112088151.35688467</v>
      </c>
      <c r="CJ26" s="68">
        <f t="shared" si="6"/>
        <v>112151006.75551297</v>
      </c>
      <c r="CK26" s="68">
        <f t="shared" si="7"/>
        <v>245230.68775000627</v>
      </c>
      <c r="CL26" s="68">
        <f t="shared" si="8"/>
        <v>24508.17024008574</v>
      </c>
    </row>
    <row r="27" spans="1:90" ht="16.5">
      <c r="A27" s="44" t="s">
        <v>28</v>
      </c>
      <c r="B27" s="41">
        <f t="shared" si="0"/>
        <v>16190332.944263771</v>
      </c>
      <c r="C27" s="41">
        <v>0</v>
      </c>
      <c r="D27" s="41">
        <v>0</v>
      </c>
      <c r="E27" s="41">
        <v>0</v>
      </c>
      <c r="F27" s="41">
        <v>67892.284074109</v>
      </c>
      <c r="G27" s="41">
        <v>64269.291987318094</v>
      </c>
      <c r="H27" s="41">
        <v>0</v>
      </c>
      <c r="I27" s="41">
        <v>0</v>
      </c>
      <c r="J27" s="41">
        <v>0</v>
      </c>
      <c r="K27" s="41">
        <v>17595.720889795826</v>
      </c>
      <c r="L27" s="41">
        <v>27560.085830707532</v>
      </c>
      <c r="M27" s="41">
        <v>0</v>
      </c>
      <c r="N27" s="41">
        <v>313627.4352022121</v>
      </c>
      <c r="O27" s="41">
        <v>23473.606483559186</v>
      </c>
      <c r="P27" s="41">
        <v>0</v>
      </c>
      <c r="Q27" s="41">
        <v>0</v>
      </c>
      <c r="R27" s="41">
        <v>41492.33523748256</v>
      </c>
      <c r="S27" s="41">
        <v>0</v>
      </c>
      <c r="T27" s="41">
        <v>62536.27582832537</v>
      </c>
      <c r="U27" s="41">
        <v>149809.01663136506</v>
      </c>
      <c r="V27" s="41">
        <v>25862.08567777871</v>
      </c>
      <c r="W27" s="41">
        <v>1715414.8719781653</v>
      </c>
      <c r="X27" s="41">
        <v>9411161.618188394</v>
      </c>
      <c r="Y27" s="41">
        <v>964073.4340844217</v>
      </c>
      <c r="Z27" s="41">
        <v>608453.2923760226</v>
      </c>
      <c r="AA27" s="41">
        <v>0</v>
      </c>
      <c r="AB27" s="41">
        <v>195226.17528320904</v>
      </c>
      <c r="AC27" s="41">
        <v>0</v>
      </c>
      <c r="AD27" s="41">
        <v>0</v>
      </c>
      <c r="AE27" s="41">
        <v>0</v>
      </c>
      <c r="AF27" s="41">
        <v>0</v>
      </c>
      <c r="AG27" s="41">
        <v>7734.962009817955</v>
      </c>
      <c r="AH27" s="41">
        <v>0</v>
      </c>
      <c r="AI27" s="41">
        <v>0</v>
      </c>
      <c r="AJ27" s="41">
        <v>550303.61400918</v>
      </c>
      <c r="AK27" s="41">
        <v>214683.62944795485</v>
      </c>
      <c r="AL27" s="41">
        <v>0</v>
      </c>
      <c r="AM27" s="41">
        <v>0</v>
      </c>
      <c r="AN27" s="41">
        <v>0</v>
      </c>
      <c r="AO27" s="41">
        <v>20000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1174059.307283621</v>
      </c>
      <c r="AV27" s="60">
        <v>14983434.184054453</v>
      </c>
      <c r="AW27" s="61">
        <v>87873580.25023536</v>
      </c>
      <c r="AX27" s="41">
        <v>45545.21418439074</v>
      </c>
      <c r="AY27" s="41">
        <v>0</v>
      </c>
      <c r="AZ27" s="41">
        <v>4874</v>
      </c>
      <c r="BA27" s="41">
        <v>0</v>
      </c>
      <c r="BB27" s="41">
        <v>1000</v>
      </c>
      <c r="BC27" s="41">
        <v>0</v>
      </c>
      <c r="BD27" s="41">
        <v>382617.5656752521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1556.615</v>
      </c>
      <c r="BK27" s="41">
        <v>99510.50690068491</v>
      </c>
      <c r="BL27" s="41">
        <v>0</v>
      </c>
      <c r="BM27" s="41">
        <v>0</v>
      </c>
      <c r="BN27" s="41">
        <v>0</v>
      </c>
      <c r="BO27" s="41">
        <v>0</v>
      </c>
      <c r="BP27" s="58">
        <f t="shared" si="1"/>
        <v>16190332.944263771</v>
      </c>
      <c r="BQ27" s="59">
        <f t="shared" si="2"/>
        <v>102857014.43428981</v>
      </c>
      <c r="BS27" s="66">
        <v>424.7421720068816</v>
      </c>
      <c r="BT27" s="66">
        <v>1145.9453371259533</v>
      </c>
      <c r="BU27" s="66">
        <v>4302.363151117583</v>
      </c>
      <c r="BV27" s="66">
        <v>139639.5912716251</v>
      </c>
      <c r="BW27" s="66">
        <v>25102.426735103498</v>
      </c>
      <c r="BX27" s="66">
        <v>16019717.875596788</v>
      </c>
      <c r="BY27" s="68">
        <f t="shared" si="3"/>
        <v>16044820.30233189</v>
      </c>
      <c r="BZ27" s="68">
        <f t="shared" si="4"/>
        <v>143941.95442274268</v>
      </c>
      <c r="CA27" s="68">
        <f t="shared" si="5"/>
        <v>1570.687509132835</v>
      </c>
      <c r="CD27">
        <v>63310.953591711164</v>
      </c>
      <c r="CE27">
        <v>62968.38290733434</v>
      </c>
      <c r="CF27">
        <v>264347.8254487024</v>
      </c>
      <c r="CG27">
        <v>951010.5651971359</v>
      </c>
      <c r="CH27">
        <v>4173871.2016842365</v>
      </c>
      <c r="CI27">
        <v>97341505.5054607</v>
      </c>
      <c r="CJ27" s="68">
        <f t="shared" si="6"/>
        <v>101515376.70714493</v>
      </c>
      <c r="CK27" s="68">
        <f t="shared" si="7"/>
        <v>1215358.3906458383</v>
      </c>
      <c r="CL27" s="68">
        <f t="shared" si="8"/>
        <v>126279.3364990455</v>
      </c>
    </row>
    <row r="28" spans="1:90" ht="16.5">
      <c r="A28" s="44" t="s">
        <v>9</v>
      </c>
      <c r="B28" s="41">
        <f t="shared" si="0"/>
        <v>5780147.939765729</v>
      </c>
      <c r="C28" s="41">
        <v>0</v>
      </c>
      <c r="D28" s="41">
        <v>0</v>
      </c>
      <c r="E28" s="41">
        <v>0</v>
      </c>
      <c r="F28" s="41">
        <v>0</v>
      </c>
      <c r="G28" s="41">
        <v>66769.26812171807</v>
      </c>
      <c r="H28" s="41">
        <v>0</v>
      </c>
      <c r="I28" s="41">
        <v>5000</v>
      </c>
      <c r="J28" s="41">
        <v>0</v>
      </c>
      <c r="K28" s="41">
        <v>119478.52717096914</v>
      </c>
      <c r="L28" s="41">
        <v>0</v>
      </c>
      <c r="M28" s="41">
        <v>0</v>
      </c>
      <c r="N28" s="41">
        <v>361.90643740062023</v>
      </c>
      <c r="O28" s="41">
        <v>32407.41410770792</v>
      </c>
      <c r="P28" s="41">
        <v>0</v>
      </c>
      <c r="Q28" s="41">
        <v>421847.1988395339</v>
      </c>
      <c r="R28" s="41">
        <v>0</v>
      </c>
      <c r="S28" s="41">
        <v>0</v>
      </c>
      <c r="T28" s="41">
        <v>276086.2578482754</v>
      </c>
      <c r="U28" s="41">
        <v>131241.6311579289</v>
      </c>
      <c r="V28" s="41">
        <v>4447.3845086357</v>
      </c>
      <c r="W28" s="41">
        <v>53222.602169772115</v>
      </c>
      <c r="X28" s="41">
        <v>622893.4873794313</v>
      </c>
      <c r="Y28" s="41">
        <v>82309.4969614276</v>
      </c>
      <c r="Z28" s="41">
        <v>1091527.4532488924</v>
      </c>
      <c r="AA28" s="41">
        <v>13589.545494309521</v>
      </c>
      <c r="AB28" s="41">
        <v>0</v>
      </c>
      <c r="AC28" s="41">
        <v>0</v>
      </c>
      <c r="AD28" s="41">
        <v>0</v>
      </c>
      <c r="AE28" s="41">
        <v>788971.6866871744</v>
      </c>
      <c r="AF28" s="41">
        <v>71616.28677050183</v>
      </c>
      <c r="AG28" s="41">
        <v>43576.24650818188</v>
      </c>
      <c r="AH28" s="41">
        <v>0</v>
      </c>
      <c r="AI28" s="41">
        <v>0</v>
      </c>
      <c r="AJ28" s="41">
        <v>466542.7925924714</v>
      </c>
      <c r="AK28" s="41">
        <v>777274.6625306767</v>
      </c>
      <c r="AL28" s="41">
        <v>0</v>
      </c>
      <c r="AM28" s="41">
        <v>0</v>
      </c>
      <c r="AN28" s="41">
        <v>0</v>
      </c>
      <c r="AO28" s="41">
        <v>3000</v>
      </c>
      <c r="AP28" s="41">
        <v>32357.407097674284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60">
        <v>1748791.8400398903</v>
      </c>
      <c r="AW28" s="61">
        <v>25538679.026877597</v>
      </c>
      <c r="AX28" s="41">
        <v>272123.7237304639</v>
      </c>
      <c r="AY28" s="41">
        <v>0</v>
      </c>
      <c r="AZ28" s="41">
        <v>0</v>
      </c>
      <c r="BA28" s="41">
        <v>0</v>
      </c>
      <c r="BB28" s="41">
        <v>0</v>
      </c>
      <c r="BC28" s="41">
        <v>110522.57272456381</v>
      </c>
      <c r="BD28" s="41">
        <v>200061.47224849783</v>
      </c>
      <c r="BE28" s="41">
        <v>0</v>
      </c>
      <c r="BF28" s="41">
        <v>0</v>
      </c>
      <c r="BG28" s="41">
        <v>60000</v>
      </c>
      <c r="BH28" s="41">
        <v>0</v>
      </c>
      <c r="BI28" s="41">
        <v>21377.310123914518</v>
      </c>
      <c r="BJ28" s="41">
        <v>1556.615</v>
      </c>
      <c r="BK28" s="41">
        <v>7984.990305613944</v>
      </c>
      <c r="BL28" s="41">
        <v>2000</v>
      </c>
      <c r="BM28" s="41">
        <v>0</v>
      </c>
      <c r="BN28" s="41">
        <v>0</v>
      </c>
      <c r="BO28" s="41">
        <v>0</v>
      </c>
      <c r="BP28" s="58">
        <f t="shared" si="1"/>
        <v>5780147.939765729</v>
      </c>
      <c r="BQ28" s="59">
        <f t="shared" si="2"/>
        <v>27287470.866917487</v>
      </c>
      <c r="BS28" s="66">
        <v>491.16424904795394</v>
      </c>
      <c r="BT28" s="66">
        <v>3371.2596724570412</v>
      </c>
      <c r="BU28" s="66">
        <v>18329.003572255653</v>
      </c>
      <c r="BV28" s="66">
        <v>388097.29572379746</v>
      </c>
      <c r="BW28" s="66">
        <v>201061.64878093294</v>
      </c>
      <c r="BX28" s="66">
        <v>5168797.567767245</v>
      </c>
      <c r="BY28" s="68">
        <f t="shared" si="3"/>
        <v>5369859.216548177</v>
      </c>
      <c r="BZ28" s="68">
        <f t="shared" si="4"/>
        <v>406426.2992960531</v>
      </c>
      <c r="CA28" s="68">
        <f t="shared" si="5"/>
        <v>3862.423921504995</v>
      </c>
      <c r="CD28">
        <v>6175.681851332533</v>
      </c>
      <c r="CE28">
        <v>11089.51840967182</v>
      </c>
      <c r="CF28">
        <v>64464.10758370398</v>
      </c>
      <c r="CG28">
        <v>104321.11995483823</v>
      </c>
      <c r="CH28">
        <v>516786.99325336906</v>
      </c>
      <c r="CI28">
        <v>26584633.445864573</v>
      </c>
      <c r="CJ28" s="68">
        <f t="shared" si="6"/>
        <v>27101420.439117942</v>
      </c>
      <c r="CK28" s="68">
        <f t="shared" si="7"/>
        <v>168785.2275385422</v>
      </c>
      <c r="CL28" s="68">
        <f t="shared" si="8"/>
        <v>17265.200261004353</v>
      </c>
    </row>
    <row r="29" spans="1:90" ht="16.5">
      <c r="A29" s="44" t="s">
        <v>29</v>
      </c>
      <c r="B29" s="41">
        <f t="shared" si="0"/>
        <v>635016082.3668816</v>
      </c>
      <c r="C29" s="41">
        <v>0</v>
      </c>
      <c r="D29" s="41">
        <v>60000</v>
      </c>
      <c r="E29" s="41">
        <v>0</v>
      </c>
      <c r="F29" s="41">
        <v>5755853.518288357</v>
      </c>
      <c r="G29" s="41">
        <v>9422623.488502976</v>
      </c>
      <c r="H29" s="41">
        <v>1546586.9906877037</v>
      </c>
      <c r="I29" s="41">
        <v>2077798.6523961283</v>
      </c>
      <c r="J29" s="41">
        <v>0</v>
      </c>
      <c r="K29" s="41">
        <v>7965.235144731276</v>
      </c>
      <c r="L29" s="41">
        <v>3061344.2159312125</v>
      </c>
      <c r="M29" s="41">
        <v>589914.0330529513</v>
      </c>
      <c r="N29" s="41">
        <v>42272018.21736758</v>
      </c>
      <c r="O29" s="41">
        <v>6434211.656503979</v>
      </c>
      <c r="P29" s="41">
        <v>3391069.0787811903</v>
      </c>
      <c r="Q29" s="41">
        <v>1210117.1425083452</v>
      </c>
      <c r="R29" s="41">
        <v>4855620.357910894</v>
      </c>
      <c r="S29" s="41">
        <v>8297551.4617188275</v>
      </c>
      <c r="T29" s="41">
        <v>25473001.88532412</v>
      </c>
      <c r="U29" s="41">
        <v>4083684.624294693</v>
      </c>
      <c r="V29" s="41">
        <v>6122244.2589007355</v>
      </c>
      <c r="W29" s="41">
        <v>79809048.29053092</v>
      </c>
      <c r="X29" s="41">
        <v>104874111.4086828</v>
      </c>
      <c r="Y29" s="41">
        <v>9538034.521226695</v>
      </c>
      <c r="Z29" s="41">
        <v>27813803.58106391</v>
      </c>
      <c r="AA29" s="41">
        <v>6571270.280309209</v>
      </c>
      <c r="AB29" s="41">
        <v>6063114.283844359</v>
      </c>
      <c r="AC29" s="41">
        <v>5965.231825500692</v>
      </c>
      <c r="AD29" s="41">
        <v>1824967.9705861765</v>
      </c>
      <c r="AE29" s="41">
        <v>5880405.41459417</v>
      </c>
      <c r="AF29" s="41">
        <v>3834713.560189244</v>
      </c>
      <c r="AG29" s="41">
        <v>2448218.963427942</v>
      </c>
      <c r="AH29" s="41">
        <v>21106.014086057246</v>
      </c>
      <c r="AI29" s="41">
        <v>47982.12942092951</v>
      </c>
      <c r="AJ29" s="41">
        <v>50730244.422035016</v>
      </c>
      <c r="AK29" s="41">
        <v>39222249.8821703</v>
      </c>
      <c r="AL29" s="41">
        <v>4514104.304157273</v>
      </c>
      <c r="AM29" s="41">
        <v>279365.15073318605</v>
      </c>
      <c r="AN29" s="41">
        <v>17900369.740936343</v>
      </c>
      <c r="AO29" s="41">
        <v>39762652.319429964</v>
      </c>
      <c r="AP29" s="41">
        <v>9349022.725965584</v>
      </c>
      <c r="AQ29" s="41">
        <v>354937.9230833157</v>
      </c>
      <c r="AR29" s="41">
        <v>3291500.8775607226</v>
      </c>
      <c r="AS29" s="41">
        <v>701438.233961272</v>
      </c>
      <c r="AT29" s="41">
        <v>26875.07741132158</v>
      </c>
      <c r="AU29" s="41">
        <v>14922948.5909108</v>
      </c>
      <c r="AV29" s="60">
        <v>24981831.11471034</v>
      </c>
      <c r="AW29" s="61">
        <v>84560841.37315272</v>
      </c>
      <c r="AX29" s="41">
        <v>21317259.835722208</v>
      </c>
      <c r="AY29" s="41">
        <v>97458.30183122643</v>
      </c>
      <c r="AZ29" s="41">
        <v>1460902.3070754479</v>
      </c>
      <c r="BA29" s="41">
        <v>15360820.560824292</v>
      </c>
      <c r="BB29" s="41">
        <v>15627587.71997645</v>
      </c>
      <c r="BC29" s="41">
        <v>7700186.728106475</v>
      </c>
      <c r="BD29" s="41">
        <v>8677718.419732722</v>
      </c>
      <c r="BE29" s="41">
        <v>161542.2512391319</v>
      </c>
      <c r="BF29" s="41">
        <v>4129.767812141059</v>
      </c>
      <c r="BG29" s="41">
        <v>1579495.435810501</v>
      </c>
      <c r="BH29" s="41">
        <v>768095.040751942</v>
      </c>
      <c r="BI29" s="41">
        <v>1484348.7534808898</v>
      </c>
      <c r="BJ29" s="41">
        <v>1540319.0165849526</v>
      </c>
      <c r="BK29" s="41">
        <v>64051.901104767276</v>
      </c>
      <c r="BL29" s="41">
        <v>2348685.8030764777</v>
      </c>
      <c r="BM29" s="41">
        <v>1193753.5434731955</v>
      </c>
      <c r="BN29" s="41">
        <v>29670.892237899556</v>
      </c>
      <c r="BO29" s="41">
        <v>1150000.3725833895</v>
      </c>
      <c r="BP29" s="58">
        <f t="shared" si="1"/>
        <v>635016082.3668816</v>
      </c>
      <c r="BQ29" s="59">
        <f t="shared" si="2"/>
        <v>109542672.48786306</v>
      </c>
      <c r="BS29" s="66">
        <v>397670.6443513883</v>
      </c>
      <c r="BT29" s="66">
        <v>2584246.5038707377</v>
      </c>
      <c r="BU29" s="66">
        <v>4480998.178481601</v>
      </c>
      <c r="BV29" s="66">
        <v>26292377.594249826</v>
      </c>
      <c r="BW29" s="66">
        <v>27039023.466538377</v>
      </c>
      <c r="BX29" s="66">
        <v>574221765.9793897</v>
      </c>
      <c r="BY29" s="68">
        <f t="shared" si="3"/>
        <v>601260789.4459281</v>
      </c>
      <c r="BZ29" s="68">
        <f t="shared" si="4"/>
        <v>30773375.772731427</v>
      </c>
      <c r="CA29" s="68">
        <f t="shared" si="5"/>
        <v>2981917.148222126</v>
      </c>
      <c r="CD29">
        <v>150168.80071880156</v>
      </c>
      <c r="CE29">
        <v>187958.87309257788</v>
      </c>
      <c r="CF29">
        <v>1514657.227882152</v>
      </c>
      <c r="CG29">
        <v>2346007.034503181</v>
      </c>
      <c r="CH29">
        <v>4365244.425299824</v>
      </c>
      <c r="CI29">
        <v>100978636.1263665</v>
      </c>
      <c r="CJ29" s="68">
        <f t="shared" si="6"/>
        <v>105343880.55166632</v>
      </c>
      <c r="CK29" s="68">
        <f t="shared" si="7"/>
        <v>3860664.262385333</v>
      </c>
      <c r="CL29" s="68">
        <f t="shared" si="8"/>
        <v>338127.67381137947</v>
      </c>
    </row>
    <row r="30" spans="1:90" ht="16.5">
      <c r="A30" s="44" t="s">
        <v>30</v>
      </c>
      <c r="B30" s="41">
        <f t="shared" si="0"/>
        <v>645515684.3172244</v>
      </c>
      <c r="C30" s="41">
        <v>0</v>
      </c>
      <c r="D30" s="41">
        <v>2307</v>
      </c>
      <c r="E30" s="41">
        <v>0</v>
      </c>
      <c r="F30" s="41">
        <v>19674094.974609878</v>
      </c>
      <c r="G30" s="41">
        <v>20611041.388395406</v>
      </c>
      <c r="H30" s="41">
        <v>1836197.2549683996</v>
      </c>
      <c r="I30" s="41">
        <v>33675222.29148732</v>
      </c>
      <c r="J30" s="41">
        <v>139358.76322282507</v>
      </c>
      <c r="K30" s="41">
        <v>253121.23373805668</v>
      </c>
      <c r="L30" s="41">
        <v>5603080.591747508</v>
      </c>
      <c r="M30" s="41">
        <v>196707.65769591744</v>
      </c>
      <c r="N30" s="41">
        <v>82000432.18012255</v>
      </c>
      <c r="O30" s="41">
        <v>3028921.1119458512</v>
      </c>
      <c r="P30" s="41">
        <v>457880</v>
      </c>
      <c r="Q30" s="41">
        <v>298638.9307780687</v>
      </c>
      <c r="R30" s="41">
        <v>3689585.0954435733</v>
      </c>
      <c r="S30" s="41">
        <v>20866845.13189566</v>
      </c>
      <c r="T30" s="41">
        <v>12232702.730378017</v>
      </c>
      <c r="U30" s="41">
        <v>3169565.0723496424</v>
      </c>
      <c r="V30" s="41">
        <v>3933549.4747882844</v>
      </c>
      <c r="W30" s="41">
        <v>96650964.23967962</v>
      </c>
      <c r="X30" s="41">
        <v>92891413.47016262</v>
      </c>
      <c r="Y30" s="41">
        <v>18031450.12649476</v>
      </c>
      <c r="Z30" s="41">
        <v>18243942.994815763</v>
      </c>
      <c r="AA30" s="41">
        <v>1527762.6453994382</v>
      </c>
      <c r="AB30" s="41">
        <v>1336105.5329785913</v>
      </c>
      <c r="AC30" s="41">
        <v>0</v>
      </c>
      <c r="AD30" s="41">
        <v>2620554.8599964874</v>
      </c>
      <c r="AE30" s="41">
        <v>2058107.767530797</v>
      </c>
      <c r="AF30" s="41">
        <v>8120416.826490108</v>
      </c>
      <c r="AG30" s="41">
        <v>825659.0359830903</v>
      </c>
      <c r="AH30" s="41">
        <v>0</v>
      </c>
      <c r="AI30" s="41">
        <v>0</v>
      </c>
      <c r="AJ30" s="41">
        <v>36752438.255828284</v>
      </c>
      <c r="AK30" s="41">
        <v>23960578.892990258</v>
      </c>
      <c r="AL30" s="41">
        <v>1856630.8898225273</v>
      </c>
      <c r="AM30" s="41">
        <v>203.52081671360915</v>
      </c>
      <c r="AN30" s="41">
        <v>1392259.6785636924</v>
      </c>
      <c r="AO30" s="41">
        <v>12162835</v>
      </c>
      <c r="AP30" s="41">
        <v>3880711.19822324</v>
      </c>
      <c r="AQ30" s="41">
        <v>10446.535330246921</v>
      </c>
      <c r="AR30" s="41">
        <v>2056858.9899871435</v>
      </c>
      <c r="AS30" s="41">
        <v>1367786.6280940422</v>
      </c>
      <c r="AT30" s="41">
        <v>0</v>
      </c>
      <c r="AU30" s="41">
        <v>42030870.205953754</v>
      </c>
      <c r="AV30" s="60">
        <v>310387960.5981649</v>
      </c>
      <c r="AW30" s="61">
        <v>77629602.13606247</v>
      </c>
      <c r="AX30" s="41">
        <v>49591206.49395247</v>
      </c>
      <c r="AY30" s="41">
        <v>1949662.463082806</v>
      </c>
      <c r="AZ30" s="41">
        <v>0</v>
      </c>
      <c r="BA30" s="41">
        <v>1176310.266577789</v>
      </c>
      <c r="BB30" s="41">
        <v>3037151.5600600378</v>
      </c>
      <c r="BC30" s="41">
        <v>0</v>
      </c>
      <c r="BD30" s="41">
        <v>5957736.310534896</v>
      </c>
      <c r="BE30" s="41">
        <v>14258.115649865576</v>
      </c>
      <c r="BF30" s="41">
        <v>0</v>
      </c>
      <c r="BG30" s="41">
        <v>21875.573957580837</v>
      </c>
      <c r="BH30" s="41">
        <v>24158</v>
      </c>
      <c r="BI30" s="41">
        <v>1431907.4113057957</v>
      </c>
      <c r="BJ30" s="41">
        <v>1556.615</v>
      </c>
      <c r="BK30" s="41">
        <v>252540.76069057352</v>
      </c>
      <c r="BL30" s="41">
        <v>2610072.567704469</v>
      </c>
      <c r="BM30" s="41">
        <v>0</v>
      </c>
      <c r="BN30" s="41">
        <v>0</v>
      </c>
      <c r="BO30" s="41">
        <v>0</v>
      </c>
      <c r="BP30" s="58">
        <f t="shared" si="1"/>
        <v>645515684.3172244</v>
      </c>
      <c r="BQ30" s="59">
        <f t="shared" si="2"/>
        <v>388017562.7342274</v>
      </c>
      <c r="BS30" s="66">
        <v>133877.8836706172</v>
      </c>
      <c r="BT30" s="66">
        <v>1354922.3291617373</v>
      </c>
      <c r="BU30" s="66">
        <v>759968.5281310645</v>
      </c>
      <c r="BV30" s="66">
        <v>6349197.005017328</v>
      </c>
      <c r="BW30" s="66">
        <v>12967762.543711478</v>
      </c>
      <c r="BX30" s="66">
        <v>623949956.027532</v>
      </c>
      <c r="BY30" s="68">
        <f t="shared" si="3"/>
        <v>636917718.5712434</v>
      </c>
      <c r="BZ30" s="68">
        <f t="shared" si="4"/>
        <v>7109165.533148393</v>
      </c>
      <c r="CA30" s="68">
        <f t="shared" si="5"/>
        <v>1488800.2128323545</v>
      </c>
      <c r="CD30">
        <v>1056314.2316768225</v>
      </c>
      <c r="CE30">
        <v>1099068.7690937712</v>
      </c>
      <c r="CF30">
        <v>4884020.587055803</v>
      </c>
      <c r="CG30">
        <v>23084303.582332585</v>
      </c>
      <c r="CH30">
        <v>48080462.94725162</v>
      </c>
      <c r="CI30">
        <v>309813392.61681676</v>
      </c>
      <c r="CJ30" s="68">
        <f t="shared" si="6"/>
        <v>357893855.5640684</v>
      </c>
      <c r="CK30" s="68">
        <f t="shared" si="7"/>
        <v>27968324.169388387</v>
      </c>
      <c r="CL30" s="68">
        <f t="shared" si="8"/>
        <v>2155383.000770594</v>
      </c>
    </row>
    <row r="31" spans="1:90" ht="16.5">
      <c r="A31" s="44" t="s">
        <v>31</v>
      </c>
      <c r="B31" s="41">
        <f t="shared" si="0"/>
        <v>2365073292.4754953</v>
      </c>
      <c r="C31" s="41">
        <v>0</v>
      </c>
      <c r="D31" s="41">
        <v>259448.68966045833</v>
      </c>
      <c r="E31" s="41">
        <v>0</v>
      </c>
      <c r="F31" s="41">
        <v>86075081.0139339</v>
      </c>
      <c r="G31" s="41">
        <v>66672678.944194466</v>
      </c>
      <c r="H31" s="41">
        <v>13716580.173219241</v>
      </c>
      <c r="I31" s="41">
        <v>19824484.140018523</v>
      </c>
      <c r="J31" s="41">
        <v>469404.9093387062</v>
      </c>
      <c r="K31" s="41">
        <v>1797082.1562342537</v>
      </c>
      <c r="L31" s="41">
        <v>17281725.990773536</v>
      </c>
      <c r="M31" s="41">
        <v>693195.979257423</v>
      </c>
      <c r="N31" s="41">
        <v>332025771.81925225</v>
      </c>
      <c r="O31" s="41">
        <v>22167175.7498547</v>
      </c>
      <c r="P31" s="41">
        <v>2598114.0118303928</v>
      </c>
      <c r="Q31" s="41">
        <v>6906035.637557246</v>
      </c>
      <c r="R31" s="41">
        <v>112707455.72418629</v>
      </c>
      <c r="S31" s="41">
        <v>106265096.784173</v>
      </c>
      <c r="T31" s="41">
        <v>81323779.18894151</v>
      </c>
      <c r="U31" s="41">
        <v>12176509.219462898</v>
      </c>
      <c r="V31" s="41">
        <v>23541555.47054917</v>
      </c>
      <c r="W31" s="41">
        <v>239900969.10159445</v>
      </c>
      <c r="X31" s="41">
        <v>195539584.21001464</v>
      </c>
      <c r="Y31" s="41">
        <v>79396893.6987926</v>
      </c>
      <c r="Z31" s="41">
        <v>69300374.14766149</v>
      </c>
      <c r="AA31" s="41">
        <v>5860274.354791128</v>
      </c>
      <c r="AB31" s="41">
        <v>8041719.66844565</v>
      </c>
      <c r="AC31" s="41">
        <v>5474980.864117732</v>
      </c>
      <c r="AD31" s="41">
        <v>3444118.9693748383</v>
      </c>
      <c r="AE31" s="41">
        <v>35930091.55161055</v>
      </c>
      <c r="AF31" s="41">
        <v>16377394.869054742</v>
      </c>
      <c r="AG31" s="41">
        <v>7158254.8557537375</v>
      </c>
      <c r="AH31" s="41">
        <v>260495.30396375753</v>
      </c>
      <c r="AI31" s="41">
        <v>147468.5391851501</v>
      </c>
      <c r="AJ31" s="41">
        <v>206498177.58082733</v>
      </c>
      <c r="AK31" s="41">
        <v>65268628.35434005</v>
      </c>
      <c r="AL31" s="41">
        <v>17203122.32884953</v>
      </c>
      <c r="AM31" s="41">
        <v>3709157.303127896</v>
      </c>
      <c r="AN31" s="41">
        <v>13696500.526826989</v>
      </c>
      <c r="AO31" s="41">
        <v>31604045</v>
      </c>
      <c r="AP31" s="41">
        <v>18449427.241443783</v>
      </c>
      <c r="AQ31" s="41">
        <v>655031.5439850899</v>
      </c>
      <c r="AR31" s="41">
        <v>9522019.722054373</v>
      </c>
      <c r="AS31" s="41">
        <v>7254505.22942608</v>
      </c>
      <c r="AT31" s="41">
        <v>710.6052604142546</v>
      </c>
      <c r="AU31" s="41">
        <v>156567243.56317624</v>
      </c>
      <c r="AV31" s="60">
        <v>714215670.5633086</v>
      </c>
      <c r="AW31" s="61">
        <v>91753965.0813304</v>
      </c>
      <c r="AX31" s="41">
        <v>165282710.3769154</v>
      </c>
      <c r="AY31" s="41">
        <v>2679537.146393736</v>
      </c>
      <c r="AZ31" s="41">
        <v>3864250.0540436227</v>
      </c>
      <c r="BA31" s="41">
        <v>854106.7628897231</v>
      </c>
      <c r="BB31" s="41">
        <v>9682081.584236674</v>
      </c>
      <c r="BC31" s="41">
        <v>4677673.656146194</v>
      </c>
      <c r="BD31" s="41">
        <v>12512788.155524127</v>
      </c>
      <c r="BE31" s="41">
        <v>678862.6971174136</v>
      </c>
      <c r="BF31" s="41">
        <v>8516521.697362434</v>
      </c>
      <c r="BG31" s="41">
        <v>5529393.596993564</v>
      </c>
      <c r="BH31" s="41">
        <v>838494.3135240275</v>
      </c>
      <c r="BI31" s="41">
        <v>28856800.07583295</v>
      </c>
      <c r="BJ31" s="41">
        <v>971735.7044877032</v>
      </c>
      <c r="BK31" s="41">
        <v>2970401.3008248205</v>
      </c>
      <c r="BL31" s="41">
        <v>9026933.7395374</v>
      </c>
      <c r="BM31" s="41">
        <v>1410250.7387254538</v>
      </c>
      <c r="BN31" s="41">
        <v>760289.4172263759</v>
      </c>
      <c r="BO31" s="41">
        <v>2198096.7215975644</v>
      </c>
      <c r="BP31" s="58">
        <f t="shared" si="1"/>
        <v>2365073292.4754953</v>
      </c>
      <c r="BQ31" s="59">
        <f t="shared" si="2"/>
        <v>805969635.644639</v>
      </c>
      <c r="BS31" s="66">
        <v>498679.4449146329</v>
      </c>
      <c r="BT31" s="66">
        <v>2649296.4146495624</v>
      </c>
      <c r="BU31" s="66">
        <v>20126177.172567993</v>
      </c>
      <c r="BV31" s="66">
        <v>69953888.77277319</v>
      </c>
      <c r="BW31" s="66">
        <v>85598277.16739398</v>
      </c>
      <c r="BX31" s="66">
        <v>2186246973.5031962</v>
      </c>
      <c r="BY31" s="68">
        <f t="shared" si="3"/>
        <v>2271845250.6705904</v>
      </c>
      <c r="BZ31" s="68">
        <f t="shared" si="4"/>
        <v>90080065.94534118</v>
      </c>
      <c r="CA31" s="68">
        <f t="shared" si="5"/>
        <v>3147975.8595641954</v>
      </c>
      <c r="CD31">
        <v>1990898.2340532583</v>
      </c>
      <c r="CE31">
        <v>2083640.461416898</v>
      </c>
      <c r="CF31">
        <v>9663908.620253189</v>
      </c>
      <c r="CG31">
        <v>49374615.14504655</v>
      </c>
      <c r="CH31">
        <v>117265356.7544382</v>
      </c>
      <c r="CI31">
        <v>625591216.4294306</v>
      </c>
      <c r="CJ31" s="68">
        <f t="shared" si="6"/>
        <v>742856573.1838688</v>
      </c>
      <c r="CK31" s="68">
        <f t="shared" si="7"/>
        <v>59038523.76529974</v>
      </c>
      <c r="CL31" s="68">
        <f t="shared" si="8"/>
        <v>4074538.695470156</v>
      </c>
    </row>
    <row r="32" spans="1:90" ht="16.5">
      <c r="A32" s="45" t="s">
        <v>61</v>
      </c>
      <c r="B32" s="41">
        <f t="shared" si="0"/>
        <v>16656004.183704954</v>
      </c>
      <c r="C32" s="41">
        <v>0</v>
      </c>
      <c r="D32" s="41">
        <v>0</v>
      </c>
      <c r="E32" s="41">
        <v>0</v>
      </c>
      <c r="F32" s="41">
        <v>110018.42072311194</v>
      </c>
      <c r="G32" s="41">
        <v>250340.80013017566</v>
      </c>
      <c r="H32" s="41">
        <v>20648.385686261976</v>
      </c>
      <c r="I32" s="41">
        <v>0</v>
      </c>
      <c r="J32" s="41">
        <v>0</v>
      </c>
      <c r="K32" s="41">
        <v>15816.965688650133</v>
      </c>
      <c r="L32" s="41">
        <v>0</v>
      </c>
      <c r="M32" s="41">
        <v>0</v>
      </c>
      <c r="N32" s="41">
        <v>289709.7325733825</v>
      </c>
      <c r="O32" s="41">
        <v>21442.905667933406</v>
      </c>
      <c r="P32" s="41">
        <v>0</v>
      </c>
      <c r="Q32" s="41">
        <v>0</v>
      </c>
      <c r="R32" s="41">
        <v>733763.4146110425</v>
      </c>
      <c r="S32" s="41">
        <v>5168.240060082262</v>
      </c>
      <c r="T32" s="41">
        <v>34249.14396370122</v>
      </c>
      <c r="U32" s="41">
        <v>231980.3028924645</v>
      </c>
      <c r="V32" s="41">
        <v>501716.07148111024</v>
      </c>
      <c r="W32" s="41">
        <v>3181277.0854268684</v>
      </c>
      <c r="X32" s="41">
        <v>3059139.3274410954</v>
      </c>
      <c r="Y32" s="41">
        <v>460907.0742185924</v>
      </c>
      <c r="Z32" s="41">
        <v>290131.84928391955</v>
      </c>
      <c r="AA32" s="41">
        <v>43657</v>
      </c>
      <c r="AB32" s="41">
        <v>219385.95545625527</v>
      </c>
      <c r="AC32" s="41">
        <v>0</v>
      </c>
      <c r="AD32" s="41">
        <v>0</v>
      </c>
      <c r="AE32" s="41">
        <v>0</v>
      </c>
      <c r="AF32" s="41">
        <v>12477.62855746348</v>
      </c>
      <c r="AG32" s="41">
        <v>33607.36000084781</v>
      </c>
      <c r="AH32" s="41">
        <v>0</v>
      </c>
      <c r="AI32" s="41">
        <v>0</v>
      </c>
      <c r="AJ32" s="41">
        <v>6344602.835830436</v>
      </c>
      <c r="AK32" s="41">
        <v>78509.89885686754</v>
      </c>
      <c r="AL32" s="41">
        <v>0</v>
      </c>
      <c r="AM32" s="41">
        <v>0</v>
      </c>
      <c r="AN32" s="41">
        <v>0</v>
      </c>
      <c r="AO32" s="41">
        <v>0</v>
      </c>
      <c r="AP32" s="41">
        <v>21668.67695307588</v>
      </c>
      <c r="AQ32" s="41">
        <v>0</v>
      </c>
      <c r="AR32" s="41">
        <v>110980.96316102368</v>
      </c>
      <c r="AS32" s="41">
        <v>66321.1475778739</v>
      </c>
      <c r="AT32" s="41">
        <v>0</v>
      </c>
      <c r="AU32" s="41">
        <v>10983.690369239443</v>
      </c>
      <c r="AV32" s="60">
        <v>197444.6552391713</v>
      </c>
      <c r="AW32" s="61">
        <v>12848543.17246788</v>
      </c>
      <c r="AX32" s="41">
        <v>294252.809725919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211689.88236756972</v>
      </c>
      <c r="BJ32" s="41">
        <v>1556.615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58">
        <f t="shared" si="1"/>
        <v>16656004.183704954</v>
      </c>
      <c r="BQ32" s="59">
        <f t="shared" si="2"/>
        <v>13045987.82770705</v>
      </c>
      <c r="BS32" s="66">
        <v>15453.39160025614</v>
      </c>
      <c r="BT32" s="66">
        <v>29778.126047932463</v>
      </c>
      <c r="BU32" s="66">
        <v>1535437.5726927822</v>
      </c>
      <c r="BV32" s="66">
        <v>395744.1906341558</v>
      </c>
      <c r="BW32" s="66">
        <v>354247.3123863332</v>
      </c>
      <c r="BX32" s="66">
        <v>14325343.590343501</v>
      </c>
      <c r="BY32" s="68">
        <f t="shared" si="3"/>
        <v>14679590.902729835</v>
      </c>
      <c r="BZ32" s="68">
        <f t="shared" si="4"/>
        <v>1931181.763326938</v>
      </c>
      <c r="CA32" s="68">
        <f t="shared" si="5"/>
        <v>45231.5176481886</v>
      </c>
      <c r="CD32">
        <v>62.01354861422428</v>
      </c>
      <c r="CE32">
        <v>157.8319027598981</v>
      </c>
      <c r="CF32">
        <v>356.95647397993764</v>
      </c>
      <c r="CG32">
        <v>6264.322878061699</v>
      </c>
      <c r="CH32">
        <v>1989.4878277935009</v>
      </c>
      <c r="CI32">
        <v>13037157.215075841</v>
      </c>
      <c r="CJ32" s="68">
        <f t="shared" si="6"/>
        <v>13039146.702903634</v>
      </c>
      <c r="CK32" s="68">
        <f t="shared" si="7"/>
        <v>6621.279352041637</v>
      </c>
      <c r="CL32" s="68">
        <f t="shared" si="8"/>
        <v>219.84545137412238</v>
      </c>
    </row>
    <row r="33" spans="1:90" ht="16.5">
      <c r="A33" s="44" t="s">
        <v>62</v>
      </c>
      <c r="B33" s="41">
        <f t="shared" si="0"/>
        <v>7937561.471851928</v>
      </c>
      <c r="C33" s="41">
        <v>0</v>
      </c>
      <c r="D33" s="41">
        <v>0</v>
      </c>
      <c r="E33" s="41">
        <v>0</v>
      </c>
      <c r="F33" s="41">
        <v>95520.49993685221</v>
      </c>
      <c r="G33" s="41">
        <v>158848.27582407134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55342.780649944514</v>
      </c>
      <c r="O33" s="41">
        <v>517820.4773527252</v>
      </c>
      <c r="P33" s="41">
        <v>1533.4974670866043</v>
      </c>
      <c r="Q33" s="41">
        <v>0</v>
      </c>
      <c r="R33" s="41">
        <v>45623.24257164495</v>
      </c>
      <c r="S33" s="41">
        <v>124873.51839049166</v>
      </c>
      <c r="T33" s="41">
        <v>128434.08498542309</v>
      </c>
      <c r="U33" s="41">
        <v>128646.32749210423</v>
      </c>
      <c r="V33" s="41">
        <v>176981.307327885</v>
      </c>
      <c r="W33" s="41">
        <v>684673.4342236475</v>
      </c>
      <c r="X33" s="41">
        <v>2199089.610858469</v>
      </c>
      <c r="Y33" s="41">
        <v>30552.412934437052</v>
      </c>
      <c r="Z33" s="41">
        <v>247190.8492243439</v>
      </c>
      <c r="AA33" s="41">
        <v>0</v>
      </c>
      <c r="AB33" s="41">
        <v>0</v>
      </c>
      <c r="AC33" s="41">
        <v>0</v>
      </c>
      <c r="AD33" s="41">
        <v>0</v>
      </c>
      <c r="AE33" s="41">
        <v>15252.234989444001</v>
      </c>
      <c r="AF33" s="41">
        <v>31733.75616376338</v>
      </c>
      <c r="AG33" s="41">
        <v>29293.28578400188</v>
      </c>
      <c r="AH33" s="41">
        <v>0</v>
      </c>
      <c r="AI33" s="41">
        <v>0</v>
      </c>
      <c r="AJ33" s="41">
        <v>1435491.3937794478</v>
      </c>
      <c r="AK33" s="41">
        <v>38076.053940041056</v>
      </c>
      <c r="AL33" s="41">
        <v>12058.999730409843</v>
      </c>
      <c r="AM33" s="41">
        <v>0</v>
      </c>
      <c r="AN33" s="41">
        <v>0</v>
      </c>
      <c r="AO33" s="41">
        <v>312</v>
      </c>
      <c r="AP33" s="41">
        <v>7559.768878253302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60">
        <v>5542760.622252026</v>
      </c>
      <c r="AW33" s="61">
        <v>296187.2899785293</v>
      </c>
      <c r="AX33" s="41">
        <v>1483945.8699640185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9219.154889188852</v>
      </c>
      <c r="BF33" s="41">
        <v>0</v>
      </c>
      <c r="BG33" s="41">
        <v>164597.833208997</v>
      </c>
      <c r="BH33" s="41">
        <v>0</v>
      </c>
      <c r="BI33" s="41">
        <v>12915.691033448627</v>
      </c>
      <c r="BJ33" s="41">
        <v>98568.60194131715</v>
      </c>
      <c r="BK33" s="41">
        <v>0</v>
      </c>
      <c r="BL33" s="41">
        <v>3406.5083104686096</v>
      </c>
      <c r="BM33" s="41">
        <v>0</v>
      </c>
      <c r="BN33" s="41">
        <v>0</v>
      </c>
      <c r="BO33" s="41">
        <v>0</v>
      </c>
      <c r="BP33" s="58">
        <f t="shared" si="1"/>
        <v>7937561.471851928</v>
      </c>
      <c r="BQ33" s="59">
        <f t="shared" si="2"/>
        <v>5838947.912230555</v>
      </c>
      <c r="BS33" s="66">
        <v>1011.0506488569491</v>
      </c>
      <c r="BT33" s="66">
        <v>2144.499597404911</v>
      </c>
      <c r="BU33" s="66">
        <v>15276.397437839683</v>
      </c>
      <c r="BV33" s="66">
        <v>215368.56244052819</v>
      </c>
      <c r="BW33" s="66">
        <v>486381.9552285114</v>
      </c>
      <c r="BX33" s="66">
        <v>7217379.006498784</v>
      </c>
      <c r="BY33" s="68">
        <f t="shared" si="3"/>
        <v>7703760.961727295</v>
      </c>
      <c r="BZ33" s="68">
        <f t="shared" si="4"/>
        <v>230644.95987836787</v>
      </c>
      <c r="CA33" s="68">
        <f t="shared" si="5"/>
        <v>3155.55024626186</v>
      </c>
      <c r="CD33">
        <v>13095.484399263565</v>
      </c>
      <c r="CE33">
        <v>13509.144898261045</v>
      </c>
      <c r="CF33">
        <v>54967.48383799903</v>
      </c>
      <c r="CG33">
        <v>2353868.169504494</v>
      </c>
      <c r="CH33">
        <v>524900.7149234967</v>
      </c>
      <c r="CI33">
        <v>2878606.9146670443</v>
      </c>
      <c r="CJ33" s="68">
        <f t="shared" si="6"/>
        <v>3403507.629590541</v>
      </c>
      <c r="CK33" s="68">
        <f t="shared" si="7"/>
        <v>2408835.653342493</v>
      </c>
      <c r="CL33" s="68">
        <f t="shared" si="8"/>
        <v>26604.62929752461</v>
      </c>
    </row>
    <row r="34" spans="1:90" ht="16.5">
      <c r="A34" s="44" t="s">
        <v>63</v>
      </c>
      <c r="B34" s="41">
        <f t="shared" si="0"/>
        <v>59019469.69736383</v>
      </c>
      <c r="C34" s="41">
        <v>0</v>
      </c>
      <c r="D34" s="41">
        <v>33696</v>
      </c>
      <c r="E34" s="41">
        <v>0</v>
      </c>
      <c r="F34" s="41">
        <v>5026647.196793141</v>
      </c>
      <c r="G34" s="41">
        <v>4688665.589041327</v>
      </c>
      <c r="H34" s="41">
        <v>435505.8886385477</v>
      </c>
      <c r="I34" s="41">
        <v>263955.48582249216</v>
      </c>
      <c r="J34" s="41">
        <v>0</v>
      </c>
      <c r="K34" s="41">
        <v>74405.51302884254</v>
      </c>
      <c r="L34" s="41">
        <v>405076.33315991535</v>
      </c>
      <c r="M34" s="41">
        <v>1371.2085524145325</v>
      </c>
      <c r="N34" s="41">
        <v>2903477.0293763364</v>
      </c>
      <c r="O34" s="41">
        <v>566354.088639165</v>
      </c>
      <c r="P34" s="41">
        <v>0</v>
      </c>
      <c r="Q34" s="41">
        <v>238264.16747896103</v>
      </c>
      <c r="R34" s="41">
        <v>303842.24897085584</v>
      </c>
      <c r="S34" s="41">
        <v>418872.77670423995</v>
      </c>
      <c r="T34" s="41">
        <v>2107362.644157937</v>
      </c>
      <c r="U34" s="41">
        <v>1334829.8814585994</v>
      </c>
      <c r="V34" s="41">
        <v>847063.3999466975</v>
      </c>
      <c r="W34" s="41">
        <v>4849111.916751775</v>
      </c>
      <c r="X34" s="41">
        <v>9907029.294520024</v>
      </c>
      <c r="Y34" s="41">
        <v>1812037.168945719</v>
      </c>
      <c r="Z34" s="41">
        <v>1420740.4401296773</v>
      </c>
      <c r="AA34" s="41">
        <v>53016.45550546913</v>
      </c>
      <c r="AB34" s="41">
        <v>165406.761246145</v>
      </c>
      <c r="AC34" s="41">
        <v>0</v>
      </c>
      <c r="AD34" s="41">
        <v>13819.037287241821</v>
      </c>
      <c r="AE34" s="41">
        <v>747494.9889119648</v>
      </c>
      <c r="AF34" s="41">
        <v>1044590.281697004</v>
      </c>
      <c r="AG34" s="41">
        <v>256959.66511425408</v>
      </c>
      <c r="AH34" s="41">
        <v>7204.7633079385605</v>
      </c>
      <c r="AI34" s="41">
        <v>0</v>
      </c>
      <c r="AJ34" s="41">
        <v>5677042.8701714715</v>
      </c>
      <c r="AK34" s="41">
        <v>1197411.6436959794</v>
      </c>
      <c r="AL34" s="41">
        <v>1054724.2662643918</v>
      </c>
      <c r="AM34" s="41">
        <v>106784.33395039834</v>
      </c>
      <c r="AN34" s="41">
        <v>372188.7288630093</v>
      </c>
      <c r="AO34" s="41">
        <v>1343478.8326148745</v>
      </c>
      <c r="AP34" s="41">
        <v>134.82252957364284</v>
      </c>
      <c r="AQ34" s="41">
        <v>45108.78974504229</v>
      </c>
      <c r="AR34" s="41">
        <v>602252.3913467991</v>
      </c>
      <c r="AS34" s="41">
        <v>35497</v>
      </c>
      <c r="AT34" s="41">
        <v>0</v>
      </c>
      <c r="AU34" s="41">
        <v>226038.26348037453</v>
      </c>
      <c r="AV34" s="60">
        <v>42000865.827970564</v>
      </c>
      <c r="AW34" s="61">
        <v>5390387.382348975</v>
      </c>
      <c r="AX34" s="41">
        <v>6204704.840053713</v>
      </c>
      <c r="AY34" s="41">
        <v>17097.312260196162</v>
      </c>
      <c r="AZ34" s="41">
        <v>10042</v>
      </c>
      <c r="BA34" s="41">
        <v>363.59400000000005</v>
      </c>
      <c r="BB34" s="41">
        <v>232379.16820689244</v>
      </c>
      <c r="BC34" s="41">
        <v>456950.31542770396</v>
      </c>
      <c r="BD34" s="41">
        <v>140806.3252295459</v>
      </c>
      <c r="BE34" s="41">
        <v>39759.77370351323</v>
      </c>
      <c r="BF34" s="41">
        <v>0</v>
      </c>
      <c r="BG34" s="41">
        <v>44943.990224528345</v>
      </c>
      <c r="BH34" s="41">
        <v>11795</v>
      </c>
      <c r="BI34" s="41">
        <v>825983.9340094334</v>
      </c>
      <c r="BJ34" s="41">
        <v>122061.94647752223</v>
      </c>
      <c r="BK34" s="41">
        <v>167916.2366617115</v>
      </c>
      <c r="BL34" s="41">
        <v>40992.5468024172</v>
      </c>
      <c r="BM34" s="41">
        <v>0</v>
      </c>
      <c r="BN34" s="41">
        <v>2219.7413618360215</v>
      </c>
      <c r="BO34" s="41">
        <v>113990.80509622727</v>
      </c>
      <c r="BP34" s="58">
        <f t="shared" si="1"/>
        <v>59019469.69736383</v>
      </c>
      <c r="BQ34" s="59">
        <f t="shared" si="2"/>
        <v>47391253.21031954</v>
      </c>
      <c r="BS34" s="66">
        <v>9202.943374937486</v>
      </c>
      <c r="BT34" s="66">
        <v>23843.47510873723</v>
      </c>
      <c r="BU34" s="66">
        <v>85278.91010900892</v>
      </c>
      <c r="BV34" s="66">
        <v>2701139.642234321</v>
      </c>
      <c r="BW34" s="66">
        <v>6106890.406615373</v>
      </c>
      <c r="BX34" s="66">
        <v>50093114.31992144</v>
      </c>
      <c r="BY34" s="68">
        <f t="shared" si="3"/>
        <v>56200004.72653681</v>
      </c>
      <c r="BZ34" s="68">
        <f t="shared" si="4"/>
        <v>2786418.5523433303</v>
      </c>
      <c r="CA34" s="68">
        <f t="shared" si="5"/>
        <v>33046.418483674715</v>
      </c>
      <c r="CD34">
        <v>123887.02120854452</v>
      </c>
      <c r="CE34">
        <v>171263.97615176826</v>
      </c>
      <c r="CF34">
        <v>169780.718</v>
      </c>
      <c r="CG34">
        <v>6245844.22280365</v>
      </c>
      <c r="CH34">
        <v>15014843.751495548</v>
      </c>
      <c r="CI34">
        <v>25665633.52066002</v>
      </c>
      <c r="CJ34" s="68">
        <f t="shared" si="6"/>
        <v>40680477.27215557</v>
      </c>
      <c r="CK34" s="68">
        <f t="shared" si="7"/>
        <v>6415624.940803651</v>
      </c>
      <c r="CL34" s="68">
        <f t="shared" si="8"/>
        <v>295150.9973603128</v>
      </c>
    </row>
    <row r="35" spans="1:90" ht="16.5">
      <c r="A35" s="43" t="s">
        <v>43</v>
      </c>
      <c r="B35" s="41">
        <f t="shared" si="0"/>
        <v>1049116638.4581934</v>
      </c>
      <c r="C35" s="41">
        <v>2170</v>
      </c>
      <c r="D35" s="41">
        <v>66970</v>
      </c>
      <c r="E35" s="41">
        <v>0</v>
      </c>
      <c r="F35" s="41">
        <v>14067385.787820451</v>
      </c>
      <c r="G35" s="41">
        <v>21834625.855105206</v>
      </c>
      <c r="H35" s="41">
        <v>3428876.0515784067</v>
      </c>
      <c r="I35" s="41">
        <v>929540.1936551649</v>
      </c>
      <c r="J35" s="41">
        <v>7273.454611415542</v>
      </c>
      <c r="K35" s="41">
        <v>1026371.5552648172</v>
      </c>
      <c r="L35" s="41">
        <v>4025731.3463741457</v>
      </c>
      <c r="M35" s="41">
        <v>1057961.679102935</v>
      </c>
      <c r="N35" s="41">
        <v>25789669.93800115</v>
      </c>
      <c r="O35" s="41">
        <v>5341627.401379595</v>
      </c>
      <c r="P35" s="41">
        <v>51004</v>
      </c>
      <c r="Q35" s="41">
        <v>1237883.3960904297</v>
      </c>
      <c r="R35" s="41">
        <v>5319861.571190442</v>
      </c>
      <c r="S35" s="41">
        <v>34912178.65729169</v>
      </c>
      <c r="T35" s="41">
        <v>24001046.212326426</v>
      </c>
      <c r="U35" s="41">
        <v>4387956.19902157</v>
      </c>
      <c r="V35" s="41">
        <v>7879807.556865175</v>
      </c>
      <c r="W35" s="41">
        <v>25700657.043649066</v>
      </c>
      <c r="X35" s="41">
        <v>33939115.459733546</v>
      </c>
      <c r="Y35" s="41">
        <v>16639363.857421136</v>
      </c>
      <c r="Z35" s="41">
        <v>9098273.308086816</v>
      </c>
      <c r="AA35" s="41">
        <v>1430199.1298655444</v>
      </c>
      <c r="AB35" s="41">
        <v>1424896.068697829</v>
      </c>
      <c r="AC35" s="41">
        <v>0</v>
      </c>
      <c r="AD35" s="41">
        <v>2894464.905026603</v>
      </c>
      <c r="AE35" s="41">
        <v>24439449.517870322</v>
      </c>
      <c r="AF35" s="41">
        <v>40167303.213504136</v>
      </c>
      <c r="AG35" s="41">
        <v>2782496.383329383</v>
      </c>
      <c r="AH35" s="41">
        <v>656530.0595853765</v>
      </c>
      <c r="AI35" s="41">
        <v>686466.9376155531</v>
      </c>
      <c r="AJ35" s="41">
        <v>32844540.025352526</v>
      </c>
      <c r="AK35" s="41">
        <v>22761699.982442092</v>
      </c>
      <c r="AL35" s="41">
        <v>4446936.267556025</v>
      </c>
      <c r="AM35" s="41">
        <v>1353837.7971710772</v>
      </c>
      <c r="AN35" s="41">
        <v>2078527.6396711066</v>
      </c>
      <c r="AO35" s="41">
        <v>4381363</v>
      </c>
      <c r="AP35" s="41">
        <v>747873.2065663437</v>
      </c>
      <c r="AQ35" s="41">
        <v>108114.62262340629</v>
      </c>
      <c r="AR35" s="41">
        <v>720060.2421021321</v>
      </c>
      <c r="AS35" s="41">
        <v>2433219</v>
      </c>
      <c r="AT35" s="41">
        <v>0</v>
      </c>
      <c r="AU35" s="41">
        <v>5919346.790696859</v>
      </c>
      <c r="AV35" s="60">
        <v>39094999.16139864</v>
      </c>
      <c r="AW35" s="61">
        <v>11817835.210172813</v>
      </c>
      <c r="AX35" s="41">
        <v>625609559.0430949</v>
      </c>
      <c r="AY35" s="41">
        <v>6899212.521442779</v>
      </c>
      <c r="AZ35" s="41">
        <v>244236.8195226522</v>
      </c>
      <c r="BA35" s="41">
        <v>18267</v>
      </c>
      <c r="BB35" s="41">
        <v>728261.3752682905</v>
      </c>
      <c r="BC35" s="41">
        <v>54541.879891547156</v>
      </c>
      <c r="BD35" s="41">
        <v>1537125.9322004204</v>
      </c>
      <c r="BE35" s="41">
        <v>4217061.320478117</v>
      </c>
      <c r="BF35" s="41">
        <v>246498</v>
      </c>
      <c r="BG35" s="41">
        <v>1302584.2479677657</v>
      </c>
      <c r="BH35" s="41">
        <v>483876.6257701608</v>
      </c>
      <c r="BI35" s="41">
        <v>7736009.184930465</v>
      </c>
      <c r="BJ35" s="41">
        <v>911230.2379057441</v>
      </c>
      <c r="BK35" s="41">
        <v>698365.1693281209</v>
      </c>
      <c r="BL35" s="41">
        <v>4484063.75031296</v>
      </c>
      <c r="BM35" s="41">
        <v>900740.4593536477</v>
      </c>
      <c r="BN35" s="41">
        <v>21744.57647948306</v>
      </c>
      <c r="BO35" s="41">
        <v>585</v>
      </c>
      <c r="BP35" s="58">
        <f t="shared" si="1"/>
        <v>1049116638.4581934</v>
      </c>
      <c r="BQ35" s="59">
        <f t="shared" si="2"/>
        <v>50912834.37157145</v>
      </c>
      <c r="BS35" s="66">
        <v>635181.5746146045</v>
      </c>
      <c r="BT35" s="66">
        <v>3323016.9960698998</v>
      </c>
      <c r="BU35" s="66">
        <v>10410845.83077926</v>
      </c>
      <c r="BV35" s="66">
        <v>69213242.57795334</v>
      </c>
      <c r="BW35" s="66">
        <v>143166944.14602396</v>
      </c>
      <c r="BX35" s="66">
        <v>822367407.3327518</v>
      </c>
      <c r="BY35" s="68">
        <f t="shared" si="3"/>
        <v>965534351.4787757</v>
      </c>
      <c r="BZ35" s="68">
        <f t="shared" si="4"/>
        <v>79624088.4087326</v>
      </c>
      <c r="CA35" s="68">
        <f t="shared" si="5"/>
        <v>3958198.570684504</v>
      </c>
      <c r="CD35">
        <v>0</v>
      </c>
      <c r="CE35">
        <v>0</v>
      </c>
      <c r="CF35">
        <v>0</v>
      </c>
      <c r="CG35">
        <v>10013745.342271814</v>
      </c>
      <c r="CH35">
        <v>8136817.60795069</v>
      </c>
      <c r="CI35">
        <v>32762271.42134895</v>
      </c>
      <c r="CJ35" s="68">
        <f t="shared" si="6"/>
        <v>40899089.02929964</v>
      </c>
      <c r="CK35" s="68">
        <f t="shared" si="7"/>
        <v>10013745.342271814</v>
      </c>
      <c r="CL35" s="68">
        <f t="shared" si="8"/>
        <v>0</v>
      </c>
    </row>
    <row r="36" spans="1:90" ht="16.5">
      <c r="A36" s="43" t="s">
        <v>44</v>
      </c>
      <c r="B36" s="41">
        <f t="shared" si="0"/>
        <v>1484320368.659084</v>
      </c>
      <c r="C36" s="41">
        <v>0</v>
      </c>
      <c r="D36" s="41">
        <v>1293005</v>
      </c>
      <c r="E36" s="41">
        <v>0</v>
      </c>
      <c r="F36" s="41">
        <v>18005129.199439395</v>
      </c>
      <c r="G36" s="41">
        <v>28455285.009865295</v>
      </c>
      <c r="H36" s="41">
        <v>7320177.458007814</v>
      </c>
      <c r="I36" s="41">
        <v>5865489.572049604</v>
      </c>
      <c r="J36" s="41">
        <v>266980.0179954559</v>
      </c>
      <c r="K36" s="41">
        <v>6401129.396455845</v>
      </c>
      <c r="L36" s="41">
        <v>20892853.698651098</v>
      </c>
      <c r="M36" s="41">
        <v>2134834.462448547</v>
      </c>
      <c r="N36" s="41">
        <v>67687651.9052669</v>
      </c>
      <c r="O36" s="41">
        <v>11157746.35625251</v>
      </c>
      <c r="P36" s="41">
        <v>454427.99960448686</v>
      </c>
      <c r="Q36" s="41">
        <v>26949615.28254158</v>
      </c>
      <c r="R36" s="41">
        <v>64743950.895846315</v>
      </c>
      <c r="S36" s="41">
        <v>37252730.58018764</v>
      </c>
      <c r="T36" s="41">
        <v>34598002.81189528</v>
      </c>
      <c r="U36" s="41">
        <v>13146457.227896733</v>
      </c>
      <c r="V36" s="41">
        <v>34317121.1116064</v>
      </c>
      <c r="W36" s="41">
        <v>276551840.5013939</v>
      </c>
      <c r="X36" s="41">
        <v>417587943.0384204</v>
      </c>
      <c r="Y36" s="41">
        <v>45692567.63304837</v>
      </c>
      <c r="Z36" s="41">
        <v>51705918.48970817</v>
      </c>
      <c r="AA36" s="41">
        <v>23371255.104142435</v>
      </c>
      <c r="AB36" s="41">
        <v>14825587.547362369</v>
      </c>
      <c r="AC36" s="41">
        <v>330656.2828120947</v>
      </c>
      <c r="AD36" s="41">
        <v>0</v>
      </c>
      <c r="AE36" s="41">
        <v>1328636.5864645676</v>
      </c>
      <c r="AF36" s="41">
        <v>2717509.6356034987</v>
      </c>
      <c r="AG36" s="41">
        <v>2020831.8946984662</v>
      </c>
      <c r="AH36" s="41">
        <v>41029.15489807603</v>
      </c>
      <c r="AI36" s="41">
        <v>0</v>
      </c>
      <c r="AJ36" s="41">
        <v>96225275.1971362</v>
      </c>
      <c r="AK36" s="41">
        <v>17374612.03810558</v>
      </c>
      <c r="AL36" s="41">
        <v>3875369.2909815363</v>
      </c>
      <c r="AM36" s="41">
        <v>153096.71427685852</v>
      </c>
      <c r="AN36" s="41">
        <v>10992888.687201798</v>
      </c>
      <c r="AO36" s="41">
        <v>86487053.93362744</v>
      </c>
      <c r="AP36" s="41">
        <v>2091209.6060318057</v>
      </c>
      <c r="AQ36" s="41">
        <v>36802.961453204174</v>
      </c>
      <c r="AR36" s="41">
        <v>6384480.422807909</v>
      </c>
      <c r="AS36" s="41">
        <v>4301577.053444735</v>
      </c>
      <c r="AT36" s="41">
        <v>0</v>
      </c>
      <c r="AU36" s="41">
        <v>1680860.0388683502</v>
      </c>
      <c r="AV36" s="60">
        <v>52478602.38754672</v>
      </c>
      <c r="AW36" s="61">
        <v>31441929.490529466</v>
      </c>
      <c r="AX36" s="41">
        <v>12326312.202087838</v>
      </c>
      <c r="AY36" s="41">
        <v>273677.7539265974</v>
      </c>
      <c r="AZ36" s="41">
        <v>254601.9554877105</v>
      </c>
      <c r="BA36" s="41">
        <v>509711.06054864946</v>
      </c>
      <c r="BB36" s="41">
        <v>5558450.409918861</v>
      </c>
      <c r="BC36" s="41">
        <v>1343291.2232017762</v>
      </c>
      <c r="BD36" s="41">
        <v>10970642.533211403</v>
      </c>
      <c r="BE36" s="41">
        <v>4471.357002369395</v>
      </c>
      <c r="BF36" s="41">
        <v>0</v>
      </c>
      <c r="BG36" s="41">
        <v>1377872.5707152341</v>
      </c>
      <c r="BH36" s="41">
        <v>758468.3837152387</v>
      </c>
      <c r="BI36" s="41">
        <v>3831332.1103501646</v>
      </c>
      <c r="BJ36" s="41">
        <v>73250.13760957359</v>
      </c>
      <c r="BK36" s="41">
        <v>43833.78461080591</v>
      </c>
      <c r="BL36" s="41">
        <v>274863.3782001527</v>
      </c>
      <c r="BM36" s="41">
        <v>0</v>
      </c>
      <c r="BN36" s="41">
        <v>0</v>
      </c>
      <c r="BO36" s="41">
        <v>0</v>
      </c>
      <c r="BP36" s="58">
        <f t="shared" si="1"/>
        <v>1484320368.659084</v>
      </c>
      <c r="BQ36" s="59">
        <f t="shared" si="2"/>
        <v>83920531.87807618</v>
      </c>
      <c r="BS36" s="66">
        <v>152389.07392420192</v>
      </c>
      <c r="BT36" s="66">
        <v>1657745.28431372</v>
      </c>
      <c r="BU36" s="66">
        <v>16679508.521416007</v>
      </c>
      <c r="BV36" s="66">
        <v>21934347.698541317</v>
      </c>
      <c r="BW36" s="66">
        <v>40707010.32384374</v>
      </c>
      <c r="BX36" s="66">
        <v>1403189367.757046</v>
      </c>
      <c r="BY36" s="68">
        <f t="shared" si="3"/>
        <v>1443896378.0808897</v>
      </c>
      <c r="BZ36" s="68">
        <f t="shared" si="4"/>
        <v>38613856.21995732</v>
      </c>
      <c r="CA36" s="68">
        <f t="shared" si="5"/>
        <v>1810134.358237922</v>
      </c>
      <c r="CD36">
        <v>104082.63288226079</v>
      </c>
      <c r="CE36">
        <v>123203.04157150074</v>
      </c>
      <c r="CF36">
        <v>670756.8207865489</v>
      </c>
      <c r="CG36">
        <v>1742590.0192204714</v>
      </c>
      <c r="CH36">
        <v>2925313.2467892393</v>
      </c>
      <c r="CI36">
        <v>78354586.11682616</v>
      </c>
      <c r="CJ36" s="68">
        <f t="shared" si="6"/>
        <v>81279899.3636154</v>
      </c>
      <c r="CK36" s="68">
        <f t="shared" si="7"/>
        <v>2413346.84000702</v>
      </c>
      <c r="CL36" s="68">
        <f t="shared" si="8"/>
        <v>227285.67445376155</v>
      </c>
    </row>
    <row r="37" spans="1:90" ht="16.5">
      <c r="A37" s="44" t="s">
        <v>32</v>
      </c>
      <c r="B37" s="41">
        <f t="shared" si="0"/>
        <v>5542950.526965632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16565.70105643948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18551.763323549472</v>
      </c>
      <c r="X37" s="41">
        <v>5212128.485611062</v>
      </c>
      <c r="Y37" s="41">
        <v>0</v>
      </c>
      <c r="Z37" s="41">
        <v>0</v>
      </c>
      <c r="AA37" s="41">
        <v>0</v>
      </c>
      <c r="AB37" s="41">
        <v>33.62462266016899</v>
      </c>
      <c r="AC37" s="41">
        <v>0</v>
      </c>
      <c r="AD37" s="41">
        <v>0</v>
      </c>
      <c r="AE37" s="41">
        <v>44366.47295079394</v>
      </c>
      <c r="AF37" s="41">
        <v>0</v>
      </c>
      <c r="AG37" s="41">
        <v>0</v>
      </c>
      <c r="AH37" s="41">
        <v>0</v>
      </c>
      <c r="AI37" s="41">
        <v>0</v>
      </c>
      <c r="AJ37" s="41">
        <v>145307.64871982686</v>
      </c>
      <c r="AK37" s="41">
        <v>89431.08594824532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12657.593075093497</v>
      </c>
      <c r="AS37" s="41">
        <v>0</v>
      </c>
      <c r="AT37" s="41">
        <v>0</v>
      </c>
      <c r="AU37" s="41">
        <v>0</v>
      </c>
      <c r="AV37" s="60">
        <v>0</v>
      </c>
      <c r="AW37" s="61">
        <v>3332.2433804032785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16.614157962185224</v>
      </c>
      <c r="BJ37" s="41">
        <v>3891.5375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58">
        <f t="shared" si="1"/>
        <v>5542950.526965632</v>
      </c>
      <c r="BQ37" s="59">
        <f t="shared" si="2"/>
        <v>3332.2433804032785</v>
      </c>
      <c r="BS37" s="66">
        <v>368.7562155253922</v>
      </c>
      <c r="BT37" s="66">
        <v>769.193673352091</v>
      </c>
      <c r="BU37" s="66">
        <v>3122.2390750836153</v>
      </c>
      <c r="BV37" s="66">
        <v>266200.4699132779</v>
      </c>
      <c r="BW37" s="66">
        <v>27793.80320218807</v>
      </c>
      <c r="BX37" s="66">
        <v>5244696.064886204</v>
      </c>
      <c r="BY37" s="68">
        <f t="shared" si="3"/>
        <v>5272489.868088392</v>
      </c>
      <c r="BZ37" s="68">
        <f t="shared" si="4"/>
        <v>269322.7089883615</v>
      </c>
      <c r="CA37" s="68">
        <f t="shared" si="5"/>
        <v>1137.949888877483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3332.2433804032785</v>
      </c>
      <c r="CJ37" s="68">
        <f t="shared" si="6"/>
        <v>3332.2433804032785</v>
      </c>
      <c r="CK37" s="68">
        <f t="shared" si="7"/>
        <v>0</v>
      </c>
      <c r="CL37" s="68">
        <f t="shared" si="8"/>
        <v>0</v>
      </c>
    </row>
    <row r="38" spans="1:90" ht="16.5">
      <c r="A38" s="44" t="s">
        <v>33</v>
      </c>
      <c r="B38" s="41">
        <f t="shared" si="0"/>
        <v>1363060644.263001</v>
      </c>
      <c r="C38" s="41">
        <v>0</v>
      </c>
      <c r="D38" s="41">
        <v>1293005</v>
      </c>
      <c r="E38" s="41">
        <v>0</v>
      </c>
      <c r="F38" s="41">
        <v>16975691.029314067</v>
      </c>
      <c r="G38" s="41">
        <v>26388595.370789904</v>
      </c>
      <c r="H38" s="41">
        <v>7269878.798362328</v>
      </c>
      <c r="I38" s="41">
        <v>5865489.572049604</v>
      </c>
      <c r="J38" s="41">
        <v>266980.0179954559</v>
      </c>
      <c r="K38" s="41">
        <v>6418645.900360201</v>
      </c>
      <c r="L38" s="41">
        <v>21042420.083782136</v>
      </c>
      <c r="M38" s="41">
        <v>2124511.7961825975</v>
      </c>
      <c r="N38" s="41">
        <v>65265689.867489986</v>
      </c>
      <c r="O38" s="41">
        <v>10523472.462570272</v>
      </c>
      <c r="P38" s="41">
        <v>419938.99960448686</v>
      </c>
      <c r="Q38" s="41">
        <v>26909050.090397198</v>
      </c>
      <c r="R38" s="41">
        <v>59561410.726750314</v>
      </c>
      <c r="S38" s="41">
        <v>36155097.708558984</v>
      </c>
      <c r="T38" s="41">
        <v>28563492.630401492</v>
      </c>
      <c r="U38" s="41">
        <v>12839568.796071531</v>
      </c>
      <c r="V38" s="41">
        <v>30321900.24993926</v>
      </c>
      <c r="W38" s="41">
        <v>263398157.62177578</v>
      </c>
      <c r="X38" s="41">
        <v>359666032.0444824</v>
      </c>
      <c r="Y38" s="41">
        <v>41065093.10323713</v>
      </c>
      <c r="Z38" s="41">
        <v>41595827.57029485</v>
      </c>
      <c r="AA38" s="41">
        <v>22937914.09329915</v>
      </c>
      <c r="AB38" s="41">
        <v>14184271.906203363</v>
      </c>
      <c r="AC38" s="41">
        <v>330656.2828120947</v>
      </c>
      <c r="AD38" s="41">
        <v>0</v>
      </c>
      <c r="AE38" s="41">
        <v>972845.9356573118</v>
      </c>
      <c r="AF38" s="41">
        <v>2304395.0337715736</v>
      </c>
      <c r="AG38" s="41">
        <v>1892030.2648910573</v>
      </c>
      <c r="AH38" s="41">
        <v>41029.15489807603</v>
      </c>
      <c r="AI38" s="41">
        <v>0</v>
      </c>
      <c r="AJ38" s="41">
        <v>89131321.49780025</v>
      </c>
      <c r="AK38" s="41">
        <v>16617173.333444333</v>
      </c>
      <c r="AL38" s="41">
        <v>2544275.2605721573</v>
      </c>
      <c r="AM38" s="41">
        <v>153096.71427685852</v>
      </c>
      <c r="AN38" s="41">
        <v>10893295.591431202</v>
      </c>
      <c r="AO38" s="41">
        <v>78124052.88847509</v>
      </c>
      <c r="AP38" s="41">
        <v>1477214.8633905973</v>
      </c>
      <c r="AQ38" s="41">
        <v>28268.649687614245</v>
      </c>
      <c r="AR38" s="41">
        <v>5884966.55568633</v>
      </c>
      <c r="AS38" s="41">
        <v>4301577.053444735</v>
      </c>
      <c r="AT38" s="41">
        <v>0</v>
      </c>
      <c r="AU38" s="41">
        <v>1604429.827999876</v>
      </c>
      <c r="AV38" s="60">
        <v>31672568.806684382</v>
      </c>
      <c r="AW38" s="61">
        <v>19591726.955048975</v>
      </c>
      <c r="AX38" s="41">
        <v>7853819.599746572</v>
      </c>
      <c r="AY38" s="41">
        <v>265285.3859686704</v>
      </c>
      <c r="AZ38" s="41">
        <v>250329.9554877105</v>
      </c>
      <c r="BA38" s="41">
        <v>510074.6545486495</v>
      </c>
      <c r="BB38" s="41">
        <v>5266573.147415169</v>
      </c>
      <c r="BC38" s="41">
        <v>1337342.851448041</v>
      </c>
      <c r="BD38" s="41">
        <v>2055558.3942777724</v>
      </c>
      <c r="BE38" s="41">
        <v>23408.9742739493</v>
      </c>
      <c r="BF38" s="41">
        <v>0</v>
      </c>
      <c r="BG38" s="41">
        <v>441350.02545612154</v>
      </c>
      <c r="BH38" s="41">
        <v>758468.3837152387</v>
      </c>
      <c r="BI38" s="41">
        <v>26897943.22040077</v>
      </c>
      <c r="BJ38" s="41">
        <v>3891.5375</v>
      </c>
      <c r="BK38" s="41">
        <v>43833.78461080591</v>
      </c>
      <c r="BL38" s="41">
        <v>0</v>
      </c>
      <c r="BM38" s="41">
        <v>0</v>
      </c>
      <c r="BN38" s="41">
        <v>0</v>
      </c>
      <c r="BO38" s="41">
        <v>0</v>
      </c>
      <c r="BP38" s="58">
        <f t="shared" si="1"/>
        <v>1363060644.263001</v>
      </c>
      <c r="BQ38" s="59">
        <f t="shared" si="2"/>
        <v>51264295.76173335</v>
      </c>
      <c r="BS38" s="66">
        <v>135219.00827318264</v>
      </c>
      <c r="BT38" s="66">
        <v>1509583.4571379428</v>
      </c>
      <c r="BU38" s="66">
        <v>8210950.227341554</v>
      </c>
      <c r="BV38" s="66">
        <v>20618285.623114556</v>
      </c>
      <c r="BW38" s="66">
        <v>37926383.62619977</v>
      </c>
      <c r="BX38" s="66">
        <v>1294660222.3209336</v>
      </c>
      <c r="BY38" s="68">
        <f t="shared" si="3"/>
        <v>1332586605.9471333</v>
      </c>
      <c r="BZ38" s="68">
        <f t="shared" si="4"/>
        <v>28829235.85045611</v>
      </c>
      <c r="CA38" s="68">
        <f t="shared" si="5"/>
        <v>1644802.4654111254</v>
      </c>
      <c r="CD38">
        <v>67250.33961001516</v>
      </c>
      <c r="CE38">
        <v>79251.31368048477</v>
      </c>
      <c r="CF38">
        <v>442475.4256818117</v>
      </c>
      <c r="CG38">
        <v>1054548.4976825358</v>
      </c>
      <c r="CH38">
        <v>1046898.3312658354</v>
      </c>
      <c r="CI38">
        <v>48573871.853812665</v>
      </c>
      <c r="CJ38" s="68">
        <f t="shared" si="6"/>
        <v>49620770.1850785</v>
      </c>
      <c r="CK38" s="68">
        <f t="shared" si="7"/>
        <v>1497023.9233643475</v>
      </c>
      <c r="CL38" s="68">
        <f t="shared" si="8"/>
        <v>146501.65329049993</v>
      </c>
    </row>
    <row r="39" spans="1:90" ht="16.5">
      <c r="A39" s="44" t="s">
        <v>34</v>
      </c>
      <c r="B39" s="41">
        <f t="shared" si="0"/>
        <v>142795419.57382244</v>
      </c>
      <c r="C39" s="41">
        <v>0</v>
      </c>
      <c r="D39" s="41">
        <v>0</v>
      </c>
      <c r="E39" s="41">
        <v>0</v>
      </c>
      <c r="F39" s="41">
        <v>1029438.1701253304</v>
      </c>
      <c r="G39" s="41">
        <v>2090219.2910380797</v>
      </c>
      <c r="H39" s="41">
        <v>139200.96725860814</v>
      </c>
      <c r="I39" s="41">
        <v>0</v>
      </c>
      <c r="J39" s="41">
        <v>0</v>
      </c>
      <c r="K39" s="41">
        <v>505760.78706680256</v>
      </c>
      <c r="L39" s="41">
        <v>354259.26902602066</v>
      </c>
      <c r="M39" s="41">
        <v>10322.666265949434</v>
      </c>
      <c r="N39" s="41">
        <v>2912127.0421566274</v>
      </c>
      <c r="O39" s="41">
        <v>634273.8936822372</v>
      </c>
      <c r="P39" s="41">
        <v>34489</v>
      </c>
      <c r="Q39" s="41">
        <v>40565.19214438192</v>
      </c>
      <c r="R39" s="41">
        <v>5214733.169095999</v>
      </c>
      <c r="S39" s="41">
        <v>1554366.8109697034</v>
      </c>
      <c r="T39" s="41">
        <v>6039204.9843219835</v>
      </c>
      <c r="U39" s="41">
        <v>356921.2798471693</v>
      </c>
      <c r="V39" s="41">
        <v>4085114.4150255634</v>
      </c>
      <c r="W39" s="41">
        <v>13869049.770540375</v>
      </c>
      <c r="X39" s="41">
        <v>53165621.939894706</v>
      </c>
      <c r="Y39" s="41">
        <v>4673335.758200945</v>
      </c>
      <c r="Z39" s="41">
        <v>10077219.718595576</v>
      </c>
      <c r="AA39" s="41">
        <v>433341.0108432876</v>
      </c>
      <c r="AB39" s="41">
        <v>642511.3025265032</v>
      </c>
      <c r="AC39" s="41">
        <v>0</v>
      </c>
      <c r="AD39" s="41">
        <v>0</v>
      </c>
      <c r="AE39" s="41">
        <v>311424.17785646225</v>
      </c>
      <c r="AF39" s="41">
        <v>413114.60183192464</v>
      </c>
      <c r="AG39" s="41">
        <v>128801.62980740868</v>
      </c>
      <c r="AH39" s="41">
        <v>0</v>
      </c>
      <c r="AI39" s="41">
        <v>0</v>
      </c>
      <c r="AJ39" s="41">
        <v>7117219.539084642</v>
      </c>
      <c r="AK39" s="41">
        <v>655306.6187130061</v>
      </c>
      <c r="AL39" s="41">
        <v>1331094.0304093787</v>
      </c>
      <c r="AM39" s="41">
        <v>0</v>
      </c>
      <c r="AN39" s="41">
        <v>111600.6708766522</v>
      </c>
      <c r="AO39" s="41">
        <v>8407571</v>
      </c>
      <c r="AP39" s="41">
        <v>613994.7426412086</v>
      </c>
      <c r="AQ39" s="41">
        <v>8534.311765589933</v>
      </c>
      <c r="AR39" s="41">
        <v>486856.27404648525</v>
      </c>
      <c r="AS39" s="41">
        <v>0</v>
      </c>
      <c r="AT39" s="41">
        <v>0</v>
      </c>
      <c r="AU39" s="41">
        <v>76430.21086847431</v>
      </c>
      <c r="AV39" s="60">
        <v>20845135.148407046</v>
      </c>
      <c r="AW39" s="61">
        <v>11880058.691196222</v>
      </c>
      <c r="AX39" s="41">
        <v>4483596.279053753</v>
      </c>
      <c r="AY39" s="41">
        <v>8392.367957926966</v>
      </c>
      <c r="AZ39" s="41">
        <v>4272</v>
      </c>
      <c r="BA39" s="41">
        <v>0</v>
      </c>
      <c r="BB39" s="41">
        <v>291877.2625036935</v>
      </c>
      <c r="BC39" s="41">
        <v>29356.470157261887</v>
      </c>
      <c r="BD39" s="41">
        <v>8915084.13893363</v>
      </c>
      <c r="BE39" s="41">
        <v>0</v>
      </c>
      <c r="BF39" s="41">
        <v>0</v>
      </c>
      <c r="BG39" s="41">
        <v>936522.5452591125</v>
      </c>
      <c r="BH39" s="41">
        <v>0</v>
      </c>
      <c r="BI39" s="41">
        <v>153352.67703060908</v>
      </c>
      <c r="BJ39" s="41">
        <v>61575.525109573595</v>
      </c>
      <c r="BK39" s="41">
        <v>0</v>
      </c>
      <c r="BL39" s="41">
        <v>387366.0612897984</v>
      </c>
      <c r="BM39" s="41">
        <v>0</v>
      </c>
      <c r="BN39" s="41">
        <v>0</v>
      </c>
      <c r="BO39" s="41">
        <v>0</v>
      </c>
      <c r="BP39" s="58">
        <f t="shared" si="1"/>
        <v>142795419.57382244</v>
      </c>
      <c r="BQ39" s="59">
        <f t="shared" si="2"/>
        <v>32725193.839603268</v>
      </c>
      <c r="BS39" s="66">
        <v>16791.145526972516</v>
      </c>
      <c r="BT39" s="66">
        <v>147355.1979345383</v>
      </c>
      <c r="BU39" s="66">
        <v>8465413.500558803</v>
      </c>
      <c r="BV39" s="66">
        <v>1048910.2411707698</v>
      </c>
      <c r="BW39" s="66">
        <v>2838120.3359548463</v>
      </c>
      <c r="BX39" s="66">
        <v>130278829.15267651</v>
      </c>
      <c r="BY39" s="68">
        <f t="shared" si="3"/>
        <v>133116949.48863135</v>
      </c>
      <c r="BZ39" s="68">
        <f t="shared" si="4"/>
        <v>9514323.741729572</v>
      </c>
      <c r="CA39" s="68">
        <f t="shared" si="5"/>
        <v>164146.3434615108</v>
      </c>
      <c r="CD39">
        <v>36832.29327224562</v>
      </c>
      <c r="CE39">
        <v>45382.39529185827</v>
      </c>
      <c r="CF39">
        <v>228281.39510473784</v>
      </c>
      <c r="CG39">
        <v>688587.0580269081</v>
      </c>
      <c r="CH39">
        <v>1881669.00401357</v>
      </c>
      <c r="CI39">
        <v>29844441.693893947</v>
      </c>
      <c r="CJ39" s="68">
        <f t="shared" si="6"/>
        <v>31726110.697907515</v>
      </c>
      <c r="CK39" s="68">
        <f t="shared" si="7"/>
        <v>916868.4531316459</v>
      </c>
      <c r="CL39" s="68">
        <f t="shared" si="8"/>
        <v>82214.68856410388</v>
      </c>
    </row>
    <row r="40" spans="1:90" ht="16.5">
      <c r="A40" s="44" t="s">
        <v>35</v>
      </c>
      <c r="B40" s="41">
        <f t="shared" si="0"/>
        <v>126699.85616029837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32871.2008177479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37225.18215739254</v>
      </c>
      <c r="AK40" s="41">
        <v>12701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60">
        <v>0</v>
      </c>
      <c r="AW40" s="61">
        <v>0</v>
      </c>
      <c r="AX40" s="41">
        <v>40010.93568515793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3891.5375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58">
        <f t="shared" si="1"/>
        <v>126699.85616029837</v>
      </c>
      <c r="BQ40" s="59">
        <f t="shared" si="2"/>
        <v>0</v>
      </c>
      <c r="BS40" s="66">
        <v>20.702533583919404</v>
      </c>
      <c r="BT40" s="66">
        <v>43.87513162599405</v>
      </c>
      <c r="BU40" s="66">
        <v>301.1086667132428</v>
      </c>
      <c r="BV40" s="66">
        <v>33856.59996622824</v>
      </c>
      <c r="BW40" s="66">
        <v>33647.96682396242</v>
      </c>
      <c r="BX40" s="66">
        <v>58829.60303818455</v>
      </c>
      <c r="BY40" s="68">
        <f t="shared" si="3"/>
        <v>92477.56986214698</v>
      </c>
      <c r="BZ40" s="68">
        <f t="shared" si="4"/>
        <v>34157.70863294148</v>
      </c>
      <c r="CA40" s="68">
        <f t="shared" si="5"/>
        <v>64.57766520991345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 s="68">
        <f t="shared" si="6"/>
        <v>0</v>
      </c>
      <c r="CK40" s="68">
        <f t="shared" si="7"/>
        <v>0</v>
      </c>
      <c r="CL40" s="68">
        <f t="shared" si="8"/>
        <v>0</v>
      </c>
    </row>
    <row r="41" spans="1:90" ht="16.5">
      <c r="A41" s="46" t="s">
        <v>64</v>
      </c>
      <c r="B41" s="41">
        <f t="shared" si="0"/>
        <v>27205345.56086439</v>
      </c>
      <c r="C41" s="41">
        <v>0</v>
      </c>
      <c r="D41" s="41">
        <v>0</v>
      </c>
      <c r="E41" s="41">
        <v>0</v>
      </c>
      <c r="F41" s="41">
        <v>0</v>
      </c>
      <c r="G41" s="41">
        <v>23529.65196268866</v>
      </c>
      <c r="H41" s="41">
        <v>88902.3076131219</v>
      </c>
      <c r="I41" s="41">
        <v>0</v>
      </c>
      <c r="J41" s="41">
        <v>0</v>
      </c>
      <c r="K41" s="41">
        <v>523277.2909711575</v>
      </c>
      <c r="L41" s="41">
        <v>503825.6541570541</v>
      </c>
      <c r="M41" s="41">
        <v>0</v>
      </c>
      <c r="N41" s="41">
        <v>506730.70543615374</v>
      </c>
      <c r="O41" s="41">
        <v>0</v>
      </c>
      <c r="P41" s="41">
        <v>0</v>
      </c>
      <c r="Q41" s="41">
        <v>0</v>
      </c>
      <c r="R41" s="41">
        <v>32193</v>
      </c>
      <c r="S41" s="41">
        <v>456733.9393410416</v>
      </c>
      <c r="T41" s="41">
        <v>4694.802828198417</v>
      </c>
      <c r="U41" s="41">
        <v>50032.848021971455</v>
      </c>
      <c r="V41" s="41">
        <v>89893.55335843704</v>
      </c>
      <c r="W41" s="41">
        <v>733918.6542458535</v>
      </c>
      <c r="X41" s="41">
        <v>455839.43156770896</v>
      </c>
      <c r="Y41" s="41">
        <v>45861.228389706535</v>
      </c>
      <c r="Z41" s="41">
        <v>0</v>
      </c>
      <c r="AA41" s="41">
        <v>0</v>
      </c>
      <c r="AB41" s="41">
        <v>1229.2859901574227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205798.67062584482</v>
      </c>
      <c r="AK41" s="41">
        <v>0</v>
      </c>
      <c r="AL41" s="41">
        <v>0</v>
      </c>
      <c r="AM41" s="41">
        <v>0</v>
      </c>
      <c r="AN41" s="41">
        <v>12007.575106055856</v>
      </c>
      <c r="AO41" s="41">
        <v>44569.9548476546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60">
        <v>39101.567544705955</v>
      </c>
      <c r="AW41" s="61">
        <v>33188.399096136294</v>
      </c>
      <c r="AX41" s="41">
        <v>51114.612397653735</v>
      </c>
      <c r="AY41" s="41">
        <v>0</v>
      </c>
      <c r="AZ41" s="41">
        <v>0</v>
      </c>
      <c r="BA41" s="41">
        <v>363.59400000000005</v>
      </c>
      <c r="BB41" s="41">
        <v>0</v>
      </c>
      <c r="BC41" s="41">
        <v>23408.098403526656</v>
      </c>
      <c r="BD41" s="41">
        <v>0</v>
      </c>
      <c r="BE41" s="41">
        <v>18937.617271579908</v>
      </c>
      <c r="BF41" s="41">
        <v>0</v>
      </c>
      <c r="BG41" s="41">
        <v>0</v>
      </c>
      <c r="BH41" s="41">
        <v>0</v>
      </c>
      <c r="BI41" s="41">
        <v>23219980.401239175</v>
      </c>
      <c r="BJ41" s="41">
        <v>0</v>
      </c>
      <c r="BK41" s="41">
        <v>0</v>
      </c>
      <c r="BL41" s="41">
        <v>112502.68308964567</v>
      </c>
      <c r="BM41" s="41">
        <v>0</v>
      </c>
      <c r="BN41" s="41">
        <v>0</v>
      </c>
      <c r="BO41" s="41">
        <v>0</v>
      </c>
      <c r="BP41" s="58">
        <f t="shared" si="1"/>
        <v>27205345.56086439</v>
      </c>
      <c r="BQ41" s="59">
        <f t="shared" si="2"/>
        <v>72289.96664084225</v>
      </c>
      <c r="BS41" s="66">
        <v>10.538625062513846</v>
      </c>
      <c r="BT41" s="66">
        <v>6.4395637388028995</v>
      </c>
      <c r="BU41" s="66">
        <v>278.5542261481974</v>
      </c>
      <c r="BV41" s="66">
        <v>32905.23562351147</v>
      </c>
      <c r="BW41" s="66">
        <v>118935.40833701614</v>
      </c>
      <c r="BX41" s="66">
        <v>27053209.384488918</v>
      </c>
      <c r="BY41" s="68">
        <f t="shared" si="3"/>
        <v>27172144.792825934</v>
      </c>
      <c r="BZ41" s="68">
        <f t="shared" si="4"/>
        <v>33183.78984965967</v>
      </c>
      <c r="CA41" s="68">
        <f t="shared" si="5"/>
        <v>16.978188801316747</v>
      </c>
      <c r="CD41">
        <v>0</v>
      </c>
      <c r="CE41">
        <v>1430.667400842318</v>
      </c>
      <c r="CF41">
        <v>0</v>
      </c>
      <c r="CG41">
        <v>545.5364889732521</v>
      </c>
      <c r="CH41">
        <v>3254.0884901661047</v>
      </c>
      <c r="CI41">
        <v>67059.67426086057</v>
      </c>
      <c r="CJ41" s="68">
        <f t="shared" si="6"/>
        <v>70313.76275102668</v>
      </c>
      <c r="CK41" s="68">
        <f t="shared" si="7"/>
        <v>545.5364889732521</v>
      </c>
      <c r="CL41" s="68">
        <f t="shared" si="8"/>
        <v>1430.667400842318</v>
      </c>
    </row>
    <row r="42" spans="1:90" ht="16.5">
      <c r="A42" s="43" t="s">
        <v>45</v>
      </c>
      <c r="B42" s="41">
        <f t="shared" si="0"/>
        <v>3808261369.906048</v>
      </c>
      <c r="C42" s="41">
        <v>33118</v>
      </c>
      <c r="D42" s="41">
        <v>105160.49133595634</v>
      </c>
      <c r="E42" s="41">
        <v>743954.3839540528</v>
      </c>
      <c r="F42" s="41">
        <v>67895803.7707777</v>
      </c>
      <c r="G42" s="41">
        <v>89265336.90182042</v>
      </c>
      <c r="H42" s="41">
        <v>30269806.58810421</v>
      </c>
      <c r="I42" s="41">
        <v>13182965.137881376</v>
      </c>
      <c r="J42" s="41">
        <v>24122860.965771277</v>
      </c>
      <c r="K42" s="41">
        <v>15391049.28741871</v>
      </c>
      <c r="L42" s="41">
        <v>28520161.816905517</v>
      </c>
      <c r="M42" s="41">
        <v>19796508.959867317</v>
      </c>
      <c r="N42" s="41">
        <v>189451633.15747556</v>
      </c>
      <c r="O42" s="41">
        <v>52555015.795777164</v>
      </c>
      <c r="P42" s="41">
        <v>2152864.373878153</v>
      </c>
      <c r="Q42" s="41">
        <v>12654895.547612324</v>
      </c>
      <c r="R42" s="41">
        <v>91141319.63474274</v>
      </c>
      <c r="S42" s="41">
        <v>50842251.055623494</v>
      </c>
      <c r="T42" s="41">
        <v>202853270.4774679</v>
      </c>
      <c r="U42" s="41">
        <v>100057602.4847996</v>
      </c>
      <c r="V42" s="41">
        <v>159047469.38079223</v>
      </c>
      <c r="W42" s="41">
        <v>238482299.74145153</v>
      </c>
      <c r="X42" s="41">
        <v>377025411.07124525</v>
      </c>
      <c r="Y42" s="41">
        <v>84894470.64100392</v>
      </c>
      <c r="Z42" s="41">
        <v>86036127.1819778</v>
      </c>
      <c r="AA42" s="41">
        <v>29889893.79635424</v>
      </c>
      <c r="AB42" s="41">
        <v>36331649.06629507</v>
      </c>
      <c r="AC42" s="41">
        <v>3319094.5436933637</v>
      </c>
      <c r="AD42" s="41">
        <v>2359307.8371964083</v>
      </c>
      <c r="AE42" s="41">
        <v>16471312.301730346</v>
      </c>
      <c r="AF42" s="41">
        <v>38586218.82022427</v>
      </c>
      <c r="AG42" s="41">
        <v>36784420.324809544</v>
      </c>
      <c r="AH42" s="41">
        <v>30219203.471987046</v>
      </c>
      <c r="AI42" s="41">
        <v>4229640.899441513</v>
      </c>
      <c r="AJ42" s="41">
        <v>973540731.4071635</v>
      </c>
      <c r="AK42" s="41">
        <v>417254872.7430015</v>
      </c>
      <c r="AL42" s="41">
        <v>2488682.499844228</v>
      </c>
      <c r="AM42" s="41">
        <v>12534059.426193543</v>
      </c>
      <c r="AN42" s="41">
        <v>2587216.340956887</v>
      </c>
      <c r="AO42" s="41">
        <v>1939724.078936437</v>
      </c>
      <c r="AP42" s="41">
        <v>18625674.79551474</v>
      </c>
      <c r="AQ42" s="41">
        <v>774132.0187058944</v>
      </c>
      <c r="AR42" s="41">
        <v>1036977.6645497895</v>
      </c>
      <c r="AS42" s="41">
        <v>667069.8248302683</v>
      </c>
      <c r="AT42" s="41">
        <v>6055</v>
      </c>
      <c r="AU42" s="41">
        <v>1449466.9529284937</v>
      </c>
      <c r="AV42" s="60">
        <v>19224575.706065334</v>
      </c>
      <c r="AW42" s="61">
        <v>425608.191</v>
      </c>
      <c r="AX42" s="41">
        <v>155900748.0097477</v>
      </c>
      <c r="AY42" s="41">
        <v>460044.30740817415</v>
      </c>
      <c r="AZ42" s="41">
        <v>1891441.0125573615</v>
      </c>
      <c r="BA42" s="41">
        <v>6948718.876163235</v>
      </c>
      <c r="BB42" s="41">
        <v>14843050.9273792</v>
      </c>
      <c r="BC42" s="41">
        <v>3236140.6745850216</v>
      </c>
      <c r="BD42" s="41">
        <v>1688168.5637851867</v>
      </c>
      <c r="BE42" s="41">
        <v>2738699.771429022</v>
      </c>
      <c r="BF42" s="41">
        <v>1773023.2898089448</v>
      </c>
      <c r="BG42" s="41">
        <v>12090824.346039528</v>
      </c>
      <c r="BH42" s="41">
        <v>722958.4826485957</v>
      </c>
      <c r="BI42" s="41">
        <v>6329689.332203631</v>
      </c>
      <c r="BJ42" s="41">
        <v>829930.064972235</v>
      </c>
      <c r="BK42" s="41">
        <v>2465434.867615363</v>
      </c>
      <c r="BL42" s="41">
        <v>2692400.0311451065</v>
      </c>
      <c r="BM42" s="41">
        <v>1599268.0204903826</v>
      </c>
      <c r="BN42" s="41">
        <v>14515059.734461801</v>
      </c>
      <c r="BO42" s="41">
        <v>9919008.931567675</v>
      </c>
      <c r="BP42" s="58">
        <f t="shared" si="1"/>
        <v>3808261369.906048</v>
      </c>
      <c r="BQ42" s="59">
        <f t="shared" si="2"/>
        <v>19650183.897065334</v>
      </c>
      <c r="BS42" s="66">
        <v>160110820.11040393</v>
      </c>
      <c r="BT42" s="66">
        <v>213884396.46911427</v>
      </c>
      <c r="BU42" s="66">
        <v>509046636.4679193</v>
      </c>
      <c r="BV42" s="66">
        <v>745993614.607035</v>
      </c>
      <c r="BW42" s="66">
        <v>379036507.8301757</v>
      </c>
      <c r="BX42" s="66">
        <v>1800189394.4214013</v>
      </c>
      <c r="BY42" s="68">
        <f t="shared" si="3"/>
        <v>2179225902.251577</v>
      </c>
      <c r="BZ42" s="68">
        <f t="shared" si="4"/>
        <v>1255040251.0749543</v>
      </c>
      <c r="CA42" s="68">
        <f t="shared" si="5"/>
        <v>373995216.5795182</v>
      </c>
      <c r="CD42">
        <v>79974.50207893163</v>
      </c>
      <c r="CE42">
        <v>312831.99500000005</v>
      </c>
      <c r="CF42">
        <v>632797.7339004062</v>
      </c>
      <c r="CG42">
        <v>3104639.9405932636</v>
      </c>
      <c r="CH42">
        <v>8066656.792758477</v>
      </c>
      <c r="CI42">
        <v>7453282.932734255</v>
      </c>
      <c r="CJ42" s="68">
        <f t="shared" si="6"/>
        <v>15519939.72549273</v>
      </c>
      <c r="CK42" s="68">
        <f t="shared" si="7"/>
        <v>3737437.6744936695</v>
      </c>
      <c r="CL42" s="68">
        <f t="shared" si="8"/>
        <v>392806.49707893166</v>
      </c>
    </row>
    <row r="43" spans="1:90" ht="16.5">
      <c r="A43" s="43" t="s">
        <v>46</v>
      </c>
      <c r="B43" s="41">
        <f t="shared" si="0"/>
        <v>9247960499.297882</v>
      </c>
      <c r="C43" s="41">
        <v>125155</v>
      </c>
      <c r="D43" s="41">
        <v>692762.1362043642</v>
      </c>
      <c r="E43" s="41">
        <v>3589724.1842873334</v>
      </c>
      <c r="F43" s="41">
        <v>189866479.07657105</v>
      </c>
      <c r="G43" s="41">
        <v>205949434.7279147</v>
      </c>
      <c r="H43" s="41">
        <v>38357594.22277116</v>
      </c>
      <c r="I43" s="41">
        <v>16401855.046378499</v>
      </c>
      <c r="J43" s="41">
        <v>11459255.23238524</v>
      </c>
      <c r="K43" s="41">
        <v>22261274.42491205</v>
      </c>
      <c r="L43" s="41">
        <v>77875566.28313625</v>
      </c>
      <c r="M43" s="41">
        <v>73512082.86312753</v>
      </c>
      <c r="N43" s="41">
        <v>683303031.785464</v>
      </c>
      <c r="O43" s="41">
        <v>117334563.59462823</v>
      </c>
      <c r="P43" s="41">
        <v>8688766.443959722</v>
      </c>
      <c r="Q43" s="41">
        <v>34192710.50060926</v>
      </c>
      <c r="R43" s="41">
        <v>220330914.04001522</v>
      </c>
      <c r="S43" s="41">
        <v>168405207.01112053</v>
      </c>
      <c r="T43" s="41">
        <v>446213923.5111382</v>
      </c>
      <c r="U43" s="41">
        <v>187769299.79984236</v>
      </c>
      <c r="V43" s="41">
        <v>240174269.1055628</v>
      </c>
      <c r="W43" s="41">
        <v>392892452.2423024</v>
      </c>
      <c r="X43" s="41">
        <v>1693254681.4384758</v>
      </c>
      <c r="Y43" s="41">
        <v>157375947.41777197</v>
      </c>
      <c r="Z43" s="41">
        <v>210477390.07257572</v>
      </c>
      <c r="AA43" s="41">
        <v>69682260.24698533</v>
      </c>
      <c r="AB43" s="41">
        <v>39688175.58576078</v>
      </c>
      <c r="AC43" s="41">
        <v>148135469.89705285</v>
      </c>
      <c r="AD43" s="41">
        <v>23968016.017166905</v>
      </c>
      <c r="AE43" s="41">
        <v>63890656.65326381</v>
      </c>
      <c r="AF43" s="41">
        <v>42034140.529718235</v>
      </c>
      <c r="AG43" s="41">
        <v>40210829.49998914</v>
      </c>
      <c r="AH43" s="41">
        <v>7882232.125282309</v>
      </c>
      <c r="AI43" s="41">
        <v>10212592.872696137</v>
      </c>
      <c r="AJ43" s="41">
        <v>665699078.2371864</v>
      </c>
      <c r="AK43" s="41">
        <v>497229934.27659804</v>
      </c>
      <c r="AL43" s="41">
        <v>183681238.6022526</v>
      </c>
      <c r="AM43" s="41">
        <v>46683427.19860537</v>
      </c>
      <c r="AN43" s="41">
        <v>465299891.31182057</v>
      </c>
      <c r="AO43" s="41">
        <v>52948034.76000233</v>
      </c>
      <c r="AP43" s="41">
        <v>254474822.01170266</v>
      </c>
      <c r="AQ43" s="41">
        <v>4528423.2533751195</v>
      </c>
      <c r="AR43" s="41">
        <v>47664607.4243966</v>
      </c>
      <c r="AS43" s="41">
        <v>24576118.431504954</v>
      </c>
      <c r="AT43" s="41">
        <v>893193.4804470498</v>
      </c>
      <c r="AU43" s="41">
        <v>176260794.4783398</v>
      </c>
      <c r="AV43" s="60">
        <v>114770885.37366703</v>
      </c>
      <c r="AW43" s="61">
        <v>72302692.67017342</v>
      </c>
      <c r="AX43" s="41">
        <v>570306576.153991</v>
      </c>
      <c r="AY43" s="41">
        <v>90325983.95290709</v>
      </c>
      <c r="AZ43" s="41">
        <v>9205437.053173363</v>
      </c>
      <c r="BA43" s="41">
        <v>5797952.516121304</v>
      </c>
      <c r="BB43" s="41">
        <v>28893369.07112726</v>
      </c>
      <c r="BC43" s="41">
        <v>9777735.407354722</v>
      </c>
      <c r="BD43" s="41">
        <v>31078177.249631424</v>
      </c>
      <c r="BE43" s="41">
        <v>15244121.001130708</v>
      </c>
      <c r="BF43" s="41">
        <v>9832751.316143073</v>
      </c>
      <c r="BG43" s="41">
        <v>33058466.15133037</v>
      </c>
      <c r="BH43" s="41">
        <v>11167026.103625603</v>
      </c>
      <c r="BI43" s="41">
        <v>69889073.60875386</v>
      </c>
      <c r="BJ43" s="41">
        <v>80406656.31384072</v>
      </c>
      <c r="BK43" s="41">
        <v>70135655.60327968</v>
      </c>
      <c r="BL43" s="41">
        <v>24689266.472241893</v>
      </c>
      <c r="BM43" s="41">
        <v>10354298.933121957</v>
      </c>
      <c r="BN43" s="41">
        <v>39092005.63881021</v>
      </c>
      <c r="BO43" s="41">
        <v>72557669.69599204</v>
      </c>
      <c r="BP43" s="58">
        <f t="shared" si="1"/>
        <v>9247960499.297882</v>
      </c>
      <c r="BQ43" s="59">
        <f t="shared" si="2"/>
        <v>187073578.04384047</v>
      </c>
      <c r="BS43" s="66">
        <v>115131879.68504134</v>
      </c>
      <c r="BT43" s="66">
        <v>174222599.54469645</v>
      </c>
      <c r="BU43" s="66">
        <v>613751712.7621553</v>
      </c>
      <c r="BV43" s="66">
        <v>1132672378.9842372</v>
      </c>
      <c r="BW43" s="66">
        <v>688268472.9029677</v>
      </c>
      <c r="BX43" s="66">
        <v>6523913455.418779</v>
      </c>
      <c r="BY43" s="68">
        <f t="shared" si="3"/>
        <v>7212181928.321747</v>
      </c>
      <c r="BZ43" s="68">
        <f t="shared" si="4"/>
        <v>1746424091.7463925</v>
      </c>
      <c r="CA43" s="68">
        <f t="shared" si="5"/>
        <v>289354479.22973776</v>
      </c>
      <c r="CD43">
        <v>101577.34899999999</v>
      </c>
      <c r="CE43">
        <v>209863.47394539797</v>
      </c>
      <c r="CF43">
        <v>1712568.1406208219</v>
      </c>
      <c r="CG43">
        <v>18993221.213563446</v>
      </c>
      <c r="CH43">
        <v>21317021.746843033</v>
      </c>
      <c r="CI43">
        <v>144739326.11986777</v>
      </c>
      <c r="CJ43" s="68">
        <f t="shared" si="6"/>
        <v>166056347.8667108</v>
      </c>
      <c r="CK43" s="68">
        <f t="shared" si="7"/>
        <v>20705789.354184266</v>
      </c>
      <c r="CL43" s="68">
        <f t="shared" si="8"/>
        <v>311440.82294539793</v>
      </c>
    </row>
    <row r="44" spans="1:90" ht="16.5">
      <c r="A44" s="44" t="s">
        <v>36</v>
      </c>
      <c r="B44" s="41">
        <f t="shared" si="0"/>
        <v>2472983805.6556168</v>
      </c>
      <c r="C44" s="41">
        <v>123253</v>
      </c>
      <c r="D44" s="41">
        <v>94833.3832382415</v>
      </c>
      <c r="E44" s="41">
        <v>763062.733719891</v>
      </c>
      <c r="F44" s="41">
        <v>90438407.05344082</v>
      </c>
      <c r="G44" s="41">
        <v>75360111.5229829</v>
      </c>
      <c r="H44" s="41">
        <v>21095073.600252733</v>
      </c>
      <c r="I44" s="41">
        <v>7622662.256309312</v>
      </c>
      <c r="J44" s="41">
        <v>5245666.614573693</v>
      </c>
      <c r="K44" s="41">
        <v>9947055.60829421</v>
      </c>
      <c r="L44" s="41">
        <v>26096255.62367566</v>
      </c>
      <c r="M44" s="41">
        <v>19712171.356691964</v>
      </c>
      <c r="N44" s="41">
        <v>111469937.27311963</v>
      </c>
      <c r="O44" s="41">
        <v>47675715.43534304</v>
      </c>
      <c r="P44" s="41">
        <v>3001779.9619959</v>
      </c>
      <c r="Q44" s="41">
        <v>10391794.399129864</v>
      </c>
      <c r="R44" s="41">
        <v>60872370.05107683</v>
      </c>
      <c r="S44" s="41">
        <v>45332651.09197306</v>
      </c>
      <c r="T44" s="41">
        <v>105043527.76905502</v>
      </c>
      <c r="U44" s="41">
        <v>65458440.252488665</v>
      </c>
      <c r="V44" s="41">
        <v>86434561.05489437</v>
      </c>
      <c r="W44" s="41">
        <v>94722692.31548025</v>
      </c>
      <c r="X44" s="41">
        <v>111770488.36772077</v>
      </c>
      <c r="Y44" s="41">
        <v>63579654.57812378</v>
      </c>
      <c r="Z44" s="41">
        <v>73596856.23141436</v>
      </c>
      <c r="AA44" s="41">
        <v>22418252.03839069</v>
      </c>
      <c r="AB44" s="41">
        <v>14243198.727994855</v>
      </c>
      <c r="AC44" s="41">
        <v>5483151.227126732</v>
      </c>
      <c r="AD44" s="41">
        <v>6746977.435507776</v>
      </c>
      <c r="AE44" s="41">
        <v>29132568.427567273</v>
      </c>
      <c r="AF44" s="41">
        <v>20330981.317381203</v>
      </c>
      <c r="AG44" s="41">
        <v>13841040.990638966</v>
      </c>
      <c r="AH44" s="41">
        <v>4674510.29462302</v>
      </c>
      <c r="AI44" s="41">
        <v>1042756.6297253253</v>
      </c>
      <c r="AJ44" s="41">
        <v>307373472.35212475</v>
      </c>
      <c r="AK44" s="41">
        <v>220004624.41158625</v>
      </c>
      <c r="AL44" s="41">
        <v>94736143.4638991</v>
      </c>
      <c r="AM44" s="41">
        <v>13554807.709898118</v>
      </c>
      <c r="AN44" s="41">
        <v>42886664.314896956</v>
      </c>
      <c r="AO44" s="41">
        <v>3705367.610342198</v>
      </c>
      <c r="AP44" s="41">
        <v>5411373.572832098</v>
      </c>
      <c r="AQ44" s="41">
        <v>857516.8094439108</v>
      </c>
      <c r="AR44" s="41">
        <v>14858333.1094547</v>
      </c>
      <c r="AS44" s="41">
        <v>6933223.801782704</v>
      </c>
      <c r="AT44" s="41">
        <v>63704</v>
      </c>
      <c r="AU44" s="41">
        <v>9733365.169160191</v>
      </c>
      <c r="AV44" s="60">
        <v>58929224.14385702</v>
      </c>
      <c r="AW44" s="61">
        <v>42506995.00887208</v>
      </c>
      <c r="AX44" s="41">
        <v>291291021.830185</v>
      </c>
      <c r="AY44" s="41">
        <v>6421921.940942033</v>
      </c>
      <c r="AZ44" s="41">
        <v>897082.2647320171</v>
      </c>
      <c r="BA44" s="41">
        <v>848856.1165885673</v>
      </c>
      <c r="BB44" s="41">
        <v>8960409.028928662</v>
      </c>
      <c r="BC44" s="41">
        <v>2914388.387229189</v>
      </c>
      <c r="BD44" s="41">
        <v>15706281.41157124</v>
      </c>
      <c r="BE44" s="41">
        <v>2672487.450700593</v>
      </c>
      <c r="BF44" s="41">
        <v>4705401.937502898</v>
      </c>
      <c r="BG44" s="41">
        <v>15669532.97741456</v>
      </c>
      <c r="BH44" s="41">
        <v>2321003.142768862</v>
      </c>
      <c r="BI44" s="41">
        <v>17494465.200126465</v>
      </c>
      <c r="BJ44" s="41">
        <v>40579254.552704714</v>
      </c>
      <c r="BK44" s="41">
        <v>22961807.579800062</v>
      </c>
      <c r="BL44" s="41">
        <v>8360389.701638485</v>
      </c>
      <c r="BM44" s="41">
        <v>3831074.5027621947</v>
      </c>
      <c r="BN44" s="41">
        <v>18954914.69702395</v>
      </c>
      <c r="BO44" s="41">
        <v>34512457.98362552</v>
      </c>
      <c r="BP44" s="58">
        <f t="shared" si="1"/>
        <v>2472983805.6556168</v>
      </c>
      <c r="BQ44" s="59">
        <f t="shared" si="2"/>
        <v>101436219.1527291</v>
      </c>
      <c r="BS44" s="66">
        <v>4805977.531861853</v>
      </c>
      <c r="BT44" s="66">
        <v>36196211.439060785</v>
      </c>
      <c r="BU44" s="66">
        <v>230774079.5183337</v>
      </c>
      <c r="BV44" s="66">
        <v>483577817.3462115</v>
      </c>
      <c r="BW44" s="66">
        <v>310887534.41822195</v>
      </c>
      <c r="BX44" s="66">
        <v>1406742185.4019275</v>
      </c>
      <c r="BY44" s="68">
        <f t="shared" si="3"/>
        <v>1717629719.8201494</v>
      </c>
      <c r="BZ44" s="68">
        <f t="shared" si="4"/>
        <v>714351896.8645452</v>
      </c>
      <c r="CA44" s="68">
        <f t="shared" si="5"/>
        <v>41002188.970922634</v>
      </c>
      <c r="CD44">
        <v>19042.074</v>
      </c>
      <c r="CE44">
        <v>83732.423</v>
      </c>
      <c r="CF44">
        <v>799001.5274038075</v>
      </c>
      <c r="CG44">
        <v>12804026.598290795</v>
      </c>
      <c r="CH44">
        <v>13809764.088467516</v>
      </c>
      <c r="CI44">
        <v>73920652.44156697</v>
      </c>
      <c r="CJ44" s="68">
        <f t="shared" si="6"/>
        <v>87730416.53003448</v>
      </c>
      <c r="CK44" s="68">
        <f t="shared" si="7"/>
        <v>13603028.125694603</v>
      </c>
      <c r="CL44" s="68">
        <f t="shared" si="8"/>
        <v>102774.497</v>
      </c>
    </row>
    <row r="45" spans="1:90" ht="16.5">
      <c r="A45" s="44" t="s">
        <v>65</v>
      </c>
      <c r="B45" s="41">
        <f t="shared" si="0"/>
        <v>12448257953.585752</v>
      </c>
      <c r="C45" s="41">
        <v>3270</v>
      </c>
      <c r="D45" s="41">
        <v>2118062.508820569</v>
      </c>
      <c r="E45" s="41">
        <v>8525070.735087449</v>
      </c>
      <c r="F45" s="41">
        <v>237583096.40247017</v>
      </c>
      <c r="G45" s="41">
        <v>330856337.3015417</v>
      </c>
      <c r="H45" s="41">
        <v>34860093.534440964</v>
      </c>
      <c r="I45" s="41">
        <v>19827511.150978386</v>
      </c>
      <c r="J45" s="41">
        <v>16690493.623752927</v>
      </c>
      <c r="K45" s="41">
        <v>27592088.198632304</v>
      </c>
      <c r="L45" s="41">
        <v>161286020.70282736</v>
      </c>
      <c r="M45" s="41">
        <v>104135435.55939034</v>
      </c>
      <c r="N45" s="41">
        <v>1089442629.0348876</v>
      </c>
      <c r="O45" s="41">
        <v>135106494.76230872</v>
      </c>
      <c r="P45" s="41">
        <v>16331437.131017856</v>
      </c>
      <c r="Q45" s="41">
        <v>58244553.51201048</v>
      </c>
      <c r="R45" s="41">
        <v>361172644.72299397</v>
      </c>
      <c r="S45" s="41">
        <v>293832963.63888425</v>
      </c>
      <c r="T45" s="41">
        <v>734126977.2980472</v>
      </c>
      <c r="U45" s="41">
        <v>255024301.62520272</v>
      </c>
      <c r="V45" s="41">
        <v>318163615.83459187</v>
      </c>
      <c r="W45" s="41">
        <v>499909189.3136632</v>
      </c>
      <c r="X45" s="41">
        <v>3048852461.20876</v>
      </c>
      <c r="Y45" s="41">
        <v>209473595.78658333</v>
      </c>
      <c r="Z45" s="41">
        <v>303562572.9460379</v>
      </c>
      <c r="AA45" s="41">
        <v>76618745.33569449</v>
      </c>
      <c r="AB45" s="41">
        <v>58660472.67327722</v>
      </c>
      <c r="AC45" s="41">
        <v>160495786.47757483</v>
      </c>
      <c r="AD45" s="41">
        <v>33361853.00189574</v>
      </c>
      <c r="AE45" s="41">
        <v>76183211.63813154</v>
      </c>
      <c r="AF45" s="41">
        <v>42031968.24458646</v>
      </c>
      <c r="AG45" s="41">
        <v>50718340.810832284</v>
      </c>
      <c r="AH45" s="41">
        <v>6523905.741012734</v>
      </c>
      <c r="AI45" s="41">
        <v>23608677.04599197</v>
      </c>
      <c r="AJ45" s="41">
        <v>606666985.2230289</v>
      </c>
      <c r="AK45" s="41">
        <v>459911467.2833456</v>
      </c>
      <c r="AL45" s="41">
        <v>141167155.45108545</v>
      </c>
      <c r="AM45" s="41">
        <v>79012292.9458237</v>
      </c>
      <c r="AN45" s="41">
        <v>552327483.9167615</v>
      </c>
      <c r="AO45" s="41">
        <v>117044257.80164297</v>
      </c>
      <c r="AP45" s="41">
        <v>343473526.59995884</v>
      </c>
      <c r="AQ45" s="41">
        <v>4845199.684980508</v>
      </c>
      <c r="AR45" s="41">
        <v>50590988.94501958</v>
      </c>
      <c r="AS45" s="41">
        <v>29579731.808693957</v>
      </c>
      <c r="AT45" s="41">
        <v>1722296.1379931385</v>
      </c>
      <c r="AU45" s="41">
        <v>245394247.49076876</v>
      </c>
      <c r="AV45" s="60">
        <v>68037774.21148866</v>
      </c>
      <c r="AW45" s="61">
        <v>57866423.97911108</v>
      </c>
      <c r="AX45" s="41">
        <v>342334090.3026426</v>
      </c>
      <c r="AY45" s="41">
        <v>127353280.1598871</v>
      </c>
      <c r="AZ45" s="41">
        <v>18027700.029354498</v>
      </c>
      <c r="BA45" s="41">
        <v>9082753.692784116</v>
      </c>
      <c r="BB45" s="41">
        <v>34214185.64545392</v>
      </c>
      <c r="BC45" s="41">
        <v>12664348.880554223</v>
      </c>
      <c r="BD45" s="41">
        <v>26144008.907962807</v>
      </c>
      <c r="BE45" s="41">
        <v>21633715.465327546</v>
      </c>
      <c r="BF45" s="41">
        <v>8111251.384235526</v>
      </c>
      <c r="BG45" s="41">
        <v>40979203.40257888</v>
      </c>
      <c r="BH45" s="41">
        <v>12691127.127437327</v>
      </c>
      <c r="BI45" s="41">
        <v>92600289.8767995</v>
      </c>
      <c r="BJ45" s="41">
        <v>66103695.010227896</v>
      </c>
      <c r="BK45" s="41">
        <v>75338322.37655133</v>
      </c>
      <c r="BL45" s="41">
        <v>27575377.428314995</v>
      </c>
      <c r="BM45" s="41">
        <v>10378357.812432518</v>
      </c>
      <c r="BN45" s="41">
        <v>33227819.533457093</v>
      </c>
      <c r="BO45" s="41">
        <v>63138915.7587232</v>
      </c>
      <c r="BP45" s="58">
        <f t="shared" si="1"/>
        <v>12448257953.585752</v>
      </c>
      <c r="BQ45" s="59">
        <f t="shared" si="2"/>
        <v>125904198.19059974</v>
      </c>
      <c r="BS45" s="66">
        <v>263826045.77452835</v>
      </c>
      <c r="BT45" s="66">
        <v>325842663.618806</v>
      </c>
      <c r="BU45" s="66">
        <v>795488827.5139842</v>
      </c>
      <c r="BV45" s="66">
        <v>1172636784.2982366</v>
      </c>
      <c r="BW45" s="66">
        <v>682298381.4576617</v>
      </c>
      <c r="BX45" s="66">
        <v>9208165250.922537</v>
      </c>
      <c r="BY45" s="68">
        <f t="shared" si="3"/>
        <v>9890463632.3802</v>
      </c>
      <c r="BZ45" s="68">
        <f t="shared" si="4"/>
        <v>1968125611.8122208</v>
      </c>
      <c r="CA45" s="68">
        <f t="shared" si="5"/>
        <v>589668709.3933344</v>
      </c>
      <c r="CD45">
        <v>98360.433</v>
      </c>
      <c r="CE45">
        <v>147241.34636040466</v>
      </c>
      <c r="CF45">
        <v>1595745.949072312</v>
      </c>
      <c r="CG45">
        <v>7570703.775842837</v>
      </c>
      <c r="CH45">
        <v>12354944.36491457</v>
      </c>
      <c r="CI45">
        <v>104137202.32140963</v>
      </c>
      <c r="CJ45" s="68">
        <f t="shared" si="6"/>
        <v>116492146.6863242</v>
      </c>
      <c r="CK45" s="68">
        <f t="shared" si="7"/>
        <v>9166449.724915149</v>
      </c>
      <c r="CL45" s="68">
        <f t="shared" si="8"/>
        <v>245601.77936040465</v>
      </c>
    </row>
    <row r="46" spans="1:90" ht="16.5">
      <c r="A46" s="44" t="s">
        <v>37</v>
      </c>
      <c r="B46" s="41">
        <f t="shared" si="0"/>
        <v>5673281259.943494</v>
      </c>
      <c r="C46" s="41">
        <v>1368</v>
      </c>
      <c r="D46" s="41">
        <v>1520133.755854446</v>
      </c>
      <c r="E46" s="41">
        <v>5698409.284520008</v>
      </c>
      <c r="F46" s="41">
        <v>138155024.3793399</v>
      </c>
      <c r="G46" s="41">
        <v>200267014.09660992</v>
      </c>
      <c r="H46" s="41">
        <v>17597572.91192253</v>
      </c>
      <c r="I46" s="41">
        <v>11048318.3609092</v>
      </c>
      <c r="J46" s="41">
        <v>10476905.005941376</v>
      </c>
      <c r="K46" s="41">
        <v>15277869.38201446</v>
      </c>
      <c r="L46" s="41">
        <v>109506710.04336677</v>
      </c>
      <c r="M46" s="41">
        <v>50335524.05295478</v>
      </c>
      <c r="N46" s="41">
        <v>517609534.5225429</v>
      </c>
      <c r="O46" s="41">
        <v>65447646.6030235</v>
      </c>
      <c r="P46" s="41">
        <v>10644450.649054034</v>
      </c>
      <c r="Q46" s="41">
        <v>34443637.41053109</v>
      </c>
      <c r="R46" s="41">
        <v>201714100.73405558</v>
      </c>
      <c r="S46" s="41">
        <v>170760407.7197367</v>
      </c>
      <c r="T46" s="41">
        <v>392956581.555964</v>
      </c>
      <c r="U46" s="41">
        <v>132713442.07784905</v>
      </c>
      <c r="V46" s="41">
        <v>164423907.78392348</v>
      </c>
      <c r="W46" s="41">
        <v>201739429.38684103</v>
      </c>
      <c r="X46" s="41">
        <v>1467368268.138003</v>
      </c>
      <c r="Y46" s="41">
        <v>115677302.94693525</v>
      </c>
      <c r="Z46" s="41">
        <v>166682039.10487655</v>
      </c>
      <c r="AA46" s="41">
        <v>29354737.127099812</v>
      </c>
      <c r="AB46" s="41">
        <v>33215495.8155113</v>
      </c>
      <c r="AC46" s="41">
        <v>17843467.807648733</v>
      </c>
      <c r="AD46" s="41">
        <v>16140814.420236615</v>
      </c>
      <c r="AE46" s="41">
        <v>41425123.41243501</v>
      </c>
      <c r="AF46" s="41">
        <v>20328809.03224942</v>
      </c>
      <c r="AG46" s="41">
        <v>24348552.30148212</v>
      </c>
      <c r="AH46" s="41">
        <v>3316183.910353444</v>
      </c>
      <c r="AI46" s="41">
        <v>14438840.803021152</v>
      </c>
      <c r="AJ46" s="41">
        <v>248341379.33796847</v>
      </c>
      <c r="AK46" s="41">
        <v>182686157.4183333</v>
      </c>
      <c r="AL46" s="41">
        <v>52222060.31273192</v>
      </c>
      <c r="AM46" s="41">
        <v>45883673.45711649</v>
      </c>
      <c r="AN46" s="41">
        <v>129914256.91983792</v>
      </c>
      <c r="AO46" s="41">
        <v>67801590.65198284</v>
      </c>
      <c r="AP46" s="41">
        <v>94410078.16108826</v>
      </c>
      <c r="AQ46" s="41">
        <v>1174293.2410492992</v>
      </c>
      <c r="AR46" s="41">
        <v>17784714.630077682</v>
      </c>
      <c r="AS46" s="41">
        <v>11936837.178971708</v>
      </c>
      <c r="AT46" s="41">
        <v>892806.6575460888</v>
      </c>
      <c r="AU46" s="41">
        <v>78866818.18158919</v>
      </c>
      <c r="AV46" s="60">
        <v>12196112.98167863</v>
      </c>
      <c r="AW46" s="61">
        <v>28070726.317809734</v>
      </c>
      <c r="AX46" s="41">
        <v>63318535.97883744</v>
      </c>
      <c r="AY46" s="41">
        <v>43449218.147922054</v>
      </c>
      <c r="AZ46" s="41">
        <v>9719345.24091315</v>
      </c>
      <c r="BA46" s="41">
        <v>4133657.2932513794</v>
      </c>
      <c r="BB46" s="41">
        <v>14281225.603255317</v>
      </c>
      <c r="BC46" s="41">
        <v>5801001.86042869</v>
      </c>
      <c r="BD46" s="41">
        <v>10772113.069902614</v>
      </c>
      <c r="BE46" s="41">
        <v>9062081.91489744</v>
      </c>
      <c r="BF46" s="41">
        <v>2983902.0055953516</v>
      </c>
      <c r="BG46" s="41">
        <v>23590270.228663076</v>
      </c>
      <c r="BH46" s="41">
        <v>3845104.166580585</v>
      </c>
      <c r="BI46" s="41">
        <v>40205681.46817207</v>
      </c>
      <c r="BJ46" s="41">
        <v>26276293.249091886</v>
      </c>
      <c r="BK46" s="41">
        <v>28164474.35307171</v>
      </c>
      <c r="BL46" s="41">
        <v>11246500.657711592</v>
      </c>
      <c r="BM46" s="41">
        <v>3855133.3820727565</v>
      </c>
      <c r="BN46" s="41">
        <v>13090728.591670835</v>
      </c>
      <c r="BO46" s="41">
        <v>25093704.046356663</v>
      </c>
      <c r="BP46" s="58">
        <f t="shared" si="1"/>
        <v>5673281259.943494</v>
      </c>
      <c r="BQ46" s="59">
        <f t="shared" si="2"/>
        <v>40266839.299488366</v>
      </c>
      <c r="BS46" s="66">
        <v>153500143.6213488</v>
      </c>
      <c r="BT46" s="66">
        <v>187816275.5131705</v>
      </c>
      <c r="BU46" s="66">
        <v>412511194.27016246</v>
      </c>
      <c r="BV46" s="66">
        <v>523542222.66021115</v>
      </c>
      <c r="BW46" s="66">
        <v>304917442.97291625</v>
      </c>
      <c r="BX46" s="66">
        <v>4090993980.905688</v>
      </c>
      <c r="BY46" s="68">
        <f t="shared" si="3"/>
        <v>4395911423.878604</v>
      </c>
      <c r="BZ46" s="68">
        <f t="shared" si="4"/>
        <v>936053416.9303737</v>
      </c>
      <c r="CA46" s="68">
        <f t="shared" si="5"/>
        <v>341316419.13451934</v>
      </c>
      <c r="CD46">
        <v>15825.157999999996</v>
      </c>
      <c r="CE46">
        <v>21110.29541500672</v>
      </c>
      <c r="CF46">
        <v>682179.3358552974</v>
      </c>
      <c r="CG46">
        <v>1381509.1605701894</v>
      </c>
      <c r="CH46">
        <v>4847686.706539056</v>
      </c>
      <c r="CI46">
        <v>33318528.643108822</v>
      </c>
      <c r="CJ46" s="68">
        <f t="shared" si="6"/>
        <v>38166215.34964788</v>
      </c>
      <c r="CK46" s="68">
        <f t="shared" si="7"/>
        <v>2063688.4964254866</v>
      </c>
      <c r="CL46" s="68">
        <f t="shared" si="8"/>
        <v>36935.45341500672</v>
      </c>
    </row>
    <row r="47" spans="1:90" ht="16.5">
      <c r="A47" s="47" t="s">
        <v>47</v>
      </c>
      <c r="B47" s="41">
        <f t="shared" si="0"/>
        <v>470877344.2449021</v>
      </c>
      <c r="C47" s="41">
        <v>0</v>
      </c>
      <c r="D47" s="41">
        <v>29633.19</v>
      </c>
      <c r="E47" s="41">
        <v>164293.44618412596</v>
      </c>
      <c r="F47" s="41">
        <v>8369969.288477469</v>
      </c>
      <c r="G47" s="41">
        <v>3865177.7825339837</v>
      </c>
      <c r="H47" s="41">
        <v>1565779.2150933482</v>
      </c>
      <c r="I47" s="41">
        <v>1856897.3355505243</v>
      </c>
      <c r="J47" s="41">
        <v>128359.91889619034</v>
      </c>
      <c r="K47" s="41">
        <v>475021.7328320323</v>
      </c>
      <c r="L47" s="41">
        <v>2556418.9980386863</v>
      </c>
      <c r="M47" s="41">
        <v>1037952.8099037717</v>
      </c>
      <c r="N47" s="41">
        <v>17447344.185466345</v>
      </c>
      <c r="O47" s="41">
        <v>5027820.043152577</v>
      </c>
      <c r="P47" s="41">
        <v>217715.07588302926</v>
      </c>
      <c r="Q47" s="41">
        <v>1583442.9466497062</v>
      </c>
      <c r="R47" s="41">
        <v>8461804.290727224</v>
      </c>
      <c r="S47" s="41">
        <v>7201848.979361559</v>
      </c>
      <c r="T47" s="41">
        <v>5082497.688177284</v>
      </c>
      <c r="U47" s="41">
        <v>6088034.206171487</v>
      </c>
      <c r="V47" s="41">
        <v>7239299.262052443</v>
      </c>
      <c r="W47" s="41">
        <v>35457092.53944503</v>
      </c>
      <c r="X47" s="41">
        <v>92786115.85659063</v>
      </c>
      <c r="Y47" s="41">
        <v>5485041.765221419</v>
      </c>
      <c r="Z47" s="41">
        <v>10051840.89721575</v>
      </c>
      <c r="AA47" s="41">
        <v>3561600.0502305096</v>
      </c>
      <c r="AB47" s="41">
        <v>2959231.005830259</v>
      </c>
      <c r="AC47" s="41">
        <v>3535812.944965179</v>
      </c>
      <c r="AD47" s="41">
        <v>404824.46925735974</v>
      </c>
      <c r="AE47" s="41">
        <v>2919828.4643068314</v>
      </c>
      <c r="AF47" s="41">
        <v>1218615.6651138086</v>
      </c>
      <c r="AG47" s="41">
        <v>702759.341470712</v>
      </c>
      <c r="AH47" s="41">
        <v>75582.01832321443</v>
      </c>
      <c r="AI47" s="41">
        <v>283951.29876407783</v>
      </c>
      <c r="AJ47" s="41">
        <v>39420379.52721606</v>
      </c>
      <c r="AK47" s="41">
        <v>30737207.7098249</v>
      </c>
      <c r="AL47" s="41">
        <v>4124369.573361432</v>
      </c>
      <c r="AM47" s="41">
        <v>5227748.914947584</v>
      </c>
      <c r="AN47" s="41">
        <v>12505785.103469605</v>
      </c>
      <c r="AO47" s="41">
        <v>1691492.6747662758</v>
      </c>
      <c r="AP47" s="41">
        <v>10152035.53297239</v>
      </c>
      <c r="AQ47" s="41">
        <v>237245.97825984223</v>
      </c>
      <c r="AR47" s="41">
        <v>2488850.314127002</v>
      </c>
      <c r="AS47" s="41">
        <v>805407.537613704</v>
      </c>
      <c r="AT47" s="41">
        <v>46001.06428450746</v>
      </c>
      <c r="AU47" s="41">
        <v>32300316.950343024</v>
      </c>
      <c r="AV47" s="60">
        <v>10607551.404142128</v>
      </c>
      <c r="AW47" s="61">
        <v>5144777.460017365</v>
      </c>
      <c r="AX47" s="41">
        <v>52134199.30651526</v>
      </c>
      <c r="AY47" s="41">
        <v>634506.8081267547</v>
      </c>
      <c r="AZ47" s="41">
        <v>152640.0504072347</v>
      </c>
      <c r="BA47" s="41">
        <v>5385276.740074391</v>
      </c>
      <c r="BB47" s="41">
        <v>5103416.822908132</v>
      </c>
      <c r="BC47" s="41">
        <v>2924875.401516479</v>
      </c>
      <c r="BD47" s="41">
        <v>1186112.8162569678</v>
      </c>
      <c r="BE47" s="41">
        <v>1575139.1129803634</v>
      </c>
      <c r="BF47" s="41">
        <v>371656.25828026125</v>
      </c>
      <c r="BG47" s="41">
        <v>3564388.2700817254</v>
      </c>
      <c r="BH47" s="41">
        <v>629704.5257768955</v>
      </c>
      <c r="BI47" s="41">
        <v>7088256.18608542</v>
      </c>
      <c r="BJ47" s="41">
        <v>856268.4706408993</v>
      </c>
      <c r="BK47" s="41">
        <v>8331283.2233247915</v>
      </c>
      <c r="BL47" s="41">
        <v>1331225.2151161805</v>
      </c>
      <c r="BM47" s="41">
        <v>381990.8151799602</v>
      </c>
      <c r="BN47" s="41">
        <v>87948.9979353126</v>
      </c>
      <c r="BO47" s="41">
        <v>1560007.6306220968</v>
      </c>
      <c r="BP47" s="58">
        <f t="shared" si="1"/>
        <v>470877344.2449021</v>
      </c>
      <c r="BQ47" s="59">
        <f t="shared" si="2"/>
        <v>15752328.864159495</v>
      </c>
      <c r="BS47" s="66">
        <v>7416551.393858422</v>
      </c>
      <c r="BT47" s="66">
        <v>8196682.599428623</v>
      </c>
      <c r="BU47" s="66">
        <v>31174764.014218457</v>
      </c>
      <c r="BV47" s="66">
        <v>40965112.25260022</v>
      </c>
      <c r="BW47" s="66">
        <v>38240553.34988637</v>
      </c>
      <c r="BX47" s="66">
        <v>344883680.63490987</v>
      </c>
      <c r="BY47" s="68">
        <f t="shared" si="3"/>
        <v>383124233.9847962</v>
      </c>
      <c r="BZ47" s="68">
        <f t="shared" si="4"/>
        <v>72139876.26681867</v>
      </c>
      <c r="CA47" s="68">
        <f t="shared" si="5"/>
        <v>15613233.993287046</v>
      </c>
      <c r="CD47">
        <v>1741.167</v>
      </c>
      <c r="CE47">
        <v>16413.962</v>
      </c>
      <c r="CF47">
        <v>55003.28943865483</v>
      </c>
      <c r="CG47">
        <v>590375.0372959687</v>
      </c>
      <c r="CH47">
        <v>299092.26360978483</v>
      </c>
      <c r="CI47">
        <v>14789703.144815084</v>
      </c>
      <c r="CJ47" s="68">
        <f t="shared" si="6"/>
        <v>15088795.40842487</v>
      </c>
      <c r="CK47" s="68">
        <f t="shared" si="7"/>
        <v>645378.3267346235</v>
      </c>
      <c r="CL47" s="68">
        <f t="shared" si="8"/>
        <v>18155.129</v>
      </c>
    </row>
    <row r="48" spans="1:90" ht="16.5">
      <c r="A48" s="42" t="s">
        <v>4</v>
      </c>
      <c r="B48" s="41">
        <f t="shared" si="0"/>
        <v>16809623098.407404</v>
      </c>
      <c r="C48" s="41">
        <v>175500</v>
      </c>
      <c r="D48" s="41">
        <v>1399100.5330297612</v>
      </c>
      <c r="E48" s="41">
        <v>6746320.549839134</v>
      </c>
      <c r="F48" s="41">
        <v>314047019.61744255</v>
      </c>
      <c r="G48" s="41">
        <v>310549390.5280012</v>
      </c>
      <c r="H48" s="41">
        <v>99752207.42593431</v>
      </c>
      <c r="I48" s="41">
        <v>65812952.83009052</v>
      </c>
      <c r="J48" s="41">
        <v>39511453.37258163</v>
      </c>
      <c r="K48" s="41">
        <v>50358729.676042035</v>
      </c>
      <c r="L48" s="41">
        <v>112471433.12888935</v>
      </c>
      <c r="M48" s="41">
        <v>89930408.72326973</v>
      </c>
      <c r="N48" s="41">
        <v>829068084.3618672</v>
      </c>
      <c r="O48" s="41">
        <v>170508797.22405612</v>
      </c>
      <c r="P48" s="41">
        <v>11724317.132661877</v>
      </c>
      <c r="Q48" s="41">
        <v>51999098.991582185</v>
      </c>
      <c r="R48" s="41">
        <v>366048377.9363521</v>
      </c>
      <c r="S48" s="41">
        <v>253349355.39762753</v>
      </c>
      <c r="T48" s="41">
        <v>607697161.5066662</v>
      </c>
      <c r="U48" s="41">
        <v>329961183.2013398</v>
      </c>
      <c r="V48" s="41">
        <v>469811283.0483022</v>
      </c>
      <c r="W48" s="41">
        <v>1130333947.3663523</v>
      </c>
      <c r="X48" s="41">
        <v>1845839210.7615952</v>
      </c>
      <c r="Y48" s="41">
        <v>322433951.2986773</v>
      </c>
      <c r="Z48" s="41">
        <v>363710515.63998884</v>
      </c>
      <c r="AA48" s="41">
        <v>105037461.697657</v>
      </c>
      <c r="AB48" s="41">
        <v>89841937.17326178</v>
      </c>
      <c r="AC48" s="41">
        <v>101055139.55050203</v>
      </c>
      <c r="AD48" s="41">
        <v>22427311.93776937</v>
      </c>
      <c r="AE48" s="41">
        <v>292870212.93841887</v>
      </c>
      <c r="AF48" s="41">
        <v>257111220.13904542</v>
      </c>
      <c r="AG48" s="41">
        <v>156552124.73199934</v>
      </c>
      <c r="AH48" s="41">
        <v>59470881.44430717</v>
      </c>
      <c r="AI48" s="41">
        <v>40793528.18824875</v>
      </c>
      <c r="AJ48" s="41">
        <v>2821765670.8026776</v>
      </c>
      <c r="AK48" s="41">
        <v>1231015776.730341</v>
      </c>
      <c r="AL48" s="41">
        <v>176665202.1391824</v>
      </c>
      <c r="AM48" s="41">
        <v>101148513.60160048</v>
      </c>
      <c r="AN48" s="41">
        <v>414210824.4035626</v>
      </c>
      <c r="AO48" s="41">
        <v>120298021.92788897</v>
      </c>
      <c r="AP48" s="41">
        <v>300391028.6981505</v>
      </c>
      <c r="AQ48" s="41">
        <v>11609148.899562221</v>
      </c>
      <c r="AR48" s="41">
        <v>93685455.7916215</v>
      </c>
      <c r="AS48" s="41">
        <v>27662830.07952313</v>
      </c>
      <c r="AT48" s="41">
        <v>1971158.564167845</v>
      </c>
      <c r="AU48" s="41">
        <v>113655921.33630075</v>
      </c>
      <c r="AV48" s="60">
        <v>690798016.4833748</v>
      </c>
      <c r="AW48" s="61">
        <v>753808537.7980107</v>
      </c>
      <c r="AX48" s="41">
        <v>1485186996.1027462</v>
      </c>
      <c r="AY48" s="41">
        <v>99896294.51868935</v>
      </c>
      <c r="AZ48" s="41">
        <v>36699254.70852546</v>
      </c>
      <c r="BA48" s="41">
        <v>30453729.156370625</v>
      </c>
      <c r="BB48" s="41">
        <v>76223426.38630559</v>
      </c>
      <c r="BC48" s="41">
        <v>18145286.816445276</v>
      </c>
      <c r="BD48" s="41">
        <v>54848076.313167915</v>
      </c>
      <c r="BE48" s="41">
        <v>52636603.093535155</v>
      </c>
      <c r="BF48" s="41">
        <v>17092942.928917646</v>
      </c>
      <c r="BG48" s="41">
        <v>58305927.200757205</v>
      </c>
      <c r="BH48" s="41">
        <v>13791609.940393077</v>
      </c>
      <c r="BI48" s="41">
        <v>94425192.27927023</v>
      </c>
      <c r="BJ48" s="41">
        <v>112612285.6167893</v>
      </c>
      <c r="BK48" s="41">
        <v>84126585.55436167</v>
      </c>
      <c r="BL48" s="41">
        <v>32856847.675128553</v>
      </c>
      <c r="BM48" s="41">
        <v>14442851.372530466</v>
      </c>
      <c r="BN48" s="41">
        <v>50785777.961066194</v>
      </c>
      <c r="BO48" s="41">
        <v>94614239.75442025</v>
      </c>
      <c r="BP48" s="58">
        <f t="shared" si="1"/>
        <v>16809623098.407404</v>
      </c>
      <c r="BQ48" s="59">
        <f t="shared" si="2"/>
        <v>1444606554.2813854</v>
      </c>
      <c r="BS48" s="66">
        <v>367326616.32324684</v>
      </c>
      <c r="BT48" s="66">
        <v>543048126.3825464</v>
      </c>
      <c r="BU48" s="66">
        <v>1448083651.4389515</v>
      </c>
      <c r="BV48" s="66">
        <v>2599224521.123968</v>
      </c>
      <c r="BW48" s="66">
        <v>1643813504.6073797</v>
      </c>
      <c r="BX48" s="66">
        <v>10208126678.53131</v>
      </c>
      <c r="BY48" s="68">
        <f t="shared" si="3"/>
        <v>11851940183.138689</v>
      </c>
      <c r="BZ48" s="68">
        <f t="shared" si="4"/>
        <v>4047308172.5629196</v>
      </c>
      <c r="CA48" s="68">
        <f t="shared" si="5"/>
        <v>910374742.7057933</v>
      </c>
      <c r="CD48">
        <v>483528.94813511893</v>
      </c>
      <c r="CE48">
        <v>2621038.9817724447</v>
      </c>
      <c r="CF48">
        <v>10471184.487077553</v>
      </c>
      <c r="CG48">
        <v>68815629.27080913</v>
      </c>
      <c r="CH48">
        <v>94651650.23755878</v>
      </c>
      <c r="CI48">
        <v>1267563522.3560324</v>
      </c>
      <c r="CJ48" s="68">
        <f t="shared" si="6"/>
        <v>1362215172.5935912</v>
      </c>
      <c r="CK48" s="68">
        <f t="shared" si="7"/>
        <v>79286813.75788668</v>
      </c>
      <c r="CL48" s="68">
        <f t="shared" si="8"/>
        <v>3104567.9299075636</v>
      </c>
    </row>
    <row r="49" spans="1:90" ht="16.5">
      <c r="A49" s="43" t="s">
        <v>5</v>
      </c>
      <c r="B49" s="41">
        <f t="shared" si="0"/>
        <v>6975044567.74364</v>
      </c>
      <c r="C49" s="41">
        <v>48998</v>
      </c>
      <c r="D49" s="41">
        <v>387756.1960416884</v>
      </c>
      <c r="E49" s="41">
        <v>5529050.1599805225</v>
      </c>
      <c r="F49" s="41">
        <v>161261812.86169812</v>
      </c>
      <c r="G49" s="41">
        <v>152422074.2820658</v>
      </c>
      <c r="H49" s="41">
        <v>44644038.7820255</v>
      </c>
      <c r="I49" s="41">
        <v>22907788.148650188</v>
      </c>
      <c r="J49" s="41">
        <v>17428859.702077072</v>
      </c>
      <c r="K49" s="41">
        <v>21389076.94098039</v>
      </c>
      <c r="L49" s="41">
        <v>43581334.5973906</v>
      </c>
      <c r="M49" s="41">
        <v>40452122.382480726</v>
      </c>
      <c r="N49" s="41">
        <v>311614298.71487737</v>
      </c>
      <c r="O49" s="41">
        <v>70582321.292072</v>
      </c>
      <c r="P49" s="41">
        <v>3665194.0520371688</v>
      </c>
      <c r="Q49" s="41">
        <v>25926194.026224513</v>
      </c>
      <c r="R49" s="41">
        <v>159230710.17001596</v>
      </c>
      <c r="S49" s="41">
        <v>114426890.69594151</v>
      </c>
      <c r="T49" s="41">
        <v>331734306.42878085</v>
      </c>
      <c r="U49" s="41">
        <v>159866651.28316727</v>
      </c>
      <c r="V49" s="41">
        <v>177366332.53998983</v>
      </c>
      <c r="W49" s="41">
        <v>317795974.0465541</v>
      </c>
      <c r="X49" s="41">
        <v>702982275.3934821</v>
      </c>
      <c r="Y49" s="41">
        <v>143722578.8843327</v>
      </c>
      <c r="Z49" s="41">
        <v>129680223.26830788</v>
      </c>
      <c r="AA49" s="41">
        <v>40926224.99762604</v>
      </c>
      <c r="AB49" s="41">
        <v>34391635.5477005</v>
      </c>
      <c r="AC49" s="41">
        <v>67416761.4924113</v>
      </c>
      <c r="AD49" s="41">
        <v>5177635.6347122025</v>
      </c>
      <c r="AE49" s="41">
        <v>107599021.56511936</v>
      </c>
      <c r="AF49" s="41">
        <v>67868387.9327899</v>
      </c>
      <c r="AG49" s="41">
        <v>55020807.496738</v>
      </c>
      <c r="AH49" s="41">
        <v>15704714.675169153</v>
      </c>
      <c r="AI49" s="41">
        <v>16928419.155730955</v>
      </c>
      <c r="AJ49" s="41">
        <v>1108782774.8336227</v>
      </c>
      <c r="AK49" s="41">
        <v>514110356.75506717</v>
      </c>
      <c r="AL49" s="41">
        <v>96482009.32951517</v>
      </c>
      <c r="AM49" s="41">
        <v>18779090.06863703</v>
      </c>
      <c r="AN49" s="41">
        <v>283880599.59244466</v>
      </c>
      <c r="AO49" s="41">
        <v>30595042.854002144</v>
      </c>
      <c r="AP49" s="41">
        <v>172919106.04427692</v>
      </c>
      <c r="AQ49" s="41">
        <v>2807983.1607069336</v>
      </c>
      <c r="AR49" s="41">
        <v>35634063.2781287</v>
      </c>
      <c r="AS49" s="41">
        <v>12044709.543879382</v>
      </c>
      <c r="AT49" s="41">
        <v>534507.3419702868</v>
      </c>
      <c r="AU49" s="41">
        <v>30939281.065618724</v>
      </c>
      <c r="AV49" s="60">
        <v>312541692.4630055</v>
      </c>
      <c r="AW49" s="61">
        <v>73798147.29409721</v>
      </c>
      <c r="AX49" s="41">
        <v>735572956.5337652</v>
      </c>
      <c r="AY49" s="41">
        <v>37241959.39623235</v>
      </c>
      <c r="AZ49" s="41">
        <v>11757044.237509212</v>
      </c>
      <c r="BA49" s="41">
        <v>5914999.740364328</v>
      </c>
      <c r="BB49" s="41">
        <v>23222649.182153407</v>
      </c>
      <c r="BC49" s="41">
        <v>5170838.418739148</v>
      </c>
      <c r="BD49" s="41">
        <v>14390329.291433122</v>
      </c>
      <c r="BE49" s="41">
        <v>16039914.243735168</v>
      </c>
      <c r="BF49" s="41">
        <v>10505404.688722854</v>
      </c>
      <c r="BG49" s="41">
        <v>27237202.380823795</v>
      </c>
      <c r="BH49" s="41">
        <v>6222407.952200234</v>
      </c>
      <c r="BI49" s="41">
        <v>38467745.97748148</v>
      </c>
      <c r="BJ49" s="41">
        <v>46616615.98073462</v>
      </c>
      <c r="BK49" s="41">
        <v>27897133.241833318</v>
      </c>
      <c r="BL49" s="41">
        <v>11667839.2186772</v>
      </c>
      <c r="BM49" s="41">
        <v>6899118.9174464615</v>
      </c>
      <c r="BN49" s="41">
        <v>25517078.394007064</v>
      </c>
      <c r="BO49" s="41">
        <v>47513334.732741825</v>
      </c>
      <c r="BP49" s="58">
        <f t="shared" si="1"/>
        <v>6975044567.74364</v>
      </c>
      <c r="BQ49" s="59">
        <f t="shared" si="2"/>
        <v>386339839.7571027</v>
      </c>
      <c r="BS49" s="66">
        <v>119252346.34030278</v>
      </c>
      <c r="BT49" s="66">
        <v>247948798.93893406</v>
      </c>
      <c r="BU49" s="66">
        <v>683298746.8867881</v>
      </c>
      <c r="BV49" s="66">
        <v>1088717327.9992824</v>
      </c>
      <c r="BW49" s="66">
        <v>696356070.957837</v>
      </c>
      <c r="BX49" s="66">
        <v>4139471276.6204977</v>
      </c>
      <c r="BY49" s="68">
        <f t="shared" si="3"/>
        <v>4835827347.578335</v>
      </c>
      <c r="BZ49" s="68">
        <f t="shared" si="4"/>
        <v>1772016074.8860705</v>
      </c>
      <c r="CA49" s="68">
        <f t="shared" si="5"/>
        <v>367201145.27923685</v>
      </c>
      <c r="CD49">
        <v>14379.503386729662</v>
      </c>
      <c r="CE49">
        <v>704403.049616133</v>
      </c>
      <c r="CF49">
        <v>761498.4488692734</v>
      </c>
      <c r="CG49">
        <v>25044008.632005796</v>
      </c>
      <c r="CH49">
        <v>49216069.1193534</v>
      </c>
      <c r="CI49">
        <v>310599481.0038712</v>
      </c>
      <c r="CJ49" s="68">
        <f t="shared" si="6"/>
        <v>359815550.1232246</v>
      </c>
      <c r="CK49" s="68">
        <f t="shared" si="7"/>
        <v>25805507.08087507</v>
      </c>
      <c r="CL49" s="68">
        <f t="shared" si="8"/>
        <v>718782.5530028626</v>
      </c>
    </row>
    <row r="50" spans="1:90" ht="16.5">
      <c r="A50" s="43" t="s">
        <v>6</v>
      </c>
      <c r="B50" s="41">
        <f t="shared" si="0"/>
        <v>168948368.87858632</v>
      </c>
      <c r="C50" s="41">
        <v>0</v>
      </c>
      <c r="D50" s="41">
        <v>159392.91</v>
      </c>
      <c r="E50" s="41">
        <v>13313.779</v>
      </c>
      <c r="F50" s="41">
        <v>2635481.100631949</v>
      </c>
      <c r="G50" s="41">
        <v>393152.02304747805</v>
      </c>
      <c r="H50" s="41">
        <v>64506.7601544372</v>
      </c>
      <c r="I50" s="41">
        <v>303784.6616908307</v>
      </c>
      <c r="J50" s="41">
        <v>260204.5420253341</v>
      </c>
      <c r="K50" s="41">
        <v>804.20175</v>
      </c>
      <c r="L50" s="41">
        <v>2918024.981146805</v>
      </c>
      <c r="M50" s="41">
        <v>8323.48425</v>
      </c>
      <c r="N50" s="41">
        <v>4506071.581505172</v>
      </c>
      <c r="O50" s="41">
        <v>3642768.903990527</v>
      </c>
      <c r="P50" s="41">
        <v>921309.8543559741</v>
      </c>
      <c r="Q50" s="41">
        <v>2000000</v>
      </c>
      <c r="R50" s="41">
        <v>2450356.66323445</v>
      </c>
      <c r="S50" s="41">
        <v>2281002.276242656</v>
      </c>
      <c r="T50" s="41">
        <v>4896622.302044555</v>
      </c>
      <c r="U50" s="41">
        <v>5598842.488945471</v>
      </c>
      <c r="V50" s="41">
        <v>6823872.571217979</v>
      </c>
      <c r="W50" s="41">
        <v>4823707.159707368</v>
      </c>
      <c r="X50" s="41">
        <v>7418303.420301094</v>
      </c>
      <c r="Y50" s="41">
        <v>898199.3753870435</v>
      </c>
      <c r="Z50" s="41">
        <v>2482923.9587713033</v>
      </c>
      <c r="AA50" s="41">
        <v>810205.7256423475</v>
      </c>
      <c r="AB50" s="41">
        <v>1102633.535713104</v>
      </c>
      <c r="AC50" s="41">
        <v>1989912.411951885</v>
      </c>
      <c r="AD50" s="41">
        <v>1475</v>
      </c>
      <c r="AE50" s="41">
        <v>3999303.016478276</v>
      </c>
      <c r="AF50" s="41">
        <v>623842.9123351454</v>
      </c>
      <c r="AG50" s="41">
        <v>337530.155907825</v>
      </c>
      <c r="AH50" s="41">
        <v>4824.315500000001</v>
      </c>
      <c r="AI50" s="41">
        <v>6344.8985</v>
      </c>
      <c r="AJ50" s="41">
        <v>36117965.24547098</v>
      </c>
      <c r="AK50" s="41">
        <v>24821621.650801904</v>
      </c>
      <c r="AL50" s="41">
        <v>1659991.3025555867</v>
      </c>
      <c r="AM50" s="41">
        <v>1338779.3614147333</v>
      </c>
      <c r="AN50" s="41">
        <v>3610447.017346616</v>
      </c>
      <c r="AO50" s="41">
        <v>154713.57450000002</v>
      </c>
      <c r="AP50" s="41">
        <v>24041.632291276186</v>
      </c>
      <c r="AQ50" s="41">
        <v>0</v>
      </c>
      <c r="AR50" s="41">
        <v>482383.1032498397</v>
      </c>
      <c r="AS50" s="41">
        <v>411966.3285</v>
      </c>
      <c r="AT50" s="41">
        <v>172109.72380400074</v>
      </c>
      <c r="AU50" s="41">
        <v>1079905.725186068</v>
      </c>
      <c r="AV50" s="60">
        <v>15130354.746394861</v>
      </c>
      <c r="AW50" s="61">
        <v>236247.4739300506</v>
      </c>
      <c r="AX50" s="41">
        <v>21959028.522809654</v>
      </c>
      <c r="AY50" s="41">
        <v>399452.1832887603</v>
      </c>
      <c r="AZ50" s="41">
        <v>373287.35466221534</v>
      </c>
      <c r="BA50" s="41">
        <v>10739.111</v>
      </c>
      <c r="BB50" s="41">
        <v>0</v>
      </c>
      <c r="BC50" s="41">
        <v>15615.95140865989</v>
      </c>
      <c r="BD50" s="41">
        <v>3574360.059476757</v>
      </c>
      <c r="BE50" s="41">
        <v>5292565.2830559</v>
      </c>
      <c r="BF50" s="41">
        <v>11825.08425</v>
      </c>
      <c r="BG50" s="41">
        <v>405552.0090470011</v>
      </c>
      <c r="BH50" s="41">
        <v>102373.97625</v>
      </c>
      <c r="BI50" s="41">
        <v>539726.4099707367</v>
      </c>
      <c r="BJ50" s="41">
        <v>505184.5230045716</v>
      </c>
      <c r="BK50" s="41">
        <v>292080.8350575123</v>
      </c>
      <c r="BL50" s="41">
        <v>38893.63771031836</v>
      </c>
      <c r="BM50" s="41">
        <v>22458.034000000003</v>
      </c>
      <c r="BN50" s="41">
        <v>7834.478616554598</v>
      </c>
      <c r="BO50" s="41">
        <v>1146425.7884276581</v>
      </c>
      <c r="BP50" s="58">
        <f t="shared" si="1"/>
        <v>168948368.87858632</v>
      </c>
      <c r="BQ50" s="59">
        <f t="shared" si="2"/>
        <v>15366602.220324911</v>
      </c>
      <c r="BS50" s="66">
        <v>3516661.9585256623</v>
      </c>
      <c r="BT50" s="66">
        <v>14444093.351722883</v>
      </c>
      <c r="BU50" s="66">
        <v>19490489.410481624</v>
      </c>
      <c r="BV50" s="66">
        <v>34247625.36653139</v>
      </c>
      <c r="BW50" s="66">
        <v>17412201.41017842</v>
      </c>
      <c r="BX50" s="66">
        <v>79837297.38114631</v>
      </c>
      <c r="BY50" s="68">
        <f t="shared" si="3"/>
        <v>97249498.79132473</v>
      </c>
      <c r="BZ50" s="68">
        <f t="shared" si="4"/>
        <v>53738114.77701301</v>
      </c>
      <c r="CA50" s="68">
        <f t="shared" si="5"/>
        <v>17960755.310248546</v>
      </c>
      <c r="CD50">
        <v>11417.403983717195</v>
      </c>
      <c r="CE50">
        <v>38298.17186858132</v>
      </c>
      <c r="CF50">
        <v>237095.65600031265</v>
      </c>
      <c r="CG50">
        <v>678167.2063989538</v>
      </c>
      <c r="CH50">
        <v>2003115.6856589941</v>
      </c>
      <c r="CI50">
        <v>12398508.096414354</v>
      </c>
      <c r="CJ50" s="68">
        <f t="shared" si="6"/>
        <v>14401623.782073349</v>
      </c>
      <c r="CK50" s="68">
        <f t="shared" si="7"/>
        <v>915262.8623992665</v>
      </c>
      <c r="CL50" s="68">
        <f t="shared" si="8"/>
        <v>49715.57585229851</v>
      </c>
    </row>
    <row r="51" spans="1:90" ht="16.5">
      <c r="A51" s="44" t="s">
        <v>13</v>
      </c>
      <c r="B51" s="41">
        <f t="shared" si="0"/>
        <v>16125551.262841202</v>
      </c>
      <c r="C51" s="41">
        <v>0</v>
      </c>
      <c r="D51" s="41">
        <v>210.97</v>
      </c>
      <c r="E51" s="41">
        <v>4437.926333333333</v>
      </c>
      <c r="F51" s="41">
        <v>66949.09096281446</v>
      </c>
      <c r="G51" s="41">
        <v>10948.418901502204</v>
      </c>
      <c r="H51" s="41">
        <v>14276.610800364328</v>
      </c>
      <c r="I51" s="41">
        <v>216.55514533688384</v>
      </c>
      <c r="J51" s="41">
        <v>86734.84734177803</v>
      </c>
      <c r="K51" s="41">
        <v>268.06724999999994</v>
      </c>
      <c r="L51" s="41">
        <v>928800.4865882382</v>
      </c>
      <c r="M51" s="41">
        <v>2774.49475</v>
      </c>
      <c r="N51" s="41">
        <v>487901.4970239086</v>
      </c>
      <c r="O51" s="41">
        <v>171698.3293281783</v>
      </c>
      <c r="P51" s="41">
        <v>1173.2192493434518</v>
      </c>
      <c r="Q51" s="41">
        <v>0</v>
      </c>
      <c r="R51" s="41">
        <v>226497.6713433563</v>
      </c>
      <c r="S51" s="41">
        <v>198164.05713323632</v>
      </c>
      <c r="T51" s="41">
        <v>830154.6990713</v>
      </c>
      <c r="U51" s="41">
        <v>671073.3081224988</v>
      </c>
      <c r="V51" s="41">
        <v>62778.838300751566</v>
      </c>
      <c r="W51" s="41">
        <v>1278306.6654412448</v>
      </c>
      <c r="X51" s="41">
        <v>234553.11691009605</v>
      </c>
      <c r="Y51" s="41">
        <v>15031.674125255884</v>
      </c>
      <c r="Z51" s="41">
        <v>842591.7680023657</v>
      </c>
      <c r="AA51" s="41">
        <v>290852.64574809716</v>
      </c>
      <c r="AB51" s="41">
        <v>10571.644317431339</v>
      </c>
      <c r="AC51" s="41">
        <v>206.9805833333333</v>
      </c>
      <c r="AD51" s="41">
        <v>491.66666666666663</v>
      </c>
      <c r="AE51" s="41">
        <v>1927071.5976963434</v>
      </c>
      <c r="AF51" s="41">
        <v>5619.2609929434875</v>
      </c>
      <c r="AG51" s="41">
        <v>25023.451075251603</v>
      </c>
      <c r="AH51" s="41">
        <v>1608.1051666666665</v>
      </c>
      <c r="AI51" s="41">
        <v>2114.966166666666</v>
      </c>
      <c r="AJ51" s="41">
        <v>1044876.0270578976</v>
      </c>
      <c r="AK51" s="41">
        <v>1459829.3121975176</v>
      </c>
      <c r="AL51" s="41">
        <v>548870.4341851955</v>
      </c>
      <c r="AM51" s="41">
        <v>401274.68405067385</v>
      </c>
      <c r="AN51" s="41">
        <v>432697.9441518164</v>
      </c>
      <c r="AO51" s="41">
        <v>51448.85816666667</v>
      </c>
      <c r="AP51" s="41">
        <v>0</v>
      </c>
      <c r="AQ51" s="41">
        <v>0</v>
      </c>
      <c r="AR51" s="41">
        <v>11903.549404105552</v>
      </c>
      <c r="AS51" s="41">
        <v>137322.1095</v>
      </c>
      <c r="AT51" s="41">
        <v>0</v>
      </c>
      <c r="AU51" s="41">
        <v>3072.3720433734043</v>
      </c>
      <c r="AV51" s="60">
        <v>4572327.607257823</v>
      </c>
      <c r="AW51" s="61">
        <v>31337.055118930344</v>
      </c>
      <c r="AX51" s="41">
        <v>2917719.33638676</v>
      </c>
      <c r="AY51" s="41">
        <v>23772.706719301146</v>
      </c>
      <c r="AZ51" s="41">
        <v>2658.4399370877954</v>
      </c>
      <c r="BA51" s="41">
        <v>2096.3703333333333</v>
      </c>
      <c r="BB51" s="41">
        <v>0</v>
      </c>
      <c r="BC51" s="41">
        <v>5205.317136219963</v>
      </c>
      <c r="BD51" s="41">
        <v>81070.2262304908</v>
      </c>
      <c r="BE51" s="41">
        <v>13400.587708491432</v>
      </c>
      <c r="BF51" s="41">
        <v>3941.6947499999997</v>
      </c>
      <c r="BG51" s="41">
        <v>2036.4048506226814</v>
      </c>
      <c r="BH51" s="41">
        <v>34124.658749999995</v>
      </c>
      <c r="BI51" s="41">
        <v>15910.31146893153</v>
      </c>
      <c r="BJ51" s="41">
        <v>161026.8136932184</v>
      </c>
      <c r="BK51" s="41">
        <v>11833.945019170762</v>
      </c>
      <c r="BL51" s="41">
        <v>10998.540512090887</v>
      </c>
      <c r="BM51" s="41">
        <v>7486.011333333334</v>
      </c>
      <c r="BN51" s="41">
        <v>2611.492872184866</v>
      </c>
      <c r="BO51" s="41">
        <v>339260.48384440667</v>
      </c>
      <c r="BP51" s="58">
        <f t="shared" si="1"/>
        <v>16125551.262841202</v>
      </c>
      <c r="BQ51" s="59">
        <f t="shared" si="2"/>
        <v>4603664.662376754</v>
      </c>
      <c r="BS51" s="66">
        <v>1122761.9419803086</v>
      </c>
      <c r="BT51" s="66">
        <v>491801.6790989429</v>
      </c>
      <c r="BU51" s="66">
        <v>353796.1212517235</v>
      </c>
      <c r="BV51" s="66">
        <v>1184856.9159944495</v>
      </c>
      <c r="BW51" s="66">
        <v>2341387.995559416</v>
      </c>
      <c r="BX51" s="66">
        <v>10630946.608956356</v>
      </c>
      <c r="BY51" s="68">
        <f t="shared" si="3"/>
        <v>12972334.604515772</v>
      </c>
      <c r="BZ51" s="68">
        <f t="shared" si="4"/>
        <v>1538653.037246173</v>
      </c>
      <c r="CA51" s="68">
        <f t="shared" si="5"/>
        <v>1614563.6210792516</v>
      </c>
      <c r="CD51">
        <v>3805.8013279057313</v>
      </c>
      <c r="CE51">
        <v>12766.057289527105</v>
      </c>
      <c r="CF51">
        <v>79031.88533343753</v>
      </c>
      <c r="CG51">
        <v>226055.73546631794</v>
      </c>
      <c r="CH51">
        <v>586959.7923619114</v>
      </c>
      <c r="CI51">
        <v>3695045.3905976545</v>
      </c>
      <c r="CJ51" s="68">
        <f t="shared" si="6"/>
        <v>4282005.182959566</v>
      </c>
      <c r="CK51" s="68">
        <f t="shared" si="7"/>
        <v>305087.62079975544</v>
      </c>
      <c r="CL51" s="68">
        <f t="shared" si="8"/>
        <v>16571.858617432837</v>
      </c>
    </row>
    <row r="52" spans="1:90" ht="16.5">
      <c r="A52" s="44" t="s">
        <v>22</v>
      </c>
      <c r="B52" s="41">
        <f t="shared" si="0"/>
        <v>81094934.35640639</v>
      </c>
      <c r="C52" s="41">
        <v>0</v>
      </c>
      <c r="D52" s="41">
        <v>159367.81033541195</v>
      </c>
      <c r="E52" s="41">
        <v>4437.926333333333</v>
      </c>
      <c r="F52" s="41">
        <v>2065249.2724928914</v>
      </c>
      <c r="G52" s="41">
        <v>215243.6918150076</v>
      </c>
      <c r="H52" s="41">
        <v>64506.7601544372</v>
      </c>
      <c r="I52" s="41">
        <v>136731.32222250145</v>
      </c>
      <c r="J52" s="41">
        <v>86734.84734177803</v>
      </c>
      <c r="K52" s="41">
        <v>268.06724999999994</v>
      </c>
      <c r="L52" s="41">
        <v>1071115.4971108704</v>
      </c>
      <c r="M52" s="41">
        <v>2774.49475</v>
      </c>
      <c r="N52" s="41">
        <v>2732473.2760254038</v>
      </c>
      <c r="O52" s="41">
        <v>1791403.6347740353</v>
      </c>
      <c r="P52" s="41">
        <v>1173.2192493434518</v>
      </c>
      <c r="Q52" s="41">
        <v>2000000</v>
      </c>
      <c r="R52" s="41">
        <v>749317.86890193</v>
      </c>
      <c r="S52" s="41">
        <v>1095264.7846440868</v>
      </c>
      <c r="T52" s="41">
        <v>3614403.5469137356</v>
      </c>
      <c r="U52" s="41">
        <v>4755435.797465237</v>
      </c>
      <c r="V52" s="41">
        <v>3419932.712857905</v>
      </c>
      <c r="W52" s="41">
        <v>3090557.9537390657</v>
      </c>
      <c r="X52" s="41">
        <v>6557672.871924349</v>
      </c>
      <c r="Y52" s="41">
        <v>205014.4194593652</v>
      </c>
      <c r="Z52" s="41">
        <v>1892246.1123902006</v>
      </c>
      <c r="AA52" s="41">
        <v>519353.0798942504</v>
      </c>
      <c r="AB52" s="41">
        <v>64891.550923351366</v>
      </c>
      <c r="AC52" s="41">
        <v>1975953.89027503</v>
      </c>
      <c r="AD52" s="41">
        <v>491.66666666666663</v>
      </c>
      <c r="AE52" s="41">
        <v>1455925.307518572</v>
      </c>
      <c r="AF52" s="41">
        <v>623842.9123351454</v>
      </c>
      <c r="AG52" s="41">
        <v>300450.7188170392</v>
      </c>
      <c r="AH52" s="41">
        <v>1608.1051666666665</v>
      </c>
      <c r="AI52" s="41">
        <v>2114.966166666666</v>
      </c>
      <c r="AJ52" s="41">
        <v>14138345.867278676</v>
      </c>
      <c r="AK52" s="41">
        <v>10074511.859160535</v>
      </c>
      <c r="AL52" s="41">
        <v>548870.4341851955</v>
      </c>
      <c r="AM52" s="41">
        <v>186600.78963934063</v>
      </c>
      <c r="AN52" s="41">
        <v>1390630.2787926374</v>
      </c>
      <c r="AO52" s="41">
        <v>51815.85816666667</v>
      </c>
      <c r="AP52" s="41">
        <v>24041.632291276186</v>
      </c>
      <c r="AQ52" s="41">
        <v>0</v>
      </c>
      <c r="AR52" s="41">
        <v>482383.1032498397</v>
      </c>
      <c r="AS52" s="41">
        <v>137322.1095</v>
      </c>
      <c r="AT52" s="41">
        <v>172109.72380400074</v>
      </c>
      <c r="AU52" s="41">
        <v>1079905.725186068</v>
      </c>
      <c r="AV52" s="60">
        <v>431398.20370663225</v>
      </c>
      <c r="AW52" s="61">
        <v>31337.055118930344</v>
      </c>
      <c r="AX52" s="41">
        <v>6355306.259131188</v>
      </c>
      <c r="AY52" s="41">
        <v>83147.14892376529</v>
      </c>
      <c r="AZ52" s="41">
        <v>373287.35466221534</v>
      </c>
      <c r="BA52" s="41">
        <v>2096.3703333333333</v>
      </c>
      <c r="BB52" s="41">
        <v>0</v>
      </c>
      <c r="BC52" s="41">
        <v>5205.317136219963</v>
      </c>
      <c r="BD52" s="41">
        <v>3532606.9858100903</v>
      </c>
      <c r="BE52" s="41">
        <v>349463.96972786624</v>
      </c>
      <c r="BF52" s="41">
        <v>3941.6947499999997</v>
      </c>
      <c r="BG52" s="41">
        <v>286597.0090470011</v>
      </c>
      <c r="BH52" s="41">
        <v>34124.658749999995</v>
      </c>
      <c r="BI52" s="41">
        <v>535447.8273553806</v>
      </c>
      <c r="BJ52" s="41">
        <v>189128.7228314551</v>
      </c>
      <c r="BK52" s="41">
        <v>13833.945019170762</v>
      </c>
      <c r="BL52" s="41">
        <v>38893.63771031836</v>
      </c>
      <c r="BM52" s="41">
        <v>7486.011333333334</v>
      </c>
      <c r="BN52" s="41">
        <v>2611.492872184866</v>
      </c>
      <c r="BO52" s="41">
        <v>339260.48384440667</v>
      </c>
      <c r="BP52" s="58">
        <f t="shared" si="1"/>
        <v>81094934.35640639</v>
      </c>
      <c r="BQ52" s="59">
        <f t="shared" si="2"/>
        <v>462735.2588255626</v>
      </c>
      <c r="BS52" s="66">
        <v>1964566.9910498394</v>
      </c>
      <c r="BT52" s="66">
        <v>3192143.8699492915</v>
      </c>
      <c r="BU52" s="66">
        <v>3957745.998581448</v>
      </c>
      <c r="BV52" s="66">
        <v>14344552.591128843</v>
      </c>
      <c r="BW52" s="66">
        <v>6027056.383957131</v>
      </c>
      <c r="BX52" s="66">
        <v>51608868.521739885</v>
      </c>
      <c r="BY52" s="68">
        <f t="shared" si="3"/>
        <v>57635924.90569702</v>
      </c>
      <c r="BZ52" s="68">
        <f t="shared" si="4"/>
        <v>18302298.58971029</v>
      </c>
      <c r="CA52" s="68">
        <f t="shared" si="5"/>
        <v>5156710.860999131</v>
      </c>
      <c r="CD52">
        <v>35.28122937466856</v>
      </c>
      <c r="CE52">
        <v>308.66213286995514</v>
      </c>
      <c r="CF52">
        <v>1991.0679869086769</v>
      </c>
      <c r="CG52">
        <v>2619.2198286943617</v>
      </c>
      <c r="CH52">
        <v>125542.55430543791</v>
      </c>
      <c r="CI52">
        <v>332238.47334227693</v>
      </c>
      <c r="CJ52" s="68">
        <f t="shared" si="6"/>
        <v>457781.0276477148</v>
      </c>
      <c r="CK52" s="68">
        <f t="shared" si="7"/>
        <v>4610.287815603038</v>
      </c>
      <c r="CL52" s="68">
        <f t="shared" si="8"/>
        <v>343.9433622446237</v>
      </c>
    </row>
    <row r="53" spans="1:90" ht="16.5">
      <c r="A53" s="44" t="s">
        <v>23</v>
      </c>
      <c r="B53" s="41">
        <f t="shared" si="0"/>
        <v>83572822.7471634</v>
      </c>
      <c r="C53" s="41">
        <v>0</v>
      </c>
      <c r="D53" s="41">
        <v>25.099664588057447</v>
      </c>
      <c r="E53" s="41">
        <v>4437.926333333333</v>
      </c>
      <c r="F53" s="41">
        <v>570231.8281390576</v>
      </c>
      <c r="G53" s="41">
        <v>177908.33123247046</v>
      </c>
      <c r="H53" s="41">
        <v>14276.610800364328</v>
      </c>
      <c r="I53" s="41">
        <v>167053.3394683293</v>
      </c>
      <c r="J53" s="41">
        <v>86734.84734177803</v>
      </c>
      <c r="K53" s="41">
        <v>268.06724999999994</v>
      </c>
      <c r="L53" s="41">
        <v>928800.4865882382</v>
      </c>
      <c r="M53" s="41">
        <v>2774.49475</v>
      </c>
      <c r="N53" s="41">
        <v>1773598.3054797677</v>
      </c>
      <c r="O53" s="41">
        <v>1679666.9398883146</v>
      </c>
      <c r="P53" s="41">
        <v>921309.8543559741</v>
      </c>
      <c r="Q53" s="41">
        <v>0</v>
      </c>
      <c r="R53" s="41">
        <v>1474541.122989163</v>
      </c>
      <c r="S53" s="41">
        <v>1185737.4915985698</v>
      </c>
      <c r="T53" s="41">
        <v>1282218.7551308186</v>
      </c>
      <c r="U53" s="41">
        <v>843406.6914802343</v>
      </c>
      <c r="V53" s="41">
        <v>3403939.8583600735</v>
      </c>
      <c r="W53" s="41">
        <v>1733149.2059683031</v>
      </c>
      <c r="X53" s="41">
        <v>626077.4314666472</v>
      </c>
      <c r="Y53" s="41">
        <v>693184.9559276783</v>
      </c>
      <c r="Z53" s="41">
        <v>86779.23780390472</v>
      </c>
      <c r="AA53" s="41">
        <v>207063.86087319136</v>
      </c>
      <c r="AB53" s="41">
        <v>1037741.9847897525</v>
      </c>
      <c r="AC53" s="41">
        <v>13751.541093521922</v>
      </c>
      <c r="AD53" s="41">
        <v>491.66666666666663</v>
      </c>
      <c r="AE53" s="41">
        <v>958816.1330729568</v>
      </c>
      <c r="AF53" s="41">
        <v>5619.2609929434875</v>
      </c>
      <c r="AG53" s="41">
        <v>36590.756632634264</v>
      </c>
      <c r="AH53" s="41">
        <v>1608.1051666666665</v>
      </c>
      <c r="AI53" s="41">
        <v>2114.966166666666</v>
      </c>
      <c r="AJ53" s="41">
        <v>21999409.551764783</v>
      </c>
      <c r="AK53" s="41">
        <v>14747109.791641356</v>
      </c>
      <c r="AL53" s="41">
        <v>624732.9762222532</v>
      </c>
      <c r="AM53" s="41">
        <v>1152178.5717753926</v>
      </c>
      <c r="AN53" s="41">
        <v>2214816.738553979</v>
      </c>
      <c r="AO53" s="41">
        <v>51448.85816666667</v>
      </c>
      <c r="AP53" s="41">
        <v>0</v>
      </c>
      <c r="AQ53" s="41">
        <v>0</v>
      </c>
      <c r="AR53" s="41">
        <v>11903.549404105552</v>
      </c>
      <c r="AS53" s="41">
        <v>137322.1095</v>
      </c>
      <c r="AT53" s="41">
        <v>0</v>
      </c>
      <c r="AU53" s="41">
        <v>3072.3720433734043</v>
      </c>
      <c r="AV53" s="60">
        <v>14435712.129573453</v>
      </c>
      <c r="AW53" s="61">
        <v>236247.4739300506</v>
      </c>
      <c r="AX53" s="41">
        <v>15603722.26367846</v>
      </c>
      <c r="AY53" s="41">
        <v>316305.0343649951</v>
      </c>
      <c r="AZ53" s="41">
        <v>2658.4399370877954</v>
      </c>
      <c r="BA53" s="41">
        <v>6546.370333333333</v>
      </c>
      <c r="BB53" s="41">
        <v>0</v>
      </c>
      <c r="BC53" s="41">
        <v>5205.317136219963</v>
      </c>
      <c r="BD53" s="41">
        <v>81070.2262304908</v>
      </c>
      <c r="BE53" s="41">
        <v>4943101.313328033</v>
      </c>
      <c r="BF53" s="41">
        <v>3941.6947499999997</v>
      </c>
      <c r="BG53" s="41">
        <v>120991.40485062268</v>
      </c>
      <c r="BH53" s="41">
        <v>34124.658749999995</v>
      </c>
      <c r="BI53" s="41">
        <v>4278.58261535602</v>
      </c>
      <c r="BJ53" s="41">
        <v>155028.98647989813</v>
      </c>
      <c r="BK53" s="41">
        <v>266412.94501917076</v>
      </c>
      <c r="BL53" s="41">
        <v>10998.540512090887</v>
      </c>
      <c r="BM53" s="41">
        <v>7486.011333333334</v>
      </c>
      <c r="BN53" s="41">
        <v>2611.492872184866</v>
      </c>
      <c r="BO53" s="41">
        <v>1146425.7884276581</v>
      </c>
      <c r="BP53" s="58">
        <f t="shared" si="1"/>
        <v>83572822.7471634</v>
      </c>
      <c r="BQ53" s="59">
        <f t="shared" si="2"/>
        <v>14671959.603503503</v>
      </c>
      <c r="BS53" s="66">
        <v>1553256.0802051004</v>
      </c>
      <c r="BT53" s="66">
        <v>11563854.945059692</v>
      </c>
      <c r="BU53" s="66">
        <v>15531381.111519353</v>
      </c>
      <c r="BV53" s="66">
        <v>19921413.25685823</v>
      </c>
      <c r="BW53" s="66">
        <v>10625098.638653047</v>
      </c>
      <c r="BX53" s="66">
        <v>24377818.714868024</v>
      </c>
      <c r="BY53" s="68">
        <f t="shared" si="3"/>
        <v>35002917.35352107</v>
      </c>
      <c r="BZ53" s="68">
        <f t="shared" si="4"/>
        <v>35452794.36837758</v>
      </c>
      <c r="CA53" s="68">
        <f t="shared" si="5"/>
        <v>13117111.025264792</v>
      </c>
      <c r="CD53">
        <v>11382.122754342527</v>
      </c>
      <c r="CE53">
        <v>38181.60645997784</v>
      </c>
      <c r="CF53">
        <v>234482.82505429105</v>
      </c>
      <c r="CG53">
        <v>676076.4829038162</v>
      </c>
      <c r="CH53">
        <v>1857283.8285447701</v>
      </c>
      <c r="CI53">
        <v>11854552.737786304</v>
      </c>
      <c r="CJ53" s="68">
        <f t="shared" si="6"/>
        <v>13711836.566331074</v>
      </c>
      <c r="CK53" s="68">
        <f t="shared" si="7"/>
        <v>910559.3079581072</v>
      </c>
      <c r="CL53" s="68">
        <f t="shared" si="8"/>
        <v>49563.72921432037</v>
      </c>
    </row>
    <row r="54" spans="1:90" ht="16.5">
      <c r="A54" s="43" t="s">
        <v>7</v>
      </c>
      <c r="B54" s="41">
        <f t="shared" si="0"/>
        <v>71821292.74243122</v>
      </c>
      <c r="C54" s="41">
        <v>0</v>
      </c>
      <c r="D54" s="41">
        <v>0</v>
      </c>
      <c r="E54" s="41">
        <v>13313.779</v>
      </c>
      <c r="F54" s="41">
        <v>684752.4577941142</v>
      </c>
      <c r="G54" s="41">
        <v>1252391.8555611225</v>
      </c>
      <c r="H54" s="41">
        <v>0</v>
      </c>
      <c r="I54" s="41">
        <v>0</v>
      </c>
      <c r="J54" s="41">
        <v>260204.5420253341</v>
      </c>
      <c r="K54" s="41">
        <v>159327.33974999998</v>
      </c>
      <c r="L54" s="41">
        <v>3190306.0913352096</v>
      </c>
      <c r="M54" s="41">
        <v>8323.48425</v>
      </c>
      <c r="N54" s="41">
        <v>6608353.411316851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650310.8059546554</v>
      </c>
      <c r="U54" s="41">
        <v>0</v>
      </c>
      <c r="V54" s="41">
        <v>1744917.406867179</v>
      </c>
      <c r="W54" s="41">
        <v>917388.8465678275</v>
      </c>
      <c r="X54" s="41">
        <v>3478914.753578028</v>
      </c>
      <c r="Y54" s="41">
        <v>400836.07639650186</v>
      </c>
      <c r="Z54" s="41">
        <v>345467.8831526511</v>
      </c>
      <c r="AA54" s="41">
        <v>0</v>
      </c>
      <c r="AB54" s="41">
        <v>0</v>
      </c>
      <c r="AC54" s="41">
        <v>620.94175</v>
      </c>
      <c r="AD54" s="41">
        <v>1475</v>
      </c>
      <c r="AE54" s="41">
        <v>0</v>
      </c>
      <c r="AF54" s="41">
        <v>0</v>
      </c>
      <c r="AG54" s="41">
        <v>1466.0413744546756</v>
      </c>
      <c r="AH54" s="41">
        <v>4824.315500000001</v>
      </c>
      <c r="AI54" s="41">
        <v>6344.8985</v>
      </c>
      <c r="AJ54" s="41">
        <v>6634477.941369286</v>
      </c>
      <c r="AK54" s="41">
        <v>34077.882265856715</v>
      </c>
      <c r="AL54" s="41">
        <v>1552887.4895000001</v>
      </c>
      <c r="AM54" s="41">
        <v>2423158</v>
      </c>
      <c r="AN54" s="41">
        <v>15000</v>
      </c>
      <c r="AO54" s="41">
        <v>774728.5745</v>
      </c>
      <c r="AP54" s="41">
        <v>15124663.169790877</v>
      </c>
      <c r="AQ54" s="41">
        <v>0</v>
      </c>
      <c r="AR54" s="41">
        <v>0</v>
      </c>
      <c r="AS54" s="41">
        <v>411966.3285</v>
      </c>
      <c r="AT54" s="41">
        <v>0</v>
      </c>
      <c r="AU54" s="41">
        <v>0</v>
      </c>
      <c r="AV54" s="60">
        <v>5145727.899566866</v>
      </c>
      <c r="AW54" s="61">
        <v>0</v>
      </c>
      <c r="AX54" s="41">
        <v>1100004.0083116787</v>
      </c>
      <c r="AY54" s="41">
        <v>11666378.360889014</v>
      </c>
      <c r="AZ54" s="41">
        <v>0</v>
      </c>
      <c r="BA54" s="41">
        <v>6289.111</v>
      </c>
      <c r="BB54" s="41">
        <v>793622.2120239615</v>
      </c>
      <c r="BC54" s="41">
        <v>15615.95140865989</v>
      </c>
      <c r="BD54" s="41">
        <v>1311299.9181371657</v>
      </c>
      <c r="BE54" s="41">
        <v>0</v>
      </c>
      <c r="BF54" s="41">
        <v>11825.08425</v>
      </c>
      <c r="BG54" s="41">
        <v>0</v>
      </c>
      <c r="BH54" s="41">
        <v>102373.97625</v>
      </c>
      <c r="BI54" s="41">
        <v>7307728</v>
      </c>
      <c r="BJ54" s="41">
        <v>2739862.45588673</v>
      </c>
      <c r="BK54" s="41">
        <v>35501.83505751229</v>
      </c>
      <c r="BL54" s="41">
        <v>0</v>
      </c>
      <c r="BM54" s="41">
        <v>22458.034000000003</v>
      </c>
      <c r="BN54" s="41">
        <v>7834.478616554598</v>
      </c>
      <c r="BO54" s="41">
        <v>0</v>
      </c>
      <c r="BP54" s="58">
        <f t="shared" si="1"/>
        <v>71821292.74243122</v>
      </c>
      <c r="BQ54" s="59">
        <f t="shared" si="2"/>
        <v>5145727.899566866</v>
      </c>
      <c r="BS54" s="66">
        <v>90719.11917012806</v>
      </c>
      <c r="BT54" s="66">
        <v>147840.0822445255</v>
      </c>
      <c r="BU54" s="66">
        <v>383944.5038217101</v>
      </c>
      <c r="BV54" s="66">
        <v>2351579.4868395613</v>
      </c>
      <c r="BW54" s="66">
        <v>3228214.5947076976</v>
      </c>
      <c r="BX54" s="66">
        <v>65618994.9556476</v>
      </c>
      <c r="BY54" s="68">
        <f t="shared" si="3"/>
        <v>68847209.5503553</v>
      </c>
      <c r="BZ54" s="68">
        <f t="shared" si="4"/>
        <v>2735523.9906612714</v>
      </c>
      <c r="CA54" s="68">
        <f t="shared" si="5"/>
        <v>238559.20141465357</v>
      </c>
      <c r="CD54">
        <v>3077.596016282805</v>
      </c>
      <c r="CE54">
        <v>10168.04809562611</v>
      </c>
      <c r="CF54">
        <v>65720.63305680914</v>
      </c>
      <c r="CG54">
        <v>182374.66249983868</v>
      </c>
      <c r="CH54">
        <v>519111.17730277416</v>
      </c>
      <c r="CI54">
        <v>4365275.782595537</v>
      </c>
      <c r="CJ54" s="68">
        <f t="shared" si="6"/>
        <v>4884386.959898311</v>
      </c>
      <c r="CK54" s="68">
        <f t="shared" si="7"/>
        <v>248095.29555664782</v>
      </c>
      <c r="CL54" s="68">
        <f t="shared" si="8"/>
        <v>13245.644111908916</v>
      </c>
    </row>
    <row r="55" spans="1:90" ht="16.5">
      <c r="A55" s="43" t="s">
        <v>48</v>
      </c>
      <c r="B55" s="41">
        <f t="shared" si="0"/>
        <v>14298880.263547242</v>
      </c>
      <c r="C55" s="41">
        <v>0</v>
      </c>
      <c r="D55" s="41">
        <v>0</v>
      </c>
      <c r="E55" s="41">
        <v>2849.279</v>
      </c>
      <c r="F55" s="41">
        <v>0</v>
      </c>
      <c r="G55" s="41">
        <v>52789.56717609538</v>
      </c>
      <c r="H55" s="41">
        <v>0</v>
      </c>
      <c r="I55" s="41">
        <v>9513000</v>
      </c>
      <c r="J55" s="41">
        <v>259796.5420253341</v>
      </c>
      <c r="K55" s="41">
        <v>804.20175</v>
      </c>
      <c r="L55" s="41">
        <v>269915.81382931164</v>
      </c>
      <c r="M55" s="41">
        <v>1573.48425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1742639.9362632707</v>
      </c>
      <c r="Y55" s="41">
        <v>0</v>
      </c>
      <c r="Z55" s="41">
        <v>0</v>
      </c>
      <c r="AA55" s="41">
        <v>0</v>
      </c>
      <c r="AB55" s="41">
        <v>0</v>
      </c>
      <c r="AC55" s="41">
        <v>620.94175</v>
      </c>
      <c r="AD55" s="41">
        <v>1475</v>
      </c>
      <c r="AE55" s="41">
        <v>0</v>
      </c>
      <c r="AF55" s="41">
        <v>0</v>
      </c>
      <c r="AG55" s="41">
        <v>1466.0413744546756</v>
      </c>
      <c r="AH55" s="41">
        <v>4509.079000000001</v>
      </c>
      <c r="AI55" s="41">
        <v>4600.4105</v>
      </c>
      <c r="AJ55" s="41">
        <v>0</v>
      </c>
      <c r="AK55" s="41">
        <v>0</v>
      </c>
      <c r="AL55" s="41">
        <v>1552887.4895000001</v>
      </c>
      <c r="AM55" s="41">
        <v>0</v>
      </c>
      <c r="AN55" s="41">
        <v>15000</v>
      </c>
      <c r="AO55" s="41">
        <v>15169.1675</v>
      </c>
      <c r="AP55" s="41">
        <v>0</v>
      </c>
      <c r="AQ55" s="41">
        <v>237365.10360472172</v>
      </c>
      <c r="AR55" s="41">
        <v>0</v>
      </c>
      <c r="AS55" s="41">
        <v>0</v>
      </c>
      <c r="AT55" s="41">
        <v>0</v>
      </c>
      <c r="AU55" s="41">
        <v>0</v>
      </c>
      <c r="AV55" s="60">
        <v>650977.9625676951</v>
      </c>
      <c r="AW55" s="61">
        <v>344023598.05281055</v>
      </c>
      <c r="AX55" s="41">
        <v>302357.67110004614</v>
      </c>
      <c r="AY55" s="41">
        <v>0</v>
      </c>
      <c r="AZ55" s="41">
        <v>0</v>
      </c>
      <c r="BA55" s="41">
        <v>909.925</v>
      </c>
      <c r="BB55" s="41">
        <v>0</v>
      </c>
      <c r="BC55" s="41">
        <v>12228.106</v>
      </c>
      <c r="BD55" s="41">
        <v>62629.6105</v>
      </c>
      <c r="BE55" s="41">
        <v>0</v>
      </c>
      <c r="BF55" s="41">
        <v>7884.822749999999</v>
      </c>
      <c r="BG55" s="41">
        <v>0</v>
      </c>
      <c r="BH55" s="41">
        <v>3503.42625</v>
      </c>
      <c r="BI55" s="41">
        <v>0</v>
      </c>
      <c r="BJ55" s="41">
        <v>189292.08025</v>
      </c>
      <c r="BK55" s="41">
        <v>35501.83505751229</v>
      </c>
      <c r="BL55" s="41">
        <v>0</v>
      </c>
      <c r="BM55" s="41">
        <v>276.2505</v>
      </c>
      <c r="BN55" s="41">
        <v>7834.478616554598</v>
      </c>
      <c r="BO55" s="41">
        <v>0</v>
      </c>
      <c r="BP55" s="58">
        <f t="shared" si="1"/>
        <v>14298880.263547242</v>
      </c>
      <c r="BQ55" s="59">
        <f t="shared" si="2"/>
        <v>344674576.01537824</v>
      </c>
      <c r="BS55" s="66">
        <v>5443.3355</v>
      </c>
      <c r="BT55" s="66">
        <v>14031.224519545878</v>
      </c>
      <c r="BU55" s="66">
        <v>23292.892455374997</v>
      </c>
      <c r="BV55" s="66">
        <v>18200.071763698736</v>
      </c>
      <c r="BW55" s="66">
        <v>63129.6105</v>
      </c>
      <c r="BX55" s="66">
        <v>14174783.128808679</v>
      </c>
      <c r="BY55" s="68">
        <f t="shared" si="3"/>
        <v>14237912.73930868</v>
      </c>
      <c r="BZ55" s="68">
        <f t="shared" si="4"/>
        <v>41492.964219073736</v>
      </c>
      <c r="CA55" s="68">
        <f t="shared" si="5"/>
        <v>19474.56001954588</v>
      </c>
      <c r="CD55">
        <v>0</v>
      </c>
      <c r="CE55">
        <v>13962.824827200573</v>
      </c>
      <c r="CF55">
        <v>26403.753877338822</v>
      </c>
      <c r="CG55">
        <v>38414.51099932994</v>
      </c>
      <c r="CH55">
        <v>0</v>
      </c>
      <c r="CI55">
        <v>344595794.9256744</v>
      </c>
      <c r="CJ55" s="68">
        <f t="shared" si="6"/>
        <v>344595794.9256744</v>
      </c>
      <c r="CK55" s="68">
        <f t="shared" si="7"/>
        <v>64818.26487666876</v>
      </c>
      <c r="CL55" s="68">
        <f t="shared" si="8"/>
        <v>13962.824827200573</v>
      </c>
    </row>
    <row r="56" spans="1:90" ht="16.5">
      <c r="A56" s="43" t="s">
        <v>49</v>
      </c>
      <c r="B56" s="41">
        <f t="shared" si="0"/>
        <v>7712982079.613406</v>
      </c>
      <c r="C56" s="41">
        <v>73273</v>
      </c>
      <c r="D56" s="41">
        <v>841828.4269880728</v>
      </c>
      <c r="E56" s="41">
        <v>1187371.4667123193</v>
      </c>
      <c r="F56" s="41">
        <v>96124319.3234036</v>
      </c>
      <c r="G56" s="41">
        <v>112487274.04583997</v>
      </c>
      <c r="H56" s="41">
        <v>43328127.55059891</v>
      </c>
      <c r="I56" s="41">
        <v>25725912.31326509</v>
      </c>
      <c r="J56" s="41">
        <v>20311851.980017375</v>
      </c>
      <c r="K56" s="41">
        <v>27466164.030186854</v>
      </c>
      <c r="L56" s="41">
        <v>41443383.14454137</v>
      </c>
      <c r="M56" s="41">
        <v>47877622.149559274</v>
      </c>
      <c r="N56" s="41">
        <v>283269565.2003174</v>
      </c>
      <c r="O56" s="41">
        <v>78534824.70826854</v>
      </c>
      <c r="P56" s="41">
        <v>5593649.9120142665</v>
      </c>
      <c r="Q56" s="41">
        <v>18357422.14507335</v>
      </c>
      <c r="R56" s="41">
        <v>144782257.58081776</v>
      </c>
      <c r="S56" s="41">
        <v>85891303.94193615</v>
      </c>
      <c r="T56" s="41">
        <v>201126024.6657331</v>
      </c>
      <c r="U56" s="41">
        <v>148873822.0586957</v>
      </c>
      <c r="V56" s="41">
        <v>258316260.62345836</v>
      </c>
      <c r="W56" s="41">
        <v>620740404.8541696</v>
      </c>
      <c r="X56" s="41">
        <v>769505223.9277376</v>
      </c>
      <c r="Y56" s="41">
        <v>134395120.43646201</v>
      </c>
      <c r="Z56" s="41">
        <v>182670999.15698448</v>
      </c>
      <c r="AA56" s="41">
        <v>49102530.52473506</v>
      </c>
      <c r="AB56" s="41">
        <v>47696821.985318795</v>
      </c>
      <c r="AC56" s="41">
        <v>6059202.791024019</v>
      </c>
      <c r="AD56" s="41">
        <v>13966510.023209503</v>
      </c>
      <c r="AE56" s="41">
        <v>163641595.0327419</v>
      </c>
      <c r="AF56" s="41">
        <v>181816592.95977664</v>
      </c>
      <c r="AG56" s="41">
        <v>92043247.7397148</v>
      </c>
      <c r="AH56" s="41">
        <v>43751341.093741015</v>
      </c>
      <c r="AI56" s="41">
        <v>23847132.529966142</v>
      </c>
      <c r="AJ56" s="41">
        <v>1573537406.2162697</v>
      </c>
      <c r="AK56" s="41">
        <v>616003850.5655812</v>
      </c>
      <c r="AL56" s="41">
        <v>49279627.82235965</v>
      </c>
      <c r="AM56" s="41">
        <v>77035875.60148175</v>
      </c>
      <c r="AN56" s="41">
        <v>80682972.47215089</v>
      </c>
      <c r="AO56" s="41">
        <v>40649065.64514409</v>
      </c>
      <c r="AP56" s="41">
        <v>70045049.23560522</v>
      </c>
      <c r="AQ56" s="41">
        <v>8450237.684989937</v>
      </c>
      <c r="AR56" s="41">
        <v>51442089.06442047</v>
      </c>
      <c r="AS56" s="41">
        <v>11159649.622767601</v>
      </c>
      <c r="AT56" s="41">
        <v>1065418.0797790983</v>
      </c>
      <c r="AU56" s="41">
        <v>45926485.48952433</v>
      </c>
      <c r="AV56" s="60">
        <v>202535568.46530208</v>
      </c>
      <c r="AW56" s="61">
        <v>218479154.30652207</v>
      </c>
      <c r="AX56" s="41">
        <v>626172331.7949526</v>
      </c>
      <c r="AY56" s="41">
        <v>46402022.26074817</v>
      </c>
      <c r="AZ56" s="41">
        <v>23985311.19655797</v>
      </c>
      <c r="BA56" s="41">
        <v>24380181.009518377</v>
      </c>
      <c r="BB56" s="41">
        <v>45750349.928931475</v>
      </c>
      <c r="BC56" s="41">
        <v>11684156.454162681</v>
      </c>
      <c r="BD56" s="41">
        <v>32468638.611768465</v>
      </c>
      <c r="BE56" s="41">
        <v>31209149.23323077</v>
      </c>
      <c r="BF56" s="41">
        <v>6504339.152358075</v>
      </c>
      <c r="BG56" s="41">
        <v>25508190.336428262</v>
      </c>
      <c r="BH56" s="41">
        <v>5629073.066214832</v>
      </c>
      <c r="BI56" s="41">
        <v>35202982.52781061</v>
      </c>
      <c r="BJ56" s="41">
        <v>53046122.774987064</v>
      </c>
      <c r="BK56" s="41">
        <v>52119520.4689688</v>
      </c>
      <c r="BL56" s="41">
        <v>18626467.244552605</v>
      </c>
      <c r="BM56" s="41">
        <v>7493757.297375583</v>
      </c>
      <c r="BN56" s="41">
        <v>24964861.39734168</v>
      </c>
      <c r="BO56" s="41">
        <v>45707916.03441477</v>
      </c>
      <c r="BP56" s="58">
        <f t="shared" si="1"/>
        <v>7712982079.613406</v>
      </c>
      <c r="BQ56" s="59">
        <f t="shared" si="2"/>
        <v>421014722.7718241</v>
      </c>
      <c r="BS56" s="66">
        <v>243811888.75383508</v>
      </c>
      <c r="BT56" s="66">
        <v>279984868.63102883</v>
      </c>
      <c r="BU56" s="66">
        <v>741289192.8114734</v>
      </c>
      <c r="BV56" s="66">
        <v>1448170105.5622048</v>
      </c>
      <c r="BW56" s="66">
        <v>885672097.3374836</v>
      </c>
      <c r="BX56" s="66">
        <v>4114053926.5173807</v>
      </c>
      <c r="BY56" s="68">
        <f t="shared" si="3"/>
        <v>4999726023.854864</v>
      </c>
      <c r="BZ56" s="68">
        <f t="shared" si="4"/>
        <v>2189459298.373678</v>
      </c>
      <c r="CA56" s="68">
        <f t="shared" si="5"/>
        <v>523796757.3848639</v>
      </c>
      <c r="CD56">
        <v>449983.8063699412</v>
      </c>
      <c r="CE56">
        <v>1845779.4027518246</v>
      </c>
      <c r="CF56">
        <v>8984614.398066849</v>
      </c>
      <c r="CG56">
        <v>39813275.16354069</v>
      </c>
      <c r="CH56">
        <v>23759658.22334773</v>
      </c>
      <c r="CI56">
        <v>346161411.77774715</v>
      </c>
      <c r="CJ56" s="68">
        <f t="shared" si="6"/>
        <v>369921070.0010949</v>
      </c>
      <c r="CK56" s="68">
        <f t="shared" si="7"/>
        <v>48797889.56160754</v>
      </c>
      <c r="CL56" s="68">
        <f t="shared" si="8"/>
        <v>2295763.2091217656</v>
      </c>
    </row>
    <row r="57" spans="1:90" ht="16.5">
      <c r="A57" s="44" t="s">
        <v>13</v>
      </c>
      <c r="B57" s="41">
        <f t="shared" si="0"/>
        <v>341839257.7185643</v>
      </c>
      <c r="C57" s="41">
        <v>87</v>
      </c>
      <c r="D57" s="41">
        <v>148370.69164747238</v>
      </c>
      <c r="E57" s="41">
        <v>164789.52978470823</v>
      </c>
      <c r="F57" s="41">
        <v>2717464.71788294</v>
      </c>
      <c r="G57" s="41">
        <v>3965794.4983065627</v>
      </c>
      <c r="H57" s="41">
        <v>969867.9389511136</v>
      </c>
      <c r="I57" s="41">
        <v>653583.5870610112</v>
      </c>
      <c r="J57" s="41">
        <v>456084.79721101216</v>
      </c>
      <c r="K57" s="41">
        <v>559278.2903174058</v>
      </c>
      <c r="L57" s="41">
        <v>2029704.4499598169</v>
      </c>
      <c r="M57" s="41">
        <v>538297.9685842404</v>
      </c>
      <c r="N57" s="41">
        <v>16105463.467834456</v>
      </c>
      <c r="O57" s="41">
        <v>4459402.93059801</v>
      </c>
      <c r="P57" s="41">
        <v>540969.6807040055</v>
      </c>
      <c r="Q57" s="41">
        <v>1605610.1737900402</v>
      </c>
      <c r="R57" s="41">
        <v>2906323.9904485936</v>
      </c>
      <c r="S57" s="41">
        <v>4977964.234964772</v>
      </c>
      <c r="T57" s="41">
        <v>32752574.493836377</v>
      </c>
      <c r="U57" s="41">
        <v>6712423.131026327</v>
      </c>
      <c r="V57" s="41">
        <v>8750626.888793323</v>
      </c>
      <c r="W57" s="41">
        <v>21778773.322256945</v>
      </c>
      <c r="X57" s="41">
        <v>25984178.476650063</v>
      </c>
      <c r="Y57" s="41">
        <v>5522719.35734934</v>
      </c>
      <c r="Z57" s="41">
        <v>12581737.690973146</v>
      </c>
      <c r="AA57" s="41">
        <v>1656459.7957917259</v>
      </c>
      <c r="AB57" s="41">
        <v>3356639.9264946464</v>
      </c>
      <c r="AC57" s="41">
        <v>246741.03231273743</v>
      </c>
      <c r="AD57" s="41">
        <v>636414.088284617</v>
      </c>
      <c r="AE57" s="41">
        <v>19659641.036581956</v>
      </c>
      <c r="AF57" s="41">
        <v>10525432.192156969</v>
      </c>
      <c r="AG57" s="41">
        <v>5227560.053324947</v>
      </c>
      <c r="AH57" s="41">
        <v>662996.0241724206</v>
      </c>
      <c r="AI57" s="41">
        <v>319473.1735480751</v>
      </c>
      <c r="AJ57" s="41">
        <v>47822433.70060729</v>
      </c>
      <c r="AK57" s="41">
        <v>19181559.701719318</v>
      </c>
      <c r="AL57" s="41">
        <v>3404542.50932891</v>
      </c>
      <c r="AM57" s="41">
        <v>2773496.6880633403</v>
      </c>
      <c r="AN57" s="41">
        <v>21405721.334213074</v>
      </c>
      <c r="AO57" s="41">
        <v>11379313.277418818</v>
      </c>
      <c r="AP57" s="41">
        <v>3407930.622786692</v>
      </c>
      <c r="AQ57" s="41">
        <v>51654.02137117415</v>
      </c>
      <c r="AR57" s="41">
        <v>1732196.560603438</v>
      </c>
      <c r="AS57" s="41">
        <v>750384.2915886171</v>
      </c>
      <c r="AT57" s="41">
        <v>7604.88716935396</v>
      </c>
      <c r="AU57" s="41">
        <v>4351203.275922568</v>
      </c>
      <c r="AV57" s="60">
        <v>8739688.08673815</v>
      </c>
      <c r="AW57" s="61">
        <v>26056432.42006021</v>
      </c>
      <c r="AX57" s="41">
        <v>10322329.158349661</v>
      </c>
      <c r="AY57" s="41">
        <v>1412783.9644597906</v>
      </c>
      <c r="AZ57" s="41">
        <v>3136960.743347139</v>
      </c>
      <c r="BA57" s="41">
        <v>173350.45255949674</v>
      </c>
      <c r="BB57" s="41">
        <v>882862.298343918</v>
      </c>
      <c r="BC57" s="41">
        <v>360875.6682004024</v>
      </c>
      <c r="BD57" s="41">
        <v>864173.989070895</v>
      </c>
      <c r="BE57" s="41">
        <v>938895.2162992943</v>
      </c>
      <c r="BF57" s="41">
        <v>117364.71307795368</v>
      </c>
      <c r="BG57" s="41">
        <v>411884.1421225449</v>
      </c>
      <c r="BH57" s="41">
        <v>41126.50975185842</v>
      </c>
      <c r="BI57" s="41">
        <v>2168410.198057606</v>
      </c>
      <c r="BJ57" s="41">
        <v>284562.5060770722</v>
      </c>
      <c r="BK57" s="41">
        <v>1940943.9692105495</v>
      </c>
      <c r="BL57" s="41">
        <v>1560199.9085063816</v>
      </c>
      <c r="BM57" s="41">
        <v>481462.7296012845</v>
      </c>
      <c r="BN57" s="41">
        <v>221827.21249718688</v>
      </c>
      <c r="BO57" s="41">
        <v>1077754.836638985</v>
      </c>
      <c r="BP57" s="58">
        <f t="shared" si="1"/>
        <v>341839257.7185643</v>
      </c>
      <c r="BQ57" s="59">
        <f t="shared" si="2"/>
        <v>34796120.50679836</v>
      </c>
      <c r="BS57" s="66">
        <v>8823022.419621937</v>
      </c>
      <c r="BT57" s="66">
        <v>10472347.750353826</v>
      </c>
      <c r="BU57" s="66">
        <v>19564865.189677797</v>
      </c>
      <c r="BV57" s="66">
        <v>37523757.01115543</v>
      </c>
      <c r="BW57" s="66">
        <v>26789681.858601853</v>
      </c>
      <c r="BX57" s="66">
        <v>238665583.48915356</v>
      </c>
      <c r="BY57" s="68">
        <f t="shared" si="3"/>
        <v>265455265.34775543</v>
      </c>
      <c r="BZ57" s="68">
        <f t="shared" si="4"/>
        <v>57088622.200833224</v>
      </c>
      <c r="CA57" s="68">
        <f t="shared" si="5"/>
        <v>19295370.169975765</v>
      </c>
      <c r="CD57">
        <v>18729.962581723186</v>
      </c>
      <c r="CE57">
        <v>81612.28284921523</v>
      </c>
      <c r="CF57">
        <v>325194.7884784378</v>
      </c>
      <c r="CG57">
        <v>1011366.744239968</v>
      </c>
      <c r="CH57">
        <v>1197491.3362867136</v>
      </c>
      <c r="CI57">
        <v>32161725.392362304</v>
      </c>
      <c r="CJ57" s="68">
        <f t="shared" si="6"/>
        <v>33359216.728649016</v>
      </c>
      <c r="CK57" s="68">
        <f t="shared" si="7"/>
        <v>1336561.5327184058</v>
      </c>
      <c r="CL57" s="68">
        <f t="shared" si="8"/>
        <v>100342.24543093842</v>
      </c>
    </row>
    <row r="58" spans="1:90" ht="16.5">
      <c r="A58" s="44" t="s">
        <v>14</v>
      </c>
      <c r="B58" s="41">
        <f t="shared" si="0"/>
        <v>196401104.05403498</v>
      </c>
      <c r="C58" s="41">
        <v>61</v>
      </c>
      <c r="D58" s="41">
        <v>11048.706446856919</v>
      </c>
      <c r="E58" s="41">
        <v>6868.883998270607</v>
      </c>
      <c r="F58" s="41">
        <v>3723559.9859175</v>
      </c>
      <c r="G58" s="41">
        <v>2883974.712037626</v>
      </c>
      <c r="H58" s="41">
        <v>283647.3242347568</v>
      </c>
      <c r="I58" s="41">
        <v>326711.5481013422</v>
      </c>
      <c r="J58" s="41">
        <v>800221.678623674</v>
      </c>
      <c r="K58" s="41">
        <v>187810.41971472197</v>
      </c>
      <c r="L58" s="41">
        <v>363929.1614082532</v>
      </c>
      <c r="M58" s="41">
        <v>770260.0826520676</v>
      </c>
      <c r="N58" s="41">
        <v>48798649.11171365</v>
      </c>
      <c r="O58" s="41">
        <v>1729029.6165350224</v>
      </c>
      <c r="P58" s="41">
        <v>5304.220156425116</v>
      </c>
      <c r="Q58" s="41">
        <v>622861.3447066565</v>
      </c>
      <c r="R58" s="41">
        <v>2210400.7158387033</v>
      </c>
      <c r="S58" s="41">
        <v>1410130.9177863386</v>
      </c>
      <c r="T58" s="41">
        <v>10084488.173782837</v>
      </c>
      <c r="U58" s="41">
        <v>1722043.1076977253</v>
      </c>
      <c r="V58" s="41">
        <v>4663112.940367731</v>
      </c>
      <c r="W58" s="41">
        <v>7161880.877765324</v>
      </c>
      <c r="X58" s="41">
        <v>16276042.222812762</v>
      </c>
      <c r="Y58" s="41">
        <v>2210256.501443587</v>
      </c>
      <c r="Z58" s="41">
        <v>2832382.7342874617</v>
      </c>
      <c r="AA58" s="41">
        <v>769584.428711132</v>
      </c>
      <c r="AB58" s="41">
        <v>536195.429162885</v>
      </c>
      <c r="AC58" s="41">
        <v>657829.0261396724</v>
      </c>
      <c r="AD58" s="41">
        <v>314225.97802680335</v>
      </c>
      <c r="AE58" s="41">
        <v>1024423.0790312216</v>
      </c>
      <c r="AF58" s="41">
        <v>1631498.0937113813</v>
      </c>
      <c r="AG58" s="41">
        <v>515146.4409369403</v>
      </c>
      <c r="AH58" s="41">
        <v>89936.16508748013</v>
      </c>
      <c r="AI58" s="41">
        <v>45638.77503798305</v>
      </c>
      <c r="AJ58" s="41">
        <v>32313080.523881193</v>
      </c>
      <c r="AK58" s="41">
        <v>8502287.634521592</v>
      </c>
      <c r="AL58" s="41">
        <v>428366.1315861996</v>
      </c>
      <c r="AM58" s="41">
        <v>1208243.4075915879</v>
      </c>
      <c r="AN58" s="41">
        <v>9661098.407144148</v>
      </c>
      <c r="AO58" s="41">
        <v>440317.2616544296</v>
      </c>
      <c r="AP58" s="41">
        <v>2898332.8050760836</v>
      </c>
      <c r="AQ58" s="41">
        <v>18869.024762230565</v>
      </c>
      <c r="AR58" s="41">
        <v>700260.2204804216</v>
      </c>
      <c r="AS58" s="41">
        <v>101413.05796741441</v>
      </c>
      <c r="AT58" s="41">
        <v>13578.709570446988</v>
      </c>
      <c r="AU58" s="41">
        <v>351594.9853863035</v>
      </c>
      <c r="AV58" s="60">
        <v>24203981.497459468</v>
      </c>
      <c r="AW58" s="61">
        <v>69094944.97197607</v>
      </c>
      <c r="AX58" s="41">
        <v>11878768.456813537</v>
      </c>
      <c r="AY58" s="41">
        <v>4872127.25095819</v>
      </c>
      <c r="AZ58" s="41">
        <v>187508.42500692984</v>
      </c>
      <c r="BA58" s="41">
        <v>79139.0385569954</v>
      </c>
      <c r="BB58" s="41">
        <v>699176.7612340422</v>
      </c>
      <c r="BC58" s="41">
        <v>288046.07336102205</v>
      </c>
      <c r="BD58" s="41">
        <v>184114.7483839729</v>
      </c>
      <c r="BE58" s="41">
        <v>1088515.3075358018</v>
      </c>
      <c r="BF58" s="41">
        <v>53662.477551252225</v>
      </c>
      <c r="BG58" s="41">
        <v>262499.9249925758</v>
      </c>
      <c r="BH58" s="41">
        <v>29966.11831292409</v>
      </c>
      <c r="BI58" s="41">
        <v>1270581.9394619034</v>
      </c>
      <c r="BJ58" s="41">
        <v>2095314.3042958076</v>
      </c>
      <c r="BK58" s="41">
        <v>842575.5340398387</v>
      </c>
      <c r="BL58" s="41">
        <v>825163.646080072</v>
      </c>
      <c r="BM58" s="41">
        <v>35422.216426053885</v>
      </c>
      <c r="BN58" s="41">
        <v>156350.47549809498</v>
      </c>
      <c r="BO58" s="41">
        <v>245575.78202909435</v>
      </c>
      <c r="BP58" s="58">
        <f t="shared" si="1"/>
        <v>196401104.05403498</v>
      </c>
      <c r="BQ58" s="59">
        <f t="shared" si="2"/>
        <v>93298926.46943554</v>
      </c>
      <c r="BS58" s="66">
        <v>3186844.6218400137</v>
      </c>
      <c r="BT58" s="66">
        <v>6376239.048895554</v>
      </c>
      <c r="BU58" s="66">
        <v>10817173.07459538</v>
      </c>
      <c r="BV58" s="66">
        <v>25929230.2247927</v>
      </c>
      <c r="BW58" s="66">
        <v>12317922.817072721</v>
      </c>
      <c r="BX58" s="66">
        <v>137773694.26683852</v>
      </c>
      <c r="BY58" s="68">
        <f t="shared" si="3"/>
        <v>150091617.08391124</v>
      </c>
      <c r="BZ58" s="68">
        <f t="shared" si="4"/>
        <v>36746403.29938808</v>
      </c>
      <c r="CA58" s="68">
        <f t="shared" si="5"/>
        <v>9563083.670735568</v>
      </c>
      <c r="CD58">
        <v>38279.0528336639</v>
      </c>
      <c r="CE58">
        <v>205183.53570391735</v>
      </c>
      <c r="CF58">
        <v>667068.0673630903</v>
      </c>
      <c r="CG58">
        <v>2188523.7271997756</v>
      </c>
      <c r="CH58">
        <v>1092370.789041957</v>
      </c>
      <c r="CI58">
        <v>89107501.29729313</v>
      </c>
      <c r="CJ58" s="68">
        <f t="shared" si="6"/>
        <v>90199872.08633508</v>
      </c>
      <c r="CK58" s="68">
        <f t="shared" si="7"/>
        <v>2855591.794562866</v>
      </c>
      <c r="CL58" s="68">
        <f t="shared" si="8"/>
        <v>243462.58853758126</v>
      </c>
    </row>
    <row r="59" spans="1:90" ht="16.5">
      <c r="A59" s="44" t="s">
        <v>15</v>
      </c>
      <c r="B59" s="41">
        <f t="shared" si="0"/>
        <v>4203576334.521209</v>
      </c>
      <c r="C59" s="41">
        <v>59450</v>
      </c>
      <c r="D59" s="41">
        <v>476491.5693366125</v>
      </c>
      <c r="E59" s="41">
        <v>688805.3293923053</v>
      </c>
      <c r="F59" s="41">
        <v>49468498.10237199</v>
      </c>
      <c r="G59" s="41">
        <v>58444314.69776055</v>
      </c>
      <c r="H59" s="41">
        <v>20030946.747540798</v>
      </c>
      <c r="I59" s="41">
        <v>11306960.44361259</v>
      </c>
      <c r="J59" s="41">
        <v>6498221.488309577</v>
      </c>
      <c r="K59" s="41">
        <v>17556095.897031914</v>
      </c>
      <c r="L59" s="41">
        <v>24904351.631875493</v>
      </c>
      <c r="M59" s="41">
        <v>24549231.11861191</v>
      </c>
      <c r="N59" s="41">
        <v>132095531.45482753</v>
      </c>
      <c r="O59" s="41">
        <v>37437763.65443967</v>
      </c>
      <c r="P59" s="41">
        <v>1884976.1813484267</v>
      </c>
      <c r="Q59" s="41">
        <v>9630609.465714084</v>
      </c>
      <c r="R59" s="41">
        <v>71646414.15508777</v>
      </c>
      <c r="S59" s="41">
        <v>55027905.64935852</v>
      </c>
      <c r="T59" s="41">
        <v>90497160.32173975</v>
      </c>
      <c r="U59" s="41">
        <v>93353364.69013725</v>
      </c>
      <c r="V59" s="41">
        <v>165389203.88705263</v>
      </c>
      <c r="W59" s="41">
        <v>340028123.4905664</v>
      </c>
      <c r="X59" s="41">
        <v>420909995.783946</v>
      </c>
      <c r="Y59" s="41">
        <v>81372869.89188078</v>
      </c>
      <c r="Z59" s="41">
        <v>104656253.55085605</v>
      </c>
      <c r="AA59" s="41">
        <v>30438827.598492667</v>
      </c>
      <c r="AB59" s="41">
        <v>19230426.296694692</v>
      </c>
      <c r="AC59" s="41">
        <v>4327654.905884067</v>
      </c>
      <c r="AD59" s="41">
        <v>6079967.611399678</v>
      </c>
      <c r="AE59" s="41">
        <v>119949324.32778016</v>
      </c>
      <c r="AF59" s="41">
        <v>122021334.95148449</v>
      </c>
      <c r="AG59" s="41">
        <v>68042971.49546708</v>
      </c>
      <c r="AH59" s="41">
        <v>38551190.37522248</v>
      </c>
      <c r="AI59" s="41">
        <v>11554762.958780494</v>
      </c>
      <c r="AJ59" s="41">
        <v>912866642.9818306</v>
      </c>
      <c r="AK59" s="41">
        <v>347792325.2242021</v>
      </c>
      <c r="AL59" s="41">
        <v>9880373.48396721</v>
      </c>
      <c r="AM59" s="41">
        <v>36750066.451365516</v>
      </c>
      <c r="AN59" s="41">
        <v>32823443.211744998</v>
      </c>
      <c r="AO59" s="41">
        <v>11565397.883456139</v>
      </c>
      <c r="AP59" s="41">
        <v>50603102.54635905</v>
      </c>
      <c r="AQ59" s="41">
        <v>7607248.820196552</v>
      </c>
      <c r="AR59" s="41">
        <v>37650955.28765303</v>
      </c>
      <c r="AS59" s="41">
        <v>5505844.656645334</v>
      </c>
      <c r="AT59" s="41">
        <v>856546.8630822999</v>
      </c>
      <c r="AU59" s="41">
        <v>32248311.481345426</v>
      </c>
      <c r="AV59" s="60">
        <v>44226830.8835001</v>
      </c>
      <c r="AW59" s="61">
        <v>23523245.881300967</v>
      </c>
      <c r="AX59" s="41">
        <v>224922436.3000353</v>
      </c>
      <c r="AY59" s="41">
        <v>17564900.781150986</v>
      </c>
      <c r="AZ59" s="41">
        <v>15436489.635528117</v>
      </c>
      <c r="BA59" s="41">
        <v>20828068.758633703</v>
      </c>
      <c r="BB59" s="41">
        <v>31905450.026935462</v>
      </c>
      <c r="BC59" s="41">
        <v>9065636.958797548</v>
      </c>
      <c r="BD59" s="41">
        <v>15887274.284869345</v>
      </c>
      <c r="BE59" s="41">
        <v>22437376.9388124</v>
      </c>
      <c r="BF59" s="41">
        <v>3803620.7974129617</v>
      </c>
      <c r="BG59" s="41">
        <v>12066218.992618708</v>
      </c>
      <c r="BH59" s="41">
        <v>2213618.2345240857</v>
      </c>
      <c r="BI59" s="41">
        <v>20221607.529278822</v>
      </c>
      <c r="BJ59" s="41">
        <v>20487268.357632324</v>
      </c>
      <c r="BK59" s="41">
        <v>27125848.34242484</v>
      </c>
      <c r="BL59" s="41">
        <v>8601795.072756793</v>
      </c>
      <c r="BM59" s="41">
        <v>4134787.1206554878</v>
      </c>
      <c r="BN59" s="41">
        <v>5984330.185554749</v>
      </c>
      <c r="BO59" s="41">
        <v>16629347.587734506</v>
      </c>
      <c r="BP59" s="58">
        <f t="shared" si="1"/>
        <v>4203576334.521209</v>
      </c>
      <c r="BQ59" s="59">
        <f t="shared" si="2"/>
        <v>67750076.76480107</v>
      </c>
      <c r="BS59" s="66">
        <v>109371995.91177976</v>
      </c>
      <c r="BT59" s="66">
        <v>143695608.61847788</v>
      </c>
      <c r="BU59" s="66">
        <v>369310217.61308134</v>
      </c>
      <c r="BV59" s="66">
        <v>737534806.1546853</v>
      </c>
      <c r="BW59" s="66">
        <v>499028359.0125886</v>
      </c>
      <c r="BX59" s="66">
        <v>2344635347.2105966</v>
      </c>
      <c r="BY59" s="68">
        <f t="shared" si="3"/>
        <v>2843663706.223185</v>
      </c>
      <c r="BZ59" s="68">
        <f t="shared" si="4"/>
        <v>1106845023.7677665</v>
      </c>
      <c r="CA59" s="68">
        <f t="shared" si="5"/>
        <v>253067604.53025764</v>
      </c>
      <c r="CD59">
        <v>52209.97868239657</v>
      </c>
      <c r="CE59">
        <v>334722.3394892599</v>
      </c>
      <c r="CF59">
        <v>1898122.0826233954</v>
      </c>
      <c r="CG59">
        <v>5225898.355896749</v>
      </c>
      <c r="CH59">
        <v>2913512.0590055306</v>
      </c>
      <c r="CI59">
        <v>57325611.9491037</v>
      </c>
      <c r="CJ59" s="68">
        <f t="shared" si="6"/>
        <v>60239124.00810923</v>
      </c>
      <c r="CK59" s="68">
        <f t="shared" si="7"/>
        <v>7124020.438520144</v>
      </c>
      <c r="CL59" s="68">
        <f t="shared" si="8"/>
        <v>386932.31817165646</v>
      </c>
    </row>
    <row r="60" spans="1:90" ht="16.5">
      <c r="A60" s="44" t="s">
        <v>16</v>
      </c>
      <c r="B60" s="41">
        <f t="shared" si="0"/>
        <v>2202956985.3568726</v>
      </c>
      <c r="C60" s="41">
        <v>13675</v>
      </c>
      <c r="D60" s="41">
        <v>205917.45955713105</v>
      </c>
      <c r="E60" s="41">
        <v>326907.72353703505</v>
      </c>
      <c r="F60" s="41">
        <v>36657107.74997912</v>
      </c>
      <c r="G60" s="41">
        <v>41553802.09745732</v>
      </c>
      <c r="H60" s="41">
        <v>18814361.08243142</v>
      </c>
      <c r="I60" s="41">
        <v>8283513.663115695</v>
      </c>
      <c r="J60" s="41">
        <v>12527345.745763116</v>
      </c>
      <c r="K60" s="41">
        <v>7947066.2989487965</v>
      </c>
      <c r="L60" s="41">
        <v>14087432.133052383</v>
      </c>
      <c r="M60" s="41">
        <v>21707178.118154705</v>
      </c>
      <c r="N60" s="41">
        <v>59412109.90145094</v>
      </c>
      <c r="O60" s="41">
        <v>28149999.365013037</v>
      </c>
      <c r="P60" s="41">
        <v>2893364.7237013937</v>
      </c>
      <c r="Q60" s="41">
        <v>4469015.028711744</v>
      </c>
      <c r="R60" s="41">
        <v>64282973.96490067</v>
      </c>
      <c r="S60" s="41">
        <v>23497182.915152002</v>
      </c>
      <c r="T60" s="41">
        <v>56418849.302041784</v>
      </c>
      <c r="U60" s="41">
        <v>40738455.955038674</v>
      </c>
      <c r="V60" s="41">
        <v>70976068.91119488</v>
      </c>
      <c r="W60" s="41">
        <v>47198282.05749769</v>
      </c>
      <c r="X60" s="41">
        <v>82889771.13041082</v>
      </c>
      <c r="Y60" s="41">
        <v>33671043.59825442</v>
      </c>
      <c r="Z60" s="41">
        <v>49674899.82717039</v>
      </c>
      <c r="AA60" s="41">
        <v>12524694.15704531</v>
      </c>
      <c r="AB60" s="41">
        <v>18595080.474662066</v>
      </c>
      <c r="AC60" s="41">
        <v>622520.538260066</v>
      </c>
      <c r="AD60" s="41">
        <v>6935209.809109313</v>
      </c>
      <c r="AE60" s="41">
        <v>22573739.284397066</v>
      </c>
      <c r="AF60" s="41">
        <v>45041460.79842799</v>
      </c>
      <c r="AG60" s="41">
        <v>18250166.749985863</v>
      </c>
      <c r="AH60" s="41">
        <v>4414102.647752163</v>
      </c>
      <c r="AI60" s="41">
        <v>11923375.179160116</v>
      </c>
      <c r="AJ60" s="41">
        <v>425874020.98464376</v>
      </c>
      <c r="AK60" s="41">
        <v>220030505.92004266</v>
      </c>
      <c r="AL60" s="41">
        <v>35136964.110322006</v>
      </c>
      <c r="AM60" s="41">
        <v>31517799.71285606</v>
      </c>
      <c r="AN60" s="41">
        <v>16740770.837960623</v>
      </c>
      <c r="AO60" s="41">
        <v>5698776.101826032</v>
      </c>
      <c r="AP60" s="41">
        <v>10865362.29623001</v>
      </c>
      <c r="AQ60" s="41">
        <v>768075.0647904259</v>
      </c>
      <c r="AR60" s="41">
        <v>9750302.124292633</v>
      </c>
      <c r="AS60" s="41">
        <v>4779319.557442169</v>
      </c>
      <c r="AT60" s="41">
        <v>187687.61995699716</v>
      </c>
      <c r="AU60" s="41">
        <v>7122332.661747811</v>
      </c>
      <c r="AV60" s="60">
        <v>109475120.07128632</v>
      </c>
      <c r="AW60" s="61">
        <v>99605876.66917248</v>
      </c>
      <c r="AX60" s="41">
        <v>376018765.4297321</v>
      </c>
      <c r="AY60" s="41">
        <v>15808080.984160582</v>
      </c>
      <c r="AZ60" s="41">
        <v>3238081.4502446726</v>
      </c>
      <c r="BA60" s="41">
        <v>3299622.7597681796</v>
      </c>
      <c r="BB60" s="41">
        <v>9788342.867821824</v>
      </c>
      <c r="BC60" s="41">
        <v>1730779.8215216107</v>
      </c>
      <c r="BD60" s="41">
        <v>14112753.680778027</v>
      </c>
      <c r="BE60" s="41">
        <v>6558864.251627158</v>
      </c>
      <c r="BF60" s="41">
        <v>2445303.803077483</v>
      </c>
      <c r="BG60" s="41">
        <v>12565390.562611224</v>
      </c>
      <c r="BH60" s="41">
        <v>3168492.6632575057</v>
      </c>
      <c r="BI60" s="41">
        <v>11125056.688059125</v>
      </c>
      <c r="BJ60" s="41">
        <v>29831425.11457424</v>
      </c>
      <c r="BK60" s="41">
        <v>22205069.11329552</v>
      </c>
      <c r="BL60" s="41">
        <v>7292548.106924871</v>
      </c>
      <c r="BM60" s="41">
        <v>2842085.2306927564</v>
      </c>
      <c r="BN60" s="41">
        <v>18602353.523791656</v>
      </c>
      <c r="BO60" s="41">
        <v>26575378.921486422</v>
      </c>
      <c r="BP60" s="58">
        <f t="shared" si="1"/>
        <v>2202956985.3568726</v>
      </c>
      <c r="BQ60" s="59">
        <f t="shared" si="2"/>
        <v>209080996.7404588</v>
      </c>
      <c r="BS60" s="66">
        <v>114456218.8573317</v>
      </c>
      <c r="BT60" s="66">
        <v>109020793.2295617</v>
      </c>
      <c r="BU60" s="66">
        <v>320922653.6475607</v>
      </c>
      <c r="BV60" s="66">
        <v>596356309.1591402</v>
      </c>
      <c r="BW60" s="66">
        <v>310054320.1885503</v>
      </c>
      <c r="BX60" s="66">
        <v>752146690.2747266</v>
      </c>
      <c r="BY60" s="68">
        <f t="shared" si="3"/>
        <v>1062201010.4632769</v>
      </c>
      <c r="BZ60" s="68">
        <f t="shared" si="4"/>
        <v>917278962.806701</v>
      </c>
      <c r="CA60" s="68">
        <f t="shared" si="5"/>
        <v>223477012.08689338</v>
      </c>
      <c r="CD60">
        <v>300776.6631316321</v>
      </c>
      <c r="CE60">
        <v>1085742.8681438102</v>
      </c>
      <c r="CF60">
        <v>5457553.953022847</v>
      </c>
      <c r="CG60">
        <v>29447322.134780917</v>
      </c>
      <c r="CH60">
        <v>17653980.765025865</v>
      </c>
      <c r="CI60">
        <v>155135620.35635376</v>
      </c>
      <c r="CJ60" s="68">
        <f t="shared" si="6"/>
        <v>172789601.1213796</v>
      </c>
      <c r="CK60" s="68">
        <f t="shared" si="7"/>
        <v>34904876.087803766</v>
      </c>
      <c r="CL60" s="68">
        <f t="shared" si="8"/>
        <v>1386519.5312754423</v>
      </c>
    </row>
    <row r="61" spans="1:90" ht="16.5">
      <c r="A61" s="44" t="s">
        <v>17</v>
      </c>
      <c r="B61" s="41">
        <f t="shared" si="0"/>
        <v>768208397.9627275</v>
      </c>
      <c r="C61" s="41">
        <v>0</v>
      </c>
      <c r="D61" s="41">
        <v>0</v>
      </c>
      <c r="E61" s="41">
        <v>0</v>
      </c>
      <c r="F61" s="41">
        <v>3557688.767252035</v>
      </c>
      <c r="G61" s="41">
        <v>5639388.04027788</v>
      </c>
      <c r="H61" s="41">
        <v>3229304.4574408187</v>
      </c>
      <c r="I61" s="41">
        <v>5155143.071374454</v>
      </c>
      <c r="J61" s="41">
        <v>29978.270109992965</v>
      </c>
      <c r="K61" s="41">
        <v>1215913.1241740147</v>
      </c>
      <c r="L61" s="41">
        <v>57965.76824541056</v>
      </c>
      <c r="M61" s="41">
        <v>312654.8615563747</v>
      </c>
      <c r="N61" s="41">
        <v>26857811.264490876</v>
      </c>
      <c r="O61" s="41">
        <v>6758629.141682804</v>
      </c>
      <c r="P61" s="41">
        <v>269035.1061040145</v>
      </c>
      <c r="Q61" s="41">
        <v>2029326.1321508235</v>
      </c>
      <c r="R61" s="41">
        <v>3736144.7545419885</v>
      </c>
      <c r="S61" s="41">
        <v>978120.2246745223</v>
      </c>
      <c r="T61" s="41">
        <v>11372952.374332253</v>
      </c>
      <c r="U61" s="41">
        <v>6347535.17479576</v>
      </c>
      <c r="V61" s="41">
        <v>8537247.996049646</v>
      </c>
      <c r="W61" s="41">
        <v>204573345.1060831</v>
      </c>
      <c r="X61" s="41">
        <v>223445236.3139167</v>
      </c>
      <c r="Y61" s="41">
        <v>11618231.087533863</v>
      </c>
      <c r="Z61" s="41">
        <v>12925725.353697447</v>
      </c>
      <c r="AA61" s="41">
        <v>3712964.544694239</v>
      </c>
      <c r="AB61" s="41">
        <v>5978479.858304486</v>
      </c>
      <c r="AC61" s="41">
        <v>204457.28842747654</v>
      </c>
      <c r="AD61" s="41">
        <v>692.5363890922048</v>
      </c>
      <c r="AE61" s="41">
        <v>434467.3049515053</v>
      </c>
      <c r="AF61" s="41">
        <v>2596866.9239957435</v>
      </c>
      <c r="AG61" s="41">
        <v>7403</v>
      </c>
      <c r="AH61" s="41">
        <v>33115.88150645206</v>
      </c>
      <c r="AI61" s="41">
        <v>3882.443439477328</v>
      </c>
      <c r="AJ61" s="41">
        <v>154661228.02531028</v>
      </c>
      <c r="AK61" s="41">
        <v>20497172.08509559</v>
      </c>
      <c r="AL61" s="41">
        <v>429381.5871553271</v>
      </c>
      <c r="AM61" s="41">
        <v>4786269.341605248</v>
      </c>
      <c r="AN61" s="41">
        <v>51938.68108804333</v>
      </c>
      <c r="AO61" s="41">
        <v>11565261.12078867</v>
      </c>
      <c r="AP61" s="41">
        <v>2270320.9651534045</v>
      </c>
      <c r="AQ61" s="41">
        <v>4390.753869552753</v>
      </c>
      <c r="AR61" s="41">
        <v>1608374.8713909585</v>
      </c>
      <c r="AS61" s="41">
        <v>22688.059124065345</v>
      </c>
      <c r="AT61" s="41">
        <v>0</v>
      </c>
      <c r="AU61" s="41">
        <v>1853043.0851222153</v>
      </c>
      <c r="AV61" s="60">
        <v>15889947.926318014</v>
      </c>
      <c r="AW61" s="61">
        <v>198654.36401239596</v>
      </c>
      <c r="AX61" s="41">
        <v>3030032.4500210667</v>
      </c>
      <c r="AY61" s="41">
        <v>6744129.28001863</v>
      </c>
      <c r="AZ61" s="41">
        <v>1986270.942431107</v>
      </c>
      <c r="BA61" s="41">
        <v>0</v>
      </c>
      <c r="BB61" s="41">
        <v>2474517.9745962415</v>
      </c>
      <c r="BC61" s="41">
        <v>238817.93228209807</v>
      </c>
      <c r="BD61" s="41">
        <v>1420321.908666216</v>
      </c>
      <c r="BE61" s="41">
        <v>185497.51895612077</v>
      </c>
      <c r="BF61" s="41">
        <v>84387.36123842199</v>
      </c>
      <c r="BG61" s="41">
        <v>202196.71408320367</v>
      </c>
      <c r="BH61" s="41">
        <v>175869.54036845636</v>
      </c>
      <c r="BI61" s="41">
        <v>417326.172953155</v>
      </c>
      <c r="BJ61" s="41">
        <v>347552.4924076108</v>
      </c>
      <c r="BK61" s="41">
        <v>5083.509998046922</v>
      </c>
      <c r="BL61" s="41">
        <v>346760.5102844879</v>
      </c>
      <c r="BM61" s="41">
        <v>0</v>
      </c>
      <c r="BN61" s="41">
        <v>0</v>
      </c>
      <c r="BO61" s="41">
        <v>1179858.9065257688</v>
      </c>
      <c r="BP61" s="58">
        <f t="shared" si="1"/>
        <v>768208397.9627275</v>
      </c>
      <c r="BQ61" s="59">
        <f t="shared" si="2"/>
        <v>16088602.29033041</v>
      </c>
      <c r="BS61" s="66">
        <v>7973806.9432617575</v>
      </c>
      <c r="BT61" s="66">
        <v>10419879.98373989</v>
      </c>
      <c r="BU61" s="66">
        <v>20674283.28655785</v>
      </c>
      <c r="BV61" s="66">
        <v>50826003.012431294</v>
      </c>
      <c r="BW61" s="66">
        <v>37481813.46067013</v>
      </c>
      <c r="BX61" s="66">
        <v>640832611.2760667</v>
      </c>
      <c r="BY61" s="68">
        <f t="shared" si="3"/>
        <v>678314424.7367368</v>
      </c>
      <c r="BZ61" s="68">
        <f t="shared" si="4"/>
        <v>71500286.29898915</v>
      </c>
      <c r="CA61" s="68">
        <f t="shared" si="5"/>
        <v>18393686.927001648</v>
      </c>
      <c r="CD61">
        <v>39988.149140526104</v>
      </c>
      <c r="CE61">
        <v>138518.37656562243</v>
      </c>
      <c r="CF61">
        <v>636675.5065790721</v>
      </c>
      <c r="CG61">
        <v>1940164.2014232788</v>
      </c>
      <c r="CH61">
        <v>902303.273987654</v>
      </c>
      <c r="CI61">
        <v>12430952.782634268</v>
      </c>
      <c r="CJ61" s="68">
        <f t="shared" si="6"/>
        <v>13333256.056621922</v>
      </c>
      <c r="CK61" s="68">
        <f t="shared" si="7"/>
        <v>2576839.7080023508</v>
      </c>
      <c r="CL61" s="68">
        <f t="shared" si="8"/>
        <v>178506.52570614853</v>
      </c>
    </row>
    <row r="62" spans="1:90" ht="16.5">
      <c r="A62" s="43" t="s">
        <v>50</v>
      </c>
      <c r="B62" s="41">
        <f t="shared" si="0"/>
        <v>398392219.0943396</v>
      </c>
      <c r="C62" s="41">
        <v>0</v>
      </c>
      <c r="D62" s="41">
        <v>0</v>
      </c>
      <c r="E62" s="41">
        <v>0</v>
      </c>
      <c r="F62" s="41">
        <v>12419874.585615078</v>
      </c>
      <c r="G62" s="41">
        <v>14030867.194928158</v>
      </c>
      <c r="H62" s="41">
        <v>3274860.5231525283</v>
      </c>
      <c r="I62" s="41">
        <v>449553.8663447686</v>
      </c>
      <c r="J62" s="41">
        <v>13038.8010326552</v>
      </c>
      <c r="K62" s="41">
        <v>532772.9149294291</v>
      </c>
      <c r="L62" s="41">
        <v>5524430.388467892</v>
      </c>
      <c r="M62" s="41">
        <v>841331.4895879758</v>
      </c>
      <c r="N62" s="41">
        <v>19214624.52436762</v>
      </c>
      <c r="O62" s="41">
        <v>8157960.643962463</v>
      </c>
      <c r="P62" s="41">
        <v>1443051.1884619673</v>
      </c>
      <c r="Q62" s="41">
        <v>369234.685</v>
      </c>
      <c r="R62" s="41">
        <v>1090410.8328220067</v>
      </c>
      <c r="S62" s="41">
        <v>9921588.766059242</v>
      </c>
      <c r="T62" s="41">
        <v>21455288.066828337</v>
      </c>
      <c r="U62" s="41">
        <v>4449962.300920241</v>
      </c>
      <c r="V62" s="41">
        <v>8794200.533521213</v>
      </c>
      <c r="W62" s="41">
        <v>13072868.014048873</v>
      </c>
      <c r="X62" s="41">
        <v>22503471.278826732</v>
      </c>
      <c r="Y62" s="41">
        <v>14359142.742175415</v>
      </c>
      <c r="Z62" s="41">
        <v>13023230.308765564</v>
      </c>
      <c r="AA62" s="41">
        <v>2140179.5473692836</v>
      </c>
      <c r="AB62" s="41">
        <v>2373959.8732054555</v>
      </c>
      <c r="AC62" s="41">
        <v>857032.6062986079</v>
      </c>
      <c r="AD62" s="41">
        <v>716174.4416325353</v>
      </c>
      <c r="AE62" s="41">
        <v>8558715.796107998</v>
      </c>
      <c r="AF62" s="41">
        <v>1776021.0552160933</v>
      </c>
      <c r="AG62" s="41">
        <v>4385987.813984794</v>
      </c>
      <c r="AH62" s="41">
        <v>0</v>
      </c>
      <c r="AI62" s="41">
        <v>0</v>
      </c>
      <c r="AJ62" s="41">
        <v>38066212.89019158</v>
      </c>
      <c r="AK62" s="41">
        <v>44963712.880450554</v>
      </c>
      <c r="AL62" s="41">
        <v>9966253.813732132</v>
      </c>
      <c r="AM62" s="41">
        <v>1285195.6970201817</v>
      </c>
      <c r="AN62" s="41">
        <v>5864902.949643404</v>
      </c>
      <c r="AO62" s="41">
        <v>2319946</v>
      </c>
      <c r="AP62" s="41">
        <v>3714594.7416652003</v>
      </c>
      <c r="AQ62" s="41">
        <v>81276.10612258315</v>
      </c>
      <c r="AR62" s="41">
        <v>583308.670167946</v>
      </c>
      <c r="AS62" s="41">
        <v>755014.731771215</v>
      </c>
      <c r="AT62" s="41">
        <v>117720.43667584722</v>
      </c>
      <c r="AU62" s="41">
        <v>158976.14173197417</v>
      </c>
      <c r="AV62" s="60">
        <v>140204858.01731256</v>
      </c>
      <c r="AW62" s="61">
        <v>61303632.79265379</v>
      </c>
      <c r="AX62" s="41">
        <v>71991129.3888138</v>
      </c>
      <c r="AY62" s="41">
        <v>4160309.524499878</v>
      </c>
      <c r="AZ62" s="41">
        <v>0</v>
      </c>
      <c r="BA62" s="41">
        <v>0</v>
      </c>
      <c r="BB62" s="41">
        <v>3689185.8097496736</v>
      </c>
      <c r="BC62" s="41">
        <v>327807.49843980843</v>
      </c>
      <c r="BD62" s="41">
        <v>514058.3313995828</v>
      </c>
      <c r="BE62" s="41">
        <v>0</v>
      </c>
      <c r="BF62" s="41">
        <v>0</v>
      </c>
      <c r="BG62" s="41">
        <v>3446352.875156415</v>
      </c>
      <c r="BH62" s="41">
        <v>608732.0778325717</v>
      </c>
      <c r="BI62" s="41">
        <v>1875025.9329706768</v>
      </c>
      <c r="BJ62" s="41">
        <v>6024552.389806443</v>
      </c>
      <c r="BK62" s="41">
        <v>829344.2645837421</v>
      </c>
      <c r="BL62" s="41">
        <v>1130294.8477693603</v>
      </c>
      <c r="BM62" s="41">
        <v>0</v>
      </c>
      <c r="BN62" s="41">
        <v>0</v>
      </c>
      <c r="BO62" s="41">
        <v>168476.3105121281</v>
      </c>
      <c r="BP62" s="58">
        <f t="shared" si="1"/>
        <v>398392219.0943396</v>
      </c>
      <c r="BQ62" s="59">
        <f t="shared" si="2"/>
        <v>201508490.80996636</v>
      </c>
      <c r="BS62" s="66">
        <v>6455.416</v>
      </c>
      <c r="BT62" s="66">
        <v>5108.99</v>
      </c>
      <c r="BU62" s="66">
        <v>198574.74189301167</v>
      </c>
      <c r="BV62" s="66">
        <v>3175937.77115232</v>
      </c>
      <c r="BW62" s="66">
        <v>17974094.630092792</v>
      </c>
      <c r="BX62" s="66">
        <v>377032047.5452016</v>
      </c>
      <c r="BY62" s="68">
        <f t="shared" si="3"/>
        <v>395006142.1752944</v>
      </c>
      <c r="BZ62" s="68">
        <f t="shared" si="4"/>
        <v>3374512.5130453315</v>
      </c>
      <c r="CA62" s="68">
        <f t="shared" si="5"/>
        <v>11564.405999999999</v>
      </c>
      <c r="CD62">
        <v>0</v>
      </c>
      <c r="CE62">
        <v>0</v>
      </c>
      <c r="CF62">
        <v>370033.5618571883</v>
      </c>
      <c r="CG62">
        <v>2753232.137037335</v>
      </c>
      <c r="CH62">
        <v>17846528.54406408</v>
      </c>
      <c r="CI62">
        <v>180538696.5670077</v>
      </c>
      <c r="CJ62" s="68">
        <f t="shared" si="6"/>
        <v>198385225.11107177</v>
      </c>
      <c r="CK62" s="68">
        <f t="shared" si="7"/>
        <v>3123265.698894523</v>
      </c>
      <c r="CL62" s="68">
        <f t="shared" si="8"/>
        <v>0</v>
      </c>
    </row>
    <row r="63" spans="1:90" ht="16.5">
      <c r="A63" s="43" t="s">
        <v>51</v>
      </c>
      <c r="B63" s="41">
        <f t="shared" si="0"/>
        <v>7596324.999999991</v>
      </c>
      <c r="C63" s="41">
        <v>0</v>
      </c>
      <c r="D63" s="41">
        <v>0</v>
      </c>
      <c r="E63" s="41">
        <v>422.08614629173525</v>
      </c>
      <c r="F63" s="41">
        <v>36571.538752706256</v>
      </c>
      <c r="G63" s="41">
        <v>0</v>
      </c>
      <c r="H63" s="41">
        <v>0</v>
      </c>
      <c r="I63" s="41">
        <v>0</v>
      </c>
      <c r="J63" s="41">
        <v>38485.70857518414</v>
      </c>
      <c r="K63" s="41">
        <v>119.13274112453337</v>
      </c>
      <c r="L63" s="41">
        <v>39984.75603210903</v>
      </c>
      <c r="M63" s="41">
        <v>233.0926186355358</v>
      </c>
      <c r="N63" s="41">
        <v>6880887.482780634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89125.51852037203</v>
      </c>
      <c r="U63" s="41">
        <v>0</v>
      </c>
      <c r="V63" s="41">
        <v>0</v>
      </c>
      <c r="W63" s="41">
        <v>0</v>
      </c>
      <c r="X63" s="41">
        <v>14067.370292025085</v>
      </c>
      <c r="Y63" s="41">
        <v>117643.46521424629</v>
      </c>
      <c r="Z63" s="41">
        <v>0</v>
      </c>
      <c r="AA63" s="41">
        <v>0</v>
      </c>
      <c r="AB63" s="41">
        <v>0</v>
      </c>
      <c r="AC63" s="41">
        <v>91.98499351209409</v>
      </c>
      <c r="AD63" s="41">
        <v>218.5033707756627</v>
      </c>
      <c r="AE63" s="41">
        <v>0</v>
      </c>
      <c r="AF63" s="41">
        <v>0</v>
      </c>
      <c r="AG63" s="41">
        <v>217.17625899317432</v>
      </c>
      <c r="AH63" s="41">
        <v>667.9653970127147</v>
      </c>
      <c r="AI63" s="41">
        <v>681.4950516622044</v>
      </c>
      <c r="AJ63" s="41">
        <v>44695.561582571354</v>
      </c>
      <c r="AK63" s="41">
        <v>38776.44662621875</v>
      </c>
      <c r="AL63" s="41">
        <v>241186.66504290426</v>
      </c>
      <c r="AM63" s="41">
        <v>0</v>
      </c>
      <c r="AN63" s="41">
        <v>2222.0681773796205</v>
      </c>
      <c r="AO63" s="41">
        <v>2247.1282919394107</v>
      </c>
      <c r="AP63" s="41">
        <v>0</v>
      </c>
      <c r="AQ63" s="41">
        <v>0</v>
      </c>
      <c r="AR63" s="41">
        <v>366.76490103481973</v>
      </c>
      <c r="AS63" s="41">
        <v>0</v>
      </c>
      <c r="AT63" s="41">
        <v>0</v>
      </c>
      <c r="AU63" s="41">
        <v>0</v>
      </c>
      <c r="AV63" s="60">
        <v>650977.9625676951</v>
      </c>
      <c r="AW63" s="61">
        <v>0</v>
      </c>
      <c r="AX63" s="41">
        <v>0</v>
      </c>
      <c r="AY63" s="41">
        <v>0</v>
      </c>
      <c r="AZ63" s="41">
        <v>0</v>
      </c>
      <c r="BA63" s="41">
        <v>134.79435908681003</v>
      </c>
      <c r="BB63" s="41">
        <v>0</v>
      </c>
      <c r="BC63" s="41">
        <v>1811.4456808149857</v>
      </c>
      <c r="BD63" s="41">
        <v>9277.817630248697</v>
      </c>
      <c r="BE63" s="41">
        <v>0</v>
      </c>
      <c r="BF63" s="41">
        <v>1168.0409144702576</v>
      </c>
      <c r="BG63" s="41">
        <v>0</v>
      </c>
      <c r="BH63" s="41">
        <v>518.9901321280945</v>
      </c>
      <c r="BI63" s="41">
        <v>0</v>
      </c>
      <c r="BJ63" s="41">
        <v>28041.327183567628</v>
      </c>
      <c r="BK63" s="41">
        <v>5259.166527991881</v>
      </c>
      <c r="BL63" s="41">
        <v>0</v>
      </c>
      <c r="BM63" s="41">
        <v>40.92316300234726</v>
      </c>
      <c r="BN63" s="41">
        <v>1160.5830413471385</v>
      </c>
      <c r="BO63" s="41">
        <v>0</v>
      </c>
      <c r="BP63" s="58">
        <f t="shared" si="1"/>
        <v>7596324.999999991</v>
      </c>
      <c r="BQ63" s="59">
        <f t="shared" si="2"/>
        <v>650977.9625676951</v>
      </c>
      <c r="BS63" s="66">
        <v>964.9005716703927</v>
      </c>
      <c r="BT63" s="66">
        <v>2799.7092006422426</v>
      </c>
      <c r="BU63" s="66">
        <v>7614.949376418326</v>
      </c>
      <c r="BV63" s="66">
        <v>8057.331019234857</v>
      </c>
      <c r="BW63" s="66">
        <v>25244.374767639583</v>
      </c>
      <c r="BX63" s="66">
        <v>7551643.735064385</v>
      </c>
      <c r="BY63" s="68">
        <f t="shared" si="3"/>
        <v>7576888.109832025</v>
      </c>
      <c r="BZ63" s="68">
        <f t="shared" si="4"/>
        <v>15672.280395653182</v>
      </c>
      <c r="CA63" s="68">
        <f t="shared" si="5"/>
        <v>3764.6097723126354</v>
      </c>
      <c r="CD63">
        <v>0</v>
      </c>
      <c r="CE63">
        <v>0</v>
      </c>
      <c r="CF63">
        <v>2837.9255361095</v>
      </c>
      <c r="CG63">
        <v>0</v>
      </c>
      <c r="CH63">
        <v>0</v>
      </c>
      <c r="CI63">
        <v>648140.0370315856</v>
      </c>
      <c r="CJ63" s="68">
        <f t="shared" si="6"/>
        <v>648140.0370315856</v>
      </c>
      <c r="CK63" s="68">
        <f t="shared" si="7"/>
        <v>2837.9255361095</v>
      </c>
      <c r="CL63" s="68">
        <f t="shared" si="8"/>
        <v>0</v>
      </c>
    </row>
    <row r="64" spans="1:90" ht="16.5">
      <c r="A64" s="43" t="s">
        <v>52</v>
      </c>
      <c r="B64" s="41">
        <f t="shared" si="0"/>
        <v>732812928.9457215</v>
      </c>
      <c r="C64" s="41">
        <v>0</v>
      </c>
      <c r="D64" s="41">
        <v>0</v>
      </c>
      <c r="E64" s="41">
        <v>0</v>
      </c>
      <c r="F64" s="41">
        <v>12368555.965575298</v>
      </c>
      <c r="G64" s="41">
        <v>8543704.901759358</v>
      </c>
      <c r="H64" s="41">
        <v>3029522.5969308754</v>
      </c>
      <c r="I64" s="41">
        <v>5000000</v>
      </c>
      <c r="J64" s="41">
        <v>0</v>
      </c>
      <c r="K64" s="41">
        <v>0</v>
      </c>
      <c r="L64" s="41">
        <v>6539121.178044665</v>
      </c>
      <c r="M64" s="41">
        <v>0</v>
      </c>
      <c r="N64" s="41">
        <v>119289857.54388279</v>
      </c>
      <c r="O64" s="41">
        <v>2393913.819966964</v>
      </c>
      <c r="P64" s="41">
        <v>0</v>
      </c>
      <c r="Q64" s="41">
        <v>599697.0174942183</v>
      </c>
      <c r="R64" s="41">
        <v>37870282.18026808</v>
      </c>
      <c r="S64" s="41">
        <v>21731011.484197553</v>
      </c>
      <c r="T64" s="41">
        <v>22277111.094835807</v>
      </c>
      <c r="U64" s="41">
        <v>3108181.7515724762</v>
      </c>
      <c r="V64" s="41">
        <v>6712686.047995971</v>
      </c>
      <c r="W64" s="41">
        <v>54392137.10842281</v>
      </c>
      <c r="X64" s="41">
        <v>171668006.5981271</v>
      </c>
      <c r="Y64" s="41">
        <v>12177643.35905065</v>
      </c>
      <c r="Z64" s="41">
        <v>8126478.443885018</v>
      </c>
      <c r="AA64" s="41">
        <v>3513355.6586985686</v>
      </c>
      <c r="AB64" s="41">
        <v>1976416.8352035896</v>
      </c>
      <c r="AC64" s="41">
        <v>24410007.647451915</v>
      </c>
      <c r="AD64" s="41">
        <v>0</v>
      </c>
      <c r="AE64" s="41">
        <v>2870497.4739068737</v>
      </c>
      <c r="AF64" s="41">
        <v>1045791</v>
      </c>
      <c r="AG64" s="41">
        <v>1148216.16930419</v>
      </c>
      <c r="AH64" s="41">
        <v>0</v>
      </c>
      <c r="AI64" s="41">
        <v>0</v>
      </c>
      <c r="AJ64" s="41">
        <v>34729340.404363215</v>
      </c>
      <c r="AK64" s="41">
        <v>21386802.76797597</v>
      </c>
      <c r="AL64" s="41">
        <v>883984.1238000339</v>
      </c>
      <c r="AM64" s="41">
        <v>0</v>
      </c>
      <c r="AN64" s="41">
        <v>27585677.633762963</v>
      </c>
      <c r="AO64" s="41">
        <v>40383255</v>
      </c>
      <c r="AP64" s="41">
        <v>30004758.270935163</v>
      </c>
      <c r="AQ64" s="41">
        <v>0</v>
      </c>
      <c r="AR64" s="41">
        <v>962297.7753866673</v>
      </c>
      <c r="AS64" s="41">
        <v>1591200</v>
      </c>
      <c r="AT64" s="41">
        <v>0</v>
      </c>
      <c r="AU64" s="41">
        <v>34372414.758536786</v>
      </c>
      <c r="AV64" s="60">
        <v>10272622.454300696</v>
      </c>
      <c r="AW64" s="61">
        <v>21840535.07383771</v>
      </c>
      <c r="AX64" s="41">
        <v>2669164.148009793</v>
      </c>
      <c r="AY64" s="41">
        <v>0</v>
      </c>
      <c r="AZ64" s="41">
        <v>0</v>
      </c>
      <c r="BA64" s="41">
        <v>0</v>
      </c>
      <c r="BB64" s="41">
        <v>1255737.1194808064</v>
      </c>
      <c r="BC64" s="41">
        <v>521801.0668951558</v>
      </c>
      <c r="BD64" s="41">
        <v>2200000</v>
      </c>
      <c r="BE64" s="41">
        <v>0</v>
      </c>
      <c r="BF64" s="41">
        <v>0</v>
      </c>
      <c r="BG64" s="41">
        <v>0</v>
      </c>
      <c r="BH64" s="41">
        <v>0</v>
      </c>
      <c r="BI64" s="41">
        <v>2642000</v>
      </c>
      <c r="BJ64" s="41">
        <v>0</v>
      </c>
      <c r="BK64" s="41">
        <v>132300</v>
      </c>
      <c r="BL64" s="41">
        <v>700000</v>
      </c>
      <c r="BM64" s="41">
        <v>0</v>
      </c>
      <c r="BN64" s="41">
        <v>0</v>
      </c>
      <c r="BO64" s="41">
        <v>0</v>
      </c>
      <c r="BP64" s="58">
        <f t="shared" si="1"/>
        <v>732812928.9457215</v>
      </c>
      <c r="BQ64" s="59">
        <f t="shared" si="2"/>
        <v>32113157.528138407</v>
      </c>
      <c r="BS64" s="66">
        <v>0</v>
      </c>
      <c r="BT64" s="66">
        <v>0</v>
      </c>
      <c r="BU64" s="66">
        <v>43863.726328254445</v>
      </c>
      <c r="BV64" s="66">
        <v>0</v>
      </c>
      <c r="BW64" s="66">
        <v>396748.93433525454</v>
      </c>
      <c r="BX64" s="66">
        <v>732372316.285058</v>
      </c>
      <c r="BY64" s="68">
        <f t="shared" si="3"/>
        <v>732769065.2193933</v>
      </c>
      <c r="BZ64" s="68">
        <f t="shared" si="4"/>
        <v>43863.726328254445</v>
      </c>
      <c r="CA64" s="68">
        <f t="shared" si="5"/>
        <v>0</v>
      </c>
      <c r="CD64">
        <v>0</v>
      </c>
      <c r="CE64">
        <v>0</v>
      </c>
      <c r="CF64">
        <v>0</v>
      </c>
      <c r="CG64">
        <v>25000</v>
      </c>
      <c r="CH64">
        <v>0</v>
      </c>
      <c r="CI64">
        <v>32088157.528138407</v>
      </c>
      <c r="CJ64" s="68">
        <f t="shared" si="6"/>
        <v>32088157.528138407</v>
      </c>
      <c r="CK64" s="68">
        <f t="shared" si="7"/>
        <v>25000</v>
      </c>
      <c r="CL64" s="68">
        <f t="shared" si="8"/>
        <v>0</v>
      </c>
    </row>
    <row r="65" spans="1:90" ht="16.5">
      <c r="A65" s="43" t="s">
        <v>53</v>
      </c>
      <c r="B65" s="41">
        <f t="shared" si="0"/>
        <v>301019943.81677186</v>
      </c>
      <c r="C65" s="41">
        <v>0</v>
      </c>
      <c r="D65" s="41">
        <v>0</v>
      </c>
      <c r="E65" s="41">
        <v>0</v>
      </c>
      <c r="F65" s="41">
        <v>3398005.197424702</v>
      </c>
      <c r="G65" s="41">
        <v>0</v>
      </c>
      <c r="H65" s="41">
        <v>635270.3713989046</v>
      </c>
      <c r="I65" s="41">
        <v>0</v>
      </c>
      <c r="J65" s="41">
        <v>0</v>
      </c>
      <c r="K65" s="41">
        <v>0</v>
      </c>
      <c r="L65" s="41">
        <v>843939.6255408723</v>
      </c>
      <c r="M65" s="41">
        <v>0</v>
      </c>
      <c r="N65" s="41">
        <v>20863134.957434025</v>
      </c>
      <c r="O65" s="41">
        <v>0</v>
      </c>
      <c r="P65" s="41">
        <v>0</v>
      </c>
      <c r="Q65" s="41">
        <v>1213814</v>
      </c>
      <c r="R65" s="41">
        <v>16251284</v>
      </c>
      <c r="S65" s="41">
        <v>0</v>
      </c>
      <c r="T65" s="41">
        <v>3252472.5871339883</v>
      </c>
      <c r="U65" s="41">
        <v>345429.7093459973</v>
      </c>
      <c r="V65" s="41">
        <v>399526.9388700882</v>
      </c>
      <c r="W65" s="41">
        <v>89747681.94901894</v>
      </c>
      <c r="X65" s="41">
        <v>135972819.31058055</v>
      </c>
      <c r="Y65" s="41">
        <v>2190700.273452106</v>
      </c>
      <c r="Z65" s="41">
        <v>2027694.636815732</v>
      </c>
      <c r="AA65" s="41">
        <v>7009273</v>
      </c>
      <c r="AB65" s="41">
        <v>0</v>
      </c>
      <c r="AC65" s="41">
        <v>0</v>
      </c>
      <c r="AD65" s="41">
        <v>0</v>
      </c>
      <c r="AE65" s="41">
        <v>0</v>
      </c>
      <c r="AF65" s="41">
        <v>2919292</v>
      </c>
      <c r="AG65" s="41">
        <v>2199607.080366667</v>
      </c>
      <c r="AH65" s="41">
        <v>0</v>
      </c>
      <c r="AI65" s="41">
        <v>0</v>
      </c>
      <c r="AJ65" s="41">
        <v>5347620.834156537</v>
      </c>
      <c r="AK65" s="41">
        <v>0</v>
      </c>
      <c r="AL65" s="41">
        <v>0</v>
      </c>
      <c r="AM65" s="41">
        <v>0</v>
      </c>
      <c r="AN65" s="41">
        <v>0</v>
      </c>
      <c r="AO65" s="41">
        <v>4217134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857389.0597704385</v>
      </c>
      <c r="AV65" s="60">
        <v>25000</v>
      </c>
      <c r="AW65" s="61">
        <v>0</v>
      </c>
      <c r="AX65" s="41">
        <v>645041.9160832136</v>
      </c>
      <c r="AY65" s="41">
        <v>0</v>
      </c>
      <c r="AZ65" s="41">
        <v>0</v>
      </c>
      <c r="BA65" s="41">
        <v>0</v>
      </c>
      <c r="BB65" s="41">
        <v>682812.3693791103</v>
      </c>
      <c r="BC65" s="41">
        <v>0</v>
      </c>
      <c r="BD65" s="41">
        <v>0</v>
      </c>
      <c r="BE65" s="41">
        <v>0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58">
        <f t="shared" si="1"/>
        <v>301019943.81677186</v>
      </c>
      <c r="BQ65" s="59">
        <f t="shared" si="2"/>
        <v>25000</v>
      </c>
      <c r="BS65" s="66">
        <v>0</v>
      </c>
      <c r="BT65" s="66">
        <v>0</v>
      </c>
      <c r="BU65" s="66">
        <v>662.0517398654533</v>
      </c>
      <c r="BV65" s="66">
        <v>0</v>
      </c>
      <c r="BW65" s="66">
        <v>0</v>
      </c>
      <c r="BX65" s="66">
        <v>301019281.765032</v>
      </c>
      <c r="BY65" s="68">
        <f t="shared" si="3"/>
        <v>301019281.765032</v>
      </c>
      <c r="BZ65" s="68">
        <f t="shared" si="4"/>
        <v>662.0517398654533</v>
      </c>
      <c r="CA65" s="68">
        <f t="shared" si="5"/>
        <v>0</v>
      </c>
      <c r="CD65">
        <v>0</v>
      </c>
      <c r="CE65">
        <v>0</v>
      </c>
      <c r="CF65">
        <v>0</v>
      </c>
      <c r="CG65">
        <v>25000</v>
      </c>
      <c r="CH65">
        <v>0</v>
      </c>
      <c r="CI65">
        <v>0</v>
      </c>
      <c r="CJ65" s="68">
        <f t="shared" si="6"/>
        <v>0</v>
      </c>
      <c r="CK65" s="68">
        <f t="shared" si="7"/>
        <v>25000</v>
      </c>
      <c r="CL65" s="68">
        <f t="shared" si="8"/>
        <v>0</v>
      </c>
    </row>
    <row r="66" spans="1:90" ht="16.5">
      <c r="A66" s="43" t="s">
        <v>54</v>
      </c>
      <c r="B66" s="41">
        <f t="shared" si="0"/>
        <v>38771514.439017266</v>
      </c>
      <c r="C66" s="41">
        <v>0</v>
      </c>
      <c r="D66" s="41">
        <v>10123</v>
      </c>
      <c r="E66" s="41">
        <v>0</v>
      </c>
      <c r="F66" s="41">
        <v>4865.061467699744</v>
      </c>
      <c r="G66" s="41">
        <v>226390.05942179903</v>
      </c>
      <c r="H66" s="41">
        <v>110071.28521216386</v>
      </c>
      <c r="I66" s="41">
        <v>898099.4865430694</v>
      </c>
      <c r="J66" s="41">
        <v>0</v>
      </c>
      <c r="K66" s="41">
        <v>387635.3582937232</v>
      </c>
      <c r="L66" s="41">
        <v>11784.595076963962</v>
      </c>
      <c r="M66" s="41">
        <v>0</v>
      </c>
      <c r="N66" s="41">
        <v>333826.28026533243</v>
      </c>
      <c r="O66" s="41">
        <v>113799.7148863533</v>
      </c>
      <c r="P66" s="41">
        <v>0</v>
      </c>
      <c r="Q66" s="41">
        <v>89678.82810788146</v>
      </c>
      <c r="R66" s="41">
        <v>21526.32036263662</v>
      </c>
      <c r="S66" s="41">
        <v>1498384.5065316644</v>
      </c>
      <c r="T66" s="41">
        <v>8003</v>
      </c>
      <c r="U66" s="41">
        <v>13477.01082486175</v>
      </c>
      <c r="V66" s="41">
        <v>57550.19532940957</v>
      </c>
      <c r="W66" s="41">
        <v>10138588.411230277</v>
      </c>
      <c r="X66" s="41">
        <v>8605829.214988735</v>
      </c>
      <c r="Y66" s="41">
        <v>2019186.1323319166</v>
      </c>
      <c r="Z66" s="41">
        <v>2675600.1994074224</v>
      </c>
      <c r="AA66" s="41">
        <v>430687.75186868577</v>
      </c>
      <c r="AB66" s="41">
        <v>0</v>
      </c>
      <c r="AC66" s="41">
        <v>0</v>
      </c>
      <c r="AD66" s="41">
        <v>0</v>
      </c>
      <c r="AE66" s="41">
        <v>1866343.3656880946</v>
      </c>
      <c r="AF66" s="41">
        <v>605632.6017906467</v>
      </c>
      <c r="AG66" s="41">
        <v>2743.6933695922185</v>
      </c>
      <c r="AH66" s="41">
        <v>0</v>
      </c>
      <c r="AI66" s="41">
        <v>0</v>
      </c>
      <c r="AJ66" s="41">
        <v>1081353.282519758</v>
      </c>
      <c r="AK66" s="41">
        <v>349775.1571640599</v>
      </c>
      <c r="AL66" s="41">
        <v>0</v>
      </c>
      <c r="AM66" s="41">
        <v>0</v>
      </c>
      <c r="AN66" s="41">
        <v>79532.8320201608</v>
      </c>
      <c r="AO66" s="41">
        <v>0</v>
      </c>
      <c r="AP66" s="41">
        <v>1602315.0707116257</v>
      </c>
      <c r="AQ66" s="41">
        <v>0</v>
      </c>
      <c r="AR66" s="41">
        <v>0</v>
      </c>
      <c r="AS66" s="41">
        <v>13673</v>
      </c>
      <c r="AT66" s="41">
        <v>67358.82847620577</v>
      </c>
      <c r="AU66" s="41">
        <v>67353.8981037395</v>
      </c>
      <c r="AV66" s="60">
        <v>1276934.9443413343</v>
      </c>
      <c r="AW66" s="61">
        <v>19155595.197194193</v>
      </c>
      <c r="AX66" s="41">
        <v>2688829.1500235423</v>
      </c>
      <c r="AY66" s="41">
        <v>0</v>
      </c>
      <c r="AZ66" s="41">
        <v>503366.4927397186</v>
      </c>
      <c r="BA66" s="41">
        <v>6236.61</v>
      </c>
      <c r="BB66" s="41">
        <v>166914.24632534833</v>
      </c>
      <c r="BC66" s="41">
        <v>0</v>
      </c>
      <c r="BD66" s="41">
        <v>0</v>
      </c>
      <c r="BE66" s="41">
        <v>33712.153646577506</v>
      </c>
      <c r="BF66" s="41">
        <v>12590.321117748508</v>
      </c>
      <c r="BG66" s="41">
        <v>1902.488476940329</v>
      </c>
      <c r="BH66" s="41">
        <v>0</v>
      </c>
      <c r="BI66" s="41">
        <v>1905378.8346928852</v>
      </c>
      <c r="BJ66" s="41">
        <v>0</v>
      </c>
      <c r="BK66" s="41">
        <v>61396</v>
      </c>
      <c r="BL66" s="41">
        <v>0</v>
      </c>
      <c r="BM66" s="41">
        <v>0</v>
      </c>
      <c r="BN66" s="41">
        <v>0</v>
      </c>
      <c r="BO66" s="41">
        <v>0</v>
      </c>
      <c r="BP66" s="58">
        <f t="shared" si="1"/>
        <v>38771514.439017266</v>
      </c>
      <c r="BQ66" s="59">
        <f t="shared" si="2"/>
        <v>20432530.141535528</v>
      </c>
      <c r="BS66" s="66">
        <v>29</v>
      </c>
      <c r="BT66" s="66">
        <v>2480.014</v>
      </c>
      <c r="BU66" s="66">
        <v>4208.722560795953</v>
      </c>
      <c r="BV66" s="66">
        <v>436762.26557438396</v>
      </c>
      <c r="BW66" s="66">
        <v>1145016.1160672682</v>
      </c>
      <c r="BX66" s="66">
        <v>37183018.320814796</v>
      </c>
      <c r="BY66" s="68">
        <f t="shared" si="3"/>
        <v>38328034.436882064</v>
      </c>
      <c r="BZ66" s="68">
        <f t="shared" si="4"/>
        <v>440970.9881351799</v>
      </c>
      <c r="CA66" s="68">
        <f t="shared" si="5"/>
        <v>2509.014</v>
      </c>
      <c r="CD66">
        <v>0</v>
      </c>
      <c r="CE66">
        <v>0</v>
      </c>
      <c r="CF66">
        <v>0</v>
      </c>
      <c r="CG66">
        <v>0</v>
      </c>
      <c r="CH66">
        <v>1146176.3939165086</v>
      </c>
      <c r="CI66">
        <v>19286353.747619014</v>
      </c>
      <c r="CJ66" s="68">
        <f t="shared" si="6"/>
        <v>20432530.141535524</v>
      </c>
      <c r="CK66" s="68">
        <f t="shared" si="7"/>
        <v>0</v>
      </c>
      <c r="CL66" s="68">
        <f t="shared" si="8"/>
        <v>0</v>
      </c>
    </row>
    <row r="67" spans="1:90" ht="16.5">
      <c r="A67" s="43" t="s">
        <v>55</v>
      </c>
      <c r="B67" s="41">
        <f aca="true" t="shared" si="9" ref="B67:B78">+BP67</f>
        <v>36598109.982791685</v>
      </c>
      <c r="C67" s="41">
        <v>0</v>
      </c>
      <c r="D67" s="41">
        <v>0</v>
      </c>
      <c r="E67" s="41">
        <v>0</v>
      </c>
      <c r="F67" s="41">
        <v>396052.501875862</v>
      </c>
      <c r="G67" s="41">
        <v>1052403.043809431</v>
      </c>
      <c r="H67" s="41">
        <v>338255.8006322742</v>
      </c>
      <c r="I67" s="41">
        <v>9839.02696063621</v>
      </c>
      <c r="J67" s="41">
        <v>2928.343650072281</v>
      </c>
      <c r="K67" s="41">
        <v>0</v>
      </c>
      <c r="L67" s="41">
        <v>638159.2303096128</v>
      </c>
      <c r="M67" s="41">
        <v>69721.83444545697</v>
      </c>
      <c r="N67" s="41">
        <v>1875284.9279410935</v>
      </c>
      <c r="O67" s="41">
        <v>394283.2755775451</v>
      </c>
      <c r="P67" s="41">
        <v>4066.6560324155885</v>
      </c>
      <c r="Q67" s="41">
        <v>105292.7595100233</v>
      </c>
      <c r="R67" s="41">
        <v>379464.60692716436</v>
      </c>
      <c r="S67" s="41">
        <v>123829.58645957285</v>
      </c>
      <c r="T67" s="41">
        <v>853480.707359938</v>
      </c>
      <c r="U67" s="41">
        <v>556814.9776952643</v>
      </c>
      <c r="V67" s="41">
        <v>1512098.997674455</v>
      </c>
      <c r="W67" s="41">
        <v>4555647.532270209</v>
      </c>
      <c r="X67" s="41">
        <v>3705991.884550074</v>
      </c>
      <c r="Y67" s="41">
        <v>1015025.7844539578</v>
      </c>
      <c r="Z67" s="41">
        <v>2621520.294428239</v>
      </c>
      <c r="AA67" s="41">
        <v>50062.53741131065</v>
      </c>
      <c r="AB67" s="41">
        <v>283513.33147476916</v>
      </c>
      <c r="AC67" s="41">
        <v>877.763631007385</v>
      </c>
      <c r="AD67" s="41">
        <v>172864.26660001048</v>
      </c>
      <c r="AE67" s="41">
        <v>86344.5324706199</v>
      </c>
      <c r="AF67" s="41">
        <v>79678.33160349185</v>
      </c>
      <c r="AG67" s="41">
        <v>204622.03284145662</v>
      </c>
      <c r="AH67" s="41">
        <v>0</v>
      </c>
      <c r="AI67" s="41">
        <v>4.8</v>
      </c>
      <c r="AJ67" s="41">
        <v>5655123.175055854</v>
      </c>
      <c r="AK67" s="41">
        <v>3436082.4211003548</v>
      </c>
      <c r="AL67" s="41">
        <v>343096.3593395001</v>
      </c>
      <c r="AM67" s="41">
        <v>145126.62621674105</v>
      </c>
      <c r="AN67" s="41">
        <v>501527.5499183018</v>
      </c>
      <c r="AO67" s="41">
        <v>0</v>
      </c>
      <c r="AP67" s="41">
        <v>93001.34932306968</v>
      </c>
      <c r="AQ67" s="41">
        <v>32286.844138046577</v>
      </c>
      <c r="AR67" s="41">
        <v>1345394.143466997</v>
      </c>
      <c r="AS67" s="41">
        <v>35818.965821261074</v>
      </c>
      <c r="AT67" s="41">
        <v>14044.15346240646</v>
      </c>
      <c r="AU67" s="41">
        <v>181412.15117437387</v>
      </c>
      <c r="AV67" s="60">
        <v>210579.5442372232</v>
      </c>
      <c r="AW67" s="61">
        <v>789803.9118754445</v>
      </c>
      <c r="AX67" s="41">
        <v>678570.6206617915</v>
      </c>
      <c r="AY67" s="41">
        <v>24392.946539348068</v>
      </c>
      <c r="AZ67" s="41">
        <v>80245.4270563512</v>
      </c>
      <c r="BA67" s="41">
        <v>7992.54</v>
      </c>
      <c r="BB67" s="41">
        <v>644449.4898112548</v>
      </c>
      <c r="BC67" s="41">
        <v>60894.435661408934</v>
      </c>
      <c r="BD67" s="41">
        <v>293361.58082257403</v>
      </c>
      <c r="BE67" s="41">
        <v>61262.17986673664</v>
      </c>
      <c r="BF67" s="41">
        <v>35688.296963393885</v>
      </c>
      <c r="BG67" s="41">
        <v>2079.158</v>
      </c>
      <c r="BH67" s="41">
        <v>24.64967514000435</v>
      </c>
      <c r="BI67" s="41">
        <v>977147.9586142979</v>
      </c>
      <c r="BJ67" s="41">
        <v>8310.675603019214</v>
      </c>
      <c r="BK67" s="41">
        <v>33602.63531461592</v>
      </c>
      <c r="BL67" s="41">
        <v>693007.7264190749</v>
      </c>
      <c r="BM67" s="41">
        <v>0</v>
      </c>
      <c r="BN67" s="41">
        <v>47949.6658459248</v>
      </c>
      <c r="BO67" s="41">
        <v>78086.88832388732</v>
      </c>
      <c r="BP67" s="58">
        <f aca="true" t="shared" si="10" ref="BP67:BP78">SUM(C67:BO67)-AV67-AW67</f>
        <v>36598109.982791685</v>
      </c>
      <c r="BQ67" s="59">
        <f aca="true" t="shared" si="11" ref="BQ67:BQ78">SUM(AV67:AW67)</f>
        <v>1000383.4561126677</v>
      </c>
      <c r="BS67" s="66">
        <v>317240.28960898257</v>
      </c>
      <c r="BT67" s="66">
        <v>229445.68215157892</v>
      </c>
      <c r="BU67" s="66">
        <v>1827716.6968923989</v>
      </c>
      <c r="BV67" s="66">
        <v>3003293.8286815365</v>
      </c>
      <c r="BW67" s="66">
        <v>3929128.05951886</v>
      </c>
      <c r="BX67" s="66">
        <v>27291285.425938338</v>
      </c>
      <c r="BY67" s="68">
        <f aca="true" t="shared" si="12" ref="BY67:BY78">+BW67+BX67</f>
        <v>31220413.485457197</v>
      </c>
      <c r="BZ67" s="68">
        <f aca="true" t="shared" si="13" ref="BZ67:BZ78">+BV67+BU67</f>
        <v>4831010.525573935</v>
      </c>
      <c r="CA67" s="68">
        <f aca="true" t="shared" si="14" ref="CA67:CA78">+BS67+BT67</f>
        <v>546685.9717605615</v>
      </c>
      <c r="CD67">
        <v>3965.812</v>
      </c>
      <c r="CE67">
        <v>0</v>
      </c>
      <c r="CF67">
        <v>0</v>
      </c>
      <c r="CG67">
        <v>198968.5776037774</v>
      </c>
      <c r="CH67">
        <v>103829.53828578183</v>
      </c>
      <c r="CI67">
        <v>693619.5282231085</v>
      </c>
      <c r="CJ67" s="68">
        <f aca="true" t="shared" si="15" ref="CJ67:CJ78">+CH67+CI67</f>
        <v>797449.0665088904</v>
      </c>
      <c r="CK67" s="68">
        <f aca="true" t="shared" si="16" ref="CK67:CK78">+CG67+CF67</f>
        <v>198968.5776037774</v>
      </c>
      <c r="CL67" s="68">
        <f aca="true" t="shared" si="17" ref="CL67:CL78">+CD67+CE67</f>
        <v>3965.812</v>
      </c>
    </row>
    <row r="68" spans="1:90" ht="16.5">
      <c r="A68" s="43" t="s">
        <v>56</v>
      </c>
      <c r="B68" s="41">
        <f t="shared" si="9"/>
        <v>272343381.2756798</v>
      </c>
      <c r="C68" s="41">
        <v>53229</v>
      </c>
      <c r="D68" s="41">
        <v>0</v>
      </c>
      <c r="E68" s="41">
        <v>0</v>
      </c>
      <c r="F68" s="41">
        <v>23397772.28280565</v>
      </c>
      <c r="G68" s="41">
        <v>18970807.405881286</v>
      </c>
      <c r="H68" s="41">
        <v>3276260.945888439</v>
      </c>
      <c r="I68" s="41">
        <v>652327.8171966497</v>
      </c>
      <c r="J68" s="41">
        <v>936083.2111532721</v>
      </c>
      <c r="K68" s="41">
        <v>291107.39512026607</v>
      </c>
      <c r="L68" s="41">
        <v>6116080.634048344</v>
      </c>
      <c r="M68" s="41">
        <v>312245.27537443175</v>
      </c>
      <c r="N68" s="41">
        <v>51355285.79118787</v>
      </c>
      <c r="O68" s="41">
        <v>5263301.936431089</v>
      </c>
      <c r="P68" s="41">
        <v>97045.46976008517</v>
      </c>
      <c r="Q68" s="41">
        <v>2868135.0295225345</v>
      </c>
      <c r="R68" s="41">
        <v>3189764.302881105</v>
      </c>
      <c r="S68" s="41">
        <v>14429088.441978041</v>
      </c>
      <c r="T68" s="41">
        <v>16597525.60689795</v>
      </c>
      <c r="U68" s="41">
        <v>5778611.30843061</v>
      </c>
      <c r="V68" s="41">
        <v>4596041.728880991</v>
      </c>
      <c r="W68" s="41">
        <v>2802851.6759014097</v>
      </c>
      <c r="X68" s="41">
        <v>3111945.873313684</v>
      </c>
      <c r="Y68" s="41">
        <v>9289374.411934936</v>
      </c>
      <c r="Z68" s="41">
        <v>16463617.489140922</v>
      </c>
      <c r="AA68" s="41">
        <v>433259.37544729275</v>
      </c>
      <c r="AB68" s="41">
        <v>1607319.1102471019</v>
      </c>
      <c r="AC68" s="41">
        <v>0</v>
      </c>
      <c r="AD68" s="41">
        <v>2386660.4584263256</v>
      </c>
      <c r="AE68" s="41">
        <v>2981660.3126508566</v>
      </c>
      <c r="AF68" s="41">
        <v>126172.08386563027</v>
      </c>
      <c r="AG68" s="41">
        <v>1162136.8880166986</v>
      </c>
      <c r="AH68" s="41">
        <v>0</v>
      </c>
      <c r="AI68" s="41">
        <v>0</v>
      </c>
      <c r="AJ68" s="41">
        <v>4934345.49727513</v>
      </c>
      <c r="AK68" s="41">
        <v>4337043.78914335</v>
      </c>
      <c r="AL68" s="41">
        <v>14501121.898030143</v>
      </c>
      <c r="AM68" s="41">
        <v>110238.38768453889</v>
      </c>
      <c r="AN68" s="41">
        <v>11356971.098171595</v>
      </c>
      <c r="AO68" s="41">
        <v>479833.1227726031</v>
      </c>
      <c r="AP68" s="41">
        <v>94363.90631894751</v>
      </c>
      <c r="AQ68" s="41">
        <v>0</v>
      </c>
      <c r="AR68" s="41">
        <v>3206682.510697178</v>
      </c>
      <c r="AS68" s="41">
        <v>1236719.202203291</v>
      </c>
      <c r="AT68" s="41">
        <v>0</v>
      </c>
      <c r="AU68" s="41">
        <v>0</v>
      </c>
      <c r="AV68" s="60">
        <v>1146044.53309036</v>
      </c>
      <c r="AW68" s="61">
        <v>80867.061468393</v>
      </c>
      <c r="AX68" s="41">
        <v>19233346.21559688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24121.092</v>
      </c>
      <c r="BE68" s="41">
        <v>0</v>
      </c>
      <c r="BF68" s="41">
        <v>0</v>
      </c>
      <c r="BG68" s="41">
        <v>1675743.9173299535</v>
      </c>
      <c r="BH68" s="41">
        <v>1085648.7725424836</v>
      </c>
      <c r="BI68" s="41">
        <v>5357917.941</v>
      </c>
      <c r="BJ68" s="41">
        <v>3264487.101754533</v>
      </c>
      <c r="BK68" s="41">
        <v>2667861.075795116</v>
      </c>
      <c r="BL68" s="41">
        <v>0</v>
      </c>
      <c r="BM68" s="41">
        <v>0</v>
      </c>
      <c r="BN68" s="41">
        <v>231224.48498050467</v>
      </c>
      <c r="BO68" s="41">
        <v>0</v>
      </c>
      <c r="BP68" s="58">
        <f t="shared" si="10"/>
        <v>272343381.2756798</v>
      </c>
      <c r="BQ68" s="59">
        <f t="shared" si="11"/>
        <v>1226911.594558753</v>
      </c>
      <c r="BS68" s="66">
        <v>89286.03649971569</v>
      </c>
      <c r="BT68" s="66">
        <v>0</v>
      </c>
      <c r="BU68" s="66">
        <v>1026246.9264886982</v>
      </c>
      <c r="BV68" s="66">
        <v>16380012.576169454</v>
      </c>
      <c r="BW68" s="66">
        <v>16045158.810666975</v>
      </c>
      <c r="BX68" s="66">
        <v>238802676.9258549</v>
      </c>
      <c r="BY68" s="68">
        <f t="shared" si="12"/>
        <v>254847835.73652187</v>
      </c>
      <c r="BZ68" s="68">
        <f t="shared" si="13"/>
        <v>17406259.50265815</v>
      </c>
      <c r="CA68" s="68">
        <f t="shared" si="14"/>
        <v>89286.03649971569</v>
      </c>
      <c r="CD68">
        <v>0</v>
      </c>
      <c r="CE68">
        <v>0</v>
      </c>
      <c r="CF68">
        <v>0</v>
      </c>
      <c r="CG68">
        <v>18947</v>
      </c>
      <c r="CH68">
        <v>26764.036</v>
      </c>
      <c r="CI68">
        <v>1181200.5585587532</v>
      </c>
      <c r="CJ68" s="68">
        <f t="shared" si="15"/>
        <v>1207964.5945587533</v>
      </c>
      <c r="CK68" s="68">
        <f t="shared" si="16"/>
        <v>18947</v>
      </c>
      <c r="CL68" s="68">
        <f t="shared" si="17"/>
        <v>0</v>
      </c>
    </row>
    <row r="69" spans="1:90" ht="16.5">
      <c r="A69" s="43" t="s">
        <v>66</v>
      </c>
      <c r="B69" s="41">
        <f t="shared" si="9"/>
        <v>4850531.535897652</v>
      </c>
      <c r="C69" s="41">
        <v>0</v>
      </c>
      <c r="D69" s="41">
        <v>0</v>
      </c>
      <c r="E69" s="41">
        <v>0</v>
      </c>
      <c r="F69" s="41">
        <v>81282.16367960587</v>
      </c>
      <c r="G69" s="41">
        <v>0</v>
      </c>
      <c r="H69" s="41">
        <v>52448.699340081126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7779.804093461133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236317</v>
      </c>
      <c r="U69" s="41">
        <v>144307.34775916373</v>
      </c>
      <c r="V69" s="41">
        <v>0</v>
      </c>
      <c r="W69" s="41">
        <v>306152.2523626476</v>
      </c>
      <c r="X69" s="41">
        <v>912765.1338319469</v>
      </c>
      <c r="Y69" s="41">
        <v>0</v>
      </c>
      <c r="Z69" s="41">
        <v>82106.41165190206</v>
      </c>
      <c r="AA69" s="41">
        <v>16586.44811775761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2178272.275061085</v>
      </c>
      <c r="AK69" s="41">
        <v>0</v>
      </c>
      <c r="AL69" s="41">
        <v>0</v>
      </c>
      <c r="AM69" s="41">
        <v>0</v>
      </c>
      <c r="AN69" s="41">
        <v>0</v>
      </c>
      <c r="AO69" s="41">
        <v>215539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60">
        <v>25889.25563217666</v>
      </c>
      <c r="AW69" s="61">
        <v>14083430.901120739</v>
      </c>
      <c r="AX69" s="41">
        <v>616975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58">
        <f t="shared" si="10"/>
        <v>4850531.535897652</v>
      </c>
      <c r="BQ69" s="59">
        <f t="shared" si="11"/>
        <v>14109320.156752916</v>
      </c>
      <c r="BS69" s="66">
        <v>0</v>
      </c>
      <c r="BT69" s="66">
        <v>0</v>
      </c>
      <c r="BU69" s="66">
        <v>0</v>
      </c>
      <c r="BV69" s="66">
        <v>0</v>
      </c>
      <c r="BW69" s="66">
        <v>81282.16367960587</v>
      </c>
      <c r="BX69" s="66">
        <v>4769249.372218045</v>
      </c>
      <c r="BY69" s="68">
        <f t="shared" si="12"/>
        <v>4850531.535897652</v>
      </c>
      <c r="BZ69" s="68">
        <f t="shared" si="13"/>
        <v>0</v>
      </c>
      <c r="CA69" s="68">
        <f t="shared" si="14"/>
        <v>0</v>
      </c>
      <c r="CD69">
        <v>0</v>
      </c>
      <c r="CE69">
        <v>0</v>
      </c>
      <c r="CF69">
        <v>0</v>
      </c>
      <c r="CG69">
        <v>0</v>
      </c>
      <c r="CH69">
        <v>9835</v>
      </c>
      <c r="CI69">
        <v>14099485.156752916</v>
      </c>
      <c r="CJ69" s="68">
        <f t="shared" si="15"/>
        <v>14109320.156752916</v>
      </c>
      <c r="CK69" s="68">
        <f t="shared" si="16"/>
        <v>0</v>
      </c>
      <c r="CL69" s="68">
        <f t="shared" si="17"/>
        <v>0</v>
      </c>
    </row>
    <row r="70" spans="1:90" ht="16.5">
      <c r="A70" s="43" t="s">
        <v>57</v>
      </c>
      <c r="B70" s="41">
        <f t="shared" si="9"/>
        <v>74142955.07557021</v>
      </c>
      <c r="C70" s="41">
        <v>0</v>
      </c>
      <c r="D70" s="41">
        <v>0</v>
      </c>
      <c r="E70" s="41">
        <v>0</v>
      </c>
      <c r="F70" s="41">
        <v>1237674.5767181572</v>
      </c>
      <c r="G70" s="41">
        <v>1117536.1485107213</v>
      </c>
      <c r="H70" s="41">
        <v>998844.1106001869</v>
      </c>
      <c r="I70" s="41">
        <v>352647.5094392821</v>
      </c>
      <c r="J70" s="41">
        <v>0</v>
      </c>
      <c r="K70" s="41">
        <v>130918.16054026637</v>
      </c>
      <c r="L70" s="41">
        <v>1354968.0931255699</v>
      </c>
      <c r="M70" s="41">
        <v>358912.0464532135</v>
      </c>
      <c r="N70" s="41">
        <v>3249114.141897441</v>
      </c>
      <c r="O70" s="41">
        <v>1425622.9289006193</v>
      </c>
      <c r="P70" s="41">
        <v>0</v>
      </c>
      <c r="Q70" s="41">
        <v>469630.5006496639</v>
      </c>
      <c r="R70" s="41">
        <v>782321.279022873</v>
      </c>
      <c r="S70" s="41">
        <v>3046255.6982810586</v>
      </c>
      <c r="T70" s="41">
        <v>4520573.722576677</v>
      </c>
      <c r="U70" s="41">
        <v>1225082.9639825716</v>
      </c>
      <c r="V70" s="41">
        <v>3487795.4644965893</v>
      </c>
      <c r="W70" s="41">
        <v>11040545.516098822</v>
      </c>
      <c r="X70" s="41">
        <v>14216956.665724168</v>
      </c>
      <c r="Y70" s="41">
        <v>1848500.357485922</v>
      </c>
      <c r="Z70" s="41">
        <v>3510653.5886778045</v>
      </c>
      <c r="AA70" s="41">
        <v>605096.1307406488</v>
      </c>
      <c r="AB70" s="41">
        <v>409636.9543984979</v>
      </c>
      <c r="AC70" s="41">
        <v>320010.96923979116</v>
      </c>
      <c r="AD70" s="41">
        <v>2823.609818016238</v>
      </c>
      <c r="AE70" s="41">
        <v>1266731.843254979</v>
      </c>
      <c r="AF70" s="41">
        <v>249809.26166789388</v>
      </c>
      <c r="AG70" s="41">
        <v>44076.40274740029</v>
      </c>
      <c r="AH70" s="41">
        <v>0</v>
      </c>
      <c r="AI70" s="41">
        <v>0</v>
      </c>
      <c r="AJ70" s="41">
        <v>4656082.64573822</v>
      </c>
      <c r="AK70" s="41">
        <v>1533676.4141641331</v>
      </c>
      <c r="AL70" s="41">
        <v>202155.84580725795</v>
      </c>
      <c r="AM70" s="41">
        <v>31049.85914544583</v>
      </c>
      <c r="AN70" s="41">
        <v>615971.1899267094</v>
      </c>
      <c r="AO70" s="41">
        <v>491347.86117820663</v>
      </c>
      <c r="AP70" s="41">
        <v>6769135.277232253</v>
      </c>
      <c r="AQ70" s="41">
        <v>0</v>
      </c>
      <c r="AR70" s="41">
        <v>28870.481202685227</v>
      </c>
      <c r="AS70" s="41">
        <v>2112.3560803825994</v>
      </c>
      <c r="AT70" s="41">
        <v>0</v>
      </c>
      <c r="AU70" s="41">
        <v>72703.04665431296</v>
      </c>
      <c r="AV70" s="60">
        <v>980788.2350554902</v>
      </c>
      <c r="AW70" s="61">
        <v>17525.732500544113</v>
      </c>
      <c r="AX70" s="41">
        <v>1557261.1326207502</v>
      </c>
      <c r="AY70" s="41">
        <v>1779.8464918340587</v>
      </c>
      <c r="AZ70" s="41">
        <v>0</v>
      </c>
      <c r="BA70" s="41">
        <v>126246.31512883099</v>
      </c>
      <c r="BB70" s="41">
        <v>17706.02845050326</v>
      </c>
      <c r="BC70" s="41">
        <v>334517.4880489339</v>
      </c>
      <c r="BD70" s="41">
        <v>0</v>
      </c>
      <c r="BE70" s="41">
        <v>0</v>
      </c>
      <c r="BF70" s="41">
        <v>2217.4375911020234</v>
      </c>
      <c r="BG70" s="41">
        <v>28904.035494841155</v>
      </c>
      <c r="BH70" s="41">
        <v>36953.053045689914</v>
      </c>
      <c r="BI70" s="41">
        <v>149538.69672956024</v>
      </c>
      <c r="BJ70" s="41">
        <v>189816.30757875682</v>
      </c>
      <c r="BK70" s="41">
        <v>17084.19616556383</v>
      </c>
      <c r="BL70" s="41">
        <v>345</v>
      </c>
      <c r="BM70" s="41">
        <v>4741.916045418941</v>
      </c>
      <c r="BN70" s="41">
        <v>0</v>
      </c>
      <c r="BO70" s="41">
        <v>0</v>
      </c>
      <c r="BP70" s="58">
        <f t="shared" si="10"/>
        <v>74142955.07557021</v>
      </c>
      <c r="BQ70" s="59">
        <f t="shared" si="11"/>
        <v>998313.9675560343</v>
      </c>
      <c r="BS70" s="66">
        <v>235581.17323287076</v>
      </c>
      <c r="BT70" s="66">
        <v>268659.7587442669</v>
      </c>
      <c r="BU70" s="66">
        <v>489097.11865246197</v>
      </c>
      <c r="BV70" s="66">
        <v>2715618.8647498027</v>
      </c>
      <c r="BW70" s="66">
        <v>1485117.607545553</v>
      </c>
      <c r="BX70" s="66">
        <v>68948880.55264528</v>
      </c>
      <c r="BY70" s="68">
        <f t="shared" si="12"/>
        <v>70433998.16019084</v>
      </c>
      <c r="BZ70" s="68">
        <f t="shared" si="13"/>
        <v>3204715.983402265</v>
      </c>
      <c r="CA70" s="68">
        <f t="shared" si="14"/>
        <v>504240.93197713763</v>
      </c>
      <c r="CD70">
        <v>704.8263784476609</v>
      </c>
      <c r="CE70">
        <v>8427.484613079343</v>
      </c>
      <c r="CF70">
        <v>22980.109813677875</v>
      </c>
      <c r="CG70">
        <v>38241.38072346394</v>
      </c>
      <c r="CH70">
        <v>20562.519629549897</v>
      </c>
      <c r="CI70">
        <v>907397.6463978157</v>
      </c>
      <c r="CJ70" s="68">
        <f t="shared" si="15"/>
        <v>927960.1660273656</v>
      </c>
      <c r="CK70" s="68">
        <f t="shared" si="16"/>
        <v>61221.49053714181</v>
      </c>
      <c r="CL70" s="68">
        <f t="shared" si="17"/>
        <v>9132.310991527003</v>
      </c>
    </row>
    <row r="71" spans="1:90" ht="16.5">
      <c r="A71" s="42" t="s">
        <v>8</v>
      </c>
      <c r="B71" s="41">
        <f t="shared" si="9"/>
        <v>13364596417.516478</v>
      </c>
      <c r="C71" s="41">
        <v>22464</v>
      </c>
      <c r="D71" s="41">
        <v>2278741.195763766</v>
      </c>
      <c r="E71" s="41">
        <v>4274328.277370293</v>
      </c>
      <c r="F71" s="41">
        <v>222989683.41516024</v>
      </c>
      <c r="G71" s="41">
        <v>266577764.2342124</v>
      </c>
      <c r="H71" s="41">
        <v>58736782.276945114</v>
      </c>
      <c r="I71" s="41">
        <v>62526044.651610434</v>
      </c>
      <c r="J71" s="41">
        <v>15716644.025731467</v>
      </c>
      <c r="K71" s="41">
        <v>28102967.46619675</v>
      </c>
      <c r="L71" s="41">
        <v>107916299.14421175</v>
      </c>
      <c r="M71" s="41">
        <v>48816507.42466932</v>
      </c>
      <c r="N71" s="41">
        <v>955026418.0917981</v>
      </c>
      <c r="O71" s="41">
        <v>154904811.5503061</v>
      </c>
      <c r="P71" s="41">
        <v>11462851.506478254</v>
      </c>
      <c r="Q71" s="41">
        <v>69548996.58279051</v>
      </c>
      <c r="R71" s="41">
        <v>329701462.0592369</v>
      </c>
      <c r="S71" s="41">
        <v>307269396.58895624</v>
      </c>
      <c r="T71" s="41">
        <v>491202622.3077339</v>
      </c>
      <c r="U71" s="41">
        <v>208942762.59713593</v>
      </c>
      <c r="V71" s="41">
        <v>320776325.9455046</v>
      </c>
      <c r="W71" s="41">
        <v>1249289565.850358</v>
      </c>
      <c r="X71" s="41">
        <v>2826018992.0518146</v>
      </c>
      <c r="Y71" s="41">
        <v>298047468.9736892</v>
      </c>
      <c r="Z71" s="41">
        <v>324909456.9530079</v>
      </c>
      <c r="AA71" s="41">
        <v>116197591.01425377</v>
      </c>
      <c r="AB71" s="41">
        <v>73771249.6292852</v>
      </c>
      <c r="AC71" s="41">
        <v>78427457.61139336</v>
      </c>
      <c r="AD71" s="41">
        <v>24736686.222623937</v>
      </c>
      <c r="AE71" s="41">
        <v>183359260.82531542</v>
      </c>
      <c r="AF71" s="41">
        <v>102474375.15371703</v>
      </c>
      <c r="AG71" s="41">
        <v>96860433.5036407</v>
      </c>
      <c r="AH71" s="41">
        <v>19792193.212771755</v>
      </c>
      <c r="AI71" s="41">
        <v>17370334.73541781</v>
      </c>
      <c r="AJ71" s="41">
        <v>1451018150.6897926</v>
      </c>
      <c r="AK71" s="41">
        <v>555060669.3151162</v>
      </c>
      <c r="AL71" s="41">
        <v>75465865.08772096</v>
      </c>
      <c r="AM71" s="41">
        <v>4985326.627185631</v>
      </c>
      <c r="AN71" s="41">
        <v>314165867.45925844</v>
      </c>
      <c r="AO71" s="41">
        <v>173493094.76403332</v>
      </c>
      <c r="AP71" s="41">
        <v>119998869.30104819</v>
      </c>
      <c r="AQ71" s="41">
        <v>3023363.8699611193</v>
      </c>
      <c r="AR71" s="41">
        <v>77425024.47170362</v>
      </c>
      <c r="AS71" s="41">
        <v>26129167.058535784</v>
      </c>
      <c r="AT71" s="41">
        <v>444936.1494632206</v>
      </c>
      <c r="AU71" s="41">
        <v>382798208.8962275</v>
      </c>
      <c r="AV71" s="60">
        <v>893386759.3503029</v>
      </c>
      <c r="AW71" s="61">
        <v>529561895.93696207</v>
      </c>
      <c r="AX71" s="41">
        <v>562304874.0083408</v>
      </c>
      <c r="AY71" s="41">
        <v>33008082.54052285</v>
      </c>
      <c r="AZ71" s="41">
        <v>26730465.828946766</v>
      </c>
      <c r="BA71" s="41">
        <v>41447185.51089971</v>
      </c>
      <c r="BB71" s="41">
        <v>81474980.89037013</v>
      </c>
      <c r="BC71" s="41">
        <v>35232302.112273104</v>
      </c>
      <c r="BD71" s="41">
        <v>60608443.27231865</v>
      </c>
      <c r="BE71" s="41">
        <v>19777807.471392892</v>
      </c>
      <c r="BF71" s="41">
        <v>9759820.237514134</v>
      </c>
      <c r="BG71" s="41">
        <v>30946099.923812695</v>
      </c>
      <c r="BH71" s="41">
        <v>6356458.353075752</v>
      </c>
      <c r="BI71" s="41">
        <v>79073198.40501861</v>
      </c>
      <c r="BJ71" s="41">
        <v>-14123748.517893178</v>
      </c>
      <c r="BK71" s="41">
        <v>17262590.52586223</v>
      </c>
      <c r="BL71" s="41">
        <v>52497782.56161609</v>
      </c>
      <c r="BM71" s="41">
        <v>23341887.992086377</v>
      </c>
      <c r="BN71" s="41">
        <v>13897646.712125555</v>
      </c>
      <c r="BO71" s="41">
        <v>22943056.919039737</v>
      </c>
      <c r="BP71" s="58">
        <f t="shared" si="10"/>
        <v>13364596417.516478</v>
      </c>
      <c r="BQ71" s="59">
        <f t="shared" si="11"/>
        <v>1422948655.287265</v>
      </c>
      <c r="BS71" s="66">
        <v>251781915.37609756</v>
      </c>
      <c r="BT71" s="66">
        <v>364001717.44362277</v>
      </c>
      <c r="BU71" s="66">
        <v>796690022.0440849</v>
      </c>
      <c r="BV71" s="66">
        <v>1083647125.6179097</v>
      </c>
      <c r="BW71" s="66">
        <v>723707775.1105098</v>
      </c>
      <c r="BX71" s="66">
        <v>10144767861.924248</v>
      </c>
      <c r="BY71" s="68">
        <f t="shared" si="12"/>
        <v>10868475637.034758</v>
      </c>
      <c r="BZ71" s="68">
        <f t="shared" si="13"/>
        <v>1880337147.6619945</v>
      </c>
      <c r="CA71" s="68">
        <f t="shared" si="14"/>
        <v>615783632.8197203</v>
      </c>
      <c r="CD71">
        <v>4613935.7363158</v>
      </c>
      <c r="CE71">
        <v>2583615.721120466</v>
      </c>
      <c r="CF71">
        <v>17206316.619375825</v>
      </c>
      <c r="CG71">
        <v>58970799.19357169</v>
      </c>
      <c r="CH71">
        <v>135968711.6380245</v>
      </c>
      <c r="CI71">
        <v>1203605276.3788564</v>
      </c>
      <c r="CJ71" s="68">
        <f t="shared" si="15"/>
        <v>1339573988.016881</v>
      </c>
      <c r="CK71" s="68">
        <f t="shared" si="16"/>
        <v>76177115.81294751</v>
      </c>
      <c r="CL71" s="68">
        <f t="shared" si="17"/>
        <v>7197551.457436265</v>
      </c>
    </row>
    <row r="72" spans="1:90" ht="16.5">
      <c r="A72" s="43" t="s">
        <v>0</v>
      </c>
      <c r="B72" s="41">
        <f t="shared" si="9"/>
        <v>10310852313.987474</v>
      </c>
      <c r="C72" s="41">
        <v>60000</v>
      </c>
      <c r="D72" s="41">
        <v>1874829.5272416093</v>
      </c>
      <c r="E72" s="41">
        <v>2673667.672114003</v>
      </c>
      <c r="F72" s="41">
        <v>214320202.49217707</v>
      </c>
      <c r="G72" s="41">
        <v>231438186.73120755</v>
      </c>
      <c r="H72" s="41">
        <v>47215240.400297694</v>
      </c>
      <c r="I72" s="41">
        <v>40630586.5677323</v>
      </c>
      <c r="J72" s="41">
        <v>15494715.294696327</v>
      </c>
      <c r="K72" s="41">
        <v>31332522.051478405</v>
      </c>
      <c r="L72" s="41">
        <v>85892972.00269613</v>
      </c>
      <c r="M72" s="41">
        <v>42763971.88622448</v>
      </c>
      <c r="N72" s="41">
        <v>521205206.0241346</v>
      </c>
      <c r="O72" s="41">
        <v>114585739.90627079</v>
      </c>
      <c r="P72" s="41">
        <v>8461078.545461783</v>
      </c>
      <c r="Q72" s="41">
        <v>38295366.49982249</v>
      </c>
      <c r="R72" s="41">
        <v>195448418.14021328</v>
      </c>
      <c r="S72" s="41">
        <v>205680395.0376404</v>
      </c>
      <c r="T72" s="41">
        <v>358623379.7465162</v>
      </c>
      <c r="U72" s="41">
        <v>159424993.3662029</v>
      </c>
      <c r="V72" s="41">
        <v>255338713.3932318</v>
      </c>
      <c r="W72" s="41">
        <v>792624992.3627106</v>
      </c>
      <c r="X72" s="41">
        <v>1877521469.814363</v>
      </c>
      <c r="Y72" s="41">
        <v>255205874.694114</v>
      </c>
      <c r="Z72" s="41">
        <v>183292148.87147424</v>
      </c>
      <c r="AA72" s="41">
        <v>79716181.55602439</v>
      </c>
      <c r="AB72" s="41">
        <v>51786852.96227464</v>
      </c>
      <c r="AC72" s="41">
        <v>55814666.39725724</v>
      </c>
      <c r="AD72" s="41">
        <v>20675107.15843557</v>
      </c>
      <c r="AE72" s="41">
        <v>193282145.58201492</v>
      </c>
      <c r="AF72" s="41">
        <v>108129228.6322362</v>
      </c>
      <c r="AG72" s="41">
        <v>81927338.61191365</v>
      </c>
      <c r="AH72" s="41">
        <v>21649958.752434015</v>
      </c>
      <c r="AI72" s="41">
        <v>16034006.794590198</v>
      </c>
      <c r="AJ72" s="41">
        <v>1262256282.7667024</v>
      </c>
      <c r="AK72" s="41">
        <v>527452964.12383485</v>
      </c>
      <c r="AL72" s="41">
        <v>69537399.13370705</v>
      </c>
      <c r="AM72" s="41">
        <v>45707294.558650695</v>
      </c>
      <c r="AN72" s="41">
        <v>291895299.0182582</v>
      </c>
      <c r="AO72" s="41">
        <v>92858521.1530325</v>
      </c>
      <c r="AP72" s="41">
        <v>92311132.39088899</v>
      </c>
      <c r="AQ72" s="41">
        <v>4443573.750080304</v>
      </c>
      <c r="AR72" s="41">
        <v>59207339.23985704</v>
      </c>
      <c r="AS72" s="41">
        <v>20815982.01262533</v>
      </c>
      <c r="AT72" s="41">
        <v>2204916.3738395264</v>
      </c>
      <c r="AU72" s="41">
        <v>320713003.92389256</v>
      </c>
      <c r="AV72" s="60">
        <v>579842825.1240658</v>
      </c>
      <c r="AW72" s="61">
        <v>372266277.0592525</v>
      </c>
      <c r="AX72" s="41">
        <v>592052011.8912193</v>
      </c>
      <c r="AY72" s="41">
        <v>31559569.391524326</v>
      </c>
      <c r="AZ72" s="41">
        <v>17993025.733520567</v>
      </c>
      <c r="BA72" s="41">
        <v>51550998.810236186</v>
      </c>
      <c r="BB72" s="41">
        <v>102636571.32534833</v>
      </c>
      <c r="BC72" s="41">
        <v>33420443.783925924</v>
      </c>
      <c r="BD72" s="41">
        <v>48029831.365421325</v>
      </c>
      <c r="BE72" s="41">
        <v>27346765.32566013</v>
      </c>
      <c r="BF72" s="41">
        <v>7620417.721029194</v>
      </c>
      <c r="BG72" s="41">
        <v>31990339.633017343</v>
      </c>
      <c r="BH72" s="41">
        <v>6815785.136225871</v>
      </c>
      <c r="BI72" s="41">
        <v>68109116.63405868</v>
      </c>
      <c r="BJ72" s="41">
        <v>20884193.337858025</v>
      </c>
      <c r="BK72" s="41">
        <v>40271692.14855009</v>
      </c>
      <c r="BL72" s="41">
        <v>55697591.37647328</v>
      </c>
      <c r="BM72" s="41">
        <v>21405149.01738688</v>
      </c>
      <c r="BN72" s="41">
        <v>15875756.774269981</v>
      </c>
      <c r="BO72" s="41">
        <v>39769188.661178336</v>
      </c>
      <c r="BP72" s="58">
        <f t="shared" si="10"/>
        <v>10310852313.987474</v>
      </c>
      <c r="BQ72" s="59">
        <f t="shared" si="11"/>
        <v>952109102.1833183</v>
      </c>
      <c r="BS72" s="66">
        <v>373309538.527412</v>
      </c>
      <c r="BT72" s="66">
        <v>427002069.77439445</v>
      </c>
      <c r="BU72" s="66">
        <v>857287201.3153615</v>
      </c>
      <c r="BV72" s="66">
        <v>1118531787.5948043</v>
      </c>
      <c r="BW72" s="66">
        <v>679628037.1601533</v>
      </c>
      <c r="BX72" s="66">
        <v>6855093679.615351</v>
      </c>
      <c r="BY72" s="68">
        <f t="shared" si="12"/>
        <v>7534721716.775504</v>
      </c>
      <c r="BZ72" s="68">
        <f t="shared" si="13"/>
        <v>1975818988.9101658</v>
      </c>
      <c r="CA72" s="68">
        <f t="shared" si="14"/>
        <v>800311608.3018064</v>
      </c>
      <c r="CD72">
        <v>8009638.2499911925</v>
      </c>
      <c r="CE72">
        <v>4762950.946961437</v>
      </c>
      <c r="CF72">
        <v>19787851.870373137</v>
      </c>
      <c r="CG72">
        <v>79713227.77697939</v>
      </c>
      <c r="CH72">
        <v>107688368.44596979</v>
      </c>
      <c r="CI72">
        <v>732147064.8930433</v>
      </c>
      <c r="CJ72" s="68">
        <f t="shared" si="15"/>
        <v>839835433.3390131</v>
      </c>
      <c r="CK72" s="68">
        <f t="shared" si="16"/>
        <v>99501079.64735252</v>
      </c>
      <c r="CL72" s="68">
        <f t="shared" si="17"/>
        <v>12772589.19695263</v>
      </c>
    </row>
    <row r="73" spans="1:90" ht="16.5">
      <c r="A73" s="44" t="s">
        <v>13</v>
      </c>
      <c r="B73" s="41">
        <f t="shared" si="9"/>
        <v>100336784.86011495</v>
      </c>
      <c r="C73" s="41">
        <v>0</v>
      </c>
      <c r="D73" s="41">
        <v>0</v>
      </c>
      <c r="E73" s="41">
        <v>0</v>
      </c>
      <c r="F73" s="41">
        <v>9318239.817246223</v>
      </c>
      <c r="G73" s="41">
        <v>127406.40026225225</v>
      </c>
      <c r="H73" s="41">
        <v>0</v>
      </c>
      <c r="I73" s="41">
        <v>0</v>
      </c>
      <c r="J73" s="41">
        <v>0</v>
      </c>
      <c r="K73" s="41">
        <v>26.756392389168475</v>
      </c>
      <c r="L73" s="41">
        <v>1061703.8422710635</v>
      </c>
      <c r="M73" s="41">
        <v>339882.96895496675</v>
      </c>
      <c r="N73" s="41">
        <v>4640725.6845732555</v>
      </c>
      <c r="O73" s="41">
        <v>1762524.8034150805</v>
      </c>
      <c r="P73" s="41">
        <v>0</v>
      </c>
      <c r="Q73" s="41">
        <v>0</v>
      </c>
      <c r="R73" s="41">
        <v>47412</v>
      </c>
      <c r="S73" s="41">
        <v>1559559.9921848688</v>
      </c>
      <c r="T73" s="41">
        <v>23178188.41228896</v>
      </c>
      <c r="U73" s="41">
        <v>314972.28088822047</v>
      </c>
      <c r="V73" s="41">
        <v>0</v>
      </c>
      <c r="W73" s="41">
        <v>64558.76510467907</v>
      </c>
      <c r="X73" s="41">
        <v>32283027.896506276</v>
      </c>
      <c r="Y73" s="41">
        <v>4624.19052171952</v>
      </c>
      <c r="Z73" s="41">
        <v>867947.9620986411</v>
      </c>
      <c r="AA73" s="41">
        <v>0</v>
      </c>
      <c r="AB73" s="41">
        <v>16.28786551918691</v>
      </c>
      <c r="AC73" s="41">
        <v>0</v>
      </c>
      <c r="AD73" s="41">
        <v>3712749.3460810985</v>
      </c>
      <c r="AE73" s="41">
        <v>32.54292025465222</v>
      </c>
      <c r="AF73" s="41">
        <v>216.13445072541904</v>
      </c>
      <c r="AG73" s="41">
        <v>0</v>
      </c>
      <c r="AH73" s="41">
        <v>0</v>
      </c>
      <c r="AI73" s="41">
        <v>0</v>
      </c>
      <c r="AJ73" s="41">
        <v>45223.5808142831</v>
      </c>
      <c r="AK73" s="41">
        <v>67677.8876534392</v>
      </c>
      <c r="AL73" s="41">
        <v>0</v>
      </c>
      <c r="AM73" s="41">
        <v>0</v>
      </c>
      <c r="AN73" s="41">
        <v>4354967.904354286</v>
      </c>
      <c r="AO73" s="41">
        <v>9148501.199048253</v>
      </c>
      <c r="AP73" s="41">
        <v>396275.9964650963</v>
      </c>
      <c r="AQ73" s="41">
        <v>0</v>
      </c>
      <c r="AR73" s="41">
        <v>0</v>
      </c>
      <c r="AS73" s="41">
        <v>0</v>
      </c>
      <c r="AT73" s="41">
        <v>0</v>
      </c>
      <c r="AU73" s="41">
        <v>129901.749359375</v>
      </c>
      <c r="AV73" s="60">
        <v>968487.1125305537</v>
      </c>
      <c r="AW73" s="61">
        <v>1430671.3350019993</v>
      </c>
      <c r="AX73" s="41">
        <v>1338269.9960355503</v>
      </c>
      <c r="AY73" s="41">
        <v>0</v>
      </c>
      <c r="AZ73" s="41">
        <v>0</v>
      </c>
      <c r="BA73" s="41">
        <v>674077.3273285101</v>
      </c>
      <c r="BB73" s="41">
        <v>0</v>
      </c>
      <c r="BC73" s="41">
        <v>2216383.8693081955</v>
      </c>
      <c r="BD73" s="41">
        <v>1842115.720186915</v>
      </c>
      <c r="BE73" s="41">
        <v>0</v>
      </c>
      <c r="BF73" s="41">
        <v>0</v>
      </c>
      <c r="BG73" s="41">
        <v>0</v>
      </c>
      <c r="BH73" s="41">
        <v>0</v>
      </c>
      <c r="BI73" s="41">
        <v>380726.859058975</v>
      </c>
      <c r="BJ73" s="41">
        <v>0</v>
      </c>
      <c r="BK73" s="41">
        <v>458829.6864758844</v>
      </c>
      <c r="BL73" s="41">
        <v>17</v>
      </c>
      <c r="BM73" s="41">
        <v>0</v>
      </c>
      <c r="BN73" s="41">
        <v>0</v>
      </c>
      <c r="BO73" s="41">
        <v>0</v>
      </c>
      <c r="BP73" s="58">
        <f t="shared" si="10"/>
        <v>100336784.86011495</v>
      </c>
      <c r="BQ73" s="59">
        <f t="shared" si="11"/>
        <v>2399158.447532553</v>
      </c>
      <c r="BS73" s="66">
        <v>356471.87599435856</v>
      </c>
      <c r="BT73" s="66">
        <v>433126.5056330307</v>
      </c>
      <c r="BU73" s="66">
        <v>518621.38421987277</v>
      </c>
      <c r="BV73" s="66">
        <v>2543326.5044931923</v>
      </c>
      <c r="BW73" s="66">
        <v>916043.8069826233</v>
      </c>
      <c r="BX73" s="66">
        <v>95569194.78279188</v>
      </c>
      <c r="BY73" s="68">
        <f t="shared" si="12"/>
        <v>96485238.5897745</v>
      </c>
      <c r="BZ73" s="68">
        <f t="shared" si="13"/>
        <v>3061947.888713065</v>
      </c>
      <c r="CA73" s="68">
        <f t="shared" si="14"/>
        <v>789598.3816273892</v>
      </c>
      <c r="CD73">
        <v>1.4984378702910433</v>
      </c>
      <c r="CE73">
        <v>1528.4066276968642</v>
      </c>
      <c r="CF73">
        <v>131172.25101587825</v>
      </c>
      <c r="CG73">
        <v>1148.5526275780846</v>
      </c>
      <c r="CH73">
        <v>63232.85507741647</v>
      </c>
      <c r="CI73">
        <v>2202074.883746113</v>
      </c>
      <c r="CJ73" s="68">
        <f t="shared" si="15"/>
        <v>2265307.73882353</v>
      </c>
      <c r="CK73" s="68">
        <f t="shared" si="16"/>
        <v>132320.80364345634</v>
      </c>
      <c r="CL73" s="68">
        <f t="shared" si="17"/>
        <v>1529.9050655671554</v>
      </c>
    </row>
    <row r="74" spans="1:90" ht="16.5">
      <c r="A74" s="44" t="s">
        <v>14</v>
      </c>
      <c r="B74" s="41">
        <f t="shared" si="9"/>
        <v>355651800.8824742</v>
      </c>
      <c r="C74" s="41">
        <v>0</v>
      </c>
      <c r="D74" s="41">
        <v>277429.93217885646</v>
      </c>
      <c r="E74" s="41">
        <v>0</v>
      </c>
      <c r="F74" s="41">
        <v>2748241.4656636</v>
      </c>
      <c r="G74" s="41">
        <v>8639853.01253756</v>
      </c>
      <c r="H74" s="41">
        <v>420933.8138313807</v>
      </c>
      <c r="I74" s="41">
        <v>844331</v>
      </c>
      <c r="J74" s="41">
        <v>0</v>
      </c>
      <c r="K74" s="41">
        <v>914558.9788484283</v>
      </c>
      <c r="L74" s="41">
        <v>1592072.2594132845</v>
      </c>
      <c r="M74" s="41">
        <v>0</v>
      </c>
      <c r="N74" s="41">
        <v>12209483.693940662</v>
      </c>
      <c r="O74" s="41">
        <v>3673246.3667351156</v>
      </c>
      <c r="P74" s="41">
        <v>90884</v>
      </c>
      <c r="Q74" s="41">
        <v>534609.6935936621</v>
      </c>
      <c r="R74" s="41">
        <v>2256999.4643301917</v>
      </c>
      <c r="S74" s="41">
        <v>5691085.810605171</v>
      </c>
      <c r="T74" s="41">
        <v>15483972.322940618</v>
      </c>
      <c r="U74" s="41">
        <v>1991850.1033500307</v>
      </c>
      <c r="V74" s="41">
        <v>1829992.8683935245</v>
      </c>
      <c r="W74" s="41">
        <v>27619680.63659199</v>
      </c>
      <c r="X74" s="41">
        <v>74995131.76573926</v>
      </c>
      <c r="Y74" s="41">
        <v>7047183.22308821</v>
      </c>
      <c r="Z74" s="41">
        <v>6548864.885545279</v>
      </c>
      <c r="AA74" s="41">
        <v>1811747.8034824983</v>
      </c>
      <c r="AB74" s="41">
        <v>1155491.1693051558</v>
      </c>
      <c r="AC74" s="41">
        <v>4460154.819614167</v>
      </c>
      <c r="AD74" s="41">
        <v>57905.37052440075</v>
      </c>
      <c r="AE74" s="41">
        <v>1861908.311502788</v>
      </c>
      <c r="AF74" s="41">
        <v>1388876.2415039318</v>
      </c>
      <c r="AG74" s="41">
        <v>1047896.3052127857</v>
      </c>
      <c r="AH74" s="41">
        <v>0</v>
      </c>
      <c r="AI74" s="41">
        <v>0</v>
      </c>
      <c r="AJ74" s="41">
        <v>17861036.92460051</v>
      </c>
      <c r="AK74" s="41">
        <v>10758526.697801678</v>
      </c>
      <c r="AL74" s="41">
        <v>132014.21537941153</v>
      </c>
      <c r="AM74" s="41">
        <v>314981.24609600246</v>
      </c>
      <c r="AN74" s="41">
        <v>2217629.1111169523</v>
      </c>
      <c r="AO74" s="41">
        <v>2861713.4560802216</v>
      </c>
      <c r="AP74" s="41">
        <v>2284897.0933583565</v>
      </c>
      <c r="AQ74" s="41">
        <v>0</v>
      </c>
      <c r="AR74" s="41">
        <v>915986.7467944667</v>
      </c>
      <c r="AS74" s="41">
        <v>376881.6221103449</v>
      </c>
      <c r="AT74" s="41">
        <v>0</v>
      </c>
      <c r="AU74" s="41">
        <v>37383661.89281481</v>
      </c>
      <c r="AV74" s="60">
        <v>110608472.2746439</v>
      </c>
      <c r="AW74" s="61">
        <v>172062042.04285833</v>
      </c>
      <c r="AX74" s="41">
        <v>77173974.83993554</v>
      </c>
      <c r="AY74" s="41">
        <v>230580.70730605777</v>
      </c>
      <c r="AZ74" s="41">
        <v>0</v>
      </c>
      <c r="BA74" s="41">
        <v>3692762.0917676594</v>
      </c>
      <c r="BB74" s="41">
        <v>1090807.069714028</v>
      </c>
      <c r="BC74" s="41">
        <v>886385.2177375003</v>
      </c>
      <c r="BD74" s="41">
        <v>2475936.267905819</v>
      </c>
      <c r="BE74" s="41">
        <v>273525.3313627051</v>
      </c>
      <c r="BF74" s="41">
        <v>0</v>
      </c>
      <c r="BG74" s="41">
        <v>1443149.0443747784</v>
      </c>
      <c r="BH74" s="41">
        <v>642216.4023583822</v>
      </c>
      <c r="BI74" s="41">
        <v>4826742.156737089</v>
      </c>
      <c r="BJ74" s="41">
        <v>0</v>
      </c>
      <c r="BK74" s="41">
        <v>153610.42864904914</v>
      </c>
      <c r="BL74" s="41">
        <v>459797</v>
      </c>
      <c r="BM74" s="41">
        <v>0</v>
      </c>
      <c r="BN74" s="41">
        <v>0</v>
      </c>
      <c r="BO74" s="41">
        <v>600</v>
      </c>
      <c r="BP74" s="58">
        <f t="shared" si="10"/>
        <v>355651800.8824742</v>
      </c>
      <c r="BQ74" s="59">
        <f t="shared" si="11"/>
        <v>282670514.31750226</v>
      </c>
      <c r="BS74" s="66">
        <v>3550158.262585324</v>
      </c>
      <c r="BT74" s="66">
        <v>3366511.5093848268</v>
      </c>
      <c r="BU74" s="66">
        <v>5265912.128828791</v>
      </c>
      <c r="BV74" s="66">
        <v>11773972.200394357</v>
      </c>
      <c r="BW74" s="66">
        <v>17849210.5988178</v>
      </c>
      <c r="BX74" s="66">
        <v>313846036.1824625</v>
      </c>
      <c r="BY74" s="68">
        <f t="shared" si="12"/>
        <v>331695246.78128034</v>
      </c>
      <c r="BZ74" s="68">
        <f t="shared" si="13"/>
        <v>17039884.32922315</v>
      </c>
      <c r="CA74" s="68">
        <f t="shared" si="14"/>
        <v>6916669.771970151</v>
      </c>
      <c r="CD74">
        <v>1521611.2629478856</v>
      </c>
      <c r="CE74">
        <v>1071112.0663228012</v>
      </c>
      <c r="CF74">
        <v>4511862.288059499</v>
      </c>
      <c r="CG74">
        <v>10701413.759955086</v>
      </c>
      <c r="CH74">
        <v>15207519.881983519</v>
      </c>
      <c r="CI74">
        <v>249656995.05823362</v>
      </c>
      <c r="CJ74" s="68">
        <f t="shared" si="15"/>
        <v>264864514.94021714</v>
      </c>
      <c r="CK74" s="68">
        <f t="shared" si="16"/>
        <v>15213276.048014585</v>
      </c>
      <c r="CL74" s="68">
        <f t="shared" si="17"/>
        <v>2592723.329270687</v>
      </c>
    </row>
    <row r="75" spans="1:90" ht="16.5">
      <c r="A75" s="44" t="s">
        <v>15</v>
      </c>
      <c r="B75" s="41">
        <f t="shared" si="9"/>
        <v>1850676975.918084</v>
      </c>
      <c r="C75" s="41">
        <v>1000</v>
      </c>
      <c r="D75" s="41">
        <v>0</v>
      </c>
      <c r="E75" s="41">
        <v>503455.49966744235</v>
      </c>
      <c r="F75" s="41">
        <v>36492339.42081662</v>
      </c>
      <c r="G75" s="41">
        <v>42612483.2211061</v>
      </c>
      <c r="H75" s="41">
        <v>5228197.504415603</v>
      </c>
      <c r="I75" s="41">
        <v>8412299.746212909</v>
      </c>
      <c r="J75" s="41">
        <v>0</v>
      </c>
      <c r="K75" s="41">
        <v>2981812.6370261023</v>
      </c>
      <c r="L75" s="41">
        <v>8725916.488549195</v>
      </c>
      <c r="M75" s="41">
        <v>1949608.1782496087</v>
      </c>
      <c r="N75" s="41">
        <v>179005951.69293013</v>
      </c>
      <c r="O75" s="41">
        <v>15164328.743910514</v>
      </c>
      <c r="P75" s="41">
        <v>1467312.5622017495</v>
      </c>
      <c r="Q75" s="41">
        <v>15120417.218207886</v>
      </c>
      <c r="R75" s="41">
        <v>26987333.186273485</v>
      </c>
      <c r="S75" s="41">
        <v>45122432.882345974</v>
      </c>
      <c r="T75" s="41">
        <v>75863715.39802507</v>
      </c>
      <c r="U75" s="41">
        <v>14152509.289786635</v>
      </c>
      <c r="V75" s="41">
        <v>25809921.97615466</v>
      </c>
      <c r="W75" s="41">
        <v>155530506.10268864</v>
      </c>
      <c r="X75" s="41">
        <v>328461003.5211248</v>
      </c>
      <c r="Y75" s="41">
        <v>20347068.60771584</v>
      </c>
      <c r="Z75" s="41">
        <v>41222016.15848443</v>
      </c>
      <c r="AA75" s="41">
        <v>7701132.10220477</v>
      </c>
      <c r="AB75" s="41">
        <v>3799590.8769219834</v>
      </c>
      <c r="AC75" s="41">
        <v>39320756.67898886</v>
      </c>
      <c r="AD75" s="41">
        <v>4013358.6031188243</v>
      </c>
      <c r="AE75" s="41">
        <v>27572190.39340431</v>
      </c>
      <c r="AF75" s="41">
        <v>11201584.981388094</v>
      </c>
      <c r="AG75" s="41">
        <v>5914726.782812335</v>
      </c>
      <c r="AH75" s="41">
        <v>354946.3675982983</v>
      </c>
      <c r="AI75" s="41">
        <v>0</v>
      </c>
      <c r="AJ75" s="41">
        <v>136052552.12441486</v>
      </c>
      <c r="AK75" s="41">
        <v>86464306.38674718</v>
      </c>
      <c r="AL75" s="41">
        <v>19154132.378259655</v>
      </c>
      <c r="AM75" s="41">
        <v>8291766.475643932</v>
      </c>
      <c r="AN75" s="41">
        <v>46693673.827506445</v>
      </c>
      <c r="AO75" s="41">
        <v>14153190.288048252</v>
      </c>
      <c r="AP75" s="41">
        <v>19790755.678519286</v>
      </c>
      <c r="AQ75" s="41">
        <v>3601959.502993913</v>
      </c>
      <c r="AR75" s="41">
        <v>12096746.34616107</v>
      </c>
      <c r="AS75" s="41">
        <v>5208011.089691475</v>
      </c>
      <c r="AT75" s="41">
        <v>1798218.7457299726</v>
      </c>
      <c r="AU75" s="41">
        <v>87420242.68370427</v>
      </c>
      <c r="AV75" s="60">
        <v>193074194.45858407</v>
      </c>
      <c r="AW75" s="61">
        <v>66265026.40361639</v>
      </c>
      <c r="AX75" s="41">
        <v>135183592.2638319</v>
      </c>
      <c r="AY75" s="41">
        <v>9761455.692986932</v>
      </c>
      <c r="AZ75" s="41">
        <v>600000</v>
      </c>
      <c r="BA75" s="41">
        <v>3698247.9911575126</v>
      </c>
      <c r="BB75" s="41">
        <v>28878471.665991805</v>
      </c>
      <c r="BC75" s="41">
        <v>7937455.374103723</v>
      </c>
      <c r="BD75" s="41">
        <v>3098870.1286791</v>
      </c>
      <c r="BE75" s="41">
        <v>727533.3177600069</v>
      </c>
      <c r="BF75" s="41">
        <v>107798.83053136847</v>
      </c>
      <c r="BG75" s="41">
        <v>4729098.548876276</v>
      </c>
      <c r="BH75" s="41">
        <v>716822.6539111319</v>
      </c>
      <c r="BI75" s="41">
        <v>27632791.747126147</v>
      </c>
      <c r="BJ75" s="41">
        <v>658428.5123173638</v>
      </c>
      <c r="BK75" s="41">
        <v>15964514.242925083</v>
      </c>
      <c r="BL75" s="41">
        <v>14023598.139069512</v>
      </c>
      <c r="BM75" s="41">
        <v>1796375.5859937049</v>
      </c>
      <c r="BN75" s="41">
        <v>1412973.6001846967</v>
      </c>
      <c r="BO75" s="41">
        <v>1983475.2728861913</v>
      </c>
      <c r="BP75" s="58">
        <f t="shared" si="10"/>
        <v>1850676975.918084</v>
      </c>
      <c r="BQ75" s="59">
        <f t="shared" si="11"/>
        <v>259339220.86220047</v>
      </c>
      <c r="BS75" s="66">
        <v>30469095.690037426</v>
      </c>
      <c r="BT75" s="66">
        <v>25208317.433070887</v>
      </c>
      <c r="BU75" s="66">
        <v>31612337.123018485</v>
      </c>
      <c r="BV75" s="66">
        <v>78177302.561135</v>
      </c>
      <c r="BW75" s="66">
        <v>63426141.997374654</v>
      </c>
      <c r="BX75" s="66">
        <v>1621783781.1134484</v>
      </c>
      <c r="BY75" s="68">
        <f t="shared" si="12"/>
        <v>1685209923.1108232</v>
      </c>
      <c r="BZ75" s="68">
        <f t="shared" si="13"/>
        <v>109789639.68415348</v>
      </c>
      <c r="CA75" s="68">
        <f t="shared" si="14"/>
        <v>55677413.12310831</v>
      </c>
      <c r="CD75">
        <v>2587001.1685062307</v>
      </c>
      <c r="CE75">
        <v>1604164.0929537439</v>
      </c>
      <c r="CF75">
        <v>4991487.070125438</v>
      </c>
      <c r="CG75">
        <v>25377530.969276085</v>
      </c>
      <c r="CH75">
        <v>44894227.66196409</v>
      </c>
      <c r="CI75">
        <v>179884809.89937446</v>
      </c>
      <c r="CJ75" s="68">
        <f t="shared" si="15"/>
        <v>224779037.56133854</v>
      </c>
      <c r="CK75" s="68">
        <f t="shared" si="16"/>
        <v>30369018.039401524</v>
      </c>
      <c r="CL75" s="68">
        <f t="shared" si="17"/>
        <v>4191165.2614599746</v>
      </c>
    </row>
    <row r="76" spans="1:90" ht="16.5">
      <c r="A76" s="44" t="s">
        <v>16</v>
      </c>
      <c r="B76" s="41">
        <f t="shared" si="9"/>
        <v>7178336376.938285</v>
      </c>
      <c r="C76" s="41">
        <v>59000</v>
      </c>
      <c r="D76" s="41">
        <v>1597399.5950627527</v>
      </c>
      <c r="E76" s="41">
        <v>2170212.172446561</v>
      </c>
      <c r="F76" s="41">
        <v>153449534.67140672</v>
      </c>
      <c r="G76" s="41">
        <v>176431267.0915546</v>
      </c>
      <c r="H76" s="41">
        <v>40353224.19322047</v>
      </c>
      <c r="I76" s="41">
        <v>22145651.82151939</v>
      </c>
      <c r="J76" s="41">
        <v>15494715.294696327</v>
      </c>
      <c r="K76" s="41">
        <v>27232381.62069514</v>
      </c>
      <c r="L76" s="41">
        <v>71797485.23142308</v>
      </c>
      <c r="M76" s="41">
        <v>40474474.5938222</v>
      </c>
      <c r="N76" s="41">
        <v>255926682.291349</v>
      </c>
      <c r="O76" s="41">
        <v>89684811.53155738</v>
      </c>
      <c r="P76" s="41">
        <v>6813809.077823976</v>
      </c>
      <c r="Q76" s="41">
        <v>22071010.276871398</v>
      </c>
      <c r="R76" s="41">
        <v>151810583.71209234</v>
      </c>
      <c r="S76" s="41">
        <v>139255658.4943304</v>
      </c>
      <c r="T76" s="41">
        <v>219032612.501932</v>
      </c>
      <c r="U76" s="41">
        <v>131424532.19160073</v>
      </c>
      <c r="V76" s="41">
        <v>219855868.27045694</v>
      </c>
      <c r="W76" s="41">
        <v>549682248.7428684</v>
      </c>
      <c r="X76" s="41">
        <v>1055014174.2327437</v>
      </c>
      <c r="Y76" s="41">
        <v>212046604.323657</v>
      </c>
      <c r="Z76" s="41">
        <v>117841082.07877183</v>
      </c>
      <c r="AA76" s="41">
        <v>66838598.30710699</v>
      </c>
      <c r="AB76" s="41">
        <v>43812613.68488995</v>
      </c>
      <c r="AC76" s="41">
        <v>4118912.177674112</v>
      </c>
      <c r="AD76" s="41">
        <v>12815084.838711245</v>
      </c>
      <c r="AE76" s="41">
        <v>159242157.0364986</v>
      </c>
      <c r="AF76" s="41">
        <v>92365328.42227906</v>
      </c>
      <c r="AG76" s="41">
        <v>74514196.57856074</v>
      </c>
      <c r="AH76" s="41">
        <v>21295012.384835724</v>
      </c>
      <c r="AI76" s="41">
        <v>16034006.794590198</v>
      </c>
      <c r="AJ76" s="41">
        <v>1068345503.8148078</v>
      </c>
      <c r="AK76" s="41">
        <v>408430455.2960445</v>
      </c>
      <c r="AL76" s="41">
        <v>44920935.01111118</v>
      </c>
      <c r="AM76" s="41">
        <v>32656219.800778557</v>
      </c>
      <c r="AN76" s="41">
        <v>238625776.11922494</v>
      </c>
      <c r="AO76" s="41">
        <v>48455539.959182896</v>
      </c>
      <c r="AP76" s="41">
        <v>66889209.379689805</v>
      </c>
      <c r="AQ76" s="41">
        <v>666426.9735491117</v>
      </c>
      <c r="AR76" s="41">
        <v>44959382.09190775</v>
      </c>
      <c r="AS76" s="41">
        <v>14820696.266247105</v>
      </c>
      <c r="AT76" s="41">
        <v>406697.62810955354</v>
      </c>
      <c r="AU76" s="41">
        <v>172885409.38287893</v>
      </c>
      <c r="AV76" s="60">
        <v>230053710.6209217</v>
      </c>
      <c r="AW76" s="61">
        <v>114016792.80413195</v>
      </c>
      <c r="AX76" s="41">
        <v>369856891.8035238</v>
      </c>
      <c r="AY76" s="41">
        <v>20723548.80593559</v>
      </c>
      <c r="AZ76" s="41">
        <v>15687440.207395488</v>
      </c>
      <c r="BA76" s="41">
        <v>43485911.3999825</v>
      </c>
      <c r="BB76" s="41">
        <v>72320650.10742335</v>
      </c>
      <c r="BC76" s="41">
        <v>20730735.251068365</v>
      </c>
      <c r="BD76" s="41">
        <v>36117913.29499966</v>
      </c>
      <c r="BE76" s="41">
        <v>26237982.93842973</v>
      </c>
      <c r="BF76" s="41">
        <v>7434684.49271501</v>
      </c>
      <c r="BG76" s="41">
        <v>25755348.461544763</v>
      </c>
      <c r="BH76" s="41">
        <v>4816394.138982306</v>
      </c>
      <c r="BI76" s="41">
        <v>33907330.04614628</v>
      </c>
      <c r="BJ76" s="41">
        <v>20225764.82554066</v>
      </c>
      <c r="BK76" s="41">
        <v>22873873.273191623</v>
      </c>
      <c r="BL76" s="41">
        <v>38338440.86083316</v>
      </c>
      <c r="BM76" s="41">
        <v>17064242.53895929</v>
      </c>
      <c r="BN76" s="41">
        <v>14456668.347346833</v>
      </c>
      <c r="BO76" s="41">
        <v>33539370.183683187</v>
      </c>
      <c r="BP76" s="58">
        <f t="shared" si="10"/>
        <v>7178336376.938285</v>
      </c>
      <c r="BQ76" s="59">
        <f t="shared" si="11"/>
        <v>344070503.42505366</v>
      </c>
      <c r="BS76" s="66">
        <v>330606461.7084705</v>
      </c>
      <c r="BT76" s="66">
        <v>393362573.4392016</v>
      </c>
      <c r="BU76" s="66">
        <v>815126783.0442691</v>
      </c>
      <c r="BV76" s="66">
        <v>1015442787.6997582</v>
      </c>
      <c r="BW76" s="66">
        <v>584404321.7116089</v>
      </c>
      <c r="BX76" s="66">
        <v>4039393449.3349833</v>
      </c>
      <c r="BY76" s="68">
        <f t="shared" si="12"/>
        <v>4623797771.046593</v>
      </c>
      <c r="BZ76" s="68">
        <f t="shared" si="13"/>
        <v>1830569570.7440271</v>
      </c>
      <c r="CA76" s="68">
        <f t="shared" si="14"/>
        <v>723969035.1476722</v>
      </c>
      <c r="CD76">
        <v>3074469.638164492</v>
      </c>
      <c r="CE76">
        <v>1685404.5725145948</v>
      </c>
      <c r="CF76">
        <v>8039834.164535353</v>
      </c>
      <c r="CG76">
        <v>38963554.07630332</v>
      </c>
      <c r="CH76">
        <v>43756973.194578335</v>
      </c>
      <c r="CI76">
        <v>248550267.77895755</v>
      </c>
      <c r="CJ76" s="68">
        <f t="shared" si="15"/>
        <v>292307240.9735359</v>
      </c>
      <c r="CK76" s="68">
        <f t="shared" si="16"/>
        <v>47003388.24083867</v>
      </c>
      <c r="CL76" s="68">
        <f t="shared" si="17"/>
        <v>4759874.210679087</v>
      </c>
    </row>
    <row r="77" spans="1:90" ht="16.5">
      <c r="A77" s="44" t="s">
        <v>17</v>
      </c>
      <c r="B77" s="41">
        <f t="shared" si="9"/>
        <v>825850375.3885106</v>
      </c>
      <c r="C77" s="41">
        <v>0</v>
      </c>
      <c r="D77" s="41">
        <v>0</v>
      </c>
      <c r="E77" s="41">
        <v>0</v>
      </c>
      <c r="F77" s="41">
        <v>12311847.11704384</v>
      </c>
      <c r="G77" s="41">
        <v>3627177.005747098</v>
      </c>
      <c r="H77" s="41">
        <v>1212884.8888302427</v>
      </c>
      <c r="I77" s="41">
        <v>9228304</v>
      </c>
      <c r="J77" s="41">
        <v>0</v>
      </c>
      <c r="K77" s="41">
        <v>203742.05851634464</v>
      </c>
      <c r="L77" s="41">
        <v>2715794.181039495</v>
      </c>
      <c r="M77" s="41">
        <v>6.145197706783652</v>
      </c>
      <c r="N77" s="41">
        <v>69422362.66134161</v>
      </c>
      <c r="O77" s="41">
        <v>4300828.460652679</v>
      </c>
      <c r="P77" s="41">
        <v>89072.90543605763</v>
      </c>
      <c r="Q77" s="41">
        <v>569329.3111495441</v>
      </c>
      <c r="R77" s="41">
        <v>14346089.777517283</v>
      </c>
      <c r="S77" s="41">
        <v>14051657.858174019</v>
      </c>
      <c r="T77" s="41">
        <v>25064891.111329444</v>
      </c>
      <c r="U77" s="41">
        <v>11541129.500577312</v>
      </c>
      <c r="V77" s="41">
        <v>7842930.2782265255</v>
      </c>
      <c r="W77" s="41">
        <v>59727998.115457155</v>
      </c>
      <c r="X77" s="41">
        <v>386768132.3982488</v>
      </c>
      <c r="Y77" s="41">
        <v>15760394.349131221</v>
      </c>
      <c r="Z77" s="41">
        <v>16812237.78657415</v>
      </c>
      <c r="AA77" s="41">
        <v>3364703.3432301306</v>
      </c>
      <c r="AB77" s="41">
        <v>3019140.94329202</v>
      </c>
      <c r="AC77" s="41">
        <v>7914842.720980099</v>
      </c>
      <c r="AD77" s="41">
        <v>76009</v>
      </c>
      <c r="AE77" s="41">
        <v>4605857.297688999</v>
      </c>
      <c r="AF77" s="41">
        <v>3173222.852614422</v>
      </c>
      <c r="AG77" s="41">
        <v>450518.94532784563</v>
      </c>
      <c r="AH77" s="41">
        <v>0</v>
      </c>
      <c r="AI77" s="41">
        <v>0</v>
      </c>
      <c r="AJ77" s="41">
        <v>39951966.322055735</v>
      </c>
      <c r="AK77" s="41">
        <v>21731997.855587754</v>
      </c>
      <c r="AL77" s="41">
        <v>5330317.528956777</v>
      </c>
      <c r="AM77" s="41">
        <v>4444327.036132185</v>
      </c>
      <c r="AN77" s="41">
        <v>3252.0560557027206</v>
      </c>
      <c r="AO77" s="41">
        <v>18239576.250672873</v>
      </c>
      <c r="AP77" s="41">
        <v>2949994.242856427</v>
      </c>
      <c r="AQ77" s="41">
        <v>175187.27353727887</v>
      </c>
      <c r="AR77" s="41">
        <v>1235224.054993745</v>
      </c>
      <c r="AS77" s="41">
        <v>410393.0345764018</v>
      </c>
      <c r="AT77" s="41">
        <v>0</v>
      </c>
      <c r="AU77" s="41">
        <v>22893788.21513515</v>
      </c>
      <c r="AV77" s="60">
        <v>45137960.65738591</v>
      </c>
      <c r="AW77" s="61">
        <v>18491744.473643765</v>
      </c>
      <c r="AX77" s="41">
        <v>8499282.987892438</v>
      </c>
      <c r="AY77" s="41">
        <v>843984.1852957444</v>
      </c>
      <c r="AZ77" s="41">
        <v>1705585.5261250772</v>
      </c>
      <c r="BA77" s="41">
        <v>0</v>
      </c>
      <c r="BB77" s="41">
        <v>346642.48221916216</v>
      </c>
      <c r="BC77" s="41">
        <v>1649484.0717081423</v>
      </c>
      <c r="BD77" s="41">
        <v>4494995.953649853</v>
      </c>
      <c r="BE77" s="41">
        <v>107723.73810767954</v>
      </c>
      <c r="BF77" s="41">
        <v>77934.39778281607</v>
      </c>
      <c r="BG77" s="41">
        <v>62743.57822152717</v>
      </c>
      <c r="BH77" s="41">
        <v>640351.94097405</v>
      </c>
      <c r="BI77" s="41">
        <v>1361525.8249901999</v>
      </c>
      <c r="BJ77" s="41">
        <v>0</v>
      </c>
      <c r="BK77" s="41">
        <v>820864.5173084524</v>
      </c>
      <c r="BL77" s="41">
        <v>2875738.376570624</v>
      </c>
      <c r="BM77" s="41">
        <v>2544530.8924338813</v>
      </c>
      <c r="BN77" s="41">
        <v>6114.826738450104</v>
      </c>
      <c r="BO77" s="41">
        <v>4245743.204608962</v>
      </c>
      <c r="BP77" s="58">
        <f t="shared" si="10"/>
        <v>825850375.3885106</v>
      </c>
      <c r="BQ77" s="59">
        <f t="shared" si="11"/>
        <v>63629705.13102967</v>
      </c>
      <c r="BS77" s="66">
        <v>8327350.990324025</v>
      </c>
      <c r="BT77" s="66">
        <v>4631540.887104081</v>
      </c>
      <c r="BU77" s="66">
        <v>4763547.635025358</v>
      </c>
      <c r="BV77" s="66">
        <v>10594398.629023723</v>
      </c>
      <c r="BW77" s="66">
        <v>13032319.045369351</v>
      </c>
      <c r="BX77" s="66">
        <v>784501218.201665</v>
      </c>
      <c r="BY77" s="68">
        <f t="shared" si="12"/>
        <v>797533537.2470344</v>
      </c>
      <c r="BZ77" s="68">
        <f t="shared" si="13"/>
        <v>15357946.264049081</v>
      </c>
      <c r="CA77" s="68">
        <f t="shared" si="14"/>
        <v>12958891.877428107</v>
      </c>
      <c r="CD77">
        <v>826554.6819347139</v>
      </c>
      <c r="CE77">
        <v>400741.8085425981</v>
      </c>
      <c r="CF77">
        <v>2113496.096636956</v>
      </c>
      <c r="CG77">
        <v>4669580.4188172985</v>
      </c>
      <c r="CH77">
        <v>3766414.8523664256</v>
      </c>
      <c r="CI77">
        <v>51852917.27273178</v>
      </c>
      <c r="CJ77" s="68">
        <f t="shared" si="15"/>
        <v>55619332.125098206</v>
      </c>
      <c r="CK77" s="68">
        <f t="shared" si="16"/>
        <v>6783076.515454255</v>
      </c>
      <c r="CL77" s="68">
        <f t="shared" si="17"/>
        <v>1227296.490477312</v>
      </c>
    </row>
    <row r="78" spans="1:90" ht="16.5">
      <c r="A78" s="43" t="s">
        <v>1</v>
      </c>
      <c r="B78" s="41">
        <f t="shared" si="9"/>
        <v>3053744103.528992</v>
      </c>
      <c r="C78" s="41">
        <v>-37536</v>
      </c>
      <c r="D78" s="41">
        <v>403911.6685221563</v>
      </c>
      <c r="E78" s="41">
        <v>1600660.605256289</v>
      </c>
      <c r="F78" s="41">
        <v>8669480.922983192</v>
      </c>
      <c r="G78" s="41">
        <v>35139577.50300479</v>
      </c>
      <c r="H78" s="41">
        <v>11521541.876647415</v>
      </c>
      <c r="I78" s="41">
        <v>21895458.083878145</v>
      </c>
      <c r="J78" s="41">
        <v>221928.73103513988</v>
      </c>
      <c r="K78" s="41">
        <v>-3229554.5852816585</v>
      </c>
      <c r="L78" s="41">
        <v>22023327.141515624</v>
      </c>
      <c r="M78" s="41">
        <v>6052535.538444825</v>
      </c>
      <c r="N78" s="41">
        <v>433821212.06766325</v>
      </c>
      <c r="O78" s="41">
        <v>40319071.64403534</v>
      </c>
      <c r="P78" s="41">
        <v>3001772.9610164724</v>
      </c>
      <c r="Q78" s="41">
        <v>31253630.082968004</v>
      </c>
      <c r="R78" s="41">
        <v>134253043.9190236</v>
      </c>
      <c r="S78" s="41">
        <v>101589001.5513158</v>
      </c>
      <c r="T78" s="41">
        <v>132579242.56121771</v>
      </c>
      <c r="U78" s="41">
        <v>49517769.23093291</v>
      </c>
      <c r="V78" s="41">
        <v>65437612.55227266</v>
      </c>
      <c r="W78" s="41">
        <v>456664573.48764783</v>
      </c>
      <c r="X78" s="41">
        <v>948497522.2374501</v>
      </c>
      <c r="Y78" s="41">
        <v>42841594.279575184</v>
      </c>
      <c r="Z78" s="41">
        <v>141617308.08153358</v>
      </c>
      <c r="AA78" s="41">
        <v>36481409.45822938</v>
      </c>
      <c r="AB78" s="41">
        <v>21984396.66701058</v>
      </c>
      <c r="AC78" s="41">
        <v>22612791.214136105</v>
      </c>
      <c r="AD78" s="41">
        <v>4061579.0641883677</v>
      </c>
      <c r="AE78" s="41">
        <v>-9922884.75669957</v>
      </c>
      <c r="AF78" s="41">
        <v>-5654853.478519204</v>
      </c>
      <c r="AG78" s="41">
        <v>14933094.891727094</v>
      </c>
      <c r="AH78" s="41">
        <v>-1857765.5396622554</v>
      </c>
      <c r="AI78" s="41">
        <v>1336327.940827608</v>
      </c>
      <c r="AJ78" s="41">
        <v>188761867.92308992</v>
      </c>
      <c r="AK78" s="41">
        <v>27607705.191280846</v>
      </c>
      <c r="AL78" s="41">
        <v>5928465.954013898</v>
      </c>
      <c r="AM78" s="41">
        <v>-40721967.931465045</v>
      </c>
      <c r="AN78" s="41">
        <v>22270568.441000123</v>
      </c>
      <c r="AO78" s="41">
        <v>80634573.61100082</v>
      </c>
      <c r="AP78" s="41">
        <v>27687736.910159178</v>
      </c>
      <c r="AQ78" s="41">
        <v>-1420209.880119185</v>
      </c>
      <c r="AR78" s="41">
        <v>18217685.23184661</v>
      </c>
      <c r="AS78" s="41">
        <v>5313185.045910457</v>
      </c>
      <c r="AT78" s="41">
        <v>-1759980.2243763057</v>
      </c>
      <c r="AU78" s="41">
        <v>62085204.972334966</v>
      </c>
      <c r="AV78" s="62">
        <v>313543934.2262372</v>
      </c>
      <c r="AW78" s="63">
        <v>157295618.87770966</v>
      </c>
      <c r="AX78" s="41">
        <v>-29747137.88287901</v>
      </c>
      <c r="AY78" s="41">
        <v>1448513.1489985294</v>
      </c>
      <c r="AZ78" s="41">
        <v>8737440.095426202</v>
      </c>
      <c r="BA78" s="41">
        <v>-10103813.29933647</v>
      </c>
      <c r="BB78" s="41">
        <v>-21161590.43497818</v>
      </c>
      <c r="BC78" s="41">
        <v>1811858.3283471765</v>
      </c>
      <c r="BD78" s="41">
        <v>12578611.90689731</v>
      </c>
      <c r="BE78" s="41">
        <v>-7568957.854267234</v>
      </c>
      <c r="BF78" s="41">
        <v>2139402.516484942</v>
      </c>
      <c r="BG78" s="41">
        <v>-1044239.7092046523</v>
      </c>
      <c r="BH78" s="41">
        <v>-459326.7831501211</v>
      </c>
      <c r="BI78" s="41">
        <v>10964081.770959917</v>
      </c>
      <c r="BJ78" s="41">
        <v>-35007941.855751194</v>
      </c>
      <c r="BK78" s="41">
        <v>-23009101.62268786</v>
      </c>
      <c r="BL78" s="41">
        <v>-3199808.814857181</v>
      </c>
      <c r="BM78" s="41">
        <v>1936738.9746994954</v>
      </c>
      <c r="BN78" s="41">
        <v>-1978110.0621444234</v>
      </c>
      <c r="BO78" s="41">
        <v>-16826131.742138598</v>
      </c>
      <c r="BP78" s="58">
        <f t="shared" si="10"/>
        <v>3053744103.528992</v>
      </c>
      <c r="BQ78" s="59">
        <f t="shared" si="11"/>
        <v>470839553.1039468</v>
      </c>
      <c r="BS78" s="66">
        <v>-121527623.15131436</v>
      </c>
      <c r="BT78" s="66">
        <v>-63000352.33077178</v>
      </c>
      <c r="BU78" s="66">
        <v>-60597179.27127607</v>
      </c>
      <c r="BV78" s="66">
        <v>-34884661.97689465</v>
      </c>
      <c r="BW78" s="66">
        <v>44079737.95035636</v>
      </c>
      <c r="BX78" s="66">
        <v>3289674182.3088923</v>
      </c>
      <c r="BY78" s="68">
        <f t="shared" si="12"/>
        <v>3333753920.2592487</v>
      </c>
      <c r="BZ78" s="68">
        <f t="shared" si="13"/>
        <v>-95481841.24817072</v>
      </c>
      <c r="CA78" s="68">
        <f t="shared" si="14"/>
        <v>-184527975.48208615</v>
      </c>
      <c r="CD78">
        <v>-3395702.5136753903</v>
      </c>
      <c r="CE78">
        <v>-2179335.2258409723</v>
      </c>
      <c r="CF78">
        <v>-2581535.250997323</v>
      </c>
      <c r="CG78">
        <v>-20742428.583407674</v>
      </c>
      <c r="CH78">
        <v>28280343.192054726</v>
      </c>
      <c r="CI78">
        <v>471458211.4858134</v>
      </c>
      <c r="CJ78" s="68">
        <f t="shared" si="15"/>
        <v>499738554.6778681</v>
      </c>
      <c r="CK78" s="68">
        <f t="shared" si="16"/>
        <v>-23323963.834404998</v>
      </c>
      <c r="CL78" s="68">
        <f t="shared" si="17"/>
        <v>-5575037.739516363</v>
      </c>
    </row>
    <row r="86" ht="16.5">
      <c r="BT86">
        <v>3151823517.3092074</v>
      </c>
    </row>
  </sheetData>
  <printOptions/>
  <pageMargins left="0.61" right="0.49" top="0.8267716535433072" bottom="0.9448818897637796" header="0.5118110236220472" footer="0.5118110236220472"/>
  <pageSetup fitToWidth="8" fitToHeight="1" horizontalDpi="360" verticalDpi="36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pane xSplit="2" ySplit="8" topLeftCell="C9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F12" sqref="F12"/>
    </sheetView>
  </sheetViews>
  <sheetFormatPr defaultColWidth="9.00390625" defaultRowHeight="13.5" customHeight="1"/>
  <cols>
    <col min="1" max="1" width="28.00390625" style="11" customWidth="1"/>
    <col min="2" max="3" width="14.625" style="11" customWidth="1"/>
    <col min="4" max="4" width="23.125" style="34" customWidth="1"/>
    <col min="5" max="5" width="14.625" style="11" customWidth="1"/>
    <col min="6" max="6" width="14.625" style="28" customWidth="1"/>
    <col min="7" max="7" width="15.875" style="11" customWidth="1"/>
    <col min="8" max="16384" width="21.75390625" style="11" customWidth="1"/>
  </cols>
  <sheetData>
    <row r="1" spans="1:6" s="6" customFormat="1" ht="33" customHeight="1">
      <c r="A1" s="80" t="s">
        <v>74</v>
      </c>
      <c r="B1" s="80"/>
      <c r="C1" s="80"/>
      <c r="D1" s="80"/>
      <c r="E1" s="80"/>
      <c r="F1" s="80"/>
    </row>
    <row r="2" spans="1:6" s="6" customFormat="1" ht="19.5">
      <c r="A2" s="81" t="s">
        <v>10</v>
      </c>
      <c r="B2" s="81"/>
      <c r="C2" s="81"/>
      <c r="D2" s="81"/>
      <c r="E2" s="81"/>
      <c r="F2" s="81"/>
    </row>
    <row r="3" spans="1:6" s="10" customFormat="1" ht="13.5" customHeight="1">
      <c r="A3" s="7"/>
      <c r="B3" s="8"/>
      <c r="C3" s="8"/>
      <c r="D3" s="9"/>
      <c r="E3" s="8"/>
      <c r="F3" s="8"/>
    </row>
    <row r="4" spans="1:6" ht="13.5" customHeight="1">
      <c r="A4" s="82" t="s">
        <v>38</v>
      </c>
      <c r="B4" s="82"/>
      <c r="C4" s="82"/>
      <c r="D4" s="82"/>
      <c r="E4" s="82"/>
      <c r="F4" s="82"/>
    </row>
    <row r="5" spans="1:7" s="16" customFormat="1" ht="15.75" customHeight="1">
      <c r="A5" s="12"/>
      <c r="B5" s="12" t="s">
        <v>11</v>
      </c>
      <c r="C5" s="12" t="s">
        <v>11</v>
      </c>
      <c r="D5" s="13"/>
      <c r="E5" s="12" t="s">
        <v>11</v>
      </c>
      <c r="F5" s="14" t="s">
        <v>11</v>
      </c>
      <c r="G5" s="15"/>
    </row>
    <row r="6" spans="1:7" s="20" customFormat="1" ht="15.75" customHeight="1">
      <c r="A6" s="17" t="s">
        <v>12</v>
      </c>
      <c r="B6" s="17"/>
      <c r="C6" s="17"/>
      <c r="D6" s="17" t="s">
        <v>12</v>
      </c>
      <c r="E6" s="17"/>
      <c r="F6" s="18"/>
      <c r="G6" s="19"/>
    </row>
    <row r="7" spans="1:7" s="25" customFormat="1" ht="15.75" customHeight="1">
      <c r="A7" s="21"/>
      <c r="B7" s="21"/>
      <c r="C7" s="21"/>
      <c r="D7" s="22"/>
      <c r="E7" s="21"/>
      <c r="F7" s="23"/>
      <c r="G7" s="24"/>
    </row>
    <row r="8" spans="1:7" ht="15.75" customHeight="1">
      <c r="A8" s="2" t="s">
        <v>2</v>
      </c>
      <c r="B8" s="26">
        <v>30174219515.92386</v>
      </c>
      <c r="C8" s="26">
        <v>27216215718.356873</v>
      </c>
      <c r="D8" s="3" t="s">
        <v>4</v>
      </c>
      <c r="E8" s="26">
        <v>16809623098.407404</v>
      </c>
      <c r="F8" s="36">
        <v>15055083467.110167</v>
      </c>
      <c r="G8" s="40"/>
    </row>
    <row r="9" spans="1:7" ht="15.75" customHeight="1">
      <c r="A9" s="1" t="s">
        <v>3</v>
      </c>
      <c r="B9" s="29">
        <v>272436905.7604534</v>
      </c>
      <c r="C9" s="29">
        <v>250533053.45316684</v>
      </c>
      <c r="D9" s="4" t="s">
        <v>5</v>
      </c>
      <c r="E9" s="29">
        <v>6975044567.74364</v>
      </c>
      <c r="F9" s="27">
        <v>6201628723.720659</v>
      </c>
      <c r="G9" s="40"/>
    </row>
    <row r="10" spans="1:7" ht="15.75" customHeight="1">
      <c r="A10" s="1" t="s">
        <v>73</v>
      </c>
      <c r="B10" s="29">
        <v>2618430052.490546</v>
      </c>
      <c r="C10" s="29">
        <v>2360269565.5320754</v>
      </c>
      <c r="D10" s="4" t="s">
        <v>6</v>
      </c>
      <c r="E10" s="29">
        <v>168948368.87858632</v>
      </c>
      <c r="F10" s="27">
        <v>171481827.59477913</v>
      </c>
      <c r="G10" s="40"/>
    </row>
    <row r="11" spans="1:7" ht="15.75" customHeight="1">
      <c r="A11" s="1" t="s">
        <v>18</v>
      </c>
      <c r="B11" s="29">
        <v>1414928431.1528652</v>
      </c>
      <c r="C11" s="29">
        <v>1241586638.6407173</v>
      </c>
      <c r="D11" s="4" t="s">
        <v>13</v>
      </c>
      <c r="E11" s="29">
        <v>5399518</v>
      </c>
      <c r="F11" s="27">
        <v>5663581</v>
      </c>
      <c r="G11" s="40"/>
    </row>
    <row r="12" spans="1:7" ht="15.75" customHeight="1">
      <c r="A12" s="1" t="s">
        <v>19</v>
      </c>
      <c r="B12" s="29">
        <v>769778236.7691467</v>
      </c>
      <c r="C12" s="29">
        <v>678003508.7116868</v>
      </c>
      <c r="D12" s="4" t="s">
        <v>22</v>
      </c>
      <c r="E12" s="29">
        <v>80723259</v>
      </c>
      <c r="F12" s="27">
        <v>87808882</v>
      </c>
      <c r="G12" s="40"/>
    </row>
    <row r="13" spans="1:7" ht="15.75" customHeight="1">
      <c r="A13" s="1" t="s">
        <v>20</v>
      </c>
      <c r="B13" s="29">
        <v>432725319.74125266</v>
      </c>
      <c r="C13" s="29">
        <v>439935321.7502911</v>
      </c>
      <c r="D13" s="4" t="s">
        <v>23</v>
      </c>
      <c r="E13" s="29">
        <v>82825591</v>
      </c>
      <c r="F13" s="27">
        <v>78009365</v>
      </c>
      <c r="G13" s="40"/>
    </row>
    <row r="14" spans="1:7" ht="15.75" customHeight="1">
      <c r="A14" s="1" t="s">
        <v>21</v>
      </c>
      <c r="B14" s="29">
        <v>998064.8272815571</v>
      </c>
      <c r="C14" s="29">
        <v>744096.4293800028</v>
      </c>
      <c r="D14" s="4" t="s">
        <v>7</v>
      </c>
      <c r="E14" s="29">
        <v>71821292.74243122</v>
      </c>
      <c r="F14" s="27">
        <v>83531523.56451175</v>
      </c>
      <c r="G14" s="40"/>
    </row>
    <row r="15" spans="1:7" ht="15.75" customHeight="1">
      <c r="A15" s="1" t="s">
        <v>39</v>
      </c>
      <c r="B15" s="29">
        <v>138127244.3793426</v>
      </c>
      <c r="C15" s="29">
        <v>67690228.9220189</v>
      </c>
      <c r="D15" s="4" t="s">
        <v>48</v>
      </c>
      <c r="E15" s="29">
        <v>14298880.263547242</v>
      </c>
      <c r="F15" s="27">
        <v>7994501.439065397</v>
      </c>
      <c r="G15" s="40"/>
    </row>
    <row r="16" spans="1:7" ht="15.75" customHeight="1">
      <c r="A16" s="1" t="s">
        <v>67</v>
      </c>
      <c r="B16" s="29">
        <v>98664273.95151004</v>
      </c>
      <c r="C16" s="29">
        <v>87584380.3053033</v>
      </c>
      <c r="D16" s="4" t="s">
        <v>49</v>
      </c>
      <c r="E16" s="29">
        <v>7712982079.613406</v>
      </c>
      <c r="F16" s="27">
        <v>6835645763.016531</v>
      </c>
      <c r="G16" s="40"/>
    </row>
    <row r="17" spans="1:7" ht="15.75" customHeight="1">
      <c r="A17" s="1" t="s">
        <v>13</v>
      </c>
      <c r="B17" s="29">
        <v>0</v>
      </c>
      <c r="C17" s="29">
        <v>0</v>
      </c>
      <c r="D17" s="4" t="s">
        <v>13</v>
      </c>
      <c r="E17" s="29">
        <v>341839257.7185643</v>
      </c>
      <c r="F17" s="27">
        <v>253932899.73315307</v>
      </c>
      <c r="G17" s="40"/>
    </row>
    <row r="18" spans="1:7" ht="15.75" customHeight="1">
      <c r="A18" s="1" t="s">
        <v>40</v>
      </c>
      <c r="B18" s="29">
        <v>4261813.436830704</v>
      </c>
      <c r="C18" s="29">
        <v>4333958.929168452</v>
      </c>
      <c r="D18" s="4" t="s">
        <v>14</v>
      </c>
      <c r="E18" s="29">
        <v>196401104.05403498</v>
      </c>
      <c r="F18" s="27">
        <v>191057538.99383575</v>
      </c>
      <c r="G18" s="40"/>
    </row>
    <row r="19" spans="1:7" ht="15.75" customHeight="1">
      <c r="A19" s="1" t="s">
        <v>15</v>
      </c>
      <c r="B19" s="29">
        <v>71659297.88110921</v>
      </c>
      <c r="C19" s="29">
        <v>70881179.9562884</v>
      </c>
      <c r="D19" s="4" t="s">
        <v>15</v>
      </c>
      <c r="E19" s="29">
        <v>4203576334.521209</v>
      </c>
      <c r="F19" s="27">
        <v>3751606163.7164874</v>
      </c>
      <c r="G19" s="40"/>
    </row>
    <row r="20" spans="1:7" ht="15.75" customHeight="1">
      <c r="A20" s="1" t="s">
        <v>16</v>
      </c>
      <c r="B20" s="29">
        <v>3087600.7138762474</v>
      </c>
      <c r="C20" s="29">
        <v>2904065.305982113</v>
      </c>
      <c r="D20" s="4" t="s">
        <v>16</v>
      </c>
      <c r="E20" s="29">
        <v>2202956985.3568726</v>
      </c>
      <c r="F20" s="27">
        <v>1979444725.8251162</v>
      </c>
      <c r="G20" s="40"/>
    </row>
    <row r="21" spans="1:7" ht="15.75" customHeight="1">
      <c r="A21" s="1" t="s">
        <v>17</v>
      </c>
      <c r="B21" s="29">
        <v>19655561.91969403</v>
      </c>
      <c r="C21" s="29">
        <v>9465176.113864437</v>
      </c>
      <c r="D21" s="4" t="s">
        <v>17</v>
      </c>
      <c r="E21" s="29">
        <v>768208397.9627275</v>
      </c>
      <c r="F21" s="27">
        <v>659604434.7479388</v>
      </c>
      <c r="G21" s="40"/>
    </row>
    <row r="22" spans="1:7" ht="15.75" customHeight="1">
      <c r="A22" s="1" t="s">
        <v>41</v>
      </c>
      <c r="B22" s="29">
        <v>7215355139.325372</v>
      </c>
      <c r="C22" s="29">
        <v>6381150550.6754675</v>
      </c>
      <c r="D22" s="4" t="s">
        <v>50</v>
      </c>
      <c r="E22" s="29">
        <v>398392219.0943396</v>
      </c>
      <c r="F22" s="27">
        <v>413235814.87645566</v>
      </c>
      <c r="G22" s="40"/>
    </row>
    <row r="23" spans="1:7" ht="15.75" customHeight="1">
      <c r="A23" s="1" t="s">
        <v>13</v>
      </c>
      <c r="B23" s="29">
        <v>571411672.488766</v>
      </c>
      <c r="C23" s="29">
        <v>547850127.1173121</v>
      </c>
      <c r="D23" s="4" t="s">
        <v>51</v>
      </c>
      <c r="E23" s="29">
        <v>7596324.999999991</v>
      </c>
      <c r="F23" s="27">
        <v>6780600.999999998</v>
      </c>
      <c r="G23" s="40"/>
    </row>
    <row r="24" spans="1:7" ht="15.75" customHeight="1">
      <c r="A24" s="1" t="s">
        <v>14</v>
      </c>
      <c r="B24" s="29">
        <v>104980992.93837357</v>
      </c>
      <c r="C24" s="29">
        <v>95169136.61134377</v>
      </c>
      <c r="D24" s="4" t="s">
        <v>52</v>
      </c>
      <c r="E24" s="29">
        <v>732812928.9457215</v>
      </c>
      <c r="F24" s="27">
        <v>671126558.9122227</v>
      </c>
      <c r="G24" s="40"/>
    </row>
    <row r="25" spans="1:7" ht="15.75" customHeight="1">
      <c r="A25" s="1" t="s">
        <v>15</v>
      </c>
      <c r="B25" s="29">
        <v>5086754213.420446</v>
      </c>
      <c r="C25" s="29">
        <v>4498976971.613085</v>
      </c>
      <c r="D25" s="4" t="s">
        <v>53</v>
      </c>
      <c r="E25" s="29">
        <v>301019943.81677186</v>
      </c>
      <c r="F25" s="27">
        <v>243348168.85267213</v>
      </c>
      <c r="G25" s="40"/>
    </row>
    <row r="26" spans="1:7" ht="15.75" customHeight="1">
      <c r="A26" s="1" t="s">
        <v>16</v>
      </c>
      <c r="B26" s="29">
        <v>369075359.9771573</v>
      </c>
      <c r="C26" s="29">
        <v>315600605.41971135</v>
      </c>
      <c r="D26" s="4" t="s">
        <v>54</v>
      </c>
      <c r="E26" s="29">
        <v>38771514.439017266</v>
      </c>
      <c r="F26" s="27">
        <v>32782085.720416844</v>
      </c>
      <c r="G26" s="40"/>
    </row>
    <row r="27" spans="1:7" ht="15.75" customHeight="1">
      <c r="A27" s="1" t="s">
        <v>17</v>
      </c>
      <c r="B27" s="29">
        <v>1226046523.5371938</v>
      </c>
      <c r="C27" s="29">
        <v>1051766280.5118412</v>
      </c>
      <c r="D27" s="4" t="s">
        <v>55</v>
      </c>
      <c r="E27" s="29">
        <v>36598109.982791685</v>
      </c>
      <c r="F27" s="27">
        <v>31525682.36316783</v>
      </c>
      <c r="G27" s="40"/>
    </row>
    <row r="28" spans="1:7" ht="15.75" customHeight="1">
      <c r="A28" s="1" t="s">
        <v>24</v>
      </c>
      <c r="B28" s="29">
        <v>142913623.03655922</v>
      </c>
      <c r="C28" s="29">
        <v>128212570.59782568</v>
      </c>
      <c r="D28" s="4" t="s">
        <v>56</v>
      </c>
      <c r="E28" s="29">
        <v>272343381.2756798</v>
      </c>
      <c r="F28" s="27">
        <v>287513691.73174495</v>
      </c>
      <c r="G28" s="40"/>
    </row>
    <row r="29" spans="1:7" ht="15.75" customHeight="1">
      <c r="A29" s="1" t="s">
        <v>70</v>
      </c>
      <c r="B29" s="29">
        <v>3770669679.450538</v>
      </c>
      <c r="C29" s="29">
        <v>3550541151.5299244</v>
      </c>
      <c r="D29" s="4" t="s">
        <v>72</v>
      </c>
      <c r="E29" s="29">
        <v>4850531.535897652</v>
      </c>
      <c r="F29" s="27">
        <v>1387944.8720402922</v>
      </c>
      <c r="G29" s="28"/>
    </row>
    <row r="30" spans="1:7" ht="15.75" customHeight="1">
      <c r="A30" s="1" t="s">
        <v>25</v>
      </c>
      <c r="B30" s="29">
        <v>120764311.86709699</v>
      </c>
      <c r="C30" s="29">
        <v>93040800.64940996</v>
      </c>
      <c r="D30" s="4" t="s">
        <v>57</v>
      </c>
      <c r="E30" s="29">
        <v>74142955.07557021</v>
      </c>
      <c r="F30" s="27">
        <v>67100579.44590601</v>
      </c>
      <c r="G30" s="28"/>
    </row>
    <row r="31" spans="1:7" ht="15.75" customHeight="1">
      <c r="A31" s="1" t="s">
        <v>26</v>
      </c>
      <c r="B31" s="29">
        <v>245559.56066337758</v>
      </c>
      <c r="C31" s="29">
        <v>243992.8613152794</v>
      </c>
      <c r="D31" s="30"/>
      <c r="E31" s="29"/>
      <c r="F31" s="27"/>
      <c r="G31" s="28"/>
    </row>
    <row r="32" spans="1:7" ht="15.75" customHeight="1">
      <c r="A32" s="1" t="s">
        <v>27</v>
      </c>
      <c r="B32" s="29">
        <v>16510172.020954534</v>
      </c>
      <c r="C32" s="29">
        <v>10543331.549467757</v>
      </c>
      <c r="D32" s="30"/>
      <c r="E32" s="29"/>
      <c r="F32" s="35"/>
      <c r="G32" s="28"/>
    </row>
    <row r="33" spans="1:7" ht="15.75" customHeight="1">
      <c r="A33" s="1" t="s">
        <v>28</v>
      </c>
      <c r="B33" s="29">
        <v>16190332.944263771</v>
      </c>
      <c r="C33" s="29">
        <v>10301474.676570058</v>
      </c>
      <c r="D33" s="30"/>
      <c r="E33" s="29"/>
      <c r="F33" s="35"/>
      <c r="G33" s="28"/>
    </row>
    <row r="34" spans="1:7" ht="15.75" customHeight="1">
      <c r="A34" s="1" t="s">
        <v>9</v>
      </c>
      <c r="B34" s="29">
        <v>5780147.939765729</v>
      </c>
      <c r="C34" s="29">
        <v>3302634.5064358227</v>
      </c>
      <c r="D34" s="30"/>
      <c r="E34" s="29"/>
      <c r="F34" s="35"/>
      <c r="G34" s="28"/>
    </row>
    <row r="35" spans="1:7" ht="15.75" customHeight="1">
      <c r="A35" s="1" t="s">
        <v>29</v>
      </c>
      <c r="B35" s="29">
        <v>635016082.3668816</v>
      </c>
      <c r="C35" s="29">
        <v>686434371.0769988</v>
      </c>
      <c r="D35" s="30"/>
      <c r="E35" s="29"/>
      <c r="F35" s="35"/>
      <c r="G35" s="28"/>
    </row>
    <row r="36" spans="1:7" ht="15.75" customHeight="1">
      <c r="A36" s="1" t="s">
        <v>30</v>
      </c>
      <c r="B36" s="29">
        <v>645515684.3172244</v>
      </c>
      <c r="C36" s="29">
        <v>595789498.5134577</v>
      </c>
      <c r="D36" s="30"/>
      <c r="E36" s="29"/>
      <c r="F36" s="35"/>
      <c r="G36" s="28"/>
    </row>
    <row r="37" spans="1:7" ht="15.75" customHeight="1">
      <c r="A37" s="1" t="s">
        <v>31</v>
      </c>
      <c r="B37" s="29">
        <v>2365073292.4754953</v>
      </c>
      <c r="C37" s="29">
        <v>2177830817.5188713</v>
      </c>
      <c r="D37" s="30"/>
      <c r="E37" s="29"/>
      <c r="F37" s="35"/>
      <c r="G37" s="28"/>
    </row>
    <row r="38" spans="1:7" ht="15.75" customHeight="1">
      <c r="A38" s="1" t="s">
        <v>71</v>
      </c>
      <c r="B38" s="29">
        <v>16656004.183704954</v>
      </c>
      <c r="C38" s="29">
        <v>17541833.32805869</v>
      </c>
      <c r="D38" s="30"/>
      <c r="E38" s="29"/>
      <c r="F38" s="35"/>
      <c r="G38" s="28"/>
    </row>
    <row r="39" spans="1:7" ht="15.75" customHeight="1">
      <c r="A39" s="1" t="s">
        <v>68</v>
      </c>
      <c r="B39" s="29">
        <v>7937561.471851928</v>
      </c>
      <c r="C39" s="29">
        <v>9251868.68682487</v>
      </c>
      <c r="D39" s="30"/>
      <c r="E39" s="29"/>
      <c r="F39" s="35"/>
      <c r="G39" s="28"/>
    </row>
    <row r="40" spans="1:6" ht="15.75" customHeight="1">
      <c r="A40" s="1" t="s">
        <v>63</v>
      </c>
      <c r="B40" s="29">
        <v>59019469.69736383</v>
      </c>
      <c r="C40" s="29">
        <v>53739471.8374847</v>
      </c>
      <c r="D40" s="30"/>
      <c r="E40" s="29"/>
      <c r="F40" s="35"/>
    </row>
    <row r="41" spans="1:6" ht="15.75" customHeight="1">
      <c r="A41" s="1" t="s">
        <v>43</v>
      </c>
      <c r="B41" s="29">
        <v>1049116638.4581934</v>
      </c>
      <c r="C41" s="29">
        <v>964728282.7284659</v>
      </c>
      <c r="D41" s="5" t="s">
        <v>8</v>
      </c>
      <c r="E41" s="29">
        <v>13364596417.516478</v>
      </c>
      <c r="F41" s="35">
        <v>12161132251.246675</v>
      </c>
    </row>
    <row r="42" spans="1:6" ht="15.75" customHeight="1">
      <c r="A42" s="1" t="s">
        <v>44</v>
      </c>
      <c r="B42" s="29">
        <v>1484320368.659084</v>
      </c>
      <c r="C42" s="29">
        <v>1315723844.5007591</v>
      </c>
      <c r="D42" s="4" t="s">
        <v>0</v>
      </c>
      <c r="E42" s="29">
        <v>10310852313.987474</v>
      </c>
      <c r="F42" s="35">
        <v>9725136943.27385</v>
      </c>
    </row>
    <row r="43" spans="1:6" ht="15.75" customHeight="1">
      <c r="A43" s="1" t="s">
        <v>32</v>
      </c>
      <c r="B43" s="29">
        <v>5542950.526965632</v>
      </c>
      <c r="C43" s="29">
        <v>2510649.22577646</v>
      </c>
      <c r="D43" s="4" t="s">
        <v>13</v>
      </c>
      <c r="E43" s="29">
        <v>100336784.86011495</v>
      </c>
      <c r="F43" s="35">
        <v>119996107.86790778</v>
      </c>
    </row>
    <row r="44" spans="1:6" ht="15.75" customHeight="1">
      <c r="A44" s="1" t="s">
        <v>33</v>
      </c>
      <c r="B44" s="29">
        <v>1363060644.263001</v>
      </c>
      <c r="C44" s="29">
        <v>1233719390.8770401</v>
      </c>
      <c r="D44" s="4" t="s">
        <v>14</v>
      </c>
      <c r="E44" s="29">
        <v>355651800.8824742</v>
      </c>
      <c r="F44" s="35">
        <v>294757898.38949096</v>
      </c>
    </row>
    <row r="45" spans="1:6" ht="15.75" customHeight="1">
      <c r="A45" s="1" t="s">
        <v>34</v>
      </c>
      <c r="B45" s="29">
        <v>142795419.57382244</v>
      </c>
      <c r="C45" s="29">
        <v>106372852.01567207</v>
      </c>
      <c r="D45" s="4" t="s">
        <v>15</v>
      </c>
      <c r="E45" s="29">
        <v>1850676975.918084</v>
      </c>
      <c r="F45" s="35">
        <v>1754386635.8716836</v>
      </c>
    </row>
    <row r="46" spans="1:6" ht="15.75" customHeight="1">
      <c r="A46" s="1" t="s">
        <v>35</v>
      </c>
      <c r="B46" s="29">
        <v>126699.85616029837</v>
      </c>
      <c r="C46" s="29">
        <v>125710.84752166065</v>
      </c>
      <c r="D46" s="4" t="s">
        <v>16</v>
      </c>
      <c r="E46" s="29">
        <v>7178336376.938285</v>
      </c>
      <c r="F46" s="35">
        <v>6845539593.451364</v>
      </c>
    </row>
    <row r="47" spans="1:6" ht="15.75" customHeight="1">
      <c r="A47" s="1" t="s">
        <v>88</v>
      </c>
      <c r="B47" s="29">
        <v>27205345.56086439</v>
      </c>
      <c r="C47" s="29">
        <v>27004758.46525141</v>
      </c>
      <c r="D47" s="4" t="s">
        <v>17</v>
      </c>
      <c r="E47" s="29">
        <v>825850375.3885106</v>
      </c>
      <c r="F47" s="35">
        <v>710456707.6934106</v>
      </c>
    </row>
    <row r="48" spans="1:6" ht="15.75" customHeight="1">
      <c r="A48" s="1" t="s">
        <v>45</v>
      </c>
      <c r="B48" s="29">
        <v>3808261369.906048</v>
      </c>
      <c r="C48" s="29">
        <v>3244007920.2437544</v>
      </c>
      <c r="D48" s="4" t="s">
        <v>1</v>
      </c>
      <c r="E48" s="29">
        <v>3053744103.528992</v>
      </c>
      <c r="F48" s="35">
        <v>2435995307.972821</v>
      </c>
    </row>
    <row r="49" spans="1:7" ht="15.75" customHeight="1">
      <c r="A49" s="1" t="s">
        <v>46</v>
      </c>
      <c r="B49" s="29">
        <v>9247960499.297882</v>
      </c>
      <c r="C49" s="29">
        <v>8552839757.819005</v>
      </c>
      <c r="D49" s="50"/>
      <c r="E49" s="39"/>
      <c r="G49" s="28"/>
    </row>
    <row r="50" spans="1:7" ht="15.75" customHeight="1">
      <c r="A50" s="1" t="s">
        <v>36</v>
      </c>
      <c r="B50" s="29">
        <v>2472983805.6556168</v>
      </c>
      <c r="C50" s="29">
        <v>2277795122.5749826</v>
      </c>
      <c r="D50" s="30"/>
      <c r="E50" s="29"/>
      <c r="F50" s="35"/>
      <c r="G50" s="28"/>
    </row>
    <row r="51" spans="1:7" ht="15.75" customHeight="1">
      <c r="A51" s="1" t="s">
        <v>69</v>
      </c>
      <c r="B51" s="29">
        <v>12448257953.585752</v>
      </c>
      <c r="C51" s="29">
        <v>11324039673.954205</v>
      </c>
      <c r="D51" s="30"/>
      <c r="E51" s="29"/>
      <c r="F51" s="35"/>
      <c r="G51" s="28"/>
    </row>
    <row r="52" spans="1:7" ht="15.75" customHeight="1">
      <c r="A52" s="1" t="s">
        <v>37</v>
      </c>
      <c r="B52" s="29">
        <v>5673281259.943494</v>
      </c>
      <c r="C52" s="29">
        <v>5048995038.710186</v>
      </c>
      <c r="D52" s="30"/>
      <c r="E52" s="29"/>
      <c r="F52" s="35"/>
      <c r="G52" s="28"/>
    </row>
    <row r="53" spans="1:6" ht="13.5" customHeight="1">
      <c r="A53" s="31" t="s">
        <v>47</v>
      </c>
      <c r="B53" s="38">
        <v>470877344.2449021</v>
      </c>
      <c r="C53" s="38">
        <v>441146982.64690524</v>
      </c>
      <c r="D53" s="33"/>
      <c r="E53" s="32"/>
      <c r="F53" s="37"/>
    </row>
  </sheetData>
  <mergeCells count="3">
    <mergeCell ref="A1:F1"/>
    <mergeCell ref="A2:F2"/>
    <mergeCell ref="A4:F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李世傑</dc:creator>
  <cp:keywords/>
  <dc:description/>
  <cp:lastModifiedBy>李美琴</cp:lastModifiedBy>
  <cp:lastPrinted>2005-12-26T06:22:43Z</cp:lastPrinted>
  <dcterms:created xsi:type="dcterms:W3CDTF">1998-11-18T18:33:01Z</dcterms:created>
  <dcterms:modified xsi:type="dcterms:W3CDTF">2006-04-21T08:22:50Z</dcterms:modified>
  <cp:category/>
  <cp:version/>
  <cp:contentType/>
  <cp:contentStatus/>
</cp:coreProperties>
</file>