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65521" windowWidth="7155" windowHeight="4395" firstSheet="6" activeTab="6"/>
  </bookViews>
  <sheets>
    <sheet name="保險公司業務 " sheetId="1" r:id="rId1"/>
    <sheet name="資負表" sheetId="2" r:id="rId2"/>
    <sheet name="產險圖" sheetId="3" r:id="rId3"/>
    <sheet name="損益表" sheetId="4" r:id="rId4"/>
    <sheet name="稅前純益" sheetId="5" r:id="rId5"/>
    <sheet name="責任準備" sheetId="6" r:id="rId6"/>
    <sheet name="業主權益" sheetId="7" r:id="rId7"/>
    <sheet name="有價證券投資" sheetId="8" r:id="rId8"/>
    <sheet name="其他有價證券投資" sheetId="9" r:id="rId9"/>
    <sheet name="不動產投資" sheetId="10" r:id="rId10"/>
    <sheet name="營運比率" sheetId="11" r:id="rId11"/>
  </sheets>
  <externalReferences>
    <externalReference r:id="rId14"/>
    <externalReference r:id="rId15"/>
    <externalReference r:id="rId16"/>
  </externalReferences>
  <definedNames/>
  <calcPr fullCalcOnLoad="1"/>
</workbook>
</file>

<file path=xl/comments4.xml><?xml version="1.0" encoding="utf-8"?>
<comments xmlns="http://schemas.openxmlformats.org/spreadsheetml/2006/main">
  <authors>
    <author>蘇子淵</author>
  </authors>
  <commentList>
    <comment ref="B28" authorId="0">
      <text>
        <r>
          <rPr>
            <sz val="9"/>
            <rFont val="新細明體"/>
            <family val="1"/>
          </rPr>
          <t>以上</t>
        </r>
        <r>
          <rPr>
            <sz val="9"/>
            <rFont val="Times New Roman"/>
            <family val="1"/>
          </rPr>
          <t>4</t>
        </r>
        <r>
          <rPr>
            <sz val="9"/>
            <rFont val="新細明體"/>
            <family val="1"/>
          </rPr>
          <t>欄</t>
        </r>
        <r>
          <rPr>
            <sz val="9"/>
            <rFont val="Times New Roman"/>
            <family val="1"/>
          </rPr>
          <t>=</t>
        </r>
        <r>
          <rPr>
            <sz val="9"/>
            <rFont val="新細明體"/>
            <family val="1"/>
          </rPr>
          <t>損益表</t>
        </r>
        <r>
          <rPr>
            <sz val="9"/>
            <rFont val="Times New Roman"/>
            <family val="1"/>
          </rPr>
          <t>10</t>
        </r>
        <r>
          <rPr>
            <sz val="9"/>
            <rFont val="新細明體"/>
            <family val="1"/>
          </rPr>
          <t>有價證券投資</t>
        </r>
        <r>
          <rPr>
            <sz val="9"/>
            <rFont val="Times New Roman"/>
            <family val="1"/>
          </rPr>
          <t>(</t>
        </r>
        <r>
          <rPr>
            <sz val="9"/>
            <rFont val="新細明體"/>
            <family val="1"/>
          </rPr>
          <t>損</t>
        </r>
        <r>
          <rPr>
            <sz val="9"/>
            <rFont val="Times New Roman"/>
            <family val="1"/>
          </rPr>
          <t>)</t>
        </r>
        <r>
          <rPr>
            <sz val="9"/>
            <rFont val="新細明體"/>
            <family val="1"/>
          </rPr>
          <t>益</t>
        </r>
        <r>
          <rPr>
            <sz val="9"/>
            <rFont val="Times New Roman"/>
            <family val="1"/>
          </rPr>
          <t>+11</t>
        </r>
        <r>
          <rPr>
            <sz val="9"/>
            <rFont val="新細明體"/>
            <family val="1"/>
          </rPr>
          <t>國外投資</t>
        </r>
        <r>
          <rPr>
            <sz val="9"/>
            <rFont val="Times New Roman"/>
            <family val="1"/>
          </rPr>
          <t>(</t>
        </r>
        <r>
          <rPr>
            <sz val="9"/>
            <rFont val="新細明體"/>
            <family val="1"/>
          </rPr>
          <t>損</t>
        </r>
        <r>
          <rPr>
            <sz val="9"/>
            <rFont val="Times New Roman"/>
            <family val="1"/>
          </rPr>
          <t>)</t>
        </r>
        <r>
          <rPr>
            <sz val="9"/>
            <rFont val="新細明體"/>
            <family val="1"/>
          </rPr>
          <t>益</t>
        </r>
      </text>
    </comment>
  </commentList>
</comments>
</file>

<file path=xl/sharedStrings.xml><?xml version="1.0" encoding="utf-8"?>
<sst xmlns="http://schemas.openxmlformats.org/spreadsheetml/2006/main" count="509" uniqueCount="216">
  <si>
    <t>附：全體產物保險公司資產負債統計表</t>
  </si>
  <si>
    <t>附：全體產物保險公司收支損益統計表</t>
  </si>
  <si>
    <t>附：各產物保險公司稅前純益統計表</t>
  </si>
  <si>
    <t xml:space="preserve">  台灣產物保險公司</t>
  </si>
  <si>
    <t xml:space="preserve">  富邦產物保險公司</t>
  </si>
  <si>
    <t xml:space="preserve">  蘇黎世產物保險公司</t>
  </si>
  <si>
    <t xml:space="preserve">  泰安產物保險公司</t>
  </si>
  <si>
    <t xml:space="preserve">  明台產物保險公司</t>
  </si>
  <si>
    <t xml:space="preserve">  華南產物保險公司</t>
  </si>
  <si>
    <t xml:space="preserve">  新光產物保險公司</t>
  </si>
  <si>
    <t xml:space="preserve">  國泰世紀產物保險公司</t>
  </si>
  <si>
    <t xml:space="preserve">  新安東京海上產物保險公司</t>
  </si>
  <si>
    <t xml:space="preserve">  美商安達北美洲產險公司台北分公司</t>
  </si>
  <si>
    <t xml:space="preserve">  美商聯邦產物保險公司台北分公司</t>
  </si>
  <si>
    <t xml:space="preserve">  香港商亞洲保險公司台灣分公司</t>
  </si>
  <si>
    <t xml:space="preserve">  法商安盛產物保險公司台灣分公司</t>
  </si>
  <si>
    <t xml:space="preserve">  美商聯合保證保險公司台灣分公司</t>
  </si>
  <si>
    <t xml:space="preserve">    合　　　　　　　　　　　　計</t>
  </si>
  <si>
    <t>附：各產物保險公司各項責任準備統計表</t>
  </si>
  <si>
    <t xml:space="preserve">   1.政府債券</t>
  </si>
  <si>
    <t>附：各產物保險公司持有政府債券統計表</t>
  </si>
  <si>
    <t>附：各產物保險公司其他有價證券投資統計表</t>
  </si>
  <si>
    <t>附：各產物保險公司不動產投資淨額統計表</t>
  </si>
  <si>
    <t>(七)營運比率</t>
  </si>
  <si>
    <t xml:space="preserve">   1.流動性分析</t>
  </si>
  <si>
    <t xml:space="preserve">  兆豐產物保險公司</t>
  </si>
  <si>
    <t>2.其他有價證券投資</t>
  </si>
  <si>
    <t>註：上列數據係依據金融監督管理委員會保險局提供資料彙編，未經會計師查核調整。</t>
  </si>
  <si>
    <t xml:space="preserve">  美亞產物保險公司</t>
  </si>
  <si>
    <t xml:space="preserve">  美亞產物保險公司</t>
  </si>
  <si>
    <t xml:space="preserve">  美亞產物保險公司</t>
  </si>
  <si>
    <t xml:space="preserve">  美亞產物保險公司</t>
  </si>
  <si>
    <t xml:space="preserve">  兆豐產物保險公司</t>
  </si>
  <si>
    <t xml:space="preserve">  第一產物保險公司</t>
  </si>
  <si>
    <t xml:space="preserve">  旺旺友聯產物保險公司</t>
  </si>
  <si>
    <t xml:space="preserve">  台壽保產物保險公司</t>
  </si>
  <si>
    <t xml:space="preserve">  日商三井住友海上火災保險公司台灣分公司</t>
  </si>
  <si>
    <t xml:space="preserve">  法商法國巴黎產物保險公司台灣分公司</t>
  </si>
  <si>
    <t xml:space="preserve">  法商科法斯產物保險公司台灣分公司</t>
  </si>
  <si>
    <t>註：上列數據係依據金融監督管理委員會保險局提供資料彙編，未經會計師查核調整。</t>
  </si>
  <si>
    <t>附：各產物保險公司業主權益統計表</t>
  </si>
  <si>
    <t xml:space="preserve">  富邦產物保險公司</t>
  </si>
  <si>
    <t xml:space="preserve">  新光產物保險公司</t>
  </si>
  <si>
    <t xml:space="preserve">  兆豐產物保險公司</t>
  </si>
  <si>
    <t xml:space="preserve">  第一產物保險公司</t>
  </si>
  <si>
    <t xml:space="preserve">  旺旺友聯產物保險公司</t>
  </si>
  <si>
    <t xml:space="preserve">  台壽保產物保險公司</t>
  </si>
  <si>
    <t xml:space="preserve">  法商法國巴黎產物保險公司台灣分公司</t>
  </si>
  <si>
    <t xml:space="preserve">  法商科法斯產物保險公司台灣分公司</t>
  </si>
  <si>
    <t>註：上列數據係依據金融監督管理委員會保險局提供資料彙編，未經會計師查核調整。</t>
  </si>
  <si>
    <t xml:space="preserve">  美亞產物保險公司</t>
  </si>
  <si>
    <t>拾、保險公司業務</t>
  </si>
  <si>
    <t>一、產物保險公司</t>
  </si>
  <si>
    <t xml:space="preserve">    產物保險公司包括台灣產物保險公司、兆豐產物保險公司、富邦產物保險公司、</t>
  </si>
  <si>
    <t>蘇黎世產物保險公司、泰安產物保險公司、明台產物保險公司、美亞產物保險公司、</t>
  </si>
  <si>
    <t>第一產物保險公司、旺旺友聯產物保險公司、華南產物保險公司、新光產物保險公司</t>
  </si>
  <si>
    <t>、國泰世紀產物保險公司、台壽保產物保險公司、新安東京海上產物保險公司等十四</t>
  </si>
  <si>
    <t>家本國公司及美商安達北美洲產物保險公司台北分公司、美商聯邦產物保險公司台北</t>
  </si>
  <si>
    <t>分公司、香港商亞洲保險公司台灣分公司、法商安盛產物保險公司台灣分公司、法商</t>
  </si>
  <si>
    <t>分公司。</t>
  </si>
  <si>
    <t>法國巴黎產物保險公司台灣分公司、法商科法斯產物保險公司台灣分公司等六家外商</t>
  </si>
  <si>
    <t xml:space="preserve">  法商科法斯產物保險公司台灣分公司</t>
  </si>
  <si>
    <t xml:space="preserve">  台壽保產物保險公司</t>
  </si>
  <si>
    <t xml:space="preserve">  旺旺友聯產物保險公司</t>
  </si>
  <si>
    <t xml:space="preserve">  第一產物保險公司</t>
  </si>
  <si>
    <t xml:space="preserve">  法商法國巴黎產物保險公司台灣分公司</t>
  </si>
  <si>
    <t xml:space="preserve">  蘇黎世產物保險公司</t>
  </si>
  <si>
    <t>(一)資產負債</t>
  </si>
  <si>
    <t>單位：新臺幣百萬元</t>
  </si>
  <si>
    <t>比   較   增   減</t>
  </si>
  <si>
    <t>項            目</t>
  </si>
  <si>
    <t>金      額</t>
  </si>
  <si>
    <t>％</t>
  </si>
  <si>
    <t>資  產</t>
  </si>
  <si>
    <t xml:space="preserve">            </t>
  </si>
  <si>
    <t xml:space="preserve">       </t>
  </si>
  <si>
    <t xml:space="preserve">  現金</t>
  </si>
  <si>
    <t>-</t>
  </si>
  <si>
    <t xml:space="preserve">  銀行存款</t>
  </si>
  <si>
    <t xml:space="preserve">  放款</t>
  </si>
  <si>
    <t xml:space="preserve">    資產合計</t>
  </si>
  <si>
    <t>負  債</t>
  </si>
  <si>
    <t>業主權益</t>
  </si>
  <si>
    <t xml:space="preserve">    負債及業主權益合計</t>
  </si>
  <si>
    <t>(二)收支損益</t>
  </si>
  <si>
    <t>營業收入</t>
  </si>
  <si>
    <t>營業支出</t>
  </si>
  <si>
    <t>營業利益</t>
  </si>
  <si>
    <t>公             司             別</t>
  </si>
  <si>
    <t>(三)各項責任準備</t>
  </si>
  <si>
    <t>(四)業主權益</t>
  </si>
  <si>
    <t>(五)有價證券投資</t>
  </si>
  <si>
    <t xml:space="preserve">  新光產物保險公司</t>
  </si>
  <si>
    <t xml:space="preserve">  國泰世紀產物保險公司</t>
  </si>
  <si>
    <t>(六)不動產投資</t>
  </si>
  <si>
    <t xml:space="preserve">   2.資本比率分析</t>
  </si>
  <si>
    <t xml:space="preserve">   3.收益性分析</t>
  </si>
  <si>
    <t xml:space="preserve">    (1)營業利益占營業收入比率</t>
  </si>
  <si>
    <t xml:space="preserve">    (2)稅前純益占營業收入比率</t>
  </si>
  <si>
    <t xml:space="preserve">    (3)稅前純益占淨值比率</t>
  </si>
  <si>
    <t>產物保險公司資產負債結構百分比</t>
  </si>
  <si>
    <r>
      <t>註：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上列數據係依據金融監督管理委員會保險局提供資料彙編，未經會計師查核調整。</t>
    </r>
  </si>
  <si>
    <t>-</t>
  </si>
  <si>
    <t xml:space="preserve">  國泰世紀產物保險公司</t>
  </si>
  <si>
    <t xml:space="preserve">  明台產物保險公司</t>
  </si>
  <si>
    <t>100.0</t>
  </si>
  <si>
    <t xml:space="preserve">  台灣產物保險公司</t>
  </si>
  <si>
    <t xml:space="preserve">  泰安產物保險公司</t>
  </si>
  <si>
    <t>100年</t>
  </si>
  <si>
    <t>100底</t>
  </si>
  <si>
    <t>99年底</t>
  </si>
  <si>
    <t>100年底</t>
  </si>
  <si>
    <t>100年底</t>
  </si>
  <si>
    <t xml:space="preserve"> 益總額 74,011 百萬元。 </t>
  </si>
  <si>
    <t xml:space="preserve">     100年底全體產物保險公司現金、銀行存款及政府債券占各項責任準備比率為 52.3％。</t>
  </si>
  <si>
    <t xml:space="preserve">   (2)業主權益占資產總額比率</t>
  </si>
  <si>
    <t xml:space="preserve">   (1)負債占業主權益比率</t>
  </si>
  <si>
    <t xml:space="preserve">     100年底全體產物保險公司資產總額 276,363 百萬元，負債總額 202,352 百萬元，業主權</t>
  </si>
  <si>
    <t xml:space="preserve">     就100年底全體產物保險公司收支項目分析，營業收入總額中，以保費收入 113,033 百萬元</t>
  </si>
  <si>
    <t xml:space="preserve">    100年底全體產物保險公司各項責任準備總額 173,032 百萬元，較上年底增加 4,247 百萬元</t>
  </si>
  <si>
    <t xml:space="preserve"> 或 2.5 ％，其中以富邦產物保險公司 38,907 百萬元占總餘額  22.5 ％比重最大； 國泰世紀</t>
  </si>
  <si>
    <t xml:space="preserve"> 產物保險公司 18,431 百萬元占 10.7 ％次之，明台產物保險公司 15,481 百萬元占  9.0 ％</t>
  </si>
  <si>
    <t xml:space="preserve"> 又次之。</t>
  </si>
  <si>
    <t xml:space="preserve">     100年底全體產物保險公司持有政府債券總餘額 24,334 百萬元，較上年底減少 492 百萬元</t>
  </si>
  <si>
    <t xml:space="preserve"> 或 2.0 ％，其中以富邦產物保險公司 6,625 百萬元占總餘額  27.2 ％比重最大；蘇黎世產物保 </t>
  </si>
  <si>
    <t xml:space="preserve"> 險公司 4,784 百萬元占 19.7 ％次之，美亞產物保險公司 3,961 百萬元占 16.3 ％又次之。</t>
  </si>
  <si>
    <t xml:space="preserve">   100年底全體產物保險公司其他有價證券投資總餘額 62,381 百萬元，較上年底減少 7,592</t>
  </si>
  <si>
    <t xml:space="preserve">     100年底全體產物保險公司不動產投資總餘額 14,607 百萬元，較上年底增加 1,212 百萬</t>
  </si>
  <si>
    <t xml:space="preserve">  應收款項</t>
  </si>
  <si>
    <t xml:space="preserve">  待出售資產</t>
  </si>
  <si>
    <t xml:space="preserve">  透過損益按公允價值衡量之金融資產</t>
  </si>
  <si>
    <t xml:space="preserve">  備供出售金融資產</t>
  </si>
  <si>
    <t xml:space="preserve">  持有至到期日金融資產</t>
  </si>
  <si>
    <t xml:space="preserve">  採用權益法之投資</t>
  </si>
  <si>
    <t xml:space="preserve">  其他金融資產</t>
  </si>
  <si>
    <t xml:space="preserve">  投資性不動產</t>
  </si>
  <si>
    <t xml:space="preserve">    減：累計折舊</t>
  </si>
  <si>
    <t xml:space="preserve">    減：累計減損</t>
  </si>
  <si>
    <t xml:space="preserve">    減：備抵呆帳</t>
  </si>
  <si>
    <t xml:space="preserve">  再保險合約資產</t>
  </si>
  <si>
    <t xml:space="preserve">  不動產及設備</t>
  </si>
  <si>
    <t xml:space="preserve">  分離帳戶保險商品資產</t>
  </si>
  <si>
    <t xml:space="preserve">  其他資產-淨額</t>
  </si>
  <si>
    <t xml:space="preserve">  短期債務</t>
  </si>
  <si>
    <t xml:space="preserve">  應付給付及賠款</t>
  </si>
  <si>
    <t xml:space="preserve">  應付款項</t>
  </si>
  <si>
    <t xml:space="preserve">  與待出售資產直接相關之負債</t>
  </si>
  <si>
    <t xml:space="preserve">  透過損益按公允價值衡量之金融負債</t>
  </si>
  <si>
    <t xml:space="preserve">  其他金融負債</t>
  </si>
  <si>
    <t xml:space="preserve">  特別股負債</t>
  </si>
  <si>
    <t xml:space="preserve">  各項責任準備金</t>
  </si>
  <si>
    <t xml:space="preserve">  具金融商品性質之保險契約準備</t>
  </si>
  <si>
    <t xml:space="preserve">  其他負債</t>
  </si>
  <si>
    <t xml:space="preserve">  分離帳戶保險商品負債</t>
  </si>
  <si>
    <t xml:space="preserve">    負債合計</t>
  </si>
  <si>
    <t xml:space="preserve">  股本</t>
  </si>
  <si>
    <t xml:space="preserve">  資本公積</t>
  </si>
  <si>
    <t xml:space="preserve">  保留盈餘</t>
  </si>
  <si>
    <t xml:space="preserve">  其他權益</t>
  </si>
  <si>
    <t xml:space="preserve">    業主權益合計</t>
  </si>
  <si>
    <r>
      <t xml:space="preserve">                </t>
    </r>
    <r>
      <rPr>
        <sz val="11"/>
        <rFont val="標楷體"/>
        <family val="4"/>
      </rPr>
      <t>編製準則」編製。</t>
    </r>
    <r>
      <rPr>
        <sz val="11"/>
        <rFont val="Times New Roman"/>
        <family val="1"/>
      </rPr>
      <t>99</t>
    </r>
    <r>
      <rPr>
        <sz val="11"/>
        <rFont val="標楷體"/>
        <family val="4"/>
      </rPr>
      <t>年底因無重分類資料供比較，故從缺。</t>
    </r>
  </si>
  <si>
    <t xml:space="preserve">  保費收入</t>
  </si>
  <si>
    <t xml:space="preserve">  再保費收入</t>
  </si>
  <si>
    <t xml:space="preserve">  減：再保費支出</t>
  </si>
  <si>
    <t xml:space="preserve">  減：未滿期保費準備淨變動</t>
  </si>
  <si>
    <t xml:space="preserve">  佣金及手續費收入</t>
  </si>
  <si>
    <t xml:space="preserve">  利息收入</t>
  </si>
  <si>
    <t xml:space="preserve">  金融資產及金融負債評價損益</t>
  </si>
  <si>
    <t xml:space="preserve">  採用權益法認列之投資損益</t>
  </si>
  <si>
    <t xml:space="preserve">  兌換損益</t>
  </si>
  <si>
    <t xml:space="preserve">  處分投資損益</t>
  </si>
  <si>
    <t xml:space="preserve">  不動產投資損益</t>
  </si>
  <si>
    <t xml:space="preserve">  其他營業收入</t>
  </si>
  <si>
    <t xml:space="preserve">  分離帳戶保險商品收益</t>
  </si>
  <si>
    <t xml:space="preserve">    營業收入合計</t>
  </si>
  <si>
    <t xml:space="preserve">  再保賠款與給付</t>
  </si>
  <si>
    <t xml:space="preserve">  減：攤回再保賠款與給付</t>
  </si>
  <si>
    <t xml:space="preserve">  各項責任準備淨變動</t>
  </si>
  <si>
    <t xml:space="preserve">  具金融商品性質之保險契約準備淨變動</t>
  </si>
  <si>
    <t xml:space="preserve">  承保費用</t>
  </si>
  <si>
    <t xml:space="preserve">  佣金及手續費支出</t>
  </si>
  <si>
    <t xml:space="preserve">  業務、總務及管理費用</t>
  </si>
  <si>
    <t xml:space="preserve">  其他營業支出</t>
  </si>
  <si>
    <t xml:space="preserve">  分離帳戶保險商品費用</t>
  </si>
  <si>
    <t xml:space="preserve">    營業支出合計</t>
  </si>
  <si>
    <t xml:space="preserve">    營業外收入及利益</t>
  </si>
  <si>
    <t xml:space="preserve">    營業外費用及損失</t>
  </si>
  <si>
    <t>繼續營業部門稅前損益</t>
  </si>
  <si>
    <t xml:space="preserve">    非常損益</t>
  </si>
  <si>
    <t xml:space="preserve">    會計原則變動累積影響數</t>
  </si>
  <si>
    <t>稅前純益</t>
  </si>
  <si>
    <t xml:space="preserve">  保險賠款與給付</t>
  </si>
  <si>
    <t xml:space="preserve"> 占 128.7 ％，比重最大。營業支出以保險賠款與給付 57,976 百萬元占營業收入總額之 66.0 ％，</t>
  </si>
  <si>
    <t xml:space="preserve">      100年底全體產物保險公司負債總額占業主權益比率為 273.4 ％。</t>
  </si>
  <si>
    <t xml:space="preserve">      若負債總額扣除各項責任準備以其淨額計算，則此項比率為 39.6 ％。</t>
  </si>
  <si>
    <t xml:space="preserve">      100年底全體產物保險公司業主權益占資產總額比率為 26.8 ％。</t>
  </si>
  <si>
    <t xml:space="preserve">       100年全體產物保險公司營業利益占營業收入比率為 12.5 ％。</t>
  </si>
  <si>
    <t xml:space="preserve">       100年全體產物保險公司稅前純益占營業收入比率為 12.7 ％。</t>
  </si>
  <si>
    <t xml:space="preserve">       100年全體產物保險公司稅前純益占淨值比率為 15.1 ％。</t>
  </si>
  <si>
    <t>100年底</t>
  </si>
  <si>
    <t>註：1、保險業自100年起依據財務會計準則公報第40號「保險合約之會計處理準則」及「保險業財務報告</t>
  </si>
  <si>
    <r>
      <t xml:space="preserve">        2</t>
    </r>
    <r>
      <rPr>
        <sz val="11"/>
        <rFont val="標楷體"/>
        <family val="4"/>
      </rPr>
      <t>、上述數據係依據行政院金融監督管理委員會保險局提供資料彙編，未經會計師查核調整。</t>
    </r>
  </si>
  <si>
    <t xml:space="preserve">     100年底全體產物保險公司稅前純益總額為 11,148 百萬元，全年營業收入總額為 87,829 </t>
  </si>
  <si>
    <t xml:space="preserve"> 百萬元，營業支出總額為 76,881 百萬元，營業利益共計 10,948 百萬元。</t>
  </si>
  <si>
    <t xml:space="preserve">     就100年底全體產物保險公司資產負債結構分析，資產方面以備供出售金融資產 69,470 百</t>
  </si>
  <si>
    <t xml:space="preserve"> 萬元占資產總額之 25.1 ％，比重最大。負債方面以各項責任準備金 173,032 百萬元占資產總</t>
  </si>
  <si>
    <r>
      <t xml:space="preserve">  </t>
    </r>
    <r>
      <rPr>
        <sz val="13"/>
        <rFont val="標楷體"/>
        <family val="4"/>
      </rPr>
      <t>額</t>
    </r>
    <r>
      <rPr>
        <sz val="13"/>
        <rFont val="Times New Roman"/>
        <family val="1"/>
      </rPr>
      <t xml:space="preserve"> </t>
    </r>
    <r>
      <rPr>
        <sz val="13"/>
        <rFont val="標楷體"/>
        <family val="4"/>
      </rPr>
      <t>62.6 ％比重最大，業主權益則為資產總額之 26.8 ％。</t>
    </r>
  </si>
  <si>
    <t xml:space="preserve"> 比重最大，營業利益占營業收入總額之 12.5 %。</t>
  </si>
  <si>
    <t xml:space="preserve"> 保險公司 3,817 百萬元占 26.1 ％次之，第一產物保險公司 979 百萬元占 6.7 ％又次之。</t>
  </si>
  <si>
    <t xml:space="preserve"> 元或 9.0 ％，其中以富邦產物保險公司 5,530 百萬元占總餘額 37.9 ％比重最大；台灣產物</t>
  </si>
  <si>
    <t xml:space="preserve">     100年底全體產物保險公司業主權益總餘額 74,011 百萬元，較上年底減少 902 百萬元或</t>
  </si>
  <si>
    <t xml:space="preserve">  險公司 5,776 百萬元占 7.8 ％次之，新光產物保險公司 5,433 百萬元占 7.3 ％又次之。</t>
  </si>
  <si>
    <t xml:space="preserve">   1.2 ％，其中以富邦產物保險公司 23,312 百萬元占總餘額 31.5 ％比重最大；台灣產物保</t>
  </si>
  <si>
    <t>百萬元或 10.8 ％，其中以富邦產物保險公司 17,686 百萬元占總餘額 28.3 ％比重最大；明</t>
  </si>
  <si>
    <t>次之。</t>
  </si>
  <si>
    <t xml:space="preserve">台產物保險公司 6,155 百萬元占 9.9 ％次之，泰安產物保險公司 5,851 百萬元占 9.4 ％又 </t>
  </si>
</sst>
</file>

<file path=xl/styles.xml><?xml version="1.0" encoding="utf-8"?>
<styleSheet xmlns="http://schemas.openxmlformats.org/spreadsheetml/2006/main">
  <numFmts count="7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;[Red]\-#,##0\ "/>
    <numFmt numFmtId="177" formatCode="#,##0.0_ ;[Red]\-#,##0.0\ "/>
    <numFmt numFmtId="178" formatCode="_-* #,##0.0_-;\-* #,##0.0_-;_-* &quot;-&quot;??_-;_-@_-"/>
    <numFmt numFmtId="179" formatCode="_-* #,##0_-;\-* #,##0_-;_-* &quot;-&quot;??_-;_-@_-"/>
    <numFmt numFmtId="180" formatCode="#,##0_ "/>
    <numFmt numFmtId="181" formatCode="#,##0.0_ "/>
    <numFmt numFmtId="182" formatCode="#,##0.00_ "/>
    <numFmt numFmtId="183" formatCode="#,##0.00_ ;[Red]\-#,##0.0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_ "/>
    <numFmt numFmtId="191" formatCode="0.0_ ;[Red]\-0.0\ "/>
    <numFmt numFmtId="192" formatCode="_-* #,##0.0_-;\-* #,##0.0_-;_-* &quot;-&quot;_-;_-@_-"/>
    <numFmt numFmtId="193" formatCode="0.00_ "/>
    <numFmt numFmtId="194" formatCode="_-* #,##0.00_-;\-* #,##0.00_-;_-* &quot;-&quot;_-;_-@_-"/>
    <numFmt numFmtId="195" formatCode="#,##0.000_ ;[Red]\-#,##0.000\ "/>
    <numFmt numFmtId="196" formatCode="#,##0.0"/>
    <numFmt numFmtId="197" formatCode="#,##0_);[Red]\(#,##0\)"/>
    <numFmt numFmtId="198" formatCode="#,##0.000_ "/>
    <numFmt numFmtId="199" formatCode="0.00_ ;[Red]\-0.00\ "/>
    <numFmt numFmtId="200" formatCode="_-* #,##0.0_-;\-* #,##0.0_-;_-* &quot;-&quot;?_-;_-@_-"/>
    <numFmt numFmtId="201" formatCode="_-* #,##0_-;\-* #,##0_-;_-* &quot;-&quot;?_-;_-@_-"/>
    <numFmt numFmtId="202" formatCode="0.0_);[Red]\(0.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_-* #,##0.000_-;\-* #,##0.000_-;_-* &quot;-&quot;_-;_-@_-"/>
    <numFmt numFmtId="207" formatCode="_-* #,##0.0000_-;\-* #,##0.0000_-;_-* &quot;-&quot;_-;_-@_-"/>
    <numFmt numFmtId="208" formatCode="0_ "/>
    <numFmt numFmtId="209" formatCode="0.000_ "/>
    <numFmt numFmtId="210" formatCode="_-* #,##0.000_-;\-* #,##0.000_-;_-* &quot;-&quot;??_-;_-@_-"/>
    <numFmt numFmtId="211" formatCode="#,##0.000000000000000_ "/>
    <numFmt numFmtId="212" formatCode="#,##0.00000000000000_ "/>
    <numFmt numFmtId="213" formatCode="#,##0.0000000000000_ "/>
    <numFmt numFmtId="214" formatCode="#,##0.0000000000000000_ "/>
    <numFmt numFmtId="215" formatCode="#,##0.0_);[Red]\(#,##0.0\)"/>
    <numFmt numFmtId="216" formatCode="_*\ #,##0.0_;"/>
    <numFmt numFmtId="217" formatCode="#,##0.0\ ;[Red]\-#,##0.0\ "/>
    <numFmt numFmtId="218" formatCode="#,##0.0;[Red]\-#,##0.0\ "/>
    <numFmt numFmtId="219" formatCode="#,##0.0;[Red]\-#,##0.0"/>
    <numFmt numFmtId="220" formatCode="#,##0.0\ "/>
    <numFmt numFmtId="221" formatCode="&quot;$&quot;#,##0_);\(&quot;$&quot;#,##0\)"/>
    <numFmt numFmtId="222" formatCode="&quot;$&quot;#,##0_);[Red]\(&quot;$&quot;#,##0\)"/>
    <numFmt numFmtId="223" formatCode="&quot;$&quot;#,##0.00_);\(&quot;$&quot;#,##0.00\)"/>
    <numFmt numFmtId="224" formatCode="&quot;$&quot;#,##0.00_);[Red]\(&quot;$&quot;#,##0.00\)"/>
    <numFmt numFmtId="225" formatCode="_(&quot;$&quot;* #,##0_);_(&quot;$&quot;* \(#,##0\);_(&quot;$&quot;* &quot;-&quot;_);_(@_)"/>
    <numFmt numFmtId="226" formatCode="_(* #,##0_);_(* \(#,##0\);_(* &quot;-&quot;_);_(@_)"/>
    <numFmt numFmtId="227" formatCode="_(&quot;$&quot;* #,##0.00_);_(&quot;$&quot;* \(#,##0.00\);_(&quot;$&quot;* &quot;-&quot;??_);_(@_)"/>
    <numFmt numFmtId="228" formatCode="_(* #,##0.00_);_(* \(#,##0.00\);_(* &quot;-&quot;??_);_(@_)"/>
    <numFmt numFmtId="229" formatCode="0.0%"/>
    <numFmt numFmtId="230" formatCode="m&quot;月&quot;d&quot;日&quot;"/>
    <numFmt numFmtId="231" formatCode="#,##0.000"/>
    <numFmt numFmtId="232" formatCode="0.00_);[Red]\(0.00\)"/>
    <numFmt numFmtId="233" formatCode="#,##0.0000"/>
    <numFmt numFmtId="234" formatCode="0.000_);[Red]\(0.000\)"/>
  </numFmts>
  <fonts count="24">
    <font>
      <sz val="12"/>
      <name val="新細明體"/>
      <family val="0"/>
    </font>
    <font>
      <sz val="9"/>
      <name val="新細明體"/>
      <family val="1"/>
    </font>
    <font>
      <sz val="11"/>
      <name val="標楷體"/>
      <family val="4"/>
    </font>
    <font>
      <sz val="20"/>
      <name val="標楷體"/>
      <family val="4"/>
    </font>
    <font>
      <sz val="13"/>
      <name val="標楷體"/>
      <family val="4"/>
    </font>
    <font>
      <sz val="10"/>
      <name val="標楷體"/>
      <family val="4"/>
    </font>
    <font>
      <sz val="28"/>
      <name val="標楷體"/>
      <family val="4"/>
    </font>
    <font>
      <sz val="24"/>
      <name val="標楷體"/>
      <family val="4"/>
    </font>
    <font>
      <sz val="14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3"/>
      <color indexed="10"/>
      <name val="標楷體"/>
      <family val="4"/>
    </font>
    <font>
      <sz val="12"/>
      <name val="Times New Roman"/>
      <family val="1"/>
    </font>
    <font>
      <b/>
      <sz val="20"/>
      <name val="標楷體"/>
      <family val="4"/>
    </font>
    <font>
      <sz val="18"/>
      <name val="標楷體"/>
      <family val="4"/>
    </font>
    <font>
      <sz val="10"/>
      <name val="華康楷書體W5"/>
      <family val="1"/>
    </font>
    <font>
      <sz val="1.75"/>
      <name val="標楷體"/>
      <family val="4"/>
    </font>
    <font>
      <sz val="9"/>
      <name val="標楷體"/>
      <family val="4"/>
    </font>
    <font>
      <sz val="10"/>
      <name val="Arial"/>
      <family val="2"/>
    </font>
    <font>
      <sz val="9"/>
      <name val="Times New Roman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>
      <alignment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7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 quotePrefix="1">
      <alignment horizontal="right" vertical="center"/>
    </xf>
    <xf numFmtId="0" fontId="4" fillId="0" borderId="0" xfId="0" applyFont="1" applyAlignment="1" quotePrefix="1">
      <alignment horizontal="right" vertical="center"/>
    </xf>
    <xf numFmtId="3" fontId="2" fillId="0" borderId="2" xfId="0" applyNumberFormat="1" applyFont="1" applyBorder="1" applyAlignment="1" quotePrefix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3" fontId="2" fillId="0" borderId="1" xfId="0" applyNumberFormat="1" applyFont="1" applyBorder="1" applyAlignment="1" quotePrefix="1">
      <alignment horizontal="right" vertical="center"/>
    </xf>
    <xf numFmtId="3" fontId="5" fillId="0" borderId="2" xfId="0" applyNumberFormat="1" applyFont="1" applyBorder="1" applyAlignment="1" quotePrefix="1">
      <alignment horizontal="right" vertical="center"/>
    </xf>
    <xf numFmtId="189" fontId="5" fillId="0" borderId="2" xfId="0" applyNumberFormat="1" applyFont="1" applyBorder="1" applyAlignment="1" quotePrefix="1">
      <alignment horizontal="right" vertical="center"/>
    </xf>
    <xf numFmtId="196" fontId="2" fillId="0" borderId="1" xfId="0" applyNumberFormat="1" applyFont="1" applyBorder="1" applyAlignment="1" quotePrefix="1">
      <alignment horizontal="right" vertical="center"/>
    </xf>
    <xf numFmtId="0" fontId="13" fillId="0" borderId="0" xfId="0" applyFont="1" applyAlignment="1">
      <alignment vertical="center"/>
    </xf>
    <xf numFmtId="196" fontId="5" fillId="0" borderId="2" xfId="0" applyNumberFormat="1" applyFont="1" applyBorder="1" applyAlignment="1" quotePrefix="1">
      <alignment horizontal="right" vertical="center"/>
    </xf>
    <xf numFmtId="0" fontId="14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196" fontId="2" fillId="0" borderId="2" xfId="0" applyNumberFormat="1" applyFont="1" applyBorder="1" applyAlignment="1">
      <alignment horizontal="right" vertical="center"/>
    </xf>
    <xf numFmtId="196" fontId="2" fillId="0" borderId="1" xfId="0" applyNumberFormat="1" applyFont="1" applyBorder="1" applyAlignment="1">
      <alignment horizontal="right" vertical="center"/>
    </xf>
    <xf numFmtId="0" fontId="2" fillId="0" borderId="0" xfId="17" applyFont="1">
      <alignment vertical="center"/>
      <protection/>
    </xf>
    <xf numFmtId="0" fontId="6" fillId="0" borderId="0" xfId="17" applyFont="1">
      <alignment vertical="center"/>
      <protection/>
    </xf>
    <xf numFmtId="0" fontId="0" fillId="0" borderId="0" xfId="17">
      <alignment vertical="center"/>
      <protection/>
    </xf>
    <xf numFmtId="0" fontId="7" fillId="0" borderId="0" xfId="17" applyFont="1">
      <alignment vertical="center"/>
      <protection/>
    </xf>
    <xf numFmtId="0" fontId="8" fillId="0" borderId="0" xfId="17" applyFont="1" applyAlignment="1">
      <alignment vertical="center"/>
      <protection/>
    </xf>
    <xf numFmtId="0" fontId="8" fillId="0" borderId="0" xfId="17" applyFont="1">
      <alignment vertical="center"/>
      <protection/>
    </xf>
    <xf numFmtId="180" fontId="5" fillId="0" borderId="2" xfId="0" applyNumberFormat="1" applyFont="1" applyBorder="1" applyAlignment="1">
      <alignment vertical="center"/>
    </xf>
    <xf numFmtId="38" fontId="5" fillId="0" borderId="2" xfId="0" applyNumberFormat="1" applyFont="1" applyBorder="1" applyAlignment="1">
      <alignment vertical="center"/>
    </xf>
    <xf numFmtId="3" fontId="5" fillId="0" borderId="2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vertical="center"/>
    </xf>
    <xf numFmtId="196" fontId="5" fillId="0" borderId="0" xfId="0" applyNumberFormat="1" applyFont="1" applyAlignment="1">
      <alignment vertical="center"/>
    </xf>
    <xf numFmtId="3" fontId="2" fillId="0" borderId="5" xfId="0" applyNumberFormat="1" applyFont="1" applyBorder="1" applyAlignment="1" quotePrefix="1">
      <alignment horizontal="right" vertical="center"/>
    </xf>
    <xf numFmtId="0" fontId="16" fillId="0" borderId="0" xfId="16" applyFont="1" applyAlignment="1">
      <alignment horizontal="centerContinuous"/>
      <protection/>
    </xf>
    <xf numFmtId="0" fontId="15" fillId="0" borderId="0" xfId="16" applyAlignment="1">
      <alignment horizontal="centerContinuous"/>
      <protection/>
    </xf>
    <xf numFmtId="0" fontId="15" fillId="0" borderId="0" xfId="16">
      <alignment/>
      <protection/>
    </xf>
    <xf numFmtId="0" fontId="3" fillId="0" borderId="0" xfId="16" applyFont="1" applyAlignment="1">
      <alignment horizontal="centerContinuous"/>
      <protection/>
    </xf>
    <xf numFmtId="0" fontId="16" fillId="0" borderId="0" xfId="16" applyFont="1">
      <alignment/>
      <protection/>
    </xf>
    <xf numFmtId="4" fontId="0" fillId="0" borderId="0" xfId="0" applyNumberFormat="1" applyAlignment="1">
      <alignment vertical="center"/>
    </xf>
    <xf numFmtId="189" fontId="5" fillId="0" borderId="0" xfId="0" applyNumberFormat="1" applyFont="1" applyAlignment="1">
      <alignment vertical="center"/>
    </xf>
    <xf numFmtId="189" fontId="5" fillId="0" borderId="2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196" fontId="5" fillId="0" borderId="2" xfId="0" applyNumberFormat="1" applyFont="1" applyBorder="1" applyAlignment="1">
      <alignment horizontal="right" vertical="center"/>
    </xf>
    <xf numFmtId="231" fontId="0" fillId="0" borderId="0" xfId="0" applyNumberFormat="1" applyAlignment="1">
      <alignment vertical="center"/>
    </xf>
    <xf numFmtId="3" fontId="5" fillId="0" borderId="0" xfId="0" applyNumberFormat="1" applyFont="1" applyAlignment="1">
      <alignment vertical="center"/>
    </xf>
    <xf numFmtId="38" fontId="5" fillId="0" borderId="0" xfId="0" applyNumberFormat="1" applyFont="1" applyAlignment="1">
      <alignment vertical="center"/>
    </xf>
    <xf numFmtId="180" fontId="5" fillId="0" borderId="0" xfId="0" applyNumberFormat="1" applyFont="1" applyAlignment="1">
      <alignment vertical="center"/>
    </xf>
    <xf numFmtId="0" fontId="2" fillId="0" borderId="3" xfId="15" applyFont="1" applyBorder="1">
      <alignment/>
      <protection/>
    </xf>
    <xf numFmtId="0" fontId="2" fillId="0" borderId="1" xfId="15" applyFont="1" applyBorder="1">
      <alignment/>
      <protection/>
    </xf>
    <xf numFmtId="0" fontId="2" fillId="0" borderId="6" xfId="15" applyFont="1" applyBorder="1">
      <alignment/>
      <protection/>
    </xf>
    <xf numFmtId="0" fontId="2" fillId="0" borderId="2" xfId="15" applyFont="1" applyBorder="1">
      <alignment/>
      <protection/>
    </xf>
    <xf numFmtId="0" fontId="2" fillId="0" borderId="5" xfId="15" applyFont="1" applyBorder="1">
      <alignment/>
      <protection/>
    </xf>
    <xf numFmtId="3" fontId="2" fillId="0" borderId="0" xfId="0" applyNumberFormat="1" applyFont="1" applyBorder="1" applyAlignment="1" quotePrefix="1">
      <alignment horizontal="right" vertical="center"/>
    </xf>
    <xf numFmtId="219" fontId="2" fillId="0" borderId="5" xfId="0" applyNumberFormat="1" applyFont="1" applyBorder="1" applyAlignment="1">
      <alignment horizontal="right" vertical="center"/>
    </xf>
    <xf numFmtId="0" fontId="2" fillId="0" borderId="0" xfId="15" applyFont="1">
      <alignment/>
      <protection/>
    </xf>
    <xf numFmtId="0" fontId="11" fillId="0" borderId="0" xfId="15" applyFont="1">
      <alignment/>
      <protection/>
    </xf>
    <xf numFmtId="0" fontId="20" fillId="0" borderId="0" xfId="0" applyFont="1" applyAlignment="1">
      <alignment horizontal="right" vertical="center"/>
    </xf>
    <xf numFmtId="0" fontId="2" fillId="0" borderId="1" xfId="15" applyFont="1" applyFill="1" applyBorder="1">
      <alignment/>
      <protection/>
    </xf>
    <xf numFmtId="0" fontId="2" fillId="0" borderId="7" xfId="15" applyFont="1" applyBorder="1">
      <alignment/>
      <protection/>
    </xf>
    <xf numFmtId="3" fontId="2" fillId="0" borderId="3" xfId="0" applyNumberFormat="1" applyFont="1" applyBorder="1" applyAlignment="1" quotePrefix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3" fontId="2" fillId="0" borderId="6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196" fontId="2" fillId="0" borderId="2" xfId="0" applyNumberFormat="1" applyFont="1" applyBorder="1" applyAlignment="1" quotePrefix="1">
      <alignment horizontal="right" vertical="center"/>
    </xf>
    <xf numFmtId="196" fontId="2" fillId="0" borderId="3" xfId="0" applyNumberFormat="1" applyFont="1" applyBorder="1" applyAlignment="1" quotePrefix="1">
      <alignment horizontal="right" vertical="center"/>
    </xf>
    <xf numFmtId="196" fontId="2" fillId="0" borderId="6" xfId="0" applyNumberFormat="1" applyFont="1" applyBorder="1" applyAlignment="1">
      <alignment vertical="center"/>
    </xf>
    <xf numFmtId="196" fontId="2" fillId="0" borderId="2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</cellXfs>
  <cellStyles count="10">
    <cellStyle name="Normal" xfId="0"/>
    <cellStyle name="一般_96各類年報圖表" xfId="16"/>
    <cellStyle name="一般_年報9712YG01" xfId="17"/>
    <cellStyle name="Comma" xfId="18"/>
    <cellStyle name="Comma [0]" xfId="19"/>
    <cellStyle name="Percent" xfId="20"/>
    <cellStyle name="Currency" xfId="21"/>
    <cellStyle name="Currency [0]" xfId="22"/>
    <cellStyle name="Hyperlink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負債及業主權益結構</a:t>
            </a:r>
          </a:p>
        </c:rich>
      </c:tx>
      <c:layout/>
      <c:spPr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8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solidFill>
                <a:srgbClr val="FFFF99"/>
              </a:solidFill>
            </c:spPr>
          </c:dPt>
          <c:dPt>
            <c:idx val="4"/>
            <c:spPr>
              <a:solidFill>
                <a:srgbClr val="C0C0C0"/>
              </a:solidFill>
            </c:spPr>
          </c:dPt>
          <c:dPt>
            <c:idx val="5"/>
            <c:spPr>
              <a:solidFill>
                <a:srgbClr val="003300"/>
              </a:solidFill>
            </c:spPr>
          </c:dPt>
          <c:dPt>
            <c:idx val="6"/>
            <c:spPr>
              <a:solidFill>
                <a:srgbClr val="FFFFCC"/>
              </a:solidFill>
            </c:spPr>
          </c:dPt>
          <c:dPt>
            <c:idx val="7"/>
            <c:spPr>
              <a:solidFill>
                <a:srgbClr val="80008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  應付款6.1%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再保險存入保證金0.1%
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各項責任準備金 63.2%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  業主權益28.1%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  其他負債2.1%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'[3]97產險圖資料 '!$B$16:$B$21</c:f>
              <c:strCache>
                <c:ptCount val="6"/>
                <c:pt idx="0">
                  <c:v>  應付賠款0.2%</c:v>
                </c:pt>
                <c:pt idx="1">
                  <c:v>  應付款6.4%</c:v>
                </c:pt>
                <c:pt idx="2">
                  <c:v>  再保險存入保證金0.1%</c:v>
                </c:pt>
                <c:pt idx="3">
                  <c:v>  各項責任準備金63%</c:v>
                </c:pt>
                <c:pt idx="4">
                  <c:v>  業主權益28%</c:v>
                </c:pt>
                <c:pt idx="5">
                  <c:v>  其他負債2.3%</c:v>
                </c:pt>
              </c:strCache>
            </c:strRef>
          </c:cat>
          <c:val>
            <c:numRef>
              <c:f>'[3]97產險圖資料 '!$C$16:$C$21</c:f>
              <c:numCache>
                <c:ptCount val="6"/>
                <c:pt idx="0">
                  <c:v>0.2</c:v>
                </c:pt>
                <c:pt idx="1">
                  <c:v>6.4</c:v>
                </c:pt>
                <c:pt idx="2">
                  <c:v>0.1</c:v>
                </c:pt>
                <c:pt idx="3">
                  <c:v>63</c:v>
                </c:pt>
                <c:pt idx="4">
                  <c:v>28</c:v>
                </c:pt>
                <c:pt idx="5">
                  <c:v>2.3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資 產 結 構</a:t>
            </a:r>
          </a:p>
        </c:rich>
      </c:tx>
      <c:layout/>
      <c:spPr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295"/>
          <c:y val="0.2115"/>
          <c:w val="0.396"/>
          <c:h val="0.7602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4"/>
          </c:dPt>
          <c:dPt>
            <c:idx val="5"/>
            <c:spPr>
              <a:solidFill>
                <a:srgbClr val="FFFFFF"/>
              </a:solidFill>
            </c:spPr>
          </c:dPt>
          <c:dPt>
            <c:idx val="7"/>
            <c:spPr>
              <a:solidFill>
                <a:srgbClr val="FFFFFF"/>
              </a:solidFill>
            </c:spPr>
          </c:dPt>
          <c:dPt>
            <c:idx val="8"/>
            <c:spPr>
              <a:solidFill>
                <a:srgbClr val="C0C0C0"/>
              </a:solidFill>
            </c:spPr>
          </c:dPt>
          <c:dPt>
            <c:idx val="9"/>
            <c:spPr>
              <a:solidFill>
                <a:srgbClr val="000080"/>
              </a:solidFill>
            </c:spPr>
          </c:dPt>
          <c:dPt>
            <c:idx val="10"/>
          </c:dPt>
          <c:dPt>
            <c:idx val="13"/>
            <c:spPr>
              <a:solidFill>
                <a:srgbClr val="FFFF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  現金3.3%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  再保險準備資產16.0%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  不動產投資
5.3%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  放款0.3%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  應收保費5.8%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  應收票據1.1%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預付款0.2%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  銀行存款20.7%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    其他金融資產4.5%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  固定資產4.0%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  應收款2.0%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  其他資產3.1%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'[3]97產險圖資料 '!$B$2:$B$14</c:f>
              <c:strCache>
                <c:ptCount val="13"/>
                <c:pt idx="0">
                  <c:v>  現金1.9%</c:v>
                </c:pt>
                <c:pt idx="1">
                  <c:v>  應攤回再保賠款9.5%</c:v>
                </c:pt>
                <c:pt idx="2">
                  <c:v>  不動產投資5%</c:v>
                </c:pt>
                <c:pt idx="3">
                  <c:v>  放款0.6%</c:v>
                </c:pt>
                <c:pt idx="4">
                  <c:v>  應收保費5.3%</c:v>
                </c:pt>
                <c:pt idx="5">
                  <c:v>  應收票據1.1%</c:v>
                </c:pt>
                <c:pt idx="6">
                  <c:v>  金融資產37.8%</c:v>
                </c:pt>
                <c:pt idx="7">
                  <c:v>  預付款7.2%</c:v>
                </c:pt>
                <c:pt idx="8">
                  <c:v>  銀行存款15.6%</c:v>
                </c:pt>
                <c:pt idx="9">
                  <c:v>    其他金融資產6.1%</c:v>
                </c:pt>
                <c:pt idx="10">
                  <c:v>  固定資產4%</c:v>
                </c:pt>
                <c:pt idx="11">
                  <c:v>  應收款1.7%</c:v>
                </c:pt>
                <c:pt idx="12">
                  <c:v>  其他資產4.2%</c:v>
                </c:pt>
              </c:strCache>
            </c:strRef>
          </c:cat>
          <c:val>
            <c:numRef>
              <c:f>'[3]97產險圖資料 '!$C$2:$C$14</c:f>
              <c:numCache>
                <c:ptCount val="13"/>
                <c:pt idx="0">
                  <c:v>1.9</c:v>
                </c:pt>
                <c:pt idx="1">
                  <c:v>9.5</c:v>
                </c:pt>
                <c:pt idx="2">
                  <c:v>5</c:v>
                </c:pt>
                <c:pt idx="3">
                  <c:v>0.6</c:v>
                </c:pt>
                <c:pt idx="4">
                  <c:v>5.3</c:v>
                </c:pt>
                <c:pt idx="5">
                  <c:v>1.1</c:v>
                </c:pt>
                <c:pt idx="6">
                  <c:v>37.8</c:v>
                </c:pt>
                <c:pt idx="7">
                  <c:v>7.2</c:v>
                </c:pt>
                <c:pt idx="8">
                  <c:v>15.6</c:v>
                </c:pt>
                <c:pt idx="9">
                  <c:v>6.1</c:v>
                </c:pt>
                <c:pt idx="10">
                  <c:v>4</c:v>
                </c:pt>
                <c:pt idx="11">
                  <c:v>1.7</c:v>
                </c:pt>
                <c:pt idx="12">
                  <c:v>4.2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負債及業主權益結構</a:t>
            </a:r>
          </a:p>
        </c:rich>
      </c:tx>
      <c:layout/>
      <c:spPr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3105"/>
          <c:y val="0.21625"/>
          <c:w val="0.38825"/>
          <c:h val="0.7492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8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solidFill>
                <a:srgbClr val="FFFF99"/>
              </a:solidFill>
            </c:spPr>
          </c:dPt>
          <c:dPt>
            <c:idx val="4"/>
            <c:spPr>
              <a:solidFill>
                <a:srgbClr val="C0C0C0"/>
              </a:solidFill>
            </c:spPr>
          </c:dPt>
          <c:dPt>
            <c:idx val="5"/>
            <c:spPr>
              <a:solidFill>
                <a:srgbClr val="003300"/>
              </a:solidFill>
            </c:spPr>
          </c:dPt>
          <c:dPt>
            <c:idx val="6"/>
            <c:spPr>
              <a:solidFill>
                <a:srgbClr val="FFFFCC"/>
              </a:solidFill>
            </c:spPr>
          </c:dPt>
          <c:dPt>
            <c:idx val="7"/>
            <c:spPr>
              <a:solidFill>
                <a:srgbClr val="80008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  應付賠款0.1%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  應付款7.4%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再保險存入保證金0.1%
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各項責任準備金 62.6%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  業主權益26.8%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  
附買回票債券投資0.1％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  其他負債2.5%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'[2]97產險圖資料 '!$B$16:$B$22</c:f>
              <c:strCache>
                <c:ptCount val="7"/>
                <c:pt idx="0">
                  <c:v>  應付賠款0.2%</c:v>
                </c:pt>
                <c:pt idx="1">
                  <c:v>  應付款6.1%</c:v>
                </c:pt>
                <c:pt idx="2">
                  <c:v>  再保險存入保證金0.1%</c:v>
                </c:pt>
                <c:pt idx="3">
                  <c:v>  各項責任準備金63.2%</c:v>
                </c:pt>
                <c:pt idx="4">
                  <c:v>  業主權益28.1%</c:v>
                </c:pt>
                <c:pt idx="5">
                  <c:v>    附買回票債券投資0.2％</c:v>
                </c:pt>
                <c:pt idx="6">
                  <c:v>  其他負債2.1%</c:v>
                </c:pt>
              </c:strCache>
            </c:strRef>
          </c:cat>
          <c:val>
            <c:numRef>
              <c:f>'[2]97產險圖資料 '!$C$16:$C$22</c:f>
              <c:numCache>
                <c:ptCount val="7"/>
                <c:pt idx="0">
                  <c:v>0.2</c:v>
                </c:pt>
                <c:pt idx="1">
                  <c:v>6.1</c:v>
                </c:pt>
                <c:pt idx="2">
                  <c:v>0.1</c:v>
                </c:pt>
                <c:pt idx="3">
                  <c:v>63.2</c:v>
                </c:pt>
                <c:pt idx="4">
                  <c:v>28.1</c:v>
                </c:pt>
                <c:pt idx="5">
                  <c:v>0.2</c:v>
                </c:pt>
                <c:pt idx="6">
                  <c:v>2.1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負債及業主權益結構</a:t>
            </a:r>
          </a:p>
        </c:rich>
      </c:tx>
      <c:layout/>
      <c:spPr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3105"/>
          <c:y val="0.21625"/>
          <c:w val="0.38825"/>
          <c:h val="0.7492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8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solidFill>
                <a:srgbClr val="FFFF99"/>
              </a:solidFill>
            </c:spPr>
          </c:dPt>
          <c:dPt>
            <c:idx val="4"/>
            <c:spPr>
              <a:solidFill>
                <a:srgbClr val="C0C0C0"/>
              </a:solidFill>
            </c:spPr>
          </c:dPt>
          <c:dPt>
            <c:idx val="5"/>
            <c:spPr>
              <a:solidFill>
                <a:srgbClr val="003300"/>
              </a:solidFill>
            </c:spPr>
          </c:dPt>
          <c:dPt>
            <c:idx val="6"/>
            <c:spPr>
              <a:solidFill>
                <a:srgbClr val="FFFFCC"/>
              </a:solidFill>
            </c:spPr>
          </c:dPt>
          <c:dPt>
            <c:idx val="7"/>
            <c:spPr>
              <a:solidFill>
                <a:srgbClr val="80008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各項責任準備金 62.6%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  應付款項7.4%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  其他負債2.6%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'[1]100產險圖資料 '!$B$12:$B$18</c:f>
              <c:strCache>
                <c:ptCount val="7"/>
                <c:pt idx="0">
                  <c:v>  各項責任準備金62.6%</c:v>
                </c:pt>
                <c:pt idx="1">
                  <c:v>  業主權益26.8%</c:v>
                </c:pt>
                <c:pt idx="2">
                  <c:v>  應付款項7.4%</c:v>
                </c:pt>
                <c:pt idx="3">
                  <c:v>  其他負債2.6%</c:v>
                </c:pt>
                <c:pt idx="4">
                  <c:v>  特別股負債0.4%</c:v>
                </c:pt>
                <c:pt idx="5">
                  <c:v>  應付給付及賠款0.1%</c:v>
                </c:pt>
                <c:pt idx="6">
                  <c:v>  其他金融負債0.1%</c:v>
                </c:pt>
              </c:strCache>
            </c:strRef>
          </c:cat>
          <c:val>
            <c:numRef>
              <c:f>'[1]100產險圖資料 '!$C$12:$C$18</c:f>
              <c:numCache>
                <c:ptCount val="7"/>
                <c:pt idx="0">
                  <c:v>62.6</c:v>
                </c:pt>
                <c:pt idx="1">
                  <c:v>26.8</c:v>
                </c:pt>
                <c:pt idx="2">
                  <c:v>7.4</c:v>
                </c:pt>
                <c:pt idx="3">
                  <c:v>2.6</c:v>
                </c:pt>
                <c:pt idx="4">
                  <c:v>0.4</c:v>
                </c:pt>
                <c:pt idx="5">
                  <c:v>0.1</c:v>
                </c:pt>
                <c:pt idx="6">
                  <c:v>0.1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資 產 結 構</a:t>
            </a:r>
          </a:p>
        </c:rich>
      </c:tx>
      <c:layout/>
      <c:spPr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295"/>
          <c:y val="0.2115"/>
          <c:w val="0.396"/>
          <c:h val="0.7602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4"/>
          </c:dPt>
          <c:dPt>
            <c:idx val="5"/>
            <c:spPr>
              <a:solidFill>
                <a:srgbClr val="FFFFFF"/>
              </a:solidFill>
            </c:spPr>
          </c:dPt>
          <c:dPt>
            <c:idx val="7"/>
            <c:spPr>
              <a:solidFill>
                <a:srgbClr val="FFFFFF"/>
              </a:solidFill>
            </c:spPr>
          </c:dPt>
          <c:dPt>
            <c:idx val="8"/>
            <c:spPr>
              <a:solidFill>
                <a:srgbClr val="C0C0C0"/>
              </a:solidFill>
            </c:spPr>
          </c:dPt>
          <c:dPt>
            <c:idx val="9"/>
            <c:spPr>
              <a:solidFill>
                <a:srgbClr val="000080"/>
              </a:solidFill>
            </c:spPr>
          </c:dPt>
          <c:dPt>
            <c:idx val="10"/>
          </c:dPt>
          <c:dPt>
            <c:idx val="13"/>
            <c:spPr>
              <a:solidFill>
                <a:srgbClr val="FFFF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  不動產及設備4.0%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'[1]100產險圖資料 '!$B$2:$B$10</c:f>
              <c:strCache>
                <c:ptCount val="9"/>
                <c:pt idx="0">
                  <c:v>  金融資產36.7%</c:v>
                </c:pt>
                <c:pt idx="1">
                  <c:v>  銀行存款20.7%</c:v>
                </c:pt>
                <c:pt idx="2">
                  <c:v>  再保險合約資產17.6%</c:v>
                </c:pt>
                <c:pt idx="3">
                  <c:v>  應收款項8.8%</c:v>
                </c:pt>
                <c:pt idx="4">
                  <c:v>  投資性不動產5.3%</c:v>
                </c:pt>
                <c:pt idx="5">
                  <c:v>  不動產及設備4%</c:v>
                </c:pt>
                <c:pt idx="6">
                  <c:v>  現金3.3%</c:v>
                </c:pt>
                <c:pt idx="7">
                  <c:v>  其他資產-淨額3.3%</c:v>
                </c:pt>
                <c:pt idx="8">
                  <c:v>  放款0.3%</c:v>
                </c:pt>
              </c:strCache>
            </c:strRef>
          </c:cat>
          <c:val>
            <c:numRef>
              <c:f>'[1]100產險圖資料 '!$C$2:$C$10</c:f>
              <c:numCache>
                <c:ptCount val="9"/>
                <c:pt idx="0">
                  <c:v>36.7</c:v>
                </c:pt>
                <c:pt idx="1">
                  <c:v>20.7</c:v>
                </c:pt>
                <c:pt idx="2">
                  <c:v>17.6</c:v>
                </c:pt>
                <c:pt idx="3">
                  <c:v>8.8</c:v>
                </c:pt>
                <c:pt idx="4">
                  <c:v>5.3</c:v>
                </c:pt>
                <c:pt idx="5">
                  <c:v>4</c:v>
                </c:pt>
                <c:pt idx="6">
                  <c:v>3.3</c:v>
                </c:pt>
                <c:pt idx="7">
                  <c:v>3.3</c:v>
                </c:pt>
                <c:pt idx="8">
                  <c:v>0.3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0.33775</cdr:x>
      <cdr:y>0.8175</cdr:y>
    </cdr:from>
    <cdr:to>
      <cdr:x>0.48975</cdr:x>
      <cdr:y>0.823</cdr:y>
    </cdr:to>
    <cdr:sp>
      <cdr:nvSpPr>
        <cdr:cNvPr id="1" name="繪圖 49"/>
        <cdr:cNvSpPr>
          <a:spLocks/>
        </cdr:cNvSpPr>
      </cdr:nvSpPr>
      <cdr:spPr>
        <a:xfrm>
          <a:off x="2162175" y="0"/>
          <a:ext cx="981075" cy="0"/>
        </a:xfrm>
        <a:custGeom>
          <a:pathLst>
            <a:path h="16384" w="16384">
              <a:moveTo>
                <a:pt x="16384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0.509</cdr:x>
      <cdr:y>0.7265</cdr:y>
    </cdr:from>
    <cdr:to>
      <cdr:x>0.60175</cdr:x>
      <cdr:y>0.7265</cdr:y>
    </cdr:to>
    <cdr:sp>
      <cdr:nvSpPr>
        <cdr:cNvPr id="2" name="Line 2"/>
        <cdr:cNvSpPr>
          <a:spLocks/>
        </cdr:cNvSpPr>
      </cdr:nvSpPr>
      <cdr:spPr>
        <a:xfrm flipV="1">
          <a:off x="3267075" y="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0.516</cdr:x>
      <cdr:y>0.93525</cdr:y>
    </cdr:from>
    <cdr:to>
      <cdr:x>0.7335</cdr:x>
      <cdr:y>0.93525</cdr:y>
    </cdr:to>
    <cdr:sp>
      <cdr:nvSpPr>
        <cdr:cNvPr id="3" name="Line 3"/>
        <cdr:cNvSpPr>
          <a:spLocks/>
        </cdr:cNvSpPr>
      </cdr:nvSpPr>
      <cdr:spPr>
        <a:xfrm>
          <a:off x="3314700" y="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0.499</cdr:x>
      <cdr:y>0.516</cdr:y>
    </cdr:from>
    <cdr:to>
      <cdr:x>0.50175</cdr:x>
      <cdr:y>0.718</cdr:y>
    </cdr:to>
    <cdr:sp>
      <cdr:nvSpPr>
        <cdr:cNvPr id="4" name="Line 4"/>
        <cdr:cNvSpPr>
          <a:spLocks/>
        </cdr:cNvSpPr>
      </cdr:nvSpPr>
      <cdr:spPr>
        <a:xfrm flipH="1" flipV="1">
          <a:off x="320040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0.393</cdr:x>
      <cdr:y>0.516</cdr:y>
    </cdr:from>
    <cdr:to>
      <cdr:x>0.49925</cdr:x>
      <cdr:y>0.5165</cdr:y>
    </cdr:to>
    <cdr:sp>
      <cdr:nvSpPr>
        <cdr:cNvPr id="5" name="Line 5"/>
        <cdr:cNvSpPr>
          <a:spLocks/>
        </cdr:cNvSpPr>
      </cdr:nvSpPr>
      <cdr:spPr>
        <a:xfrm flipH="1">
          <a:off x="2524125" y="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0.50375</cdr:x>
      <cdr:y>0.589</cdr:y>
    </cdr:from>
    <cdr:to>
      <cdr:x>0.5075</cdr:x>
      <cdr:y>0.718</cdr:y>
    </cdr:to>
    <cdr:sp>
      <cdr:nvSpPr>
        <cdr:cNvPr id="6" name="Line 6"/>
        <cdr:cNvSpPr>
          <a:spLocks/>
        </cdr:cNvSpPr>
      </cdr:nvSpPr>
      <cdr:spPr>
        <a:xfrm flipV="1">
          <a:off x="3238500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0.5075</cdr:x>
      <cdr:y>0.58825</cdr:y>
    </cdr:from>
    <cdr:to>
      <cdr:x>0.5875</cdr:x>
      <cdr:y>0.589</cdr:y>
    </cdr:to>
    <cdr:sp>
      <cdr:nvSpPr>
        <cdr:cNvPr id="7" name="Line 7"/>
        <cdr:cNvSpPr>
          <a:spLocks/>
        </cdr:cNvSpPr>
      </cdr:nvSpPr>
      <cdr:spPr>
        <a:xfrm>
          <a:off x="3257550" y="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0.7335</cdr:x>
      <cdr:y>0.93525</cdr:y>
    </cdr:from>
    <cdr:to>
      <cdr:x>0.7335</cdr:x>
      <cdr:y>0.95525</cdr:y>
    </cdr:to>
    <cdr:sp>
      <cdr:nvSpPr>
        <cdr:cNvPr id="8" name="Line 8"/>
        <cdr:cNvSpPr>
          <a:spLocks/>
        </cdr:cNvSpPr>
      </cdr:nvSpPr>
      <cdr:spPr>
        <a:xfrm>
          <a:off x="4714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0.279</cdr:x>
      <cdr:y>0.68425</cdr:y>
    </cdr:from>
    <cdr:to>
      <cdr:x>0.50075</cdr:x>
      <cdr:y>0.7265</cdr:y>
    </cdr:to>
    <cdr:grpSp>
      <cdr:nvGrpSpPr>
        <cdr:cNvPr id="9" name="Group 9"/>
        <cdr:cNvGrpSpPr>
          <a:grpSpLocks/>
        </cdr:cNvGrpSpPr>
      </cdr:nvGrpSpPr>
      <cdr:grpSpPr>
        <a:xfrm>
          <a:off x="1790700" y="0"/>
          <a:ext cx="1428750" cy="0"/>
          <a:chOff x="1191416" y="962385"/>
          <a:chExt cx="1818141" cy="133745"/>
        </a:xfrm>
        <a:solidFill>
          <a:srgbClr val="FFFFFF"/>
        </a:solidFill>
      </cdr:grpSpPr>
      <cdr:sp>
        <cdr:nvSpPr>
          <cdr:cNvPr id="10" name="Line 10"/>
          <cdr:cNvSpPr>
            <a:spLocks/>
          </cdr:cNvSpPr>
        </cdr:nvSpPr>
        <cdr:spPr>
          <a:xfrm>
            <a:off x="2277755" y="962385"/>
            <a:ext cx="731802" cy="7463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cdr:txBody>
      </cdr:sp>
      <cdr:sp>
        <cdr:nvSpPr>
          <cdr:cNvPr id="11" name="Line 11"/>
          <cdr:cNvSpPr>
            <a:spLocks/>
          </cdr:cNvSpPr>
        </cdr:nvSpPr>
        <cdr:spPr>
          <a:xfrm flipH="1">
            <a:off x="1191416" y="962385"/>
            <a:ext cx="1364" cy="13374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cdr:txBody>
      </cdr:sp>
      <cdr:sp>
        <cdr:nvSpPr>
          <cdr:cNvPr id="12" name="Line 12"/>
          <cdr:cNvSpPr>
            <a:spLocks/>
          </cdr:cNvSpPr>
        </cdr:nvSpPr>
        <cdr:spPr>
          <a:xfrm flipH="1" flipV="1">
            <a:off x="1191416" y="962385"/>
            <a:ext cx="1084976" cy="9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cdr:txBody>
      </cdr:sp>
    </cdr:grp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0.561</cdr:x>
      <cdr:y>0.26575</cdr:y>
    </cdr:from>
    <cdr:to>
      <cdr:x>0.8055</cdr:x>
      <cdr:y>0.3085</cdr:y>
    </cdr:to>
    <cdr:sp>
      <cdr:nvSpPr>
        <cdr:cNvPr id="1" name="繪圖 72"/>
        <cdr:cNvSpPr>
          <a:spLocks/>
        </cdr:cNvSpPr>
      </cdr:nvSpPr>
      <cdr:spPr>
        <a:xfrm>
          <a:off x="3600450" y="1171575"/>
          <a:ext cx="1571625" cy="190500"/>
        </a:xfrm>
        <a:custGeom>
          <a:pathLst>
            <a:path h="16384" w="16384">
              <a:moveTo>
                <a:pt x="0" y="16384"/>
              </a:moveTo>
              <a:lnTo>
                <a:pt x="0" y="0"/>
              </a:lnTo>
              <a:lnTo>
                <a:pt x="1638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0.28975</cdr:x>
      <cdr:y>0.174</cdr:y>
    </cdr:from>
    <cdr:to>
      <cdr:x>0.45675</cdr:x>
      <cdr:y>0.17425</cdr:y>
    </cdr:to>
    <cdr:sp>
      <cdr:nvSpPr>
        <cdr:cNvPr id="2" name="Line 2"/>
        <cdr:cNvSpPr>
          <a:spLocks/>
        </cdr:cNvSpPr>
      </cdr:nvSpPr>
      <cdr:spPr>
        <a:xfrm flipH="1">
          <a:off x="1857375" y="7620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0.24925</cdr:x>
      <cdr:y>0.365</cdr:y>
    </cdr:from>
    <cdr:to>
      <cdr:x>0.35725</cdr:x>
      <cdr:y>0.365</cdr:y>
    </cdr:to>
    <cdr:sp>
      <cdr:nvSpPr>
        <cdr:cNvPr id="3" name="Line 3"/>
        <cdr:cNvSpPr>
          <a:spLocks/>
        </cdr:cNvSpPr>
      </cdr:nvSpPr>
      <cdr:spPr>
        <a:xfrm flipH="1" flipV="1">
          <a:off x="1600200" y="160972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0.4565</cdr:x>
      <cdr:y>0.174</cdr:y>
    </cdr:from>
    <cdr:to>
      <cdr:x>0.48225</cdr:x>
      <cdr:y>0.28975</cdr:y>
    </cdr:to>
    <cdr:sp>
      <cdr:nvSpPr>
        <cdr:cNvPr id="4" name="Line 4"/>
        <cdr:cNvSpPr>
          <a:spLocks/>
        </cdr:cNvSpPr>
      </cdr:nvSpPr>
      <cdr:spPr>
        <a:xfrm flipH="1" flipV="1">
          <a:off x="2933700" y="762000"/>
          <a:ext cx="1619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0.35725</cdr:x>
      <cdr:y>0.28</cdr:y>
    </cdr:from>
    <cdr:to>
      <cdr:x>0.42025</cdr:x>
      <cdr:y>0.3085</cdr:y>
    </cdr:to>
    <cdr:sp>
      <cdr:nvSpPr>
        <cdr:cNvPr id="5" name="Line 6"/>
        <cdr:cNvSpPr>
          <a:spLocks/>
        </cdr:cNvSpPr>
      </cdr:nvSpPr>
      <cdr:spPr>
        <a:xfrm flipH="1" flipV="1">
          <a:off x="2295525" y="1238250"/>
          <a:ext cx="4095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0.17775</cdr:x>
      <cdr:y>0.28</cdr:y>
    </cdr:from>
    <cdr:to>
      <cdr:x>0.358</cdr:x>
      <cdr:y>0.281</cdr:y>
    </cdr:to>
    <cdr:sp>
      <cdr:nvSpPr>
        <cdr:cNvPr id="6" name="Line 7"/>
        <cdr:cNvSpPr>
          <a:spLocks/>
        </cdr:cNvSpPr>
      </cdr:nvSpPr>
      <cdr:spPr>
        <a:xfrm flipH="1">
          <a:off x="1133475" y="123825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0.18475</cdr:x>
      <cdr:y>0.72</cdr:y>
    </cdr:from>
    <cdr:to>
      <cdr:x>0.31</cdr:x>
      <cdr:y>0.72</cdr:y>
    </cdr:to>
    <cdr:sp>
      <cdr:nvSpPr>
        <cdr:cNvPr id="7" name="Line 9"/>
        <cdr:cNvSpPr>
          <a:spLocks/>
        </cdr:cNvSpPr>
      </cdr:nvSpPr>
      <cdr:spPr>
        <a:xfrm flipH="1">
          <a:off x="1181100" y="318135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0.68925</cdr:x>
      <cdr:y>0.55425</cdr:y>
    </cdr:from>
    <cdr:to>
      <cdr:x>0.85125</cdr:x>
      <cdr:y>0.55425</cdr:y>
    </cdr:to>
    <cdr:sp>
      <cdr:nvSpPr>
        <cdr:cNvPr id="8" name="Line 10"/>
        <cdr:cNvSpPr>
          <a:spLocks/>
        </cdr:cNvSpPr>
      </cdr:nvSpPr>
      <cdr:spPr>
        <a:xfrm flipV="1">
          <a:off x="4429125" y="244792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0.68175</cdr:x>
      <cdr:y>0.52225</cdr:y>
    </cdr:from>
    <cdr:to>
      <cdr:x>0.813</cdr:x>
      <cdr:y>0.52225</cdr:y>
    </cdr:to>
    <cdr:sp>
      <cdr:nvSpPr>
        <cdr:cNvPr id="9" name="Line 11"/>
        <cdr:cNvSpPr>
          <a:spLocks/>
        </cdr:cNvSpPr>
      </cdr:nvSpPr>
      <cdr:spPr>
        <a:xfrm>
          <a:off x="4381500" y="230505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0.62125</cdr:x>
      <cdr:y>0.8245</cdr:y>
    </cdr:from>
    <cdr:to>
      <cdr:x>0.73725</cdr:x>
      <cdr:y>0.8245</cdr:y>
    </cdr:to>
    <cdr:sp>
      <cdr:nvSpPr>
        <cdr:cNvPr id="10" name="Line 12"/>
        <cdr:cNvSpPr>
          <a:spLocks/>
        </cdr:cNvSpPr>
      </cdr:nvSpPr>
      <cdr:spPr>
        <a:xfrm flipV="1">
          <a:off x="3990975" y="364807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0.6395</cdr:x>
      <cdr:y>0.3935</cdr:y>
    </cdr:from>
    <cdr:to>
      <cdr:x>0.85125</cdr:x>
      <cdr:y>0.3935</cdr:y>
    </cdr:to>
    <cdr:sp>
      <cdr:nvSpPr>
        <cdr:cNvPr id="11" name="Line 13"/>
        <cdr:cNvSpPr>
          <a:spLocks/>
        </cdr:cNvSpPr>
      </cdr:nvSpPr>
      <cdr:spPr>
        <a:xfrm flipV="1">
          <a:off x="4105275" y="173355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0.6665</cdr:x>
      <cdr:y>0.45</cdr:y>
    </cdr:from>
    <cdr:to>
      <cdr:x>0.85125</cdr:x>
      <cdr:y>0.45</cdr:y>
    </cdr:to>
    <cdr:sp>
      <cdr:nvSpPr>
        <cdr:cNvPr id="12" name="Line 14"/>
        <cdr:cNvSpPr>
          <a:spLocks/>
        </cdr:cNvSpPr>
      </cdr:nvSpPr>
      <cdr:spPr>
        <a:xfrm flipV="1">
          <a:off x="4276725" y="199072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0.81225</cdr:x>
      <cdr:y>0.50025</cdr:y>
    </cdr:from>
    <cdr:to>
      <cdr:x>0.85125</cdr:x>
      <cdr:y>0.52225</cdr:y>
    </cdr:to>
    <cdr:sp>
      <cdr:nvSpPr>
        <cdr:cNvPr id="13" name="Line 15"/>
        <cdr:cNvSpPr>
          <a:spLocks/>
        </cdr:cNvSpPr>
      </cdr:nvSpPr>
      <cdr:spPr>
        <a:xfrm flipV="1">
          <a:off x="5219700" y="2209800"/>
          <a:ext cx="2476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0.17725</cdr:x>
      <cdr:y>0.59125</cdr:y>
    </cdr:from>
    <cdr:to>
      <cdr:x>0.297</cdr:x>
      <cdr:y>0.59125</cdr:y>
    </cdr:to>
    <cdr:sp>
      <cdr:nvSpPr>
        <cdr:cNvPr id="14" name="Line 16"/>
        <cdr:cNvSpPr>
          <a:spLocks/>
        </cdr:cNvSpPr>
      </cdr:nvSpPr>
      <cdr:spPr>
        <a:xfrm flipH="1" flipV="1">
          <a:off x="1133475" y="26098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0.73725</cdr:x>
      <cdr:y>0.799</cdr:y>
    </cdr:from>
    <cdr:to>
      <cdr:x>0.98075</cdr:x>
      <cdr:y>0.862</cdr:y>
    </cdr:to>
    <cdr:sp>
      <cdr:nvSpPr>
        <cdr:cNvPr id="15" name="TextBox 17"/>
        <cdr:cNvSpPr txBox="1">
          <a:spLocks noChangeArrowheads="1"/>
        </cdr:cNvSpPr>
      </cdr:nvSpPr>
      <cdr:spPr>
        <a:xfrm>
          <a:off x="4733925" y="3533775"/>
          <a:ext cx="15621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金融資產32.2%
%</a:t>
          </a:r>
        </a:p>
      </cdr:txBody>
    </cdr:sp>
  </cdr:relSizeAnchor>
  <cdr:relSizeAnchor xmlns:cdr="http://schemas.openxmlformats.org/drawingml/2006/chartDrawing">
    <cdr:from>
      <cdr:x>0.49675</cdr:x>
      <cdr:y>0.174</cdr:y>
    </cdr:from>
    <cdr:to>
      <cdr:x>0.50525</cdr:x>
      <cdr:y>0.28975</cdr:y>
    </cdr:to>
    <cdr:sp>
      <cdr:nvSpPr>
        <cdr:cNvPr id="16" name="Line 18"/>
        <cdr:cNvSpPr>
          <a:spLocks/>
        </cdr:cNvSpPr>
      </cdr:nvSpPr>
      <cdr:spPr>
        <a:xfrm flipV="1">
          <a:off x="3190875" y="762000"/>
          <a:ext cx="571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0.50525</cdr:x>
      <cdr:y>0.173</cdr:y>
    </cdr:from>
    <cdr:to>
      <cdr:x>0.77025</cdr:x>
      <cdr:y>0.1735</cdr:y>
    </cdr:to>
    <cdr:sp>
      <cdr:nvSpPr>
        <cdr:cNvPr id="17" name="Line 19"/>
        <cdr:cNvSpPr>
          <a:spLocks/>
        </cdr:cNvSpPr>
      </cdr:nvSpPr>
      <cdr:spPr>
        <a:xfrm>
          <a:off x="3248025" y="76200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0.0555</cdr:x>
      <cdr:y>0.26675</cdr:y>
    </cdr:from>
    <cdr:to>
      <cdr:x>0.1765</cdr:x>
      <cdr:y>0.35225</cdr:y>
    </cdr:to>
    <cdr:sp>
      <cdr:nvSpPr>
        <cdr:cNvPr id="18" name="TextBox 21"/>
        <cdr:cNvSpPr txBox="1">
          <a:spLocks noChangeArrowheads="1"/>
        </cdr:cNvSpPr>
      </cdr:nvSpPr>
      <cdr:spPr>
        <a:xfrm>
          <a:off x="352425" y="1181100"/>
          <a:ext cx="7810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應攤回再保賠款1.5%
</a:t>
          </a:r>
        </a:p>
      </cdr:txBody>
    </cdr:sp>
  </cdr:relSizeAnchor>
  <cdr:relSizeAnchor xmlns:cdr="http://schemas.openxmlformats.org/drawingml/2006/chartDrawing">
    <cdr:from>
      <cdr:x>0.18475</cdr:x>
      <cdr:y>0.72</cdr:y>
    </cdr:from>
    <cdr:to>
      <cdr:x>0.30925</cdr:x>
      <cdr:y>0.72</cdr:y>
    </cdr:to>
    <cdr:sp>
      <cdr:nvSpPr>
        <cdr:cNvPr id="19" name="Line 22"/>
        <cdr:cNvSpPr>
          <a:spLocks/>
        </cdr:cNvSpPr>
      </cdr:nvSpPr>
      <cdr:spPr>
        <a:xfrm flipH="1">
          <a:off x="1181100" y="3181350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0.18475</cdr:x>
      <cdr:y>0.72</cdr:y>
    </cdr:from>
    <cdr:to>
      <cdr:x>0.30925</cdr:x>
      <cdr:y>0.72</cdr:y>
    </cdr:to>
    <cdr:sp>
      <cdr:nvSpPr>
        <cdr:cNvPr id="20" name="Line 23"/>
        <cdr:cNvSpPr>
          <a:spLocks/>
        </cdr:cNvSpPr>
      </cdr:nvSpPr>
      <cdr:spPr>
        <a:xfrm flipH="1">
          <a:off x="1181100" y="3181350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0.18475</cdr:x>
      <cdr:y>0.72</cdr:y>
    </cdr:from>
    <cdr:to>
      <cdr:x>0.30925</cdr:x>
      <cdr:y>0.72</cdr:y>
    </cdr:to>
    <cdr:sp>
      <cdr:nvSpPr>
        <cdr:cNvPr id="21" name="Line 24"/>
        <cdr:cNvSpPr>
          <a:spLocks/>
        </cdr:cNvSpPr>
      </cdr:nvSpPr>
      <cdr:spPr>
        <a:xfrm flipH="1">
          <a:off x="1181100" y="3181350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0.28975</cdr:x>
      <cdr:y>0.81175</cdr:y>
    </cdr:from>
    <cdr:to>
      <cdr:x>0.34825</cdr:x>
      <cdr:y>0.81175</cdr:y>
    </cdr:to>
    <cdr:sp>
      <cdr:nvSpPr>
        <cdr:cNvPr id="22" name="Line 25"/>
        <cdr:cNvSpPr>
          <a:spLocks/>
        </cdr:cNvSpPr>
      </cdr:nvSpPr>
      <cdr:spPr>
        <a:xfrm flipH="1">
          <a:off x="1857375" y="35909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0.30925</cdr:x>
      <cdr:y>0.3195</cdr:y>
    </cdr:from>
    <cdr:to>
      <cdr:x>0.38475</cdr:x>
      <cdr:y>0.33525</cdr:y>
    </cdr:to>
    <cdr:sp>
      <cdr:nvSpPr>
        <cdr:cNvPr id="23" name="Line 26"/>
        <cdr:cNvSpPr>
          <a:spLocks/>
        </cdr:cNvSpPr>
      </cdr:nvSpPr>
      <cdr:spPr>
        <a:xfrm flipH="1" flipV="1">
          <a:off x="1981200" y="1409700"/>
          <a:ext cx="4857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0.2145</cdr:x>
      <cdr:y>0.4985</cdr:y>
    </cdr:from>
    <cdr:to>
      <cdr:x>0.3135</cdr:x>
      <cdr:y>0.51125</cdr:y>
    </cdr:to>
    <cdr:sp>
      <cdr:nvSpPr>
        <cdr:cNvPr id="1" name="繪圖 49"/>
        <cdr:cNvSpPr>
          <a:spLocks/>
        </cdr:cNvSpPr>
      </cdr:nvSpPr>
      <cdr:spPr>
        <a:xfrm>
          <a:off x="1371600" y="2066925"/>
          <a:ext cx="638175" cy="57150"/>
        </a:xfrm>
        <a:custGeom>
          <a:pathLst>
            <a:path h="16384" w="16384">
              <a:moveTo>
                <a:pt x="16384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0.5645</cdr:x>
      <cdr:y>0.295</cdr:y>
    </cdr:from>
    <cdr:to>
      <cdr:x>0.776</cdr:x>
      <cdr:y>0.307</cdr:y>
    </cdr:to>
    <cdr:sp>
      <cdr:nvSpPr>
        <cdr:cNvPr id="2" name="Line 2"/>
        <cdr:cNvSpPr>
          <a:spLocks/>
        </cdr:cNvSpPr>
      </cdr:nvSpPr>
      <cdr:spPr>
        <a:xfrm>
          <a:off x="3629025" y="1219200"/>
          <a:ext cx="136207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0.67125</cdr:x>
      <cdr:y>0.76225</cdr:y>
    </cdr:from>
    <cdr:to>
      <cdr:x>0.83325</cdr:x>
      <cdr:y>0.76225</cdr:y>
    </cdr:to>
    <cdr:sp>
      <cdr:nvSpPr>
        <cdr:cNvPr id="3" name="Line 3"/>
        <cdr:cNvSpPr>
          <a:spLocks/>
        </cdr:cNvSpPr>
      </cdr:nvSpPr>
      <cdr:spPr>
        <a:xfrm>
          <a:off x="4314825" y="316230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0.44125</cdr:x>
      <cdr:y>0.1965</cdr:y>
    </cdr:from>
    <cdr:to>
      <cdr:x>0.47575</cdr:x>
      <cdr:y>0.276</cdr:y>
    </cdr:to>
    <cdr:sp>
      <cdr:nvSpPr>
        <cdr:cNvPr id="4" name="Line 4"/>
        <cdr:cNvSpPr>
          <a:spLocks/>
        </cdr:cNvSpPr>
      </cdr:nvSpPr>
      <cdr:spPr>
        <a:xfrm flipH="1" flipV="1">
          <a:off x="2828925" y="809625"/>
          <a:ext cx="2190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0.2495</cdr:x>
      <cdr:y>0.1965</cdr:y>
    </cdr:from>
    <cdr:to>
      <cdr:x>0.4425</cdr:x>
      <cdr:y>0.19675</cdr:y>
    </cdr:to>
    <cdr:sp>
      <cdr:nvSpPr>
        <cdr:cNvPr id="5" name="Line 5"/>
        <cdr:cNvSpPr>
          <a:spLocks/>
        </cdr:cNvSpPr>
      </cdr:nvSpPr>
      <cdr:spPr>
        <a:xfrm flipH="1">
          <a:off x="1600200" y="8096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0.494</cdr:x>
      <cdr:y>0.2235</cdr:y>
    </cdr:from>
    <cdr:to>
      <cdr:x>0.544</cdr:x>
      <cdr:y>0.27525</cdr:y>
    </cdr:to>
    <cdr:sp>
      <cdr:nvSpPr>
        <cdr:cNvPr id="6" name="Line 6"/>
        <cdr:cNvSpPr>
          <a:spLocks/>
        </cdr:cNvSpPr>
      </cdr:nvSpPr>
      <cdr:spPr>
        <a:xfrm flipV="1">
          <a:off x="3171825" y="923925"/>
          <a:ext cx="3238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0.54375</cdr:x>
      <cdr:y>0.1965</cdr:y>
    </cdr:from>
    <cdr:to>
      <cdr:x>0.73125</cdr:x>
      <cdr:y>0.2235</cdr:y>
    </cdr:to>
    <cdr:sp>
      <cdr:nvSpPr>
        <cdr:cNvPr id="7" name="Line 7"/>
        <cdr:cNvSpPr>
          <a:spLocks/>
        </cdr:cNvSpPr>
      </cdr:nvSpPr>
      <cdr:spPr>
        <a:xfrm flipV="1">
          <a:off x="3495675" y="809625"/>
          <a:ext cx="12096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0.518</cdr:x>
      <cdr:y>0.2555</cdr:y>
    </cdr:from>
    <cdr:to>
      <cdr:x>0.728</cdr:x>
      <cdr:y>0.27525</cdr:y>
    </cdr:to>
    <cdr:sp>
      <cdr:nvSpPr>
        <cdr:cNvPr id="8" name="Line 8"/>
        <cdr:cNvSpPr>
          <a:spLocks/>
        </cdr:cNvSpPr>
      </cdr:nvSpPr>
      <cdr:spPr>
        <a:xfrm flipH="1">
          <a:off x="3324225" y="1057275"/>
          <a:ext cx="13525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0.17725</cdr:x>
      <cdr:y>0.2605</cdr:y>
    </cdr:from>
    <cdr:to>
      <cdr:x>0.46275</cdr:x>
      <cdr:y>0.295</cdr:y>
    </cdr:to>
    <cdr:grpSp>
      <cdr:nvGrpSpPr>
        <cdr:cNvPr id="9" name="Group 9"/>
        <cdr:cNvGrpSpPr>
          <a:grpSpLocks/>
        </cdr:cNvGrpSpPr>
      </cdr:nvGrpSpPr>
      <cdr:grpSpPr>
        <a:xfrm>
          <a:off x="1133475" y="1076325"/>
          <a:ext cx="1838325" cy="142875"/>
          <a:chOff x="1191416" y="962385"/>
          <a:chExt cx="1818141" cy="133745"/>
        </a:xfrm>
        <a:solidFill>
          <a:srgbClr val="FFFFFF"/>
        </a:solidFill>
      </cdr:grpSpPr>
      <cdr:sp>
        <cdr:nvSpPr>
          <cdr:cNvPr id="10" name="Line 10"/>
          <cdr:cNvSpPr>
            <a:spLocks/>
          </cdr:cNvSpPr>
        </cdr:nvSpPr>
        <cdr:spPr>
          <a:xfrm>
            <a:off x="2277755" y="962385"/>
            <a:ext cx="731802" cy="7463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cdr:txBody>
      </cdr:sp>
      <cdr:sp>
        <cdr:nvSpPr>
          <cdr:cNvPr id="11" name="Line 11"/>
          <cdr:cNvSpPr>
            <a:spLocks/>
          </cdr:cNvSpPr>
        </cdr:nvSpPr>
        <cdr:spPr>
          <a:xfrm flipH="1">
            <a:off x="1191416" y="962385"/>
            <a:ext cx="1364" cy="13374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cdr:txBody>
      </cdr:sp>
      <cdr:sp>
        <cdr:nvSpPr>
          <cdr:cNvPr id="12" name="Line 12"/>
          <cdr:cNvSpPr>
            <a:spLocks/>
          </cdr:cNvSpPr>
        </cdr:nvSpPr>
        <cdr:spPr>
          <a:xfrm flipH="1" flipV="1">
            <a:off x="1191416" y="962385"/>
            <a:ext cx="1084976" cy="9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0.35575</cdr:x>
      <cdr:y>0.2235</cdr:y>
    </cdr:from>
    <cdr:to>
      <cdr:x>0.47575</cdr:x>
      <cdr:y>0.27525</cdr:y>
    </cdr:to>
    <cdr:sp>
      <cdr:nvSpPr>
        <cdr:cNvPr id="13" name="Line 14"/>
        <cdr:cNvSpPr>
          <a:spLocks/>
        </cdr:cNvSpPr>
      </cdr:nvSpPr>
      <cdr:spPr>
        <a:xfrm flipH="1" flipV="1">
          <a:off x="2286000" y="923925"/>
          <a:ext cx="7715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0.19675</cdr:x>
      <cdr:y>0.2235</cdr:y>
    </cdr:from>
    <cdr:to>
      <cdr:x>0.35525</cdr:x>
      <cdr:y>0.2235</cdr:y>
    </cdr:to>
    <cdr:sp>
      <cdr:nvSpPr>
        <cdr:cNvPr id="14" name="Line 15"/>
        <cdr:cNvSpPr>
          <a:spLocks/>
        </cdr:cNvSpPr>
      </cdr:nvSpPr>
      <cdr:spPr>
        <a:xfrm flipH="1">
          <a:off x="1257300" y="923925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0.728</cdr:x>
      <cdr:y>0.231</cdr:y>
    </cdr:from>
    <cdr:to>
      <cdr:x>0.86825</cdr:x>
      <cdr:y>0.27525</cdr:y>
    </cdr:to>
    <cdr:sp>
      <cdr:nvSpPr>
        <cdr:cNvPr id="15" name="TextBox 17"/>
        <cdr:cNvSpPr txBox="1">
          <a:spLocks noChangeArrowheads="1"/>
        </cdr:cNvSpPr>
      </cdr:nvSpPr>
      <cdr:spPr>
        <a:xfrm>
          <a:off x="4676775" y="952500"/>
          <a:ext cx="9048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金融負債0.4%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0.2145</cdr:x>
      <cdr:y>0.4985</cdr:y>
    </cdr:from>
    <cdr:to>
      <cdr:x>0.3135</cdr:x>
      <cdr:y>0.51125</cdr:y>
    </cdr:to>
    <cdr:sp>
      <cdr:nvSpPr>
        <cdr:cNvPr id="1" name="繪圖 49"/>
        <cdr:cNvSpPr>
          <a:spLocks/>
        </cdr:cNvSpPr>
      </cdr:nvSpPr>
      <cdr:spPr>
        <a:xfrm>
          <a:off x="1371600" y="2066925"/>
          <a:ext cx="638175" cy="57150"/>
        </a:xfrm>
        <a:custGeom>
          <a:pathLst>
            <a:path h="16384" w="16384">
              <a:moveTo>
                <a:pt x="16384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0.5135</cdr:x>
      <cdr:y>0.27525</cdr:y>
    </cdr:from>
    <cdr:to>
      <cdr:x>0.69</cdr:x>
      <cdr:y>0.27525</cdr:y>
    </cdr:to>
    <cdr:sp>
      <cdr:nvSpPr>
        <cdr:cNvPr id="2" name="Line 2"/>
        <cdr:cNvSpPr>
          <a:spLocks/>
        </cdr:cNvSpPr>
      </cdr:nvSpPr>
      <cdr:spPr>
        <a:xfrm flipV="1">
          <a:off x="3295650" y="1143000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0.67125</cdr:x>
      <cdr:y>0.76225</cdr:y>
    </cdr:from>
    <cdr:to>
      <cdr:x>0.83325</cdr:x>
      <cdr:y>0.76225</cdr:y>
    </cdr:to>
    <cdr:sp>
      <cdr:nvSpPr>
        <cdr:cNvPr id="3" name="Line 3"/>
        <cdr:cNvSpPr>
          <a:spLocks/>
        </cdr:cNvSpPr>
      </cdr:nvSpPr>
      <cdr:spPr>
        <a:xfrm>
          <a:off x="4314825" y="316230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0.44125</cdr:x>
      <cdr:y>0.1965</cdr:y>
    </cdr:from>
    <cdr:to>
      <cdr:x>0.47575</cdr:x>
      <cdr:y>0.276</cdr:y>
    </cdr:to>
    <cdr:sp>
      <cdr:nvSpPr>
        <cdr:cNvPr id="4" name="Line 4"/>
        <cdr:cNvSpPr>
          <a:spLocks/>
        </cdr:cNvSpPr>
      </cdr:nvSpPr>
      <cdr:spPr>
        <a:xfrm flipH="1" flipV="1">
          <a:off x="2828925" y="809625"/>
          <a:ext cx="2190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0.2495</cdr:x>
      <cdr:y>0.1965</cdr:y>
    </cdr:from>
    <cdr:to>
      <cdr:x>0.4425</cdr:x>
      <cdr:y>0.19675</cdr:y>
    </cdr:to>
    <cdr:sp>
      <cdr:nvSpPr>
        <cdr:cNvPr id="5" name="Line 5"/>
        <cdr:cNvSpPr>
          <a:spLocks/>
        </cdr:cNvSpPr>
      </cdr:nvSpPr>
      <cdr:spPr>
        <a:xfrm flipH="1">
          <a:off x="1600200" y="8096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0.506</cdr:x>
      <cdr:y>0.22425</cdr:y>
    </cdr:from>
    <cdr:to>
      <cdr:x>0.55525</cdr:x>
      <cdr:y>0.276</cdr:y>
    </cdr:to>
    <cdr:sp>
      <cdr:nvSpPr>
        <cdr:cNvPr id="6" name="Line 6"/>
        <cdr:cNvSpPr>
          <a:spLocks/>
        </cdr:cNvSpPr>
      </cdr:nvSpPr>
      <cdr:spPr>
        <a:xfrm flipV="1">
          <a:off x="3248025" y="923925"/>
          <a:ext cx="3143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0.5545</cdr:x>
      <cdr:y>0.224</cdr:y>
    </cdr:from>
    <cdr:to>
      <cdr:x>0.74175</cdr:x>
      <cdr:y>0.22425</cdr:y>
    </cdr:to>
    <cdr:sp>
      <cdr:nvSpPr>
        <cdr:cNvPr id="7" name="Line 7"/>
        <cdr:cNvSpPr>
          <a:spLocks/>
        </cdr:cNvSpPr>
      </cdr:nvSpPr>
      <cdr:spPr>
        <a:xfrm>
          <a:off x="3562350" y="923925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0.83325</cdr:x>
      <cdr:y>0.76225</cdr:y>
    </cdr:from>
    <cdr:to>
      <cdr:x>0.83325</cdr:x>
      <cdr:y>0.8065</cdr:y>
    </cdr:to>
    <cdr:sp>
      <cdr:nvSpPr>
        <cdr:cNvPr id="8" name="Line 8"/>
        <cdr:cNvSpPr>
          <a:spLocks/>
        </cdr:cNvSpPr>
      </cdr:nvSpPr>
      <cdr:spPr>
        <a:xfrm>
          <a:off x="5353050" y="3162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0.15625</cdr:x>
      <cdr:y>0.27525</cdr:y>
    </cdr:from>
    <cdr:to>
      <cdr:x>0.44175</cdr:x>
      <cdr:y>0.3095</cdr:y>
    </cdr:to>
    <cdr:grpSp>
      <cdr:nvGrpSpPr>
        <cdr:cNvPr id="9" name="Group 9"/>
        <cdr:cNvGrpSpPr>
          <a:grpSpLocks/>
        </cdr:cNvGrpSpPr>
      </cdr:nvGrpSpPr>
      <cdr:grpSpPr>
        <a:xfrm>
          <a:off x="1000125" y="1143000"/>
          <a:ext cx="1838325" cy="142875"/>
          <a:chOff x="1191416" y="962385"/>
          <a:chExt cx="1818141" cy="133745"/>
        </a:xfrm>
        <a:solidFill>
          <a:srgbClr val="FFFFFF"/>
        </a:solidFill>
      </cdr:grpSpPr>
      <cdr:sp>
        <cdr:nvSpPr>
          <cdr:cNvPr id="10" name="Line 10"/>
          <cdr:cNvSpPr>
            <a:spLocks/>
          </cdr:cNvSpPr>
        </cdr:nvSpPr>
        <cdr:spPr>
          <a:xfrm>
            <a:off x="2277755" y="962385"/>
            <a:ext cx="731802" cy="7463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cdr:txBody>
      </cdr:sp>
      <cdr:sp>
        <cdr:nvSpPr>
          <cdr:cNvPr id="11" name="Line 11"/>
          <cdr:cNvSpPr>
            <a:spLocks/>
          </cdr:cNvSpPr>
        </cdr:nvSpPr>
        <cdr:spPr>
          <a:xfrm flipH="1">
            <a:off x="1191416" y="962385"/>
            <a:ext cx="1364" cy="13374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cdr:txBody>
      </cdr:sp>
      <cdr:sp>
        <cdr:nvSpPr>
          <cdr:cNvPr id="12" name="Line 12"/>
          <cdr:cNvSpPr>
            <a:spLocks/>
          </cdr:cNvSpPr>
        </cdr:nvSpPr>
        <cdr:spPr>
          <a:xfrm flipH="1" flipV="1">
            <a:off x="1191416" y="962385"/>
            <a:ext cx="1084976" cy="9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0.75075</cdr:x>
      <cdr:y>0.1965</cdr:y>
    </cdr:from>
    <cdr:to>
      <cdr:x>0.9175</cdr:x>
      <cdr:y>0.2555</cdr:y>
    </cdr:to>
    <cdr:sp>
      <cdr:nvSpPr>
        <cdr:cNvPr id="13" name="TextBox 13"/>
        <cdr:cNvSpPr txBox="1">
          <a:spLocks noChangeArrowheads="1"/>
        </cdr:cNvSpPr>
      </cdr:nvSpPr>
      <cdr:spPr>
        <a:xfrm>
          <a:off x="4819650" y="809625"/>
          <a:ext cx="10763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特別股負債0.4%</a:t>
          </a:r>
        </a:p>
      </cdr:txBody>
    </cdr:sp>
  </cdr:relSizeAnchor>
  <cdr:relSizeAnchor xmlns:cdr="http://schemas.openxmlformats.org/drawingml/2006/chartDrawing">
    <cdr:from>
      <cdr:x>0.71325</cdr:x>
      <cdr:y>0.2555</cdr:y>
    </cdr:from>
    <cdr:to>
      <cdr:x>0.931</cdr:x>
      <cdr:y>0.3095</cdr:y>
    </cdr:to>
    <cdr:sp>
      <cdr:nvSpPr>
        <cdr:cNvPr id="14" name="TextBox 14"/>
        <cdr:cNvSpPr txBox="1">
          <a:spLocks noChangeArrowheads="1"/>
        </cdr:cNvSpPr>
      </cdr:nvSpPr>
      <cdr:spPr>
        <a:xfrm>
          <a:off x="4581525" y="1057275"/>
          <a:ext cx="14001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應付給付及賠款0.1%</a:t>
          </a:r>
        </a:p>
      </cdr:txBody>
    </cdr:sp>
  </cdr:relSizeAnchor>
  <cdr:relSizeAnchor xmlns:cdr="http://schemas.openxmlformats.org/drawingml/2006/chartDrawing">
    <cdr:from>
      <cdr:x>0.63825</cdr:x>
      <cdr:y>0.3095</cdr:y>
    </cdr:from>
    <cdr:to>
      <cdr:x>0.724</cdr:x>
      <cdr:y>0.3735</cdr:y>
    </cdr:to>
    <cdr:sp>
      <cdr:nvSpPr>
        <cdr:cNvPr id="15" name="Line 15"/>
        <cdr:cNvSpPr>
          <a:spLocks/>
        </cdr:cNvSpPr>
      </cdr:nvSpPr>
      <cdr:spPr>
        <a:xfrm>
          <a:off x="4095750" y="1276350"/>
          <a:ext cx="5524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0.5405</cdr:x>
      <cdr:y>0.27525</cdr:y>
    </cdr:from>
    <cdr:to>
      <cdr:x>0.63825</cdr:x>
      <cdr:y>0.3095</cdr:y>
    </cdr:to>
    <cdr:sp>
      <cdr:nvSpPr>
        <cdr:cNvPr id="16" name="Line 16"/>
        <cdr:cNvSpPr>
          <a:spLocks/>
        </cdr:cNvSpPr>
      </cdr:nvSpPr>
      <cdr:spPr>
        <a:xfrm>
          <a:off x="3467100" y="1143000"/>
          <a:ext cx="6286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0.74175</cdr:x>
      <cdr:y>0.3735</cdr:y>
    </cdr:from>
    <cdr:to>
      <cdr:x>0.979</cdr:x>
      <cdr:y>0.42225</cdr:y>
    </cdr:to>
    <cdr:sp>
      <cdr:nvSpPr>
        <cdr:cNvPr id="17" name="TextBox 17"/>
        <cdr:cNvSpPr txBox="1">
          <a:spLocks noChangeArrowheads="1"/>
        </cdr:cNvSpPr>
      </cdr:nvSpPr>
      <cdr:spPr>
        <a:xfrm>
          <a:off x="4762500" y="1543050"/>
          <a:ext cx="15240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其他金融負債0.1%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0.24925</cdr:x>
      <cdr:y>0.377</cdr:y>
    </cdr:from>
    <cdr:to>
      <cdr:x>0.35725</cdr:x>
      <cdr:y>0.377</cdr:y>
    </cdr:to>
    <cdr:sp>
      <cdr:nvSpPr>
        <cdr:cNvPr id="1" name="Line 1"/>
        <cdr:cNvSpPr>
          <a:spLocks/>
        </cdr:cNvSpPr>
      </cdr:nvSpPr>
      <cdr:spPr>
        <a:xfrm flipH="1" flipV="1">
          <a:off x="1600200" y="16668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0.17725</cdr:x>
      <cdr:y>0.21</cdr:y>
    </cdr:from>
    <cdr:to>
      <cdr:x>0.40975</cdr:x>
      <cdr:y>0.21</cdr:y>
    </cdr:to>
    <cdr:sp>
      <cdr:nvSpPr>
        <cdr:cNvPr id="2" name="Line 2"/>
        <cdr:cNvSpPr>
          <a:spLocks/>
        </cdr:cNvSpPr>
      </cdr:nvSpPr>
      <cdr:spPr>
        <a:xfrm flipH="1">
          <a:off x="1133475" y="923925"/>
          <a:ext cx="1495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0.35725</cdr:x>
      <cdr:y>0.2755</cdr:y>
    </cdr:from>
    <cdr:to>
      <cdr:x>0.42025</cdr:x>
      <cdr:y>0.30375</cdr:y>
    </cdr:to>
    <cdr:sp>
      <cdr:nvSpPr>
        <cdr:cNvPr id="3" name="Line 3"/>
        <cdr:cNvSpPr>
          <a:spLocks/>
        </cdr:cNvSpPr>
      </cdr:nvSpPr>
      <cdr:spPr>
        <a:xfrm flipH="1" flipV="1">
          <a:off x="2295525" y="1219200"/>
          <a:ext cx="4095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0.23875</cdr:x>
      <cdr:y>0.32675</cdr:y>
    </cdr:from>
    <cdr:to>
      <cdr:x>0.389</cdr:x>
      <cdr:y>0.3285</cdr:y>
    </cdr:to>
    <cdr:sp>
      <cdr:nvSpPr>
        <cdr:cNvPr id="4" name="Line 4"/>
        <cdr:cNvSpPr>
          <a:spLocks/>
        </cdr:cNvSpPr>
      </cdr:nvSpPr>
      <cdr:spPr>
        <a:xfrm flipH="1">
          <a:off x="1533525" y="1438275"/>
          <a:ext cx="962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0.41</cdr:x>
      <cdr:y>0.21</cdr:y>
    </cdr:from>
    <cdr:to>
      <cdr:x>0.46225</cdr:x>
      <cdr:y>0.285</cdr:y>
    </cdr:to>
    <cdr:sp>
      <cdr:nvSpPr>
        <cdr:cNvPr id="5" name="Line 5"/>
        <cdr:cNvSpPr>
          <a:spLocks/>
        </cdr:cNvSpPr>
      </cdr:nvSpPr>
      <cdr:spPr>
        <a:xfrm flipH="1" flipV="1">
          <a:off x="2628900" y="923925"/>
          <a:ext cx="3333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0.1955</cdr:x>
      <cdr:y>0.7595</cdr:y>
    </cdr:from>
    <cdr:to>
      <cdr:x>0.32075</cdr:x>
      <cdr:y>0.7595</cdr:y>
    </cdr:to>
    <cdr:sp>
      <cdr:nvSpPr>
        <cdr:cNvPr id="6" name="Line 6"/>
        <cdr:cNvSpPr>
          <a:spLocks/>
        </cdr:cNvSpPr>
      </cdr:nvSpPr>
      <cdr:spPr>
        <a:xfrm flipH="1">
          <a:off x="1247775" y="33623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0.68925</cdr:x>
      <cdr:y>0.5495</cdr:y>
    </cdr:from>
    <cdr:to>
      <cdr:x>0.85125</cdr:x>
      <cdr:y>0.5495</cdr:y>
    </cdr:to>
    <cdr:sp>
      <cdr:nvSpPr>
        <cdr:cNvPr id="7" name="Line 7"/>
        <cdr:cNvSpPr>
          <a:spLocks/>
        </cdr:cNvSpPr>
      </cdr:nvSpPr>
      <cdr:spPr>
        <a:xfrm flipV="1">
          <a:off x="4429125" y="242887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0.62125</cdr:x>
      <cdr:y>0.8195</cdr:y>
    </cdr:from>
    <cdr:to>
      <cdr:x>0.73725</cdr:x>
      <cdr:y>0.8195</cdr:y>
    </cdr:to>
    <cdr:sp>
      <cdr:nvSpPr>
        <cdr:cNvPr id="8" name="Line 8"/>
        <cdr:cNvSpPr>
          <a:spLocks/>
        </cdr:cNvSpPr>
      </cdr:nvSpPr>
      <cdr:spPr>
        <a:xfrm flipV="1">
          <a:off x="3990975" y="36290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0.17725</cdr:x>
      <cdr:y>0.51725</cdr:y>
    </cdr:from>
    <cdr:to>
      <cdr:x>0.297</cdr:x>
      <cdr:y>0.51725</cdr:y>
    </cdr:to>
    <cdr:sp>
      <cdr:nvSpPr>
        <cdr:cNvPr id="9" name="Line 9"/>
        <cdr:cNvSpPr>
          <a:spLocks/>
        </cdr:cNvSpPr>
      </cdr:nvSpPr>
      <cdr:spPr>
        <a:xfrm flipH="1" flipV="1">
          <a:off x="1133475" y="22860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0.7565</cdr:x>
      <cdr:y>0.6575</cdr:y>
    </cdr:from>
    <cdr:to>
      <cdr:x>1</cdr:x>
      <cdr:y>0.72075</cdr:y>
    </cdr:to>
    <cdr:sp>
      <cdr:nvSpPr>
        <cdr:cNvPr id="10" name="TextBox 10"/>
        <cdr:cNvSpPr txBox="1">
          <a:spLocks noChangeArrowheads="1"/>
        </cdr:cNvSpPr>
      </cdr:nvSpPr>
      <cdr:spPr>
        <a:xfrm>
          <a:off x="4857750" y="2905125"/>
          <a:ext cx="15621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0.48925</cdr:x>
      <cdr:y>0.17275</cdr:y>
    </cdr:from>
    <cdr:to>
      <cdr:x>0.498</cdr:x>
      <cdr:y>0.286</cdr:y>
    </cdr:to>
    <cdr:sp>
      <cdr:nvSpPr>
        <cdr:cNvPr id="11" name="Line 11"/>
        <cdr:cNvSpPr>
          <a:spLocks/>
        </cdr:cNvSpPr>
      </cdr:nvSpPr>
      <cdr:spPr>
        <a:xfrm flipV="1">
          <a:off x="3143250" y="762000"/>
          <a:ext cx="571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0.4985</cdr:x>
      <cdr:y>0.17</cdr:y>
    </cdr:from>
    <cdr:to>
      <cdr:x>0.7635</cdr:x>
      <cdr:y>0.17075</cdr:y>
    </cdr:to>
    <cdr:sp>
      <cdr:nvSpPr>
        <cdr:cNvPr id="12" name="Line 12"/>
        <cdr:cNvSpPr>
          <a:spLocks/>
        </cdr:cNvSpPr>
      </cdr:nvSpPr>
      <cdr:spPr>
        <a:xfrm>
          <a:off x="3200400" y="752475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0.73725</cdr:x>
      <cdr:y>0.793</cdr:y>
    </cdr:from>
    <cdr:to>
      <cdr:x>0.8935</cdr:x>
      <cdr:y>0.84625</cdr:y>
    </cdr:to>
    <cdr:sp>
      <cdr:nvSpPr>
        <cdr:cNvPr id="13" name="TextBox 13"/>
        <cdr:cNvSpPr txBox="1">
          <a:spLocks noChangeArrowheads="1"/>
        </cdr:cNvSpPr>
      </cdr:nvSpPr>
      <cdr:spPr>
        <a:xfrm>
          <a:off x="4733925" y="3505200"/>
          <a:ext cx="1000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銀行存款20.7%</a:t>
          </a:r>
        </a:p>
      </cdr:txBody>
    </cdr:sp>
  </cdr:relSizeAnchor>
  <cdr:relSizeAnchor xmlns:cdr="http://schemas.openxmlformats.org/drawingml/2006/chartDrawing">
    <cdr:from>
      <cdr:x>0.77325</cdr:x>
      <cdr:y>0.14725</cdr:y>
    </cdr:from>
    <cdr:to>
      <cdr:x>0.89325</cdr:x>
      <cdr:y>0.2095</cdr:y>
    </cdr:to>
    <cdr:sp>
      <cdr:nvSpPr>
        <cdr:cNvPr id="14" name="TextBox 14"/>
        <cdr:cNvSpPr txBox="1">
          <a:spLocks noChangeArrowheads="1"/>
        </cdr:cNvSpPr>
      </cdr:nvSpPr>
      <cdr:spPr>
        <a:xfrm>
          <a:off x="4962525" y="647700"/>
          <a:ext cx="7715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放款0.3%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24</xdr:row>
      <xdr:rowOff>0</xdr:rowOff>
    </xdr:from>
    <xdr:to>
      <xdr:col>9</xdr:col>
      <xdr:colOff>447675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190500" y="5314950"/>
        <a:ext cx="64293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2</xdr:row>
      <xdr:rowOff>123825</xdr:rowOff>
    </xdr:from>
    <xdr:to>
      <xdr:col>9</xdr:col>
      <xdr:colOff>457200</xdr:colOff>
      <xdr:row>23</xdr:row>
      <xdr:rowOff>152400</xdr:rowOff>
    </xdr:to>
    <xdr:graphicFrame>
      <xdr:nvGraphicFramePr>
        <xdr:cNvPr id="2" name="Chart 2"/>
        <xdr:cNvGraphicFramePr/>
      </xdr:nvGraphicFramePr>
      <xdr:xfrm>
        <a:off x="200025" y="828675"/>
        <a:ext cx="6429375" cy="4429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10</xdr:col>
      <xdr:colOff>19050</xdr:colOff>
      <xdr:row>19</xdr:row>
      <xdr:rowOff>171450</xdr:rowOff>
    </xdr:from>
    <xdr:ext cx="76200" cy="247650"/>
    <xdr:sp>
      <xdr:nvSpPr>
        <xdr:cNvPr id="3" name="TextBox 3"/>
        <xdr:cNvSpPr txBox="1">
          <a:spLocks noChangeArrowheads="1"/>
        </xdr:cNvSpPr>
      </xdr:nvSpPr>
      <xdr:spPr>
        <a:xfrm>
          <a:off x="6877050" y="4438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0</xdr:col>
      <xdr:colOff>180975</xdr:colOff>
      <xdr:row>24</xdr:row>
      <xdr:rowOff>47625</xdr:rowOff>
    </xdr:from>
    <xdr:to>
      <xdr:col>9</xdr:col>
      <xdr:colOff>438150</xdr:colOff>
      <xdr:row>44</xdr:row>
      <xdr:rowOff>9525</xdr:rowOff>
    </xdr:to>
    <xdr:graphicFrame>
      <xdr:nvGraphicFramePr>
        <xdr:cNvPr id="4" name="Chart 4"/>
        <xdr:cNvGraphicFramePr/>
      </xdr:nvGraphicFramePr>
      <xdr:xfrm>
        <a:off x="180975" y="5362575"/>
        <a:ext cx="6429375" cy="4152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190500</xdr:colOff>
      <xdr:row>24</xdr:row>
      <xdr:rowOff>47625</xdr:rowOff>
    </xdr:from>
    <xdr:to>
      <xdr:col>9</xdr:col>
      <xdr:colOff>447675</xdr:colOff>
      <xdr:row>44</xdr:row>
      <xdr:rowOff>9525</xdr:rowOff>
    </xdr:to>
    <xdr:graphicFrame>
      <xdr:nvGraphicFramePr>
        <xdr:cNvPr id="5" name="Chart 5"/>
        <xdr:cNvGraphicFramePr/>
      </xdr:nvGraphicFramePr>
      <xdr:xfrm>
        <a:off x="190500" y="5362575"/>
        <a:ext cx="6429375" cy="4152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200025</xdr:colOff>
      <xdr:row>2</xdr:row>
      <xdr:rowOff>123825</xdr:rowOff>
    </xdr:from>
    <xdr:to>
      <xdr:col>9</xdr:col>
      <xdr:colOff>457200</xdr:colOff>
      <xdr:row>23</xdr:row>
      <xdr:rowOff>152400</xdr:rowOff>
    </xdr:to>
    <xdr:graphicFrame>
      <xdr:nvGraphicFramePr>
        <xdr:cNvPr id="6" name="Chart 6"/>
        <xdr:cNvGraphicFramePr/>
      </xdr:nvGraphicFramePr>
      <xdr:xfrm>
        <a:off x="200025" y="828675"/>
        <a:ext cx="6429375" cy="4429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10</xdr:col>
      <xdr:colOff>19050</xdr:colOff>
      <xdr:row>19</xdr:row>
      <xdr:rowOff>171450</xdr:rowOff>
    </xdr:from>
    <xdr:ext cx="76200" cy="247650"/>
    <xdr:sp>
      <xdr:nvSpPr>
        <xdr:cNvPr id="7" name="TextBox 7"/>
        <xdr:cNvSpPr txBox="1">
          <a:spLocks noChangeArrowheads="1"/>
        </xdr:cNvSpPr>
      </xdr:nvSpPr>
      <xdr:spPr>
        <a:xfrm>
          <a:off x="6877050" y="4438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-1&#29986;&#38570;&#22294;&#21450;&#36039;&#2600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98-1&#29986;&#38570;&#22294;&#21450;&#36039;&#2600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98&#29986;&#38570;&#22294;&#21450;&#36039;&#260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0產險圖資料 "/>
      <sheetName val="100產險圖"/>
      <sheetName val="Sheet1 (2)"/>
      <sheetName val="Sheet1 (3)"/>
    </sheetNames>
    <sheetDataSet>
      <sheetData sheetId="0">
        <row r="2">
          <cell r="B2" t="str">
            <v>  金融資產36.7%</v>
          </cell>
          <cell r="C2">
            <v>36.7</v>
          </cell>
        </row>
        <row r="3">
          <cell r="B3" t="str">
            <v>  銀行存款20.7%</v>
          </cell>
          <cell r="C3">
            <v>20.7</v>
          </cell>
        </row>
        <row r="4">
          <cell r="B4" t="str">
            <v>  再保險合約資產17.6%</v>
          </cell>
          <cell r="C4">
            <v>17.6</v>
          </cell>
        </row>
        <row r="5">
          <cell r="B5" t="str">
            <v>  應收款項8.8%</v>
          </cell>
          <cell r="C5">
            <v>8.8</v>
          </cell>
        </row>
        <row r="6">
          <cell r="B6" t="str">
            <v>  投資性不動產5.3%</v>
          </cell>
          <cell r="C6">
            <v>5.3</v>
          </cell>
        </row>
        <row r="7">
          <cell r="B7" t="str">
            <v>  不動產及設備4%</v>
          </cell>
          <cell r="C7">
            <v>4</v>
          </cell>
        </row>
        <row r="8">
          <cell r="B8" t="str">
            <v>  現金3.3%</v>
          </cell>
          <cell r="C8">
            <v>3.3</v>
          </cell>
        </row>
        <row r="9">
          <cell r="B9" t="str">
            <v>  其他資產-淨額3.3%</v>
          </cell>
          <cell r="C9">
            <v>3.3</v>
          </cell>
        </row>
        <row r="10">
          <cell r="B10" t="str">
            <v>  放款0.3%</v>
          </cell>
          <cell r="C10">
            <v>0.3</v>
          </cell>
        </row>
        <row r="12">
          <cell r="B12" t="str">
            <v>  各項責任準備金62.6%</v>
          </cell>
          <cell r="C12">
            <v>62.6</v>
          </cell>
        </row>
        <row r="13">
          <cell r="B13" t="str">
            <v>  業主權益26.8%</v>
          </cell>
          <cell r="C13">
            <v>26.8</v>
          </cell>
        </row>
        <row r="14">
          <cell r="B14" t="str">
            <v>  應付款項7.4%</v>
          </cell>
          <cell r="C14">
            <v>7.4</v>
          </cell>
        </row>
        <row r="15">
          <cell r="B15" t="str">
            <v>  其他負債2.6%</v>
          </cell>
          <cell r="C15">
            <v>2.6</v>
          </cell>
        </row>
        <row r="16">
          <cell r="B16" t="str">
            <v>  特別股負債0.4%</v>
          </cell>
          <cell r="C16">
            <v>0.4</v>
          </cell>
        </row>
        <row r="17">
          <cell r="B17" t="str">
            <v>  應付給付及賠款0.1%</v>
          </cell>
          <cell r="C17">
            <v>0.1</v>
          </cell>
        </row>
        <row r="18">
          <cell r="B18" t="str">
            <v>  其他金融負債0.1%</v>
          </cell>
          <cell r="C18">
            <v>0.1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7產險圖資料 "/>
      <sheetName val="97產險圖"/>
    </sheetNames>
    <sheetDataSet>
      <sheetData sheetId="0">
        <row r="16">
          <cell r="B16" t="str">
            <v>  應付賠款0.2%</v>
          </cell>
          <cell r="C16">
            <v>0.2</v>
          </cell>
        </row>
        <row r="17">
          <cell r="B17" t="str">
            <v>  應付款6.1%</v>
          </cell>
          <cell r="C17">
            <v>6.1</v>
          </cell>
        </row>
        <row r="18">
          <cell r="B18" t="str">
            <v>  再保險存入保證金0.1%</v>
          </cell>
          <cell r="C18">
            <v>0.1</v>
          </cell>
        </row>
        <row r="19">
          <cell r="B19" t="str">
            <v>  各項責任準備金63.2%</v>
          </cell>
          <cell r="C19">
            <v>63.2</v>
          </cell>
        </row>
        <row r="20">
          <cell r="B20" t="str">
            <v>  業主權益28.1%</v>
          </cell>
          <cell r="C20">
            <v>28.1</v>
          </cell>
        </row>
        <row r="21">
          <cell r="B21" t="str">
            <v>    附買回票債券投資0.2％</v>
          </cell>
          <cell r="C21">
            <v>0.2</v>
          </cell>
        </row>
        <row r="22">
          <cell r="B22" t="str">
            <v>  其他負債2.1%</v>
          </cell>
          <cell r="C22">
            <v>2.1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7產險圖資料 "/>
      <sheetName val="97產險圖"/>
    </sheetNames>
    <sheetDataSet>
      <sheetData sheetId="0">
        <row r="2">
          <cell r="B2" t="str">
            <v>  現金1.9%</v>
          </cell>
          <cell r="C2">
            <v>1.9</v>
          </cell>
        </row>
        <row r="3">
          <cell r="B3" t="str">
            <v>  應攤回再保賠款9.5%</v>
          </cell>
          <cell r="C3">
            <v>9.5</v>
          </cell>
        </row>
        <row r="4">
          <cell r="B4" t="str">
            <v>  不動產投資5%</v>
          </cell>
          <cell r="C4">
            <v>5</v>
          </cell>
        </row>
        <row r="5">
          <cell r="B5" t="str">
            <v>  放款0.6%</v>
          </cell>
          <cell r="C5">
            <v>0.6</v>
          </cell>
        </row>
        <row r="6">
          <cell r="B6" t="str">
            <v>  應收保費5.3%</v>
          </cell>
          <cell r="C6">
            <v>5.3</v>
          </cell>
        </row>
        <row r="7">
          <cell r="B7" t="str">
            <v>  應收票據1.1%</v>
          </cell>
          <cell r="C7">
            <v>1.1</v>
          </cell>
        </row>
        <row r="8">
          <cell r="B8" t="str">
            <v>  金融資產37.8%</v>
          </cell>
          <cell r="C8">
            <v>37.8</v>
          </cell>
        </row>
        <row r="9">
          <cell r="B9" t="str">
            <v>  預付款7.2%</v>
          </cell>
          <cell r="C9">
            <v>7.2</v>
          </cell>
        </row>
        <row r="10">
          <cell r="B10" t="str">
            <v>  銀行存款15.6%</v>
          </cell>
          <cell r="C10">
            <v>15.6</v>
          </cell>
        </row>
        <row r="11">
          <cell r="B11" t="str">
            <v>    其他金融資產6.1%</v>
          </cell>
          <cell r="C11">
            <v>6.1</v>
          </cell>
        </row>
        <row r="12">
          <cell r="B12" t="str">
            <v>  固定資產4%</v>
          </cell>
          <cell r="C12">
            <v>4</v>
          </cell>
        </row>
        <row r="13">
          <cell r="B13" t="str">
            <v>  應收款1.7%</v>
          </cell>
          <cell r="C13">
            <v>1.7</v>
          </cell>
        </row>
        <row r="14">
          <cell r="B14" t="str">
            <v>  其他資產4.2%</v>
          </cell>
          <cell r="C14">
            <v>4.2</v>
          </cell>
        </row>
        <row r="16">
          <cell r="B16" t="str">
            <v>  應付賠款0.2%</v>
          </cell>
          <cell r="C16">
            <v>0.2</v>
          </cell>
        </row>
        <row r="17">
          <cell r="B17" t="str">
            <v>  應付款6.4%</v>
          </cell>
          <cell r="C17">
            <v>6.4</v>
          </cell>
        </row>
        <row r="18">
          <cell r="B18" t="str">
            <v>  再保險存入保證金0.1%</v>
          </cell>
          <cell r="C18">
            <v>0.1</v>
          </cell>
        </row>
        <row r="19">
          <cell r="B19" t="str">
            <v>  各項責任準備金63%</v>
          </cell>
          <cell r="C19">
            <v>63</v>
          </cell>
        </row>
        <row r="20">
          <cell r="B20" t="str">
            <v>  業主權益28%</v>
          </cell>
          <cell r="C20">
            <v>28</v>
          </cell>
        </row>
        <row r="21">
          <cell r="B21" t="str">
            <v>  其他負債2.3%</v>
          </cell>
          <cell r="C21">
            <v>2.3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workbookViewId="0" topLeftCell="B1">
      <selection activeCell="B12" sqref="B12"/>
    </sheetView>
  </sheetViews>
  <sheetFormatPr defaultColWidth="9.00390625" defaultRowHeight="16.5"/>
  <cols>
    <col min="1" max="1" width="20.625" style="27" customWidth="1"/>
    <col min="2" max="2" width="26.625" style="27" customWidth="1"/>
    <col min="3" max="3" width="13.625" style="27" customWidth="1"/>
    <col min="4" max="4" width="8.625" style="27" customWidth="1"/>
    <col min="5" max="5" width="13.625" style="27" customWidth="1"/>
    <col min="6" max="6" width="8.625" style="27" customWidth="1"/>
    <col min="7" max="7" width="15.75390625" style="27" customWidth="1"/>
    <col min="8" max="8" width="8.625" style="27" customWidth="1"/>
    <col min="9" max="9" width="2.625" style="27" customWidth="1"/>
    <col min="10" max="16" width="13.625" style="27" customWidth="1"/>
    <col min="17" max="16384" width="9.00390625" style="27" customWidth="1"/>
  </cols>
  <sheetData>
    <row r="1" spans="1:16" ht="36" customHeight="1">
      <c r="A1" s="25"/>
      <c r="B1" s="26" t="s">
        <v>51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24" customHeight="1">
      <c r="A2" s="25"/>
      <c r="B2" s="26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ht="36" customHeight="1">
      <c r="A3" s="25"/>
      <c r="B3" s="28" t="s">
        <v>52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ht="18.75" customHeight="1">
      <c r="A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6" ht="24" customHeight="1">
      <c r="A5" s="25"/>
      <c r="B5" s="29" t="s">
        <v>53</v>
      </c>
      <c r="C5" s="29"/>
      <c r="D5" s="29"/>
      <c r="E5" s="29"/>
      <c r="F5" s="29"/>
      <c r="G5" s="29"/>
      <c r="H5" s="25"/>
      <c r="I5" s="25"/>
      <c r="J5" s="25"/>
      <c r="K5" s="25"/>
      <c r="L5" s="25"/>
      <c r="M5" s="25"/>
      <c r="N5" s="25"/>
      <c r="O5" s="25"/>
      <c r="P5" s="25"/>
    </row>
    <row r="6" spans="1:16" ht="24" customHeight="1">
      <c r="A6" s="25"/>
      <c r="B6" s="29" t="s">
        <v>54</v>
      </c>
      <c r="C6" s="29"/>
      <c r="D6" s="29"/>
      <c r="E6" s="29"/>
      <c r="F6" s="29"/>
      <c r="G6" s="29"/>
      <c r="H6" s="25"/>
      <c r="I6" s="25"/>
      <c r="J6" s="25"/>
      <c r="K6" s="25"/>
      <c r="L6" s="25"/>
      <c r="M6" s="25"/>
      <c r="N6" s="25"/>
      <c r="O6" s="25"/>
      <c r="P6" s="25"/>
    </row>
    <row r="7" spans="1:16" ht="24" customHeight="1">
      <c r="A7" s="25"/>
      <c r="B7" s="29" t="s">
        <v>55</v>
      </c>
      <c r="C7" s="29"/>
      <c r="D7" s="29"/>
      <c r="E7" s="29"/>
      <c r="F7" s="29"/>
      <c r="G7" s="29"/>
      <c r="H7" s="25"/>
      <c r="I7" s="25"/>
      <c r="J7" s="25"/>
      <c r="K7" s="25"/>
      <c r="L7" s="25"/>
      <c r="M7" s="25"/>
      <c r="N7" s="25"/>
      <c r="O7" s="25"/>
      <c r="P7" s="25"/>
    </row>
    <row r="8" spans="1:16" ht="24" customHeight="1">
      <c r="A8" s="25"/>
      <c r="B8" s="30" t="s">
        <v>56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</row>
    <row r="9" spans="1:16" ht="24" customHeight="1">
      <c r="A9" s="25"/>
      <c r="B9" s="30" t="s">
        <v>57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</row>
    <row r="10" spans="1:16" ht="24" customHeight="1">
      <c r="A10" s="25"/>
      <c r="B10" s="30" t="s">
        <v>58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</row>
    <row r="11" spans="1:16" ht="24" customHeight="1">
      <c r="A11" s="25"/>
      <c r="B11" s="30" t="s">
        <v>60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</row>
    <row r="12" spans="1:16" ht="24" customHeight="1">
      <c r="A12" s="25"/>
      <c r="B12" s="30" t="s">
        <v>59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</row>
    <row r="13" spans="1:16" ht="24" customHeight="1">
      <c r="A13" s="25"/>
      <c r="B13" s="30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</row>
    <row r="14" spans="1:16" ht="13.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</row>
    <row r="15" spans="1:16" ht="13.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</row>
    <row r="16" spans="1:16" ht="13.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</row>
    <row r="17" spans="1:16" ht="13.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</row>
    <row r="18" spans="1:16" ht="13.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</row>
    <row r="19" spans="1:16" ht="13.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</row>
    <row r="20" spans="1:16" ht="13.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</row>
    <row r="21" spans="1:16" ht="13.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</row>
    <row r="22" spans="1:16" ht="13.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</row>
    <row r="23" spans="1:16" ht="13.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</row>
    <row r="24" spans="1:16" ht="13.5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</row>
    <row r="25" spans="1:16" ht="13.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</row>
    <row r="26" spans="1:16" ht="13.5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</row>
    <row r="27" spans="1:16" ht="13.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</row>
    <row r="28" spans="1:16" ht="13.5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</row>
    <row r="29" spans="1:16" ht="13.5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</row>
    <row r="30" spans="1:16" ht="13.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</row>
    <row r="31" spans="1:16" ht="13.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</row>
    <row r="32" spans="1:16" ht="13.5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</row>
    <row r="33" spans="1:16" ht="13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</row>
    <row r="34" spans="1:16" ht="13.5" customHeight="1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</row>
    <row r="35" spans="1:16" ht="13.5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</row>
    <row r="36" spans="1:16" ht="13.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</row>
    <row r="37" spans="1:16" ht="13.5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</row>
    <row r="38" spans="1:16" ht="13.5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</row>
    <row r="39" spans="1:16" ht="13.5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</row>
    <row r="40" spans="1:16" ht="13.5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</row>
    <row r="41" spans="1:16" ht="13.5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</row>
    <row r="42" spans="1:16" ht="13.5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</row>
    <row r="43" spans="1:16" ht="13.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</row>
    <row r="44" spans="1:16" ht="13.5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</row>
    <row r="45" spans="1:16" ht="13.5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</row>
    <row r="46" spans="1:16" ht="13.5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</row>
    <row r="47" spans="1:16" ht="13.5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</row>
    <row r="48" spans="1:16" ht="13.5" customHeight="1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</row>
    <row r="49" spans="1:16" ht="13.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</row>
    <row r="50" spans="1:16" ht="13.5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</row>
    <row r="51" spans="1:16" ht="13.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</row>
    <row r="52" spans="1:16" ht="13.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</row>
    <row r="53" spans="1:16" ht="13.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</row>
    <row r="54" spans="1:16" ht="13.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</row>
    <row r="55" spans="1:16" ht="13.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</row>
    <row r="56" spans="1:16" ht="13.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</row>
    <row r="57" spans="1:16" ht="13.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</row>
    <row r="58" spans="1:16" ht="13.5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</row>
    <row r="59" spans="1:16" ht="13.5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</row>
    <row r="60" spans="1:16" ht="13.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</row>
    <row r="61" spans="1:16" ht="13.5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</row>
    <row r="62" spans="1:16" ht="13.5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</row>
    <row r="63" spans="1:16" ht="13.5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</row>
    <row r="64" spans="1:16" ht="13.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</row>
    <row r="65" spans="1:16" ht="13.5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</row>
    <row r="66" spans="1:16" ht="13.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</row>
    <row r="67" spans="1:16" ht="13.5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</row>
    <row r="68" spans="1:16" ht="13.5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</row>
    <row r="69" spans="1:16" ht="13.5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</row>
    <row r="70" spans="1:16" ht="13.5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</row>
  </sheetData>
  <printOptions/>
  <pageMargins left="0" right="0" top="0.88" bottom="0.15748031496062992" header="0.36" footer="0.5118110236220472"/>
  <pageSetup horizontalDpi="600" verticalDpi="600" orientation="portrait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4">
      <selection activeCell="B4" sqref="B4"/>
    </sheetView>
  </sheetViews>
  <sheetFormatPr defaultColWidth="9.00390625" defaultRowHeight="16.5"/>
  <cols>
    <col min="1" max="1" width="4.625" style="0" customWidth="1"/>
    <col min="2" max="2" width="36.625" style="0" customWidth="1"/>
    <col min="3" max="3" width="11.625" style="0" customWidth="1"/>
    <col min="4" max="4" width="7.625" style="0" customWidth="1"/>
    <col min="5" max="5" width="11.625" style="0" customWidth="1"/>
    <col min="6" max="6" width="7.625" style="0" customWidth="1"/>
    <col min="7" max="7" width="11.625" style="0" customWidth="1"/>
    <col min="8" max="8" width="8.625" style="0" customWidth="1"/>
  </cols>
  <sheetData>
    <row r="1" spans="1:8" ht="54.75" customHeight="1">
      <c r="A1" s="7"/>
      <c r="B1" s="7"/>
      <c r="C1" s="7"/>
      <c r="D1" s="7"/>
      <c r="E1" s="7"/>
      <c r="F1" s="7"/>
      <c r="G1" s="7"/>
      <c r="H1" s="7"/>
    </row>
    <row r="2" spans="1:8" ht="42" customHeight="1">
      <c r="A2" s="7"/>
      <c r="B2" s="2" t="s">
        <v>94</v>
      </c>
      <c r="C2" s="7"/>
      <c r="D2" s="7"/>
      <c r="E2" s="7"/>
      <c r="F2" s="7"/>
      <c r="G2" s="7"/>
      <c r="H2" s="7"/>
    </row>
    <row r="3" spans="1:8" ht="7.5" customHeight="1">
      <c r="A3" s="7"/>
      <c r="B3" s="7"/>
      <c r="C3" s="7"/>
      <c r="D3" s="7"/>
      <c r="E3" s="7"/>
      <c r="F3" s="7"/>
      <c r="G3" s="7"/>
      <c r="H3" s="7"/>
    </row>
    <row r="4" spans="1:8" ht="18" customHeight="1">
      <c r="A4" s="7"/>
      <c r="B4" s="3" t="s">
        <v>127</v>
      </c>
      <c r="C4" s="7"/>
      <c r="D4" s="7"/>
      <c r="E4" s="7"/>
      <c r="F4" s="7"/>
      <c r="G4" s="7"/>
      <c r="H4" s="7"/>
    </row>
    <row r="5" spans="1:8" ht="18" customHeight="1">
      <c r="A5" s="7"/>
      <c r="B5" s="3" t="s">
        <v>209</v>
      </c>
      <c r="C5" s="7"/>
      <c r="D5" s="7"/>
      <c r="E5" s="7"/>
      <c r="F5" s="7"/>
      <c r="G5" s="7"/>
      <c r="H5" s="7"/>
    </row>
    <row r="6" spans="1:8" ht="18" customHeight="1">
      <c r="A6" s="7"/>
      <c r="B6" s="3" t="s">
        <v>208</v>
      </c>
      <c r="C6" s="7"/>
      <c r="D6" s="7"/>
      <c r="E6" s="7"/>
      <c r="F6" s="7"/>
      <c r="G6" s="7"/>
      <c r="H6" s="7"/>
    </row>
    <row r="7" spans="1:8" ht="6" customHeight="1">
      <c r="A7" s="7"/>
      <c r="B7" s="7"/>
      <c r="C7" s="7"/>
      <c r="D7" s="7"/>
      <c r="E7" s="7"/>
      <c r="F7" s="7"/>
      <c r="G7" s="7"/>
      <c r="H7" s="7"/>
    </row>
    <row r="8" spans="1:8" ht="30" customHeight="1">
      <c r="A8" s="7"/>
      <c r="B8" s="2" t="s">
        <v>22</v>
      </c>
      <c r="C8" s="7"/>
      <c r="D8" s="7"/>
      <c r="E8" s="7"/>
      <c r="F8" s="7"/>
      <c r="G8" s="7"/>
      <c r="H8" s="7"/>
    </row>
    <row r="9" spans="1:8" ht="15.75" customHeight="1">
      <c r="A9" s="7"/>
      <c r="B9" s="7"/>
      <c r="C9" s="7"/>
      <c r="D9" s="7"/>
      <c r="E9" s="7"/>
      <c r="F9" s="7"/>
      <c r="G9" s="76" t="s">
        <v>68</v>
      </c>
      <c r="H9" s="76"/>
    </row>
    <row r="10" spans="1:8" ht="18" customHeight="1">
      <c r="A10" s="7"/>
      <c r="B10" s="75" t="s">
        <v>88</v>
      </c>
      <c r="C10" s="77" t="s">
        <v>109</v>
      </c>
      <c r="D10" s="78"/>
      <c r="E10" s="77" t="s">
        <v>110</v>
      </c>
      <c r="F10" s="78"/>
      <c r="G10" s="75" t="s">
        <v>69</v>
      </c>
      <c r="H10" s="75"/>
    </row>
    <row r="11" spans="1:8" ht="18" customHeight="1">
      <c r="A11" s="7"/>
      <c r="B11" s="75"/>
      <c r="C11" s="8" t="s">
        <v>71</v>
      </c>
      <c r="D11" s="8" t="s">
        <v>72</v>
      </c>
      <c r="E11" s="8" t="s">
        <v>71</v>
      </c>
      <c r="F11" s="8" t="s">
        <v>72</v>
      </c>
      <c r="G11" s="8" t="s">
        <v>71</v>
      </c>
      <c r="H11" s="8" t="s">
        <v>72</v>
      </c>
    </row>
    <row r="12" spans="1:8" ht="18" customHeight="1">
      <c r="A12" s="7"/>
      <c r="B12" s="9" t="s">
        <v>32</v>
      </c>
      <c r="C12" s="34">
        <v>336</v>
      </c>
      <c r="D12" s="44">
        <v>2.3</v>
      </c>
      <c r="E12" s="34">
        <v>325</v>
      </c>
      <c r="F12" s="44">
        <v>2.4</v>
      </c>
      <c r="G12" s="16">
        <f>+C12-E12</f>
        <v>11</v>
      </c>
      <c r="H12" s="17">
        <f>+G12/E12*100</f>
        <v>3.3846153846153846</v>
      </c>
    </row>
    <row r="13" spans="1:8" ht="18" customHeight="1">
      <c r="A13" s="7"/>
      <c r="B13" s="9" t="s">
        <v>106</v>
      </c>
      <c r="C13" s="34">
        <v>3817</v>
      </c>
      <c r="D13" s="44">
        <v>26.1</v>
      </c>
      <c r="E13" s="34">
        <v>2399</v>
      </c>
      <c r="F13" s="44">
        <v>17.9</v>
      </c>
      <c r="G13" s="16">
        <f aca="true" t="shared" si="0" ref="G13:G25">+C13-E13</f>
        <v>1418</v>
      </c>
      <c r="H13" s="17">
        <f aca="true" t="shared" si="1" ref="H13:H25">+G13/E13*100</f>
        <v>59.10796165068779</v>
      </c>
    </row>
    <row r="14" spans="1:8" ht="18" customHeight="1">
      <c r="A14" s="7"/>
      <c r="B14" s="9" t="s">
        <v>4</v>
      </c>
      <c r="C14" s="34">
        <v>5530</v>
      </c>
      <c r="D14" s="44">
        <v>37.9</v>
      </c>
      <c r="E14" s="34">
        <v>5672</v>
      </c>
      <c r="F14" s="44">
        <v>42.3</v>
      </c>
      <c r="G14" s="16">
        <f t="shared" si="0"/>
        <v>-142</v>
      </c>
      <c r="H14" s="17">
        <f t="shared" si="1"/>
        <v>-2.5035260930888574</v>
      </c>
    </row>
    <row r="15" spans="1:8" ht="18" customHeight="1">
      <c r="A15" s="7"/>
      <c r="B15" s="9" t="s">
        <v>5</v>
      </c>
      <c r="C15" s="34">
        <v>609</v>
      </c>
      <c r="D15" s="44">
        <v>4.2</v>
      </c>
      <c r="E15" s="34">
        <v>599</v>
      </c>
      <c r="F15" s="44">
        <v>4.5</v>
      </c>
      <c r="G15" s="16">
        <f t="shared" si="0"/>
        <v>10</v>
      </c>
      <c r="H15" s="17">
        <f t="shared" si="1"/>
        <v>1.669449081803005</v>
      </c>
    </row>
    <row r="16" spans="1:8" ht="18" customHeight="1">
      <c r="A16" s="7"/>
      <c r="B16" s="9" t="s">
        <v>6</v>
      </c>
      <c r="C16" s="34">
        <v>838</v>
      </c>
      <c r="D16" s="44">
        <v>5.7</v>
      </c>
      <c r="E16" s="34">
        <v>888</v>
      </c>
      <c r="F16" s="44">
        <v>6.6</v>
      </c>
      <c r="G16" s="16">
        <f t="shared" si="0"/>
        <v>-50</v>
      </c>
      <c r="H16" s="17">
        <f t="shared" si="1"/>
        <v>-5.63063063063063</v>
      </c>
    </row>
    <row r="17" spans="1:8" ht="18" customHeight="1">
      <c r="A17" s="7"/>
      <c r="B17" s="9" t="s">
        <v>7</v>
      </c>
      <c r="C17" s="34">
        <v>604</v>
      </c>
      <c r="D17" s="44">
        <v>4.1</v>
      </c>
      <c r="E17" s="34">
        <v>612</v>
      </c>
      <c r="F17" s="44">
        <v>4.6</v>
      </c>
      <c r="G17" s="16">
        <f t="shared" si="0"/>
        <v>-8</v>
      </c>
      <c r="H17" s="17">
        <f t="shared" si="1"/>
        <v>-1.3071895424836601</v>
      </c>
    </row>
    <row r="18" spans="1:8" ht="18" customHeight="1">
      <c r="A18" s="7"/>
      <c r="B18" s="9" t="s">
        <v>28</v>
      </c>
      <c r="C18" s="34">
        <v>31</v>
      </c>
      <c r="D18" s="44">
        <v>0.2</v>
      </c>
      <c r="E18" s="34">
        <v>90</v>
      </c>
      <c r="F18" s="44">
        <v>0.7</v>
      </c>
      <c r="G18" s="16">
        <f t="shared" si="0"/>
        <v>-59</v>
      </c>
      <c r="H18" s="17">
        <f t="shared" si="1"/>
        <v>-65.55555555555556</v>
      </c>
    </row>
    <row r="19" spans="1:8" ht="18" customHeight="1">
      <c r="A19" s="7"/>
      <c r="B19" s="9" t="s">
        <v>33</v>
      </c>
      <c r="C19" s="34">
        <v>979</v>
      </c>
      <c r="D19" s="44">
        <v>6.7</v>
      </c>
      <c r="E19" s="34">
        <v>988</v>
      </c>
      <c r="F19" s="44">
        <v>7.4</v>
      </c>
      <c r="G19" s="16">
        <f t="shared" si="0"/>
        <v>-9</v>
      </c>
      <c r="H19" s="17">
        <f t="shared" si="1"/>
        <v>-0.9109311740890688</v>
      </c>
    </row>
    <row r="20" spans="1:8" ht="18" customHeight="1">
      <c r="A20" s="7"/>
      <c r="B20" s="9" t="s">
        <v>34</v>
      </c>
      <c r="C20" s="34">
        <v>842</v>
      </c>
      <c r="D20" s="44">
        <v>5.8</v>
      </c>
      <c r="E20" s="34">
        <v>771</v>
      </c>
      <c r="F20" s="44">
        <v>5.8</v>
      </c>
      <c r="G20" s="16">
        <f t="shared" si="0"/>
        <v>71</v>
      </c>
      <c r="H20" s="17">
        <f t="shared" si="1"/>
        <v>9.208819714656292</v>
      </c>
    </row>
    <row r="21" spans="1:8" ht="18" customHeight="1">
      <c r="A21" s="7"/>
      <c r="B21" s="9" t="s">
        <v>8</v>
      </c>
      <c r="C21" s="34">
        <v>73</v>
      </c>
      <c r="D21" s="44">
        <v>0.5</v>
      </c>
      <c r="E21" s="34">
        <v>65</v>
      </c>
      <c r="F21" s="44">
        <v>0.5</v>
      </c>
      <c r="G21" s="16">
        <f t="shared" si="0"/>
        <v>8</v>
      </c>
      <c r="H21" s="17">
        <f t="shared" si="1"/>
        <v>12.307692307692308</v>
      </c>
    </row>
    <row r="22" spans="1:8" ht="18" customHeight="1">
      <c r="A22" s="7"/>
      <c r="B22" s="9" t="s">
        <v>9</v>
      </c>
      <c r="C22" s="34">
        <v>888</v>
      </c>
      <c r="D22" s="44">
        <v>6.1</v>
      </c>
      <c r="E22" s="34">
        <v>916</v>
      </c>
      <c r="F22" s="44">
        <v>6.8</v>
      </c>
      <c r="G22" s="16">
        <f t="shared" si="0"/>
        <v>-28</v>
      </c>
      <c r="H22" s="17">
        <f t="shared" si="1"/>
        <v>-3.056768558951965</v>
      </c>
    </row>
    <row r="23" spans="1:8" ht="18" customHeight="1">
      <c r="A23" s="7"/>
      <c r="B23" s="9" t="s">
        <v>10</v>
      </c>
      <c r="C23" s="10" t="s">
        <v>77</v>
      </c>
      <c r="D23" s="10" t="s">
        <v>77</v>
      </c>
      <c r="E23" s="10" t="s">
        <v>77</v>
      </c>
      <c r="F23" s="10" t="s">
        <v>77</v>
      </c>
      <c r="G23" s="10" t="s">
        <v>77</v>
      </c>
      <c r="H23" s="10" t="s">
        <v>77</v>
      </c>
    </row>
    <row r="24" spans="1:8" ht="18" customHeight="1">
      <c r="A24" s="7"/>
      <c r="B24" s="9" t="s">
        <v>35</v>
      </c>
      <c r="C24" s="10" t="s">
        <v>77</v>
      </c>
      <c r="D24" s="10" t="s">
        <v>77</v>
      </c>
      <c r="E24" s="10" t="s">
        <v>77</v>
      </c>
      <c r="F24" s="10" t="s">
        <v>77</v>
      </c>
      <c r="G24" s="10" t="s">
        <v>77</v>
      </c>
      <c r="H24" s="10" t="s">
        <v>77</v>
      </c>
    </row>
    <row r="25" spans="1:8" ht="18" customHeight="1">
      <c r="A25" s="7"/>
      <c r="B25" s="9" t="s">
        <v>11</v>
      </c>
      <c r="C25" s="34">
        <v>60</v>
      </c>
      <c r="D25" s="44">
        <v>0.4</v>
      </c>
      <c r="E25" s="34">
        <v>70</v>
      </c>
      <c r="F25" s="44">
        <f>+E25/$C$34*100</f>
        <v>0.47922229068254946</v>
      </c>
      <c r="G25" s="16">
        <f t="shared" si="0"/>
        <v>-10</v>
      </c>
      <c r="H25" s="17">
        <f t="shared" si="1"/>
        <v>-14.285714285714285</v>
      </c>
    </row>
    <row r="26" spans="1:8" ht="18" customHeight="1">
      <c r="A26" s="7"/>
      <c r="B26" s="9" t="s">
        <v>12</v>
      </c>
      <c r="C26" s="10" t="s">
        <v>77</v>
      </c>
      <c r="D26" s="10" t="s">
        <v>77</v>
      </c>
      <c r="E26" s="10" t="s">
        <v>77</v>
      </c>
      <c r="F26" s="10" t="s">
        <v>77</v>
      </c>
      <c r="G26" s="10" t="s">
        <v>77</v>
      </c>
      <c r="H26" s="10" t="s">
        <v>77</v>
      </c>
    </row>
    <row r="27" spans="1:8" ht="18" customHeight="1">
      <c r="A27" s="7"/>
      <c r="B27" s="9" t="s">
        <v>13</v>
      </c>
      <c r="C27" s="10" t="s">
        <v>77</v>
      </c>
      <c r="D27" s="10" t="s">
        <v>77</v>
      </c>
      <c r="E27" s="10" t="s">
        <v>77</v>
      </c>
      <c r="F27" s="10" t="s">
        <v>77</v>
      </c>
      <c r="G27" s="10" t="s">
        <v>77</v>
      </c>
      <c r="H27" s="10" t="s">
        <v>77</v>
      </c>
    </row>
    <row r="28" spans="1:8" ht="18" customHeight="1">
      <c r="A28" s="7"/>
      <c r="B28" s="9" t="s">
        <v>14</v>
      </c>
      <c r="C28" s="10" t="s">
        <v>77</v>
      </c>
      <c r="D28" s="10" t="s">
        <v>77</v>
      </c>
      <c r="E28" s="10" t="s">
        <v>77</v>
      </c>
      <c r="F28" s="10" t="s">
        <v>77</v>
      </c>
      <c r="G28" s="10" t="s">
        <v>77</v>
      </c>
      <c r="H28" s="10" t="s">
        <v>77</v>
      </c>
    </row>
    <row r="29" spans="1:8" ht="18" customHeight="1">
      <c r="A29" s="7"/>
      <c r="B29" s="9" t="s">
        <v>15</v>
      </c>
      <c r="C29" s="10" t="s">
        <v>77</v>
      </c>
      <c r="D29" s="10" t="s">
        <v>77</v>
      </c>
      <c r="E29" s="10" t="s">
        <v>77</v>
      </c>
      <c r="F29" s="10" t="s">
        <v>77</v>
      </c>
      <c r="G29" s="10" t="s">
        <v>77</v>
      </c>
      <c r="H29" s="10" t="s">
        <v>77</v>
      </c>
    </row>
    <row r="30" spans="1:8" ht="18" customHeight="1">
      <c r="A30" s="7"/>
      <c r="B30" s="9" t="s">
        <v>36</v>
      </c>
      <c r="C30" s="10" t="s">
        <v>77</v>
      </c>
      <c r="D30" s="10" t="s">
        <v>77</v>
      </c>
      <c r="E30" s="10" t="s">
        <v>77</v>
      </c>
      <c r="F30" s="10" t="s">
        <v>77</v>
      </c>
      <c r="G30" s="10" t="s">
        <v>77</v>
      </c>
      <c r="H30" s="10" t="s">
        <v>77</v>
      </c>
    </row>
    <row r="31" spans="1:8" ht="18" customHeight="1">
      <c r="A31" s="7"/>
      <c r="B31" s="9" t="s">
        <v>37</v>
      </c>
      <c r="C31" s="10" t="s">
        <v>77</v>
      </c>
      <c r="D31" s="10" t="s">
        <v>77</v>
      </c>
      <c r="E31" s="10" t="s">
        <v>77</v>
      </c>
      <c r="F31" s="10" t="s">
        <v>77</v>
      </c>
      <c r="G31" s="10" t="s">
        <v>77</v>
      </c>
      <c r="H31" s="10" t="s">
        <v>77</v>
      </c>
    </row>
    <row r="32" spans="1:8" ht="18" customHeight="1">
      <c r="A32" s="7"/>
      <c r="B32" s="9" t="s">
        <v>16</v>
      </c>
      <c r="C32" s="10" t="s">
        <v>77</v>
      </c>
      <c r="D32" s="10" t="s">
        <v>77</v>
      </c>
      <c r="E32" s="10" t="s">
        <v>77</v>
      </c>
      <c r="F32" s="10" t="s">
        <v>77</v>
      </c>
      <c r="G32" s="10" t="s">
        <v>77</v>
      </c>
      <c r="H32" s="10" t="s">
        <v>77</v>
      </c>
    </row>
    <row r="33" spans="1:8" ht="18" customHeight="1">
      <c r="A33" s="7"/>
      <c r="B33" s="9" t="s">
        <v>38</v>
      </c>
      <c r="C33" s="10" t="s">
        <v>77</v>
      </c>
      <c r="D33" s="10" t="s">
        <v>77</v>
      </c>
      <c r="E33" s="10" t="s">
        <v>77</v>
      </c>
      <c r="F33" s="10" t="s">
        <v>77</v>
      </c>
      <c r="G33" s="10" t="s">
        <v>77</v>
      </c>
      <c r="H33" s="10" t="s">
        <v>77</v>
      </c>
    </row>
    <row r="34" spans="1:8" ht="18" customHeight="1">
      <c r="A34" s="7"/>
      <c r="B34" s="9" t="s">
        <v>17</v>
      </c>
      <c r="C34" s="34">
        <f>SUM(C12:C33)</f>
        <v>14607</v>
      </c>
      <c r="D34" s="17">
        <f>SUM(D12:D33)</f>
        <v>100</v>
      </c>
      <c r="E34" s="34">
        <f>SUM(E12:E33)</f>
        <v>13395</v>
      </c>
      <c r="F34" s="17">
        <v>100</v>
      </c>
      <c r="G34" s="16">
        <f>SUM(G12:G33)</f>
        <v>1212</v>
      </c>
      <c r="H34" s="17">
        <f>+G34/E34*100</f>
        <v>9.048152295632699</v>
      </c>
    </row>
    <row r="35" spans="1:8" ht="18" customHeight="1">
      <c r="A35" s="7"/>
      <c r="B35" s="7" t="s">
        <v>39</v>
      </c>
      <c r="C35" s="7"/>
      <c r="D35" s="7"/>
      <c r="E35" s="7"/>
      <c r="F35" s="7"/>
      <c r="G35" s="48"/>
      <c r="H35" s="7"/>
    </row>
    <row r="36" spans="1:8" ht="18" customHeight="1">
      <c r="A36" s="7"/>
      <c r="B36" s="7"/>
      <c r="C36" s="7"/>
      <c r="D36" s="7"/>
      <c r="E36" s="7"/>
      <c r="F36" s="7"/>
      <c r="G36" s="7"/>
      <c r="H36" s="7"/>
    </row>
    <row r="37" spans="1:8" ht="18" customHeight="1">
      <c r="A37" s="7"/>
      <c r="B37" s="7"/>
      <c r="C37" s="7"/>
      <c r="D37" s="7"/>
      <c r="E37" s="7"/>
      <c r="F37" s="7"/>
      <c r="G37" s="7"/>
      <c r="H37" s="7"/>
    </row>
    <row r="38" spans="1:8" ht="18" customHeight="1">
      <c r="A38" s="7"/>
      <c r="B38" s="7"/>
      <c r="C38" s="7"/>
      <c r="D38" s="7"/>
      <c r="E38" s="7"/>
      <c r="F38" s="7"/>
      <c r="G38" s="7"/>
      <c r="H38" s="7"/>
    </row>
    <row r="39" spans="1:8" ht="18" customHeight="1">
      <c r="A39" s="7"/>
      <c r="B39" s="7"/>
      <c r="C39" s="7"/>
      <c r="D39" s="7"/>
      <c r="E39" s="7"/>
      <c r="F39" s="7"/>
      <c r="G39" s="7"/>
      <c r="H39" s="7"/>
    </row>
    <row r="40" spans="1:8" ht="18" customHeight="1">
      <c r="A40" s="7"/>
      <c r="B40" s="7"/>
      <c r="C40" s="7"/>
      <c r="D40" s="7"/>
      <c r="E40" s="7"/>
      <c r="F40" s="7"/>
      <c r="G40" s="7"/>
      <c r="H40" s="7"/>
    </row>
    <row r="41" spans="1:8" ht="18" customHeight="1">
      <c r="A41" s="7"/>
      <c r="B41" s="7"/>
      <c r="C41" s="7"/>
      <c r="D41" s="7"/>
      <c r="E41" s="7"/>
      <c r="F41" s="7"/>
      <c r="G41" s="7"/>
      <c r="H41" s="7"/>
    </row>
    <row r="42" spans="1:8" ht="18" customHeight="1">
      <c r="A42" s="7"/>
      <c r="B42" s="7"/>
      <c r="C42" s="7"/>
      <c r="D42" s="7"/>
      <c r="E42" s="7"/>
      <c r="F42" s="7"/>
      <c r="G42" s="7"/>
      <c r="H42" s="7"/>
    </row>
    <row r="43" spans="1:8" ht="18" customHeight="1">
      <c r="A43" s="7"/>
      <c r="B43" s="7"/>
      <c r="C43" s="7"/>
      <c r="D43" s="7"/>
      <c r="E43" s="7"/>
      <c r="F43" s="7"/>
      <c r="G43" s="7"/>
      <c r="H43" s="7"/>
    </row>
    <row r="44" spans="1:8" ht="18" customHeight="1">
      <c r="A44" s="7"/>
      <c r="B44" s="7"/>
      <c r="C44" s="7"/>
      <c r="D44" s="7"/>
      <c r="E44" s="7"/>
      <c r="F44" s="7"/>
      <c r="G44" s="7"/>
      <c r="H44" s="7"/>
    </row>
    <row r="45" spans="1:8" ht="18" customHeight="1">
      <c r="A45" s="7"/>
      <c r="B45" s="7"/>
      <c r="C45" s="7"/>
      <c r="D45" s="7"/>
      <c r="E45" s="7"/>
      <c r="F45" s="7"/>
      <c r="G45" s="7"/>
      <c r="H45" s="7"/>
    </row>
    <row r="46" spans="1:8" ht="18" customHeight="1">
      <c r="A46" s="7"/>
      <c r="B46" s="7"/>
      <c r="C46" s="7"/>
      <c r="D46" s="7"/>
      <c r="E46" s="7"/>
      <c r="F46" s="7"/>
      <c r="G46" s="7"/>
      <c r="H46" s="7"/>
    </row>
    <row r="47" spans="1:8" ht="18" customHeight="1">
      <c r="A47" s="7"/>
      <c r="B47" s="7"/>
      <c r="C47" s="7"/>
      <c r="D47" s="7"/>
      <c r="E47" s="7"/>
      <c r="F47" s="7"/>
      <c r="G47" s="7"/>
      <c r="H47" s="7"/>
    </row>
    <row r="48" spans="1:8" ht="18" customHeight="1">
      <c r="A48" s="7"/>
      <c r="B48" s="7"/>
      <c r="C48" s="7"/>
      <c r="D48" s="7"/>
      <c r="E48" s="7"/>
      <c r="F48" s="7"/>
      <c r="G48" s="7"/>
      <c r="H48" s="7"/>
    </row>
    <row r="49" spans="1:8" ht="18" customHeight="1">
      <c r="A49" s="7"/>
      <c r="B49" s="7"/>
      <c r="C49" s="7"/>
      <c r="D49" s="7"/>
      <c r="E49" s="7"/>
      <c r="F49" s="7"/>
      <c r="G49" s="7"/>
      <c r="H49" s="7"/>
    </row>
    <row r="50" spans="1:8" ht="18" customHeight="1">
      <c r="A50" s="7"/>
      <c r="B50" s="7"/>
      <c r="C50" s="7"/>
      <c r="D50" s="7"/>
      <c r="E50" s="7"/>
      <c r="F50" s="7"/>
      <c r="G50" s="7"/>
      <c r="H50" s="7"/>
    </row>
    <row r="51" spans="1:8" ht="18" customHeight="1">
      <c r="A51" s="7"/>
      <c r="B51" s="7"/>
      <c r="C51" s="7"/>
      <c r="D51" s="7"/>
      <c r="E51" s="7"/>
      <c r="F51" s="7"/>
      <c r="G51" s="7"/>
      <c r="H51" s="7"/>
    </row>
    <row r="52" spans="1:8" ht="18" customHeight="1">
      <c r="A52" s="7"/>
      <c r="B52" s="7"/>
      <c r="C52" s="7"/>
      <c r="D52" s="7"/>
      <c r="E52" s="7"/>
      <c r="F52" s="7"/>
      <c r="G52" s="7"/>
      <c r="H52" s="7"/>
    </row>
    <row r="53" spans="1:8" ht="18" customHeight="1">
      <c r="A53" s="7"/>
      <c r="B53" s="7"/>
      <c r="C53" s="7"/>
      <c r="D53" s="7"/>
      <c r="E53" s="7"/>
      <c r="F53" s="7"/>
      <c r="G53" s="7"/>
      <c r="H53" s="7"/>
    </row>
    <row r="54" spans="1:8" ht="18" customHeight="1">
      <c r="A54" s="7"/>
      <c r="B54" s="7"/>
      <c r="C54" s="7"/>
      <c r="D54" s="7"/>
      <c r="E54" s="7"/>
      <c r="F54" s="7"/>
      <c r="G54" s="7"/>
      <c r="H54" s="7"/>
    </row>
    <row r="55" spans="1:8" ht="18" customHeight="1">
      <c r="A55" s="7"/>
      <c r="B55" s="7"/>
      <c r="C55" s="7"/>
      <c r="D55" s="7"/>
      <c r="E55" s="7"/>
      <c r="F55" s="7"/>
      <c r="G55" s="7"/>
      <c r="H55" s="7"/>
    </row>
    <row r="56" spans="1:8" ht="18" customHeight="1">
      <c r="A56" s="7"/>
      <c r="B56" s="7"/>
      <c r="C56" s="7"/>
      <c r="D56" s="7"/>
      <c r="E56" s="7"/>
      <c r="F56" s="7"/>
      <c r="G56" s="7"/>
      <c r="H56" s="7"/>
    </row>
    <row r="57" spans="1:8" ht="18" customHeight="1">
      <c r="A57" s="7"/>
      <c r="B57" s="7"/>
      <c r="C57" s="7"/>
      <c r="D57" s="7"/>
      <c r="E57" s="7"/>
      <c r="F57" s="7"/>
      <c r="G57" s="7"/>
      <c r="H57" s="7"/>
    </row>
    <row r="58" spans="1:8" ht="18" customHeight="1">
      <c r="A58" s="7"/>
      <c r="B58" s="7"/>
      <c r="C58" s="7"/>
      <c r="D58" s="7"/>
      <c r="E58" s="7"/>
      <c r="F58" s="7"/>
      <c r="G58" s="7"/>
      <c r="H58" s="7"/>
    </row>
    <row r="59" spans="1:8" ht="18" customHeight="1">
      <c r="A59" s="7"/>
      <c r="B59" s="7"/>
      <c r="C59" s="7"/>
      <c r="D59" s="7"/>
      <c r="E59" s="7"/>
      <c r="F59" s="7"/>
      <c r="G59" s="7"/>
      <c r="H59" s="7"/>
    </row>
    <row r="60" spans="1:8" ht="18" customHeight="1">
      <c r="A60" s="7"/>
      <c r="B60" s="7"/>
      <c r="C60" s="7"/>
      <c r="D60" s="7"/>
      <c r="E60" s="7"/>
      <c r="F60" s="7"/>
      <c r="G60" s="7"/>
      <c r="H60" s="7"/>
    </row>
    <row r="61" spans="1:8" ht="18" customHeight="1">
      <c r="A61" s="7"/>
      <c r="B61" s="7"/>
      <c r="C61" s="7"/>
      <c r="D61" s="7"/>
      <c r="E61" s="7"/>
      <c r="F61" s="7"/>
      <c r="G61" s="7"/>
      <c r="H61" s="7"/>
    </row>
    <row r="62" spans="1:8" ht="18" customHeight="1">
      <c r="A62" s="7"/>
      <c r="B62" s="7"/>
      <c r="C62" s="7"/>
      <c r="D62" s="7"/>
      <c r="E62" s="7"/>
      <c r="F62" s="7"/>
      <c r="G62" s="7"/>
      <c r="H62" s="7"/>
    </row>
    <row r="63" spans="1:8" ht="18" customHeight="1">
      <c r="A63" s="7"/>
      <c r="B63" s="7"/>
      <c r="C63" s="7"/>
      <c r="D63" s="7"/>
      <c r="E63" s="7"/>
      <c r="F63" s="7"/>
      <c r="G63" s="7"/>
      <c r="H63" s="7"/>
    </row>
    <row r="64" spans="1:8" ht="18" customHeight="1">
      <c r="A64" s="7"/>
      <c r="B64" s="7"/>
      <c r="C64" s="7"/>
      <c r="D64" s="7"/>
      <c r="E64" s="7"/>
      <c r="F64" s="7"/>
      <c r="G64" s="7"/>
      <c r="H64" s="7"/>
    </row>
    <row r="65" spans="1:8" ht="18" customHeight="1">
      <c r="A65" s="7"/>
      <c r="B65" s="7"/>
      <c r="C65" s="7"/>
      <c r="D65" s="7"/>
      <c r="E65" s="7"/>
      <c r="F65" s="7"/>
      <c r="G65" s="7"/>
      <c r="H65" s="7"/>
    </row>
    <row r="66" spans="1:8" ht="18" customHeight="1">
      <c r="A66" s="7"/>
      <c r="B66" s="7"/>
      <c r="C66" s="7"/>
      <c r="D66" s="7"/>
      <c r="E66" s="7"/>
      <c r="F66" s="7"/>
      <c r="G66" s="7"/>
      <c r="H66" s="7"/>
    </row>
    <row r="67" spans="1:8" ht="18" customHeight="1">
      <c r="A67" s="7"/>
      <c r="B67" s="7"/>
      <c r="C67" s="7"/>
      <c r="D67" s="7"/>
      <c r="E67" s="7"/>
      <c r="F67" s="7"/>
      <c r="G67" s="7"/>
      <c r="H67" s="7"/>
    </row>
  </sheetData>
  <mergeCells count="5">
    <mergeCell ref="B10:B11"/>
    <mergeCell ref="G9:H9"/>
    <mergeCell ref="C10:D10"/>
    <mergeCell ref="E10:F10"/>
    <mergeCell ref="G10:H10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70"/>
  <sheetViews>
    <sheetView workbookViewId="0" topLeftCell="A1">
      <selection activeCell="B25" sqref="B25"/>
    </sheetView>
  </sheetViews>
  <sheetFormatPr defaultColWidth="9.00390625" defaultRowHeight="16.5"/>
  <cols>
    <col min="1" max="1" width="20.625" style="0" customWidth="1"/>
    <col min="2" max="2" width="40.625" style="0" customWidth="1"/>
    <col min="3" max="7" width="11.625" style="0" customWidth="1"/>
    <col min="8" max="8" width="2.625" style="0" customWidth="1"/>
    <col min="10" max="10" width="9.50390625" style="0" bestFit="1" customWidth="1"/>
  </cols>
  <sheetData>
    <row r="1" spans="1:8" ht="54.75" customHeight="1">
      <c r="A1" s="3"/>
      <c r="B1" s="3"/>
      <c r="C1" s="3"/>
      <c r="D1" s="3"/>
      <c r="E1" s="3"/>
      <c r="F1" s="3"/>
      <c r="G1" s="3"/>
      <c r="H1" s="3"/>
    </row>
    <row r="2" spans="1:8" ht="42" customHeight="1">
      <c r="A2" s="3"/>
      <c r="B2" s="2" t="s">
        <v>23</v>
      </c>
      <c r="C2" s="3"/>
      <c r="D2" s="3"/>
      <c r="E2" s="3"/>
      <c r="F2" s="3"/>
      <c r="G2" s="3"/>
      <c r="H2" s="3"/>
    </row>
    <row r="3" spans="1:8" ht="18" customHeight="1">
      <c r="A3" s="3"/>
      <c r="B3" s="3" t="s">
        <v>24</v>
      </c>
      <c r="D3" s="3"/>
      <c r="E3" s="3"/>
      <c r="F3" s="3"/>
      <c r="G3" s="3"/>
      <c r="H3" s="3"/>
    </row>
    <row r="4" spans="1:8" ht="18" customHeight="1">
      <c r="A4" s="3"/>
      <c r="B4" s="3" t="s">
        <v>114</v>
      </c>
      <c r="C4" s="3"/>
      <c r="D4" s="3"/>
      <c r="E4" s="3"/>
      <c r="F4" s="3"/>
      <c r="G4" s="3"/>
      <c r="H4" s="3"/>
    </row>
    <row r="5" spans="1:8" ht="6" customHeight="1">
      <c r="A5" s="3"/>
      <c r="B5" s="3"/>
      <c r="C5" s="3"/>
      <c r="D5" s="3"/>
      <c r="E5" s="3"/>
      <c r="F5" s="3"/>
      <c r="G5" s="3"/>
      <c r="H5" s="3"/>
    </row>
    <row r="6" spans="1:8" ht="7.5" customHeight="1">
      <c r="A6" s="3"/>
      <c r="B6" s="3"/>
      <c r="C6" s="3"/>
      <c r="D6" s="3"/>
      <c r="E6" s="3"/>
      <c r="F6" s="3"/>
      <c r="G6" s="3"/>
      <c r="H6" s="3"/>
    </row>
    <row r="7" spans="1:8" ht="18" customHeight="1">
      <c r="A7" s="3"/>
      <c r="B7" s="3" t="s">
        <v>95</v>
      </c>
      <c r="C7" s="3"/>
      <c r="D7" s="3"/>
      <c r="E7" s="3"/>
      <c r="F7" s="3"/>
      <c r="G7" s="3"/>
      <c r="H7" s="3"/>
    </row>
    <row r="8" spans="1:8" ht="18" customHeight="1">
      <c r="A8" s="3"/>
      <c r="B8" s="3" t="s">
        <v>116</v>
      </c>
      <c r="C8" s="3"/>
      <c r="D8" s="3"/>
      <c r="E8" s="3"/>
      <c r="F8" s="3"/>
      <c r="G8" s="3"/>
      <c r="H8" s="3"/>
    </row>
    <row r="9" spans="1:8" ht="18" customHeight="1">
      <c r="A9" s="3"/>
      <c r="B9" s="3" t="s">
        <v>193</v>
      </c>
      <c r="C9" s="3"/>
      <c r="D9" s="3"/>
      <c r="E9" s="3"/>
      <c r="F9" s="3"/>
      <c r="G9" s="3"/>
      <c r="H9" s="3"/>
    </row>
    <row r="10" spans="1:8" ht="18" customHeight="1">
      <c r="A10" s="3"/>
      <c r="B10" s="3" t="s">
        <v>194</v>
      </c>
      <c r="C10" s="3"/>
      <c r="D10" s="3"/>
      <c r="E10" s="3"/>
      <c r="F10" s="3"/>
      <c r="G10" s="3"/>
      <c r="H10" s="3"/>
    </row>
    <row r="11" spans="1:8" ht="18" customHeight="1">
      <c r="A11" s="3"/>
      <c r="B11" s="3"/>
      <c r="C11" s="3"/>
      <c r="D11" s="3"/>
      <c r="E11" s="3"/>
      <c r="F11" s="3"/>
      <c r="G11" s="3"/>
      <c r="H11" s="3"/>
    </row>
    <row r="12" spans="1:8" ht="18" customHeight="1">
      <c r="A12" s="3"/>
      <c r="B12" s="3" t="s">
        <v>115</v>
      </c>
      <c r="C12" s="3"/>
      <c r="D12" s="3"/>
      <c r="E12" s="3"/>
      <c r="F12" s="3"/>
      <c r="G12" s="3"/>
      <c r="H12" s="3"/>
    </row>
    <row r="13" spans="1:8" ht="18" customHeight="1">
      <c r="A13" s="3"/>
      <c r="B13" s="3" t="s">
        <v>195</v>
      </c>
      <c r="C13" s="3"/>
      <c r="D13" s="3"/>
      <c r="E13" s="3"/>
      <c r="F13" s="3"/>
      <c r="G13" s="3"/>
      <c r="H13" s="3"/>
    </row>
    <row r="14" spans="1:8" ht="18" customHeight="1">
      <c r="A14" s="3"/>
      <c r="B14" s="3"/>
      <c r="C14" s="3"/>
      <c r="D14" s="3"/>
      <c r="E14" s="3"/>
      <c r="F14" s="3"/>
      <c r="G14" s="3"/>
      <c r="H14" s="3"/>
    </row>
    <row r="15" spans="1:8" ht="7.5" customHeight="1">
      <c r="A15" s="3"/>
      <c r="B15" s="3"/>
      <c r="C15" s="3"/>
      <c r="D15" s="3"/>
      <c r="E15" s="3"/>
      <c r="F15" s="3"/>
      <c r="G15" s="3"/>
      <c r="H15" s="3"/>
    </row>
    <row r="16" spans="1:8" ht="18" customHeight="1">
      <c r="A16" s="3"/>
      <c r="B16" s="3" t="s">
        <v>96</v>
      </c>
      <c r="C16" s="3"/>
      <c r="D16" s="3"/>
      <c r="E16" s="3"/>
      <c r="F16" s="3"/>
      <c r="G16" s="3"/>
      <c r="H16" s="3"/>
    </row>
    <row r="17" spans="1:8" ht="18" customHeight="1">
      <c r="A17" s="3"/>
      <c r="B17" s="3" t="s">
        <v>97</v>
      </c>
      <c r="C17" s="3"/>
      <c r="D17" s="3"/>
      <c r="E17" s="3"/>
      <c r="F17" s="3"/>
      <c r="G17" s="3"/>
      <c r="H17" s="3"/>
    </row>
    <row r="18" spans="1:8" ht="18" customHeight="1">
      <c r="A18" s="3"/>
      <c r="B18" s="3" t="s">
        <v>196</v>
      </c>
      <c r="C18" s="3"/>
      <c r="D18" s="3"/>
      <c r="E18" s="3"/>
      <c r="F18" s="3"/>
      <c r="G18" s="3"/>
      <c r="H18" s="3"/>
    </row>
    <row r="19" spans="1:8" ht="18" customHeight="1">
      <c r="A19" s="3"/>
      <c r="B19" s="3"/>
      <c r="C19" s="3"/>
      <c r="D19" s="3"/>
      <c r="E19" s="3"/>
      <c r="F19" s="3"/>
      <c r="G19" s="3"/>
      <c r="H19" s="3"/>
    </row>
    <row r="20" spans="1:8" ht="18" customHeight="1">
      <c r="A20" s="3"/>
      <c r="B20" s="3" t="s">
        <v>98</v>
      </c>
      <c r="C20" s="3"/>
      <c r="D20" s="3"/>
      <c r="E20" s="3"/>
      <c r="F20" s="3"/>
      <c r="G20" s="3"/>
      <c r="H20" s="3"/>
    </row>
    <row r="21" spans="1:8" ht="18" customHeight="1">
      <c r="A21" s="3"/>
      <c r="B21" s="3" t="s">
        <v>197</v>
      </c>
      <c r="C21" s="3"/>
      <c r="D21" s="3"/>
      <c r="E21" s="3"/>
      <c r="F21" s="3"/>
      <c r="G21" s="3"/>
      <c r="H21" s="3"/>
    </row>
    <row r="22" spans="1:8" ht="18" customHeight="1">
      <c r="A22" s="3"/>
      <c r="B22" s="3"/>
      <c r="C22" s="3"/>
      <c r="D22" s="3"/>
      <c r="E22" s="3"/>
      <c r="F22" s="3"/>
      <c r="G22" s="3"/>
      <c r="H22" s="3"/>
    </row>
    <row r="23" spans="1:8" ht="18" customHeight="1">
      <c r="A23" s="3"/>
      <c r="B23" s="3" t="s">
        <v>99</v>
      </c>
      <c r="C23" s="3"/>
      <c r="D23" s="3"/>
      <c r="E23" s="3"/>
      <c r="F23" s="3"/>
      <c r="G23" s="3"/>
      <c r="H23" s="3"/>
    </row>
    <row r="24" spans="1:8" ht="18" customHeight="1">
      <c r="A24" s="3"/>
      <c r="B24" s="3" t="s">
        <v>198</v>
      </c>
      <c r="C24" s="3"/>
      <c r="D24" s="3"/>
      <c r="E24" s="3"/>
      <c r="F24" s="3"/>
      <c r="G24" s="3"/>
      <c r="H24" s="3"/>
    </row>
    <row r="25" spans="1:8" ht="18" customHeight="1">
      <c r="A25" s="3"/>
      <c r="B25" s="3"/>
      <c r="C25" s="3"/>
      <c r="D25" s="3"/>
      <c r="E25" s="3"/>
      <c r="F25" s="3"/>
      <c r="G25" s="3"/>
      <c r="H25" s="3"/>
    </row>
    <row r="26" spans="1:8" ht="18" customHeight="1">
      <c r="A26" s="3"/>
      <c r="B26" s="3"/>
      <c r="C26" s="3"/>
      <c r="D26" s="3"/>
      <c r="E26" s="3"/>
      <c r="F26" s="3"/>
      <c r="G26" s="3"/>
      <c r="H26" s="3"/>
    </row>
    <row r="27" spans="1:8" ht="18" customHeight="1">
      <c r="A27" s="3"/>
      <c r="B27" s="3"/>
      <c r="C27" s="3"/>
      <c r="D27" s="3"/>
      <c r="E27" s="3"/>
      <c r="F27" s="3"/>
      <c r="G27" s="3"/>
      <c r="H27" s="3"/>
    </row>
    <row r="28" spans="1:8" ht="18" customHeight="1">
      <c r="A28" s="3"/>
      <c r="B28" s="3"/>
      <c r="C28" s="11"/>
      <c r="D28" s="11"/>
      <c r="E28" s="11"/>
      <c r="F28" s="3"/>
      <c r="G28" s="3"/>
      <c r="H28" s="3"/>
    </row>
    <row r="29" spans="1:8" ht="18" customHeight="1">
      <c r="A29" s="3"/>
      <c r="B29" s="3"/>
      <c r="C29" s="3"/>
      <c r="D29" s="3"/>
      <c r="E29" s="3"/>
      <c r="F29" s="3"/>
      <c r="G29" s="3"/>
      <c r="H29" s="3"/>
    </row>
    <row r="30" spans="1:8" ht="18" customHeight="1">
      <c r="A30" s="3"/>
      <c r="B30" s="3"/>
      <c r="C30" s="3"/>
      <c r="D30" s="3"/>
      <c r="E30" s="3"/>
      <c r="F30" s="3"/>
      <c r="G30" s="3"/>
      <c r="H30" s="3"/>
    </row>
    <row r="31" spans="1:8" ht="18" customHeight="1">
      <c r="A31" s="3"/>
      <c r="B31" s="3"/>
      <c r="C31" s="3"/>
      <c r="D31" s="3"/>
      <c r="E31" s="3"/>
      <c r="F31" s="3"/>
      <c r="G31" s="3"/>
      <c r="H31" s="3"/>
    </row>
    <row r="32" spans="1:8" ht="18" customHeight="1">
      <c r="A32" s="3"/>
      <c r="B32" s="3"/>
      <c r="C32" s="3"/>
      <c r="D32" s="3"/>
      <c r="E32" s="3"/>
      <c r="F32" s="3"/>
      <c r="G32" s="3"/>
      <c r="H32" s="3"/>
    </row>
    <row r="33" spans="1:8" ht="18" customHeight="1">
      <c r="A33" s="3"/>
      <c r="B33" s="3"/>
      <c r="C33" s="3"/>
      <c r="D33" s="3"/>
      <c r="E33" s="3"/>
      <c r="F33" s="3"/>
      <c r="G33" s="3"/>
      <c r="H33" s="3"/>
    </row>
    <row r="34" spans="1:8" ht="18" customHeight="1">
      <c r="A34" s="3"/>
      <c r="B34" s="3"/>
      <c r="C34" s="3"/>
      <c r="D34" s="3"/>
      <c r="E34" s="3"/>
      <c r="F34" s="3"/>
      <c r="G34" s="3"/>
      <c r="H34" s="3"/>
    </row>
    <row r="35" spans="1:8" ht="18" customHeight="1">
      <c r="A35" s="3"/>
      <c r="B35" s="3"/>
      <c r="C35" s="3"/>
      <c r="D35" s="3"/>
      <c r="E35" s="3"/>
      <c r="F35" s="3"/>
      <c r="G35" s="3"/>
      <c r="H35" s="3"/>
    </row>
    <row r="36" spans="1:8" ht="18" customHeight="1">
      <c r="A36" s="3"/>
      <c r="B36" s="3"/>
      <c r="C36" s="3"/>
      <c r="D36" s="3"/>
      <c r="E36" s="3"/>
      <c r="F36" s="3"/>
      <c r="G36" s="3"/>
      <c r="H36" s="3"/>
    </row>
    <row r="37" spans="1:8" ht="18" customHeight="1">
      <c r="A37" s="3"/>
      <c r="B37" s="3"/>
      <c r="C37" s="3"/>
      <c r="D37" s="3"/>
      <c r="E37" s="3"/>
      <c r="F37" s="3"/>
      <c r="G37" s="3"/>
      <c r="H37" s="3"/>
    </row>
    <row r="38" spans="1:8" ht="18" customHeight="1">
      <c r="A38" s="3"/>
      <c r="B38" s="3"/>
      <c r="C38" s="3"/>
      <c r="D38" s="3"/>
      <c r="E38" s="3"/>
      <c r="F38" s="3"/>
      <c r="G38" s="3"/>
      <c r="H38" s="3"/>
    </row>
    <row r="39" spans="1:8" ht="18" customHeight="1">
      <c r="A39" s="3"/>
      <c r="B39" s="3"/>
      <c r="C39" s="3"/>
      <c r="D39" s="3"/>
      <c r="E39" s="3"/>
      <c r="F39" s="3"/>
      <c r="G39" s="3"/>
      <c r="H39" s="3"/>
    </row>
    <row r="40" spans="1:8" ht="18" customHeight="1">
      <c r="A40" s="3"/>
      <c r="B40" s="3"/>
      <c r="C40" s="3"/>
      <c r="D40" s="3"/>
      <c r="E40" s="3"/>
      <c r="F40" s="3"/>
      <c r="G40" s="3"/>
      <c r="H40" s="3"/>
    </row>
    <row r="41" spans="1:8" ht="18" customHeight="1">
      <c r="A41" s="3"/>
      <c r="B41" s="3"/>
      <c r="C41" s="3"/>
      <c r="D41" s="3"/>
      <c r="E41" s="3"/>
      <c r="F41" s="3"/>
      <c r="G41" s="3"/>
      <c r="H41" s="3"/>
    </row>
    <row r="42" spans="1:8" ht="18" customHeight="1">
      <c r="A42" s="3"/>
      <c r="B42" s="3"/>
      <c r="C42" s="3"/>
      <c r="D42" s="3"/>
      <c r="E42" s="3"/>
      <c r="F42" s="3"/>
      <c r="G42" s="3"/>
      <c r="H42" s="3"/>
    </row>
    <row r="43" spans="1:8" ht="18" customHeight="1">
      <c r="A43" s="3"/>
      <c r="B43" s="3"/>
      <c r="C43" s="3"/>
      <c r="D43" s="3"/>
      <c r="E43" s="3"/>
      <c r="F43" s="3"/>
      <c r="G43" s="3"/>
      <c r="H43" s="3"/>
    </row>
    <row r="44" spans="1:8" ht="18" customHeight="1">
      <c r="A44" s="3"/>
      <c r="B44" s="3"/>
      <c r="C44" s="3"/>
      <c r="D44" s="3"/>
      <c r="E44" s="3"/>
      <c r="F44" s="3"/>
      <c r="G44" s="3"/>
      <c r="H44" s="3"/>
    </row>
    <row r="45" spans="1:8" ht="18" customHeight="1">
      <c r="A45" s="3"/>
      <c r="B45" s="3"/>
      <c r="C45" s="3"/>
      <c r="D45" s="3"/>
      <c r="E45" s="3"/>
      <c r="F45" s="3"/>
      <c r="G45" s="3"/>
      <c r="H45" s="3"/>
    </row>
    <row r="46" spans="1:8" ht="18" customHeight="1">
      <c r="A46" s="3"/>
      <c r="B46" s="3"/>
      <c r="C46" s="3"/>
      <c r="D46" s="3"/>
      <c r="E46" s="3"/>
      <c r="F46" s="3"/>
      <c r="G46" s="3"/>
      <c r="H46" s="3"/>
    </row>
    <row r="47" spans="1:8" ht="18" customHeight="1">
      <c r="A47" s="3"/>
      <c r="B47" s="3"/>
      <c r="C47" s="3"/>
      <c r="D47" s="3"/>
      <c r="E47" s="3"/>
      <c r="F47" s="3"/>
      <c r="G47" s="3"/>
      <c r="H47" s="3"/>
    </row>
    <row r="48" spans="1:8" ht="18" customHeight="1">
      <c r="A48" s="3"/>
      <c r="B48" s="3"/>
      <c r="C48" s="3"/>
      <c r="D48" s="3"/>
      <c r="E48" s="3"/>
      <c r="F48" s="3"/>
      <c r="G48" s="3"/>
      <c r="H48" s="3"/>
    </row>
    <row r="49" spans="1:8" ht="18" customHeight="1">
      <c r="A49" s="3"/>
      <c r="B49" s="3"/>
      <c r="C49" s="3"/>
      <c r="D49" s="3"/>
      <c r="E49" s="3"/>
      <c r="F49" s="3"/>
      <c r="G49" s="3"/>
      <c r="H49" s="3"/>
    </row>
    <row r="50" spans="1:8" ht="18" customHeight="1">
      <c r="A50" s="3"/>
      <c r="B50" s="3"/>
      <c r="C50" s="3"/>
      <c r="D50" s="3"/>
      <c r="E50" s="3"/>
      <c r="F50" s="3"/>
      <c r="G50" s="3"/>
      <c r="H50" s="3"/>
    </row>
    <row r="51" spans="1:8" ht="18" customHeight="1">
      <c r="A51" s="3"/>
      <c r="B51" s="3"/>
      <c r="C51" s="3"/>
      <c r="D51" s="3"/>
      <c r="E51" s="3"/>
      <c r="F51" s="3"/>
      <c r="G51" s="3"/>
      <c r="H51" s="3"/>
    </row>
    <row r="52" spans="1:8" ht="18" customHeight="1">
      <c r="A52" s="3"/>
      <c r="B52" s="3"/>
      <c r="C52" s="3"/>
      <c r="D52" s="3"/>
      <c r="E52" s="3"/>
      <c r="F52" s="3"/>
      <c r="G52" s="3"/>
      <c r="H52" s="3"/>
    </row>
    <row r="53" spans="1:8" ht="18" customHeight="1">
      <c r="A53" s="3"/>
      <c r="B53" s="3"/>
      <c r="C53" s="3"/>
      <c r="D53" s="3"/>
      <c r="E53" s="3"/>
      <c r="F53" s="3"/>
      <c r="G53" s="3"/>
      <c r="H53" s="3"/>
    </row>
    <row r="54" spans="1:8" ht="18" customHeight="1">
      <c r="A54" s="3"/>
      <c r="B54" s="3"/>
      <c r="C54" s="3"/>
      <c r="D54" s="3"/>
      <c r="E54" s="3"/>
      <c r="F54" s="3"/>
      <c r="G54" s="3"/>
      <c r="H54" s="3"/>
    </row>
    <row r="55" spans="1:8" ht="18" customHeight="1">
      <c r="A55" s="3"/>
      <c r="B55" s="3"/>
      <c r="C55" s="3"/>
      <c r="D55" s="3"/>
      <c r="E55" s="3"/>
      <c r="F55" s="3"/>
      <c r="G55" s="3"/>
      <c r="H55" s="3"/>
    </row>
    <row r="56" spans="1:8" ht="18" customHeight="1">
      <c r="A56" s="3"/>
      <c r="B56" s="3"/>
      <c r="C56" s="3"/>
      <c r="D56" s="3"/>
      <c r="E56" s="3"/>
      <c r="F56" s="3"/>
      <c r="G56" s="3"/>
      <c r="H56" s="3"/>
    </row>
    <row r="57" spans="1:8" ht="18" customHeight="1">
      <c r="A57" s="3"/>
      <c r="B57" s="3"/>
      <c r="C57" s="3"/>
      <c r="D57" s="3"/>
      <c r="E57" s="3"/>
      <c r="F57" s="3"/>
      <c r="G57" s="3"/>
      <c r="H57" s="3"/>
    </row>
    <row r="58" spans="1:8" ht="18" customHeight="1">
      <c r="A58" s="3"/>
      <c r="B58" s="3"/>
      <c r="C58" s="3"/>
      <c r="D58" s="3"/>
      <c r="E58" s="3"/>
      <c r="F58" s="3"/>
      <c r="G58" s="3"/>
      <c r="H58" s="3"/>
    </row>
    <row r="59" spans="1:8" ht="18" customHeight="1">
      <c r="A59" s="3"/>
      <c r="B59" s="3"/>
      <c r="C59" s="3"/>
      <c r="D59" s="3"/>
      <c r="E59" s="3"/>
      <c r="F59" s="3"/>
      <c r="G59" s="3"/>
      <c r="H59" s="3"/>
    </row>
    <row r="60" spans="1:8" ht="18" customHeight="1">
      <c r="A60" s="3"/>
      <c r="B60" s="3"/>
      <c r="C60" s="3"/>
      <c r="D60" s="3"/>
      <c r="E60" s="3"/>
      <c r="F60" s="3"/>
      <c r="G60" s="3"/>
      <c r="H60" s="3"/>
    </row>
    <row r="61" spans="1:8" ht="18" customHeight="1">
      <c r="A61" s="3"/>
      <c r="B61" s="3"/>
      <c r="C61" s="3"/>
      <c r="D61" s="3"/>
      <c r="E61" s="3"/>
      <c r="F61" s="3"/>
      <c r="G61" s="3"/>
      <c r="H61" s="3"/>
    </row>
    <row r="62" spans="1:8" ht="18" customHeight="1">
      <c r="A62" s="3"/>
      <c r="B62" s="3"/>
      <c r="C62" s="3"/>
      <c r="D62" s="3"/>
      <c r="E62" s="3"/>
      <c r="F62" s="3"/>
      <c r="G62" s="3"/>
      <c r="H62" s="3"/>
    </row>
    <row r="63" spans="1:8" ht="18" customHeight="1">
      <c r="A63" s="3"/>
      <c r="B63" s="3"/>
      <c r="C63" s="3"/>
      <c r="D63" s="3"/>
      <c r="E63" s="3"/>
      <c r="F63" s="3"/>
      <c r="G63" s="3"/>
      <c r="H63" s="3"/>
    </row>
    <row r="64" spans="1:8" ht="18" customHeight="1">
      <c r="A64" s="3"/>
      <c r="B64" s="3"/>
      <c r="C64" s="3"/>
      <c r="D64" s="3"/>
      <c r="E64" s="3"/>
      <c r="F64" s="3"/>
      <c r="G64" s="3"/>
      <c r="H64" s="3"/>
    </row>
    <row r="65" spans="1:8" ht="18" customHeight="1">
      <c r="A65" s="3"/>
      <c r="B65" s="3"/>
      <c r="C65" s="3"/>
      <c r="D65" s="3"/>
      <c r="E65" s="3"/>
      <c r="F65" s="3"/>
      <c r="G65" s="3"/>
      <c r="H65" s="3"/>
    </row>
    <row r="66" spans="1:8" ht="18" customHeight="1">
      <c r="A66" s="3"/>
      <c r="B66" s="3"/>
      <c r="C66" s="3"/>
      <c r="D66" s="3"/>
      <c r="E66" s="3"/>
      <c r="F66" s="3"/>
      <c r="G66" s="3"/>
      <c r="H66" s="3"/>
    </row>
    <row r="67" spans="1:8" ht="18" customHeight="1">
      <c r="A67" s="3"/>
      <c r="B67" s="3"/>
      <c r="C67" s="3"/>
      <c r="D67" s="3"/>
      <c r="E67" s="3"/>
      <c r="F67" s="3"/>
      <c r="G67" s="3"/>
      <c r="H67" s="3"/>
    </row>
    <row r="68" spans="1:8" ht="18" customHeight="1">
      <c r="A68" s="3"/>
      <c r="B68" s="3"/>
      <c r="C68" s="3"/>
      <c r="D68" s="3"/>
      <c r="E68" s="3"/>
      <c r="F68" s="3"/>
      <c r="G68" s="3"/>
      <c r="H68" s="3"/>
    </row>
    <row r="69" spans="1:8" ht="18" customHeight="1">
      <c r="A69" s="3"/>
      <c r="B69" s="3"/>
      <c r="C69" s="3"/>
      <c r="D69" s="3"/>
      <c r="E69" s="3"/>
      <c r="F69" s="3"/>
      <c r="G69" s="3"/>
      <c r="H69" s="3"/>
    </row>
    <row r="70" spans="1:8" ht="18" customHeight="1">
      <c r="A70" s="3"/>
      <c r="B70" s="3"/>
      <c r="C70" s="3"/>
      <c r="D70" s="3"/>
      <c r="E70" s="3"/>
      <c r="F70" s="3"/>
      <c r="G70" s="3"/>
      <c r="H70" s="3"/>
    </row>
  </sheetData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9"/>
  <sheetViews>
    <sheetView workbookViewId="0" topLeftCell="A1">
      <selection activeCell="C15" sqref="C15:D15"/>
    </sheetView>
  </sheetViews>
  <sheetFormatPr defaultColWidth="9.00390625" defaultRowHeight="16.5"/>
  <cols>
    <col min="1" max="1" width="5.625" style="0" customWidth="1"/>
    <col min="2" max="2" width="42.625" style="0" customWidth="1"/>
    <col min="3" max="3" width="37.625" style="0" customWidth="1"/>
    <col min="4" max="4" width="16.625" style="0" customWidth="1"/>
    <col min="5" max="5" width="2.625" style="0" customWidth="1"/>
  </cols>
  <sheetData>
    <row r="1" spans="1:5" ht="39.75" customHeight="1">
      <c r="A1" s="1"/>
      <c r="B1" s="1"/>
      <c r="C1" s="1"/>
      <c r="D1" s="1"/>
      <c r="E1" s="1"/>
    </row>
    <row r="2" spans="1:5" ht="36" customHeight="1">
      <c r="A2" s="1"/>
      <c r="B2" s="2" t="s">
        <v>67</v>
      </c>
      <c r="C2" s="1"/>
      <c r="D2" s="1"/>
      <c r="E2" s="1"/>
    </row>
    <row r="3" spans="1:5" ht="6" customHeight="1">
      <c r="A3" s="1"/>
      <c r="B3" s="1"/>
      <c r="C3" s="1"/>
      <c r="D3" s="1"/>
      <c r="E3" s="1"/>
    </row>
    <row r="4" spans="1:5" ht="18" customHeight="1">
      <c r="A4" s="1"/>
      <c r="B4" s="3" t="s">
        <v>117</v>
      </c>
      <c r="C4" s="1"/>
      <c r="D4" s="1"/>
      <c r="E4" s="1"/>
    </row>
    <row r="5" spans="1:5" ht="18" customHeight="1">
      <c r="A5" s="1"/>
      <c r="B5" s="3" t="s">
        <v>113</v>
      </c>
      <c r="C5" s="1"/>
      <c r="D5" s="1"/>
      <c r="E5" s="1"/>
    </row>
    <row r="6" spans="1:5" ht="18" customHeight="1">
      <c r="A6" s="1"/>
      <c r="B6" s="3"/>
      <c r="C6" s="1"/>
      <c r="D6" s="1"/>
      <c r="E6" s="1"/>
    </row>
    <row r="7" spans="1:5" ht="18" customHeight="1">
      <c r="A7" s="1"/>
      <c r="B7" s="3" t="s">
        <v>204</v>
      </c>
      <c r="C7" s="1"/>
      <c r="D7" s="1"/>
      <c r="E7" s="1"/>
    </row>
    <row r="8" spans="1:5" ht="18" customHeight="1">
      <c r="A8" s="1"/>
      <c r="B8" s="3" t="s">
        <v>205</v>
      </c>
      <c r="C8" s="1"/>
      <c r="D8" s="1"/>
      <c r="E8" s="1"/>
    </row>
    <row r="9" spans="1:5" ht="18" customHeight="1">
      <c r="A9" s="1"/>
      <c r="B9" s="19" t="s">
        <v>206</v>
      </c>
      <c r="C9" s="1"/>
      <c r="D9" s="1"/>
      <c r="E9" s="1"/>
    </row>
    <row r="10" spans="1:5" ht="1.5" customHeight="1">
      <c r="A10" s="1"/>
      <c r="B10" s="1"/>
      <c r="C10" s="1"/>
      <c r="D10" s="1"/>
      <c r="E10" s="1"/>
    </row>
    <row r="11" spans="1:5" ht="1.5" customHeight="1">
      <c r="A11" s="1"/>
      <c r="B11" s="1"/>
      <c r="C11" s="1"/>
      <c r="D11" s="1"/>
      <c r="E11" s="1"/>
    </row>
    <row r="12" spans="1:5" ht="36" customHeight="1">
      <c r="A12" s="1"/>
      <c r="B12" s="2" t="s">
        <v>0</v>
      </c>
      <c r="C12" s="1"/>
      <c r="D12" s="1"/>
      <c r="E12" s="1"/>
    </row>
    <row r="13" spans="1:5" ht="15" customHeight="1">
      <c r="A13" s="1"/>
      <c r="B13" s="1"/>
      <c r="D13" s="60" t="s">
        <v>68</v>
      </c>
      <c r="E13" s="1"/>
    </row>
    <row r="14" spans="1:5" ht="13.5" customHeight="1">
      <c r="A14" s="1"/>
      <c r="B14" s="72" t="s">
        <v>70</v>
      </c>
      <c r="C14" s="73" t="s">
        <v>112</v>
      </c>
      <c r="D14" s="74"/>
      <c r="E14" s="1"/>
    </row>
    <row r="15" spans="1:5" ht="13.5" customHeight="1">
      <c r="A15" s="1"/>
      <c r="B15" s="72"/>
      <c r="C15" s="14" t="s">
        <v>71</v>
      </c>
      <c r="D15" s="5" t="s">
        <v>72</v>
      </c>
      <c r="E15" s="1"/>
    </row>
    <row r="16" spans="1:5" ht="13.5" customHeight="1">
      <c r="A16" s="1"/>
      <c r="B16" s="51" t="s">
        <v>73</v>
      </c>
      <c r="C16" s="6" t="s">
        <v>74</v>
      </c>
      <c r="D16" s="13" t="s">
        <v>75</v>
      </c>
      <c r="E16" s="1"/>
    </row>
    <row r="17" spans="1:5" ht="13.5" customHeight="1">
      <c r="A17" s="1"/>
      <c r="B17" s="52" t="s">
        <v>76</v>
      </c>
      <c r="C17" s="15">
        <v>9117</v>
      </c>
      <c r="D17" s="24">
        <v>3.3</v>
      </c>
      <c r="E17" s="1"/>
    </row>
    <row r="18" spans="1:5" ht="13.5" customHeight="1">
      <c r="A18" s="1"/>
      <c r="B18" s="52" t="s">
        <v>78</v>
      </c>
      <c r="C18" s="15">
        <v>57072</v>
      </c>
      <c r="D18" s="24">
        <v>20.7</v>
      </c>
      <c r="E18" s="1"/>
    </row>
    <row r="19" spans="1:5" ht="13.5" customHeight="1">
      <c r="A19" s="1"/>
      <c r="B19" s="52" t="s">
        <v>128</v>
      </c>
      <c r="C19" s="15">
        <v>24368</v>
      </c>
      <c r="D19" s="24">
        <v>8.8</v>
      </c>
      <c r="E19" s="1"/>
    </row>
    <row r="20" spans="1:5" ht="13.5" customHeight="1">
      <c r="A20" s="1"/>
      <c r="B20" s="52" t="s">
        <v>129</v>
      </c>
      <c r="C20" s="24" t="s">
        <v>77</v>
      </c>
      <c r="D20" s="24" t="s">
        <v>77</v>
      </c>
      <c r="E20" s="1"/>
    </row>
    <row r="21" spans="1:5" ht="13.5" customHeight="1">
      <c r="A21" s="1"/>
      <c r="B21" s="52" t="s">
        <v>130</v>
      </c>
      <c r="C21" s="15">
        <v>6602</v>
      </c>
      <c r="D21" s="24">
        <v>2.4</v>
      </c>
      <c r="E21" s="1"/>
    </row>
    <row r="22" spans="1:5" ht="13.5" customHeight="1">
      <c r="A22" s="1"/>
      <c r="B22" s="52" t="s">
        <v>131</v>
      </c>
      <c r="C22" s="15">
        <v>69470</v>
      </c>
      <c r="D22" s="24">
        <v>25.1</v>
      </c>
      <c r="E22" s="1"/>
    </row>
    <row r="23" spans="1:5" ht="13.5" customHeight="1">
      <c r="A23" s="1"/>
      <c r="B23" s="52" t="s">
        <v>132</v>
      </c>
      <c r="C23" s="15">
        <v>8913</v>
      </c>
      <c r="D23" s="24">
        <v>3.2</v>
      </c>
      <c r="E23" s="1"/>
    </row>
    <row r="24" spans="1:5" ht="13.5" customHeight="1">
      <c r="A24" s="1"/>
      <c r="B24" s="52" t="s">
        <v>133</v>
      </c>
      <c r="C24" s="15">
        <v>2412</v>
      </c>
      <c r="D24" s="24">
        <v>0.9</v>
      </c>
      <c r="E24" s="1"/>
    </row>
    <row r="25" spans="1:6" ht="13.5" customHeight="1">
      <c r="A25" s="1"/>
      <c r="B25" s="52" t="s">
        <v>134</v>
      </c>
      <c r="C25" s="15">
        <v>14222</v>
      </c>
      <c r="D25" s="24">
        <v>5.1</v>
      </c>
      <c r="E25" s="1"/>
      <c r="F25" s="45"/>
    </row>
    <row r="26" spans="1:5" ht="13.5" customHeight="1">
      <c r="A26" s="1"/>
      <c r="B26" s="52" t="s">
        <v>135</v>
      </c>
      <c r="C26" s="15">
        <v>16939</v>
      </c>
      <c r="D26" s="24">
        <v>6.1</v>
      </c>
      <c r="E26" s="1"/>
    </row>
    <row r="27" spans="1:5" ht="13.5" customHeight="1">
      <c r="A27" s="1"/>
      <c r="B27" s="52" t="s">
        <v>136</v>
      </c>
      <c r="C27" s="15">
        <v>-2038</v>
      </c>
      <c r="D27" s="24">
        <v>-0.7</v>
      </c>
      <c r="E27" s="1"/>
    </row>
    <row r="28" spans="1:5" ht="13.5" customHeight="1">
      <c r="A28" s="1"/>
      <c r="B28" s="52" t="s">
        <v>137</v>
      </c>
      <c r="C28" s="15">
        <v>-294</v>
      </c>
      <c r="D28" s="24">
        <v>-0.1</v>
      </c>
      <c r="E28" s="1"/>
    </row>
    <row r="29" spans="1:5" ht="13.5" customHeight="1">
      <c r="A29" s="1"/>
      <c r="B29" s="52" t="s">
        <v>79</v>
      </c>
      <c r="C29" s="15">
        <v>696</v>
      </c>
      <c r="D29" s="24">
        <v>0.3</v>
      </c>
      <c r="E29" s="1"/>
    </row>
    <row r="30" spans="1:5" ht="13.5" customHeight="1">
      <c r="A30" s="1"/>
      <c r="B30" s="52" t="s">
        <v>138</v>
      </c>
      <c r="C30" s="15">
        <v>-20</v>
      </c>
      <c r="D30" s="24" t="s">
        <v>77</v>
      </c>
      <c r="E30" s="1"/>
    </row>
    <row r="31" spans="1:5" ht="13.5" customHeight="1">
      <c r="A31" s="1"/>
      <c r="B31" s="52" t="s">
        <v>139</v>
      </c>
      <c r="C31" s="15">
        <v>48742</v>
      </c>
      <c r="D31" s="24">
        <v>17.6</v>
      </c>
      <c r="E31" s="1"/>
    </row>
    <row r="32" spans="1:5" ht="13.5" customHeight="1">
      <c r="A32" s="1"/>
      <c r="B32" s="52" t="s">
        <v>140</v>
      </c>
      <c r="C32" s="15">
        <v>15267</v>
      </c>
      <c r="D32" s="24">
        <v>5.5</v>
      </c>
      <c r="E32" s="1"/>
    </row>
    <row r="33" spans="1:5" ht="13.5" customHeight="1">
      <c r="A33" s="1"/>
      <c r="B33" s="52" t="s">
        <v>136</v>
      </c>
      <c r="C33" s="15">
        <v>-4246</v>
      </c>
      <c r="D33" s="24">
        <v>-1.5</v>
      </c>
      <c r="E33" s="1"/>
    </row>
    <row r="34" spans="1:5" ht="13.5" customHeight="1">
      <c r="A34" s="1"/>
      <c r="B34" s="52" t="s">
        <v>137</v>
      </c>
      <c r="C34" s="15">
        <v>-17</v>
      </c>
      <c r="D34" s="24" t="s">
        <v>77</v>
      </c>
      <c r="E34" s="1"/>
    </row>
    <row r="35" spans="1:5" ht="13.5" customHeight="1">
      <c r="A35" s="1"/>
      <c r="B35" s="52" t="s">
        <v>141</v>
      </c>
      <c r="C35" s="24" t="s">
        <v>77</v>
      </c>
      <c r="D35" s="24" t="s">
        <v>77</v>
      </c>
      <c r="E35" s="1"/>
    </row>
    <row r="36" spans="1:5" ht="13.5" customHeight="1">
      <c r="A36" s="1"/>
      <c r="B36" s="53" t="s">
        <v>142</v>
      </c>
      <c r="C36" s="15">
        <v>9158</v>
      </c>
      <c r="D36" s="24">
        <v>3.3</v>
      </c>
      <c r="E36" s="1"/>
    </row>
    <row r="37" spans="1:5" ht="13.5" customHeight="1">
      <c r="A37" s="1"/>
      <c r="B37" s="54" t="s">
        <v>80</v>
      </c>
      <c r="C37" s="12">
        <v>276363</v>
      </c>
      <c r="D37" s="23">
        <v>100</v>
      </c>
      <c r="E37" s="1"/>
    </row>
    <row r="38" spans="1:5" ht="13.5" customHeight="1">
      <c r="A38" s="1"/>
      <c r="B38" s="51" t="s">
        <v>81</v>
      </c>
      <c r="C38" s="71"/>
      <c r="D38" s="24"/>
      <c r="E38" s="1"/>
    </row>
    <row r="39" spans="1:5" ht="13.5" customHeight="1">
      <c r="A39" s="1"/>
      <c r="B39" s="52" t="s">
        <v>143</v>
      </c>
      <c r="C39" s="24" t="s">
        <v>77</v>
      </c>
      <c r="D39" s="24" t="s">
        <v>77</v>
      </c>
      <c r="E39" s="1"/>
    </row>
    <row r="40" spans="1:5" ht="13.5" customHeight="1">
      <c r="A40" s="1"/>
      <c r="B40" s="52" t="s">
        <v>144</v>
      </c>
      <c r="C40" s="15">
        <v>331</v>
      </c>
      <c r="D40" s="24">
        <v>0.1</v>
      </c>
      <c r="E40" s="1"/>
    </row>
    <row r="41" spans="1:5" ht="13.5" customHeight="1">
      <c r="A41" s="1"/>
      <c r="B41" s="55" t="s">
        <v>145</v>
      </c>
      <c r="C41" s="36">
        <v>20529</v>
      </c>
      <c r="D41" s="57">
        <v>7.4</v>
      </c>
      <c r="E41" s="22"/>
    </row>
    <row r="42" spans="1:5" ht="13.5" customHeight="1">
      <c r="A42" s="1"/>
      <c r="B42" s="52" t="s">
        <v>146</v>
      </c>
      <c r="C42" s="24" t="s">
        <v>77</v>
      </c>
      <c r="D42" s="24" t="s">
        <v>77</v>
      </c>
      <c r="E42" s="1"/>
    </row>
    <row r="43" spans="1:5" ht="13.5" customHeight="1">
      <c r="A43" s="1"/>
      <c r="B43" s="52" t="s">
        <v>147</v>
      </c>
      <c r="C43" s="15">
        <v>119</v>
      </c>
      <c r="D43" s="24" t="s">
        <v>77</v>
      </c>
      <c r="E43" s="1"/>
    </row>
    <row r="44" spans="1:5" ht="13.5" customHeight="1">
      <c r="A44" s="1"/>
      <c r="B44" s="52" t="s">
        <v>148</v>
      </c>
      <c r="C44" s="15">
        <v>207</v>
      </c>
      <c r="D44" s="24">
        <v>0.1</v>
      </c>
      <c r="E44" s="1"/>
    </row>
    <row r="45" spans="1:5" ht="13.5" customHeight="1">
      <c r="A45" s="1"/>
      <c r="B45" s="52" t="s">
        <v>149</v>
      </c>
      <c r="C45" s="15">
        <v>1000</v>
      </c>
      <c r="D45" s="24">
        <v>0.4</v>
      </c>
      <c r="E45" s="1"/>
    </row>
    <row r="46" spans="1:5" ht="13.5" customHeight="1">
      <c r="A46" s="1"/>
      <c r="B46" s="52" t="s">
        <v>150</v>
      </c>
      <c r="C46" s="15">
        <v>173032</v>
      </c>
      <c r="D46" s="24">
        <v>62.6</v>
      </c>
      <c r="E46" s="1"/>
    </row>
    <row r="47" spans="1:5" ht="13.5" customHeight="1">
      <c r="A47" s="1"/>
      <c r="B47" s="52" t="s">
        <v>151</v>
      </c>
      <c r="C47" s="24" t="s">
        <v>77</v>
      </c>
      <c r="D47" s="24" t="s">
        <v>77</v>
      </c>
      <c r="E47" s="1"/>
    </row>
    <row r="48" spans="1:5" ht="13.5" customHeight="1">
      <c r="A48" s="1"/>
      <c r="B48" s="52" t="s">
        <v>152</v>
      </c>
      <c r="C48" s="15">
        <v>7134</v>
      </c>
      <c r="D48" s="24">
        <v>2.6</v>
      </c>
      <c r="E48" s="1"/>
    </row>
    <row r="49" spans="1:5" ht="13.5" customHeight="1">
      <c r="A49" s="1"/>
      <c r="B49" s="52" t="s">
        <v>153</v>
      </c>
      <c r="C49" s="24" t="s">
        <v>77</v>
      </c>
      <c r="D49" s="24" t="s">
        <v>77</v>
      </c>
      <c r="E49" s="1"/>
    </row>
    <row r="50" spans="1:5" ht="13.5" customHeight="1">
      <c r="A50" s="1"/>
      <c r="B50" s="54" t="s">
        <v>154</v>
      </c>
      <c r="C50" s="64">
        <v>202352</v>
      </c>
      <c r="D50" s="23">
        <v>73.2</v>
      </c>
      <c r="E50" s="1"/>
    </row>
    <row r="51" spans="1:5" ht="13.5" customHeight="1">
      <c r="A51" s="1"/>
      <c r="B51" s="51" t="s">
        <v>82</v>
      </c>
      <c r="C51" s="15"/>
      <c r="D51" s="24"/>
      <c r="E51" s="1"/>
    </row>
    <row r="52" spans="1:5" ht="13.5" customHeight="1">
      <c r="A52" s="1"/>
      <c r="B52" s="55" t="s">
        <v>155</v>
      </c>
      <c r="C52" s="36">
        <v>43305</v>
      </c>
      <c r="D52" s="57">
        <v>15.7</v>
      </c>
      <c r="E52" s="22"/>
    </row>
    <row r="53" spans="1:5" ht="13.5" customHeight="1">
      <c r="A53" s="1"/>
      <c r="B53" s="52" t="s">
        <v>156</v>
      </c>
      <c r="C53" s="4">
        <v>21895</v>
      </c>
      <c r="D53" s="24">
        <v>7.9</v>
      </c>
      <c r="E53" s="1"/>
    </row>
    <row r="54" spans="1:5" ht="13.5" customHeight="1">
      <c r="A54" s="1"/>
      <c r="B54" s="52" t="s">
        <v>157</v>
      </c>
      <c r="C54" s="15">
        <v>7879</v>
      </c>
      <c r="D54" s="24">
        <v>2.9</v>
      </c>
      <c r="E54" s="1"/>
    </row>
    <row r="55" spans="1:5" ht="13.5" customHeight="1">
      <c r="A55" s="1"/>
      <c r="B55" s="52" t="s">
        <v>158</v>
      </c>
      <c r="C55" s="15">
        <v>932</v>
      </c>
      <c r="D55" s="24">
        <v>0.3</v>
      </c>
      <c r="E55" s="1"/>
    </row>
    <row r="56" spans="1:5" ht="13.5" customHeight="1">
      <c r="A56" s="1"/>
      <c r="B56" s="54" t="s">
        <v>159</v>
      </c>
      <c r="C56" s="12">
        <v>74011</v>
      </c>
      <c r="D56" s="23">
        <v>26.780357717928954</v>
      </c>
      <c r="E56" s="1"/>
    </row>
    <row r="57" spans="1:5" ht="13.5" customHeight="1">
      <c r="A57" s="1"/>
      <c r="B57" s="54" t="s">
        <v>83</v>
      </c>
      <c r="C57" s="12">
        <v>276363</v>
      </c>
      <c r="D57" s="23">
        <v>100</v>
      </c>
      <c r="E57" s="1"/>
    </row>
    <row r="58" spans="1:5" ht="13.5" customHeight="1">
      <c r="A58" s="1"/>
      <c r="B58" s="58" t="s">
        <v>200</v>
      </c>
      <c r="C58" s="58"/>
      <c r="D58" s="58"/>
      <c r="E58" s="1"/>
    </row>
    <row r="59" spans="1:5" ht="13.5" customHeight="1">
      <c r="A59" s="1"/>
      <c r="B59" s="59" t="s">
        <v>160</v>
      </c>
      <c r="C59" s="58"/>
      <c r="D59" s="58"/>
      <c r="E59" s="1"/>
    </row>
    <row r="60" spans="1:5" ht="13.5" customHeight="1">
      <c r="A60" s="1"/>
      <c r="B60" s="59" t="s">
        <v>201</v>
      </c>
      <c r="C60" s="58"/>
      <c r="D60" s="58"/>
      <c r="E60" s="1"/>
    </row>
    <row r="61" spans="1:5" ht="13.5" customHeight="1">
      <c r="A61" s="1"/>
      <c r="B61" s="1"/>
      <c r="C61" s="1"/>
      <c r="D61" s="1"/>
      <c r="E61" s="1"/>
    </row>
    <row r="62" spans="1:5" ht="13.5" customHeight="1">
      <c r="A62" s="1"/>
      <c r="B62" s="1"/>
      <c r="C62" s="1"/>
      <c r="D62" s="1"/>
      <c r="E62" s="1"/>
    </row>
    <row r="63" spans="1:5" ht="13.5" customHeight="1">
      <c r="A63" s="1"/>
      <c r="B63" s="1"/>
      <c r="C63" s="1"/>
      <c r="D63" s="1"/>
      <c r="E63" s="1"/>
    </row>
    <row r="64" spans="1:5" ht="13.5" customHeight="1">
      <c r="A64" s="1"/>
      <c r="B64" s="1"/>
      <c r="C64" s="1"/>
      <c r="D64" s="1"/>
      <c r="E64" s="1"/>
    </row>
    <row r="65" spans="1:5" ht="13.5" customHeight="1">
      <c r="A65" s="1"/>
      <c r="B65" s="1"/>
      <c r="C65" s="1"/>
      <c r="D65" s="1"/>
      <c r="E65" s="1"/>
    </row>
    <row r="66" spans="1:5" ht="13.5" customHeight="1">
      <c r="A66" s="1"/>
      <c r="B66" s="1"/>
      <c r="C66" s="1"/>
      <c r="D66" s="1"/>
      <c r="E66" s="1"/>
    </row>
    <row r="67" spans="1:5" ht="13.5" customHeight="1">
      <c r="A67" s="1"/>
      <c r="B67" s="1"/>
      <c r="C67" s="1"/>
      <c r="D67" s="1"/>
      <c r="E67" s="1"/>
    </row>
    <row r="68" spans="1:5" ht="13.5" customHeight="1">
      <c r="A68" s="1"/>
      <c r="B68" s="1"/>
      <c r="C68" s="1"/>
      <c r="D68" s="1"/>
      <c r="E68" s="1"/>
    </row>
    <row r="69" spans="1:5" ht="13.5" customHeight="1">
      <c r="A69" s="1"/>
      <c r="B69" s="1"/>
      <c r="C69" s="1"/>
      <c r="D69" s="1"/>
      <c r="E69" s="1"/>
    </row>
  </sheetData>
  <mergeCells count="2">
    <mergeCell ref="B14:B15"/>
    <mergeCell ref="C14:D14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"/>
  <sheetViews>
    <sheetView workbookViewId="0" topLeftCell="A1">
      <selection activeCell="A1" sqref="A1"/>
    </sheetView>
  </sheetViews>
  <sheetFormatPr defaultColWidth="9.00390625" defaultRowHeight="16.5"/>
  <cols>
    <col min="1" max="16384" width="9.00390625" style="39" customWidth="1"/>
  </cols>
  <sheetData>
    <row r="1" spans="1:10" ht="27.75">
      <c r="A1" s="37" t="s">
        <v>100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27.75">
      <c r="A2" s="40"/>
      <c r="B2" s="38"/>
      <c r="C2" s="38"/>
      <c r="D2" s="38"/>
      <c r="E2" s="41" t="s">
        <v>199</v>
      </c>
      <c r="F2" s="38"/>
      <c r="G2" s="38"/>
      <c r="H2" s="38"/>
      <c r="I2" s="38"/>
      <c r="J2" s="38"/>
    </row>
  </sheetData>
  <printOptions horizontalCentered="1" verticalCentered="1"/>
  <pageMargins left="0.35433070866141736" right="0.35433070866141736" top="0.25" bottom="0.25" header="0.5118110236220472" footer="0.5118110236220472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1">
      <selection activeCell="B9" sqref="B9"/>
    </sheetView>
  </sheetViews>
  <sheetFormatPr defaultColWidth="9.00390625" defaultRowHeight="16.5"/>
  <cols>
    <col min="1" max="1" width="5.625" style="0" customWidth="1"/>
    <col min="2" max="2" width="42.625" style="0" customWidth="1"/>
    <col min="3" max="3" width="37.625" style="0" customWidth="1"/>
    <col min="4" max="4" width="16.625" style="0" customWidth="1"/>
  </cols>
  <sheetData>
    <row r="1" spans="1:4" ht="39.75" customHeight="1">
      <c r="A1" s="1"/>
      <c r="B1" s="1"/>
      <c r="C1" s="1"/>
      <c r="D1" s="1"/>
    </row>
    <row r="2" spans="1:4" ht="36" customHeight="1">
      <c r="A2" s="1"/>
      <c r="B2" s="2" t="s">
        <v>84</v>
      </c>
      <c r="C2" s="1"/>
      <c r="D2" s="1"/>
    </row>
    <row r="3" spans="1:4" ht="6" customHeight="1">
      <c r="A3" s="1"/>
      <c r="B3" s="1"/>
      <c r="C3" s="1"/>
      <c r="D3" s="1"/>
    </row>
    <row r="4" spans="1:4" ht="18" customHeight="1">
      <c r="A4" s="1"/>
      <c r="B4" s="3" t="s">
        <v>202</v>
      </c>
      <c r="C4" s="1"/>
      <c r="D4" s="1"/>
    </row>
    <row r="5" spans="1:4" ht="18" customHeight="1">
      <c r="A5" s="1"/>
      <c r="B5" s="3" t="s">
        <v>203</v>
      </c>
      <c r="C5" s="1"/>
      <c r="D5" s="1"/>
    </row>
    <row r="6" spans="1:4" ht="18" customHeight="1">
      <c r="A6" s="1"/>
      <c r="B6" s="3"/>
      <c r="C6" s="1"/>
      <c r="D6" s="1"/>
    </row>
    <row r="7" spans="1:4" ht="18" customHeight="1">
      <c r="A7" s="1"/>
      <c r="B7" s="3" t="s">
        <v>118</v>
      </c>
      <c r="C7" s="1"/>
      <c r="D7" s="1"/>
    </row>
    <row r="8" spans="1:4" ht="18" customHeight="1">
      <c r="A8" s="1"/>
      <c r="B8" s="3" t="s">
        <v>192</v>
      </c>
      <c r="C8" s="1"/>
      <c r="D8" s="1"/>
    </row>
    <row r="9" spans="1:4" ht="18" customHeight="1">
      <c r="A9" s="1"/>
      <c r="B9" s="3" t="s">
        <v>207</v>
      </c>
      <c r="C9" s="1"/>
      <c r="D9" s="1"/>
    </row>
    <row r="10" spans="1:4" ht="18" customHeight="1">
      <c r="A10" s="1"/>
      <c r="B10" s="3"/>
      <c r="C10" s="1"/>
      <c r="D10" s="1"/>
    </row>
    <row r="11" spans="1:4" ht="18" customHeight="1">
      <c r="A11" s="1"/>
      <c r="C11" s="1"/>
      <c r="D11" s="1"/>
    </row>
    <row r="12" spans="1:4" ht="18" customHeight="1">
      <c r="A12" s="1"/>
      <c r="C12" s="1"/>
      <c r="D12" s="1"/>
    </row>
    <row r="13" spans="1:4" ht="3.75" customHeight="1">
      <c r="A13" s="1"/>
      <c r="B13" s="1"/>
      <c r="C13" s="1"/>
      <c r="D13" s="1"/>
    </row>
    <row r="14" spans="1:4" ht="36" customHeight="1">
      <c r="A14" s="1"/>
      <c r="B14" s="2" t="s">
        <v>1</v>
      </c>
      <c r="C14" s="1"/>
      <c r="D14" s="1"/>
    </row>
    <row r="15" spans="1:4" ht="15" customHeight="1">
      <c r="A15" s="1"/>
      <c r="B15" s="1"/>
      <c r="C15" s="1"/>
      <c r="D15" s="60" t="s">
        <v>68</v>
      </c>
    </row>
    <row r="16" spans="1:4" ht="15.75" customHeight="1">
      <c r="A16" s="1"/>
      <c r="B16" s="72" t="s">
        <v>70</v>
      </c>
      <c r="C16" s="73" t="s">
        <v>108</v>
      </c>
      <c r="D16" s="74"/>
    </row>
    <row r="17" spans="1:4" ht="15.75" customHeight="1">
      <c r="A17" s="1"/>
      <c r="B17" s="72"/>
      <c r="C17" s="14" t="s">
        <v>71</v>
      </c>
      <c r="D17" s="5" t="s">
        <v>72</v>
      </c>
    </row>
    <row r="18" spans="1:4" ht="15.75" customHeight="1">
      <c r="A18" s="1"/>
      <c r="B18" s="51" t="s">
        <v>85</v>
      </c>
      <c r="C18" s="6"/>
      <c r="D18" s="6"/>
    </row>
    <row r="19" spans="1:4" ht="15.75" customHeight="1">
      <c r="A19" s="1"/>
      <c r="B19" s="52" t="s">
        <v>161</v>
      </c>
      <c r="C19" s="15">
        <v>113033</v>
      </c>
      <c r="D19" s="18">
        <v>128.7</v>
      </c>
    </row>
    <row r="20" spans="1:4" ht="15.75" customHeight="1">
      <c r="A20" s="1"/>
      <c r="B20" s="52" t="s">
        <v>162</v>
      </c>
      <c r="C20" s="15">
        <v>5771</v>
      </c>
      <c r="D20" s="18">
        <v>6.6</v>
      </c>
    </row>
    <row r="21" spans="1:4" ht="15.75" customHeight="1">
      <c r="A21" s="1"/>
      <c r="B21" s="52" t="s">
        <v>163</v>
      </c>
      <c r="C21" s="15">
        <v>-40298</v>
      </c>
      <c r="D21" s="18">
        <v>-45.9</v>
      </c>
    </row>
    <row r="22" spans="1:4" ht="15.75" customHeight="1">
      <c r="A22" s="1"/>
      <c r="B22" s="52" t="s">
        <v>164</v>
      </c>
      <c r="C22" s="15">
        <v>-1788</v>
      </c>
      <c r="D22" s="18">
        <v>-2</v>
      </c>
    </row>
    <row r="23" spans="1:4" ht="15.75" customHeight="1">
      <c r="A23" s="1"/>
      <c r="B23" s="52" t="s">
        <v>165</v>
      </c>
      <c r="C23" s="15">
        <v>6675</v>
      </c>
      <c r="D23" s="18">
        <v>7.6</v>
      </c>
    </row>
    <row r="24" spans="1:4" ht="15.75" customHeight="1">
      <c r="A24" s="1"/>
      <c r="B24" s="52" t="s">
        <v>166</v>
      </c>
      <c r="C24" s="15">
        <v>2259</v>
      </c>
      <c r="D24" s="18">
        <v>2.6</v>
      </c>
    </row>
    <row r="25" spans="1:4" ht="15.75" customHeight="1">
      <c r="A25" s="1"/>
      <c r="B25" s="61" t="s">
        <v>167</v>
      </c>
      <c r="C25" s="36">
        <v>-1416</v>
      </c>
      <c r="D25" s="24">
        <v>-1.6</v>
      </c>
    </row>
    <row r="26" spans="1:4" ht="15.75" customHeight="1">
      <c r="A26" s="1"/>
      <c r="B26" s="61" t="s">
        <v>168</v>
      </c>
      <c r="C26" s="15">
        <v>52</v>
      </c>
      <c r="D26" s="24" t="s">
        <v>77</v>
      </c>
    </row>
    <row r="27" spans="1:4" ht="15.75" customHeight="1">
      <c r="A27" s="1"/>
      <c r="B27" s="61" t="s">
        <v>169</v>
      </c>
      <c r="C27" s="15">
        <v>577</v>
      </c>
      <c r="D27" s="18">
        <v>0.6</v>
      </c>
    </row>
    <row r="28" spans="1:4" ht="15.75" customHeight="1">
      <c r="A28" s="1"/>
      <c r="B28" s="61" t="s">
        <v>170</v>
      </c>
      <c r="C28" s="15">
        <v>1901</v>
      </c>
      <c r="D28" s="18">
        <v>2.2</v>
      </c>
    </row>
    <row r="29" spans="1:4" ht="15.75" customHeight="1">
      <c r="A29" s="1"/>
      <c r="B29" s="52" t="s">
        <v>171</v>
      </c>
      <c r="C29" s="15">
        <v>378</v>
      </c>
      <c r="D29" s="18">
        <v>0.4</v>
      </c>
    </row>
    <row r="30" spans="1:4" ht="15.75" customHeight="1">
      <c r="A30" s="1"/>
      <c r="B30" s="52" t="s">
        <v>172</v>
      </c>
      <c r="C30" s="15">
        <v>685</v>
      </c>
      <c r="D30" s="18">
        <v>0.8</v>
      </c>
    </row>
    <row r="31" spans="1:4" ht="15.75" customHeight="1">
      <c r="A31" s="1"/>
      <c r="B31" s="52" t="s">
        <v>173</v>
      </c>
      <c r="C31" s="24" t="s">
        <v>77</v>
      </c>
      <c r="D31" s="24" t="s">
        <v>77</v>
      </c>
    </row>
    <row r="32" spans="1:4" ht="15.75" customHeight="1">
      <c r="A32" s="1"/>
      <c r="B32" s="54" t="s">
        <v>174</v>
      </c>
      <c r="C32" s="12">
        <v>87829</v>
      </c>
      <c r="D32" s="67">
        <v>100</v>
      </c>
    </row>
    <row r="33" spans="1:4" ht="15.75" customHeight="1">
      <c r="A33" s="1"/>
      <c r="B33" s="51" t="s">
        <v>86</v>
      </c>
      <c r="C33" s="15"/>
      <c r="D33" s="18"/>
    </row>
    <row r="34" spans="1:4" ht="15.75" customHeight="1">
      <c r="A34" s="1"/>
      <c r="B34" s="52" t="s">
        <v>191</v>
      </c>
      <c r="C34" s="15">
        <v>57976</v>
      </c>
      <c r="D34" s="18">
        <v>66</v>
      </c>
    </row>
    <row r="35" spans="1:4" ht="15.75" customHeight="1">
      <c r="A35" s="1"/>
      <c r="B35" s="52" t="s">
        <v>175</v>
      </c>
      <c r="C35" s="15">
        <v>4548</v>
      </c>
      <c r="D35" s="18">
        <v>5.2</v>
      </c>
    </row>
    <row r="36" spans="1:4" ht="15.75" customHeight="1">
      <c r="A36" s="1"/>
      <c r="B36" s="52" t="s">
        <v>176</v>
      </c>
      <c r="C36" s="15">
        <v>-20231</v>
      </c>
      <c r="D36" s="18">
        <v>-23</v>
      </c>
    </row>
    <row r="37" spans="1:4" ht="15.75" customHeight="1">
      <c r="A37" s="1"/>
      <c r="B37" s="52" t="s">
        <v>177</v>
      </c>
      <c r="C37" s="15">
        <v>-2715</v>
      </c>
      <c r="D37" s="18">
        <v>-3.1</v>
      </c>
    </row>
    <row r="38" spans="1:4" ht="15.75" customHeight="1">
      <c r="A38" s="1"/>
      <c r="B38" s="52" t="s">
        <v>178</v>
      </c>
      <c r="C38" s="24" t="s">
        <v>77</v>
      </c>
      <c r="D38" s="24" t="s">
        <v>77</v>
      </c>
    </row>
    <row r="39" spans="1:4" ht="15.75" customHeight="1">
      <c r="A39" s="1"/>
      <c r="B39" s="52" t="s">
        <v>179</v>
      </c>
      <c r="C39" s="56">
        <v>2</v>
      </c>
      <c r="D39" s="24" t="s">
        <v>77</v>
      </c>
    </row>
    <row r="40" spans="1:4" ht="15.75" customHeight="1">
      <c r="A40" s="1"/>
      <c r="B40" s="52" t="s">
        <v>180</v>
      </c>
      <c r="C40" s="15">
        <v>13287</v>
      </c>
      <c r="D40" s="18">
        <v>15.1</v>
      </c>
    </row>
    <row r="41" spans="1:4" ht="15.75" customHeight="1">
      <c r="A41" s="1"/>
      <c r="B41" s="52" t="s">
        <v>181</v>
      </c>
      <c r="C41" s="15">
        <v>23453</v>
      </c>
      <c r="D41" s="18">
        <v>26.7</v>
      </c>
    </row>
    <row r="42" spans="1:4" ht="15.75" customHeight="1">
      <c r="A42" s="1"/>
      <c r="B42" s="52" t="s">
        <v>182</v>
      </c>
      <c r="C42" s="15">
        <v>561</v>
      </c>
      <c r="D42" s="18">
        <v>0.6</v>
      </c>
    </row>
    <row r="43" spans="1:4" ht="15.75" customHeight="1">
      <c r="A43" s="1"/>
      <c r="B43" s="55" t="s">
        <v>183</v>
      </c>
      <c r="C43" s="24" t="s">
        <v>77</v>
      </c>
      <c r="D43" s="24" t="s">
        <v>77</v>
      </c>
    </row>
    <row r="44" spans="1:4" ht="15.75" customHeight="1">
      <c r="A44" s="1"/>
      <c r="B44" s="54" t="s">
        <v>184</v>
      </c>
      <c r="C44" s="64">
        <v>76881</v>
      </c>
      <c r="D44" s="23">
        <v>87.5</v>
      </c>
    </row>
    <row r="45" spans="1:4" ht="15.75" customHeight="1">
      <c r="A45" s="1"/>
      <c r="B45" s="51" t="s">
        <v>87</v>
      </c>
      <c r="C45" s="64">
        <v>10948</v>
      </c>
      <c r="D45" s="23">
        <v>12.5</v>
      </c>
    </row>
    <row r="46" spans="1:4" ht="15.75" customHeight="1">
      <c r="A46" s="1"/>
      <c r="B46" s="51" t="s">
        <v>185</v>
      </c>
      <c r="C46" s="63">
        <v>290</v>
      </c>
      <c r="D46" s="68">
        <v>0.3</v>
      </c>
    </row>
    <row r="47" spans="1:4" ht="15.75" customHeight="1">
      <c r="A47" s="1"/>
      <c r="B47" s="53" t="s">
        <v>186</v>
      </c>
      <c r="C47" s="65">
        <v>90</v>
      </c>
      <c r="D47" s="69">
        <v>0.1</v>
      </c>
    </row>
    <row r="48" spans="1:4" ht="15.75" customHeight="1">
      <c r="A48" s="1"/>
      <c r="B48" s="53" t="s">
        <v>187</v>
      </c>
      <c r="C48" s="66">
        <v>11148</v>
      </c>
      <c r="D48" s="70">
        <v>12.7</v>
      </c>
    </row>
    <row r="49" spans="1:4" ht="15.75" customHeight="1">
      <c r="A49" s="1"/>
      <c r="B49" s="51" t="s">
        <v>188</v>
      </c>
      <c r="C49" s="24" t="s">
        <v>77</v>
      </c>
      <c r="D49" s="24" t="s">
        <v>77</v>
      </c>
    </row>
    <row r="50" spans="1:4" ht="15.75" customHeight="1">
      <c r="A50" s="1"/>
      <c r="B50" s="53" t="s">
        <v>189</v>
      </c>
      <c r="C50" s="24" t="s">
        <v>77</v>
      </c>
      <c r="D50" s="24" t="s">
        <v>77</v>
      </c>
    </row>
    <row r="51" spans="1:4" ht="15.75" customHeight="1">
      <c r="A51" s="1"/>
      <c r="B51" s="62" t="s">
        <v>190</v>
      </c>
      <c r="C51" s="66">
        <v>11148</v>
      </c>
      <c r="D51" s="70">
        <v>12.7</v>
      </c>
    </row>
    <row r="52" spans="1:5" ht="13.5" customHeight="1">
      <c r="A52" s="1"/>
      <c r="B52" s="58" t="s">
        <v>200</v>
      </c>
      <c r="C52" s="58"/>
      <c r="D52" s="58"/>
      <c r="E52" s="1"/>
    </row>
    <row r="53" spans="1:5" ht="13.5" customHeight="1">
      <c r="A53" s="1"/>
      <c r="B53" s="59" t="s">
        <v>160</v>
      </c>
      <c r="C53" s="58"/>
      <c r="D53" s="58"/>
      <c r="E53" s="1"/>
    </row>
    <row r="54" spans="1:5" ht="13.5" customHeight="1">
      <c r="A54" s="1"/>
      <c r="B54" s="59" t="s">
        <v>201</v>
      </c>
      <c r="C54" s="58"/>
      <c r="D54" s="58"/>
      <c r="E54" s="1"/>
    </row>
    <row r="55" spans="1:4" ht="15.75" customHeight="1">
      <c r="A55" s="1"/>
      <c r="B55" s="1"/>
      <c r="C55" s="1"/>
      <c r="D55" s="1"/>
    </row>
    <row r="56" spans="1:4" ht="15.75" customHeight="1">
      <c r="A56" s="1"/>
      <c r="B56" s="1"/>
      <c r="C56" s="1"/>
      <c r="D56" s="1"/>
    </row>
    <row r="57" spans="1:4" ht="15.75" customHeight="1">
      <c r="A57" s="1"/>
      <c r="B57" s="1"/>
      <c r="C57" s="1"/>
      <c r="D57" s="1"/>
    </row>
    <row r="58" spans="1:4" ht="15.75" customHeight="1">
      <c r="A58" s="1"/>
      <c r="B58" s="1"/>
      <c r="C58" s="1"/>
      <c r="D58" s="1"/>
    </row>
    <row r="59" spans="1:4" ht="15.75" customHeight="1">
      <c r="A59" s="1"/>
      <c r="B59" s="1"/>
      <c r="C59" s="1"/>
      <c r="D59" s="1"/>
    </row>
    <row r="60" spans="1:4" ht="15.75" customHeight="1">
      <c r="A60" s="1"/>
      <c r="B60" s="1"/>
      <c r="C60" s="1"/>
      <c r="D60" s="1"/>
    </row>
    <row r="61" spans="1:4" ht="15.75" customHeight="1">
      <c r="A61" s="1"/>
      <c r="B61" s="1"/>
      <c r="C61" s="1"/>
      <c r="D61" s="1"/>
    </row>
    <row r="62" spans="1:4" ht="15.75" customHeight="1">
      <c r="A62" s="1"/>
      <c r="B62" s="1"/>
      <c r="C62" s="1"/>
      <c r="D62" s="1"/>
    </row>
    <row r="63" spans="1:4" ht="15.75" customHeight="1">
      <c r="A63" s="1"/>
      <c r="B63" s="1"/>
      <c r="C63" s="1"/>
      <c r="D63" s="1"/>
    </row>
    <row r="64" spans="1:4" ht="15.75" customHeight="1">
      <c r="A64" s="1"/>
      <c r="B64" s="1"/>
      <c r="C64" s="1"/>
      <c r="D64" s="1"/>
    </row>
  </sheetData>
  <mergeCells count="2">
    <mergeCell ref="B16:B17"/>
    <mergeCell ref="C16:D16"/>
  </mergeCells>
  <printOptions/>
  <pageMargins left="0" right="0" top="0.4330708661417323" bottom="0.15748031496062992" header="0.5118110236220472" footer="0.5118110236220472"/>
  <pageSetup horizontalDpi="600" verticalDpi="600" orientation="portrait" paperSize="9" scale="83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B1">
      <selection activeCell="K27" sqref="K27"/>
    </sheetView>
  </sheetViews>
  <sheetFormatPr defaultColWidth="9.00390625" defaultRowHeight="16.5"/>
  <cols>
    <col min="1" max="1" width="22.625" style="0" customWidth="1"/>
    <col min="2" max="2" width="38.625" style="0" customWidth="1"/>
    <col min="3" max="3" width="9.625" style="0" customWidth="1"/>
    <col min="4" max="4" width="7.625" style="0" customWidth="1"/>
    <col min="5" max="5" width="9.625" style="0" customWidth="1"/>
    <col min="6" max="6" width="7.625" style="0" customWidth="1"/>
    <col min="7" max="7" width="9.625" style="0" customWidth="1"/>
    <col min="8" max="8" width="7.625" style="0" customWidth="1"/>
  </cols>
  <sheetData>
    <row r="1" spans="1:8" ht="60" customHeight="1">
      <c r="A1" s="7"/>
      <c r="B1" s="7"/>
      <c r="C1" s="7"/>
      <c r="D1" s="7"/>
      <c r="E1" s="7"/>
      <c r="F1" s="7"/>
      <c r="G1" s="7"/>
      <c r="H1" s="7"/>
    </row>
    <row r="2" spans="1:8" ht="27.75" customHeight="1">
      <c r="A2" s="7"/>
      <c r="B2" s="7"/>
      <c r="C2" s="7"/>
      <c r="D2" s="7"/>
      <c r="E2" s="7"/>
      <c r="F2" s="7"/>
      <c r="G2" s="7"/>
      <c r="H2" s="7"/>
    </row>
    <row r="3" spans="1:8" ht="25.5" customHeight="1">
      <c r="A3" s="7"/>
      <c r="B3" s="2" t="s">
        <v>2</v>
      </c>
      <c r="C3" s="7"/>
      <c r="D3" s="7"/>
      <c r="E3" s="7"/>
      <c r="F3" s="7"/>
      <c r="G3" s="7"/>
      <c r="H3" s="7"/>
    </row>
    <row r="4" spans="1:8" ht="15.75" customHeight="1">
      <c r="A4" s="7"/>
      <c r="B4" s="7"/>
      <c r="C4" s="7"/>
      <c r="D4" s="7"/>
      <c r="E4" s="7"/>
      <c r="F4" s="7"/>
      <c r="G4" s="76" t="s">
        <v>68</v>
      </c>
      <c r="H4" s="76"/>
    </row>
    <row r="5" spans="1:8" ht="21.75" customHeight="1">
      <c r="A5" s="7"/>
      <c r="B5" s="75" t="s">
        <v>88</v>
      </c>
      <c r="C5" s="77" t="s">
        <v>109</v>
      </c>
      <c r="D5" s="78"/>
      <c r="E5" s="77" t="s">
        <v>110</v>
      </c>
      <c r="F5" s="78"/>
      <c r="G5" s="77" t="s">
        <v>69</v>
      </c>
      <c r="H5" s="78"/>
    </row>
    <row r="6" spans="1:8" ht="21.75" customHeight="1">
      <c r="A6" s="7"/>
      <c r="B6" s="75"/>
      <c r="C6" s="8" t="s">
        <v>71</v>
      </c>
      <c r="D6" s="8" t="s">
        <v>72</v>
      </c>
      <c r="E6" s="8" t="s">
        <v>71</v>
      </c>
      <c r="F6" s="8" t="s">
        <v>72</v>
      </c>
      <c r="G6" s="8" t="s">
        <v>71</v>
      </c>
      <c r="H6" s="8" t="s">
        <v>72</v>
      </c>
    </row>
    <row r="7" spans="1:8" ht="21.75" customHeight="1">
      <c r="A7" s="42"/>
      <c r="B7" s="9" t="s">
        <v>25</v>
      </c>
      <c r="C7" s="16">
        <v>273</v>
      </c>
      <c r="D7" s="20">
        <v>2.4</v>
      </c>
      <c r="E7" s="16">
        <v>-69</v>
      </c>
      <c r="F7" s="20">
        <v>-0.8</v>
      </c>
      <c r="G7" s="16">
        <f>+C7-E7</f>
        <v>342</v>
      </c>
      <c r="H7" s="33" t="s">
        <v>102</v>
      </c>
    </row>
    <row r="8" spans="1:8" ht="21.75" customHeight="1">
      <c r="A8" s="42"/>
      <c r="B8" s="9" t="s">
        <v>3</v>
      </c>
      <c r="C8" s="16">
        <v>806</v>
      </c>
      <c r="D8" s="20">
        <v>7.2</v>
      </c>
      <c r="E8" s="16">
        <v>1004</v>
      </c>
      <c r="F8" s="20">
        <v>11.4</v>
      </c>
      <c r="G8" s="16">
        <f aca="true" t="shared" si="0" ref="G8:G26">+C8-E8</f>
        <v>-198</v>
      </c>
      <c r="H8" s="17">
        <f aca="true" t="shared" si="1" ref="H8:H27">+G8/E8*100</f>
        <v>-19.721115537848604</v>
      </c>
    </row>
    <row r="9" spans="1:8" ht="21.75" customHeight="1">
      <c r="A9" s="42"/>
      <c r="B9" s="9" t="s">
        <v>4</v>
      </c>
      <c r="C9" s="16">
        <v>3632</v>
      </c>
      <c r="D9" s="20">
        <v>32.6</v>
      </c>
      <c r="E9" s="16">
        <v>3203</v>
      </c>
      <c r="F9" s="20">
        <v>36.3</v>
      </c>
      <c r="G9" s="16">
        <f t="shared" si="0"/>
        <v>429</v>
      </c>
      <c r="H9" s="17">
        <f t="shared" si="1"/>
        <v>13.39369341242585</v>
      </c>
    </row>
    <row r="10" spans="1:8" ht="21.75" customHeight="1">
      <c r="A10" s="42"/>
      <c r="B10" s="9" t="s">
        <v>5</v>
      </c>
      <c r="C10" s="16">
        <v>431</v>
      </c>
      <c r="D10" s="20">
        <v>3.9</v>
      </c>
      <c r="E10" s="16">
        <v>119</v>
      </c>
      <c r="F10" s="20">
        <v>1.4</v>
      </c>
      <c r="G10" s="16">
        <f t="shared" si="0"/>
        <v>312</v>
      </c>
      <c r="H10" s="17">
        <f t="shared" si="1"/>
        <v>262.1848739495798</v>
      </c>
    </row>
    <row r="11" spans="1:8" ht="21.75" customHeight="1">
      <c r="A11" s="42"/>
      <c r="B11" s="9" t="s">
        <v>6</v>
      </c>
      <c r="C11" s="16">
        <v>634</v>
      </c>
      <c r="D11" s="20">
        <v>5.7</v>
      </c>
      <c r="E11" s="16">
        <v>633</v>
      </c>
      <c r="F11" s="20">
        <v>7.2</v>
      </c>
      <c r="G11" s="16">
        <f t="shared" si="0"/>
        <v>1</v>
      </c>
      <c r="H11" s="17">
        <f t="shared" si="1"/>
        <v>0.1579778830963665</v>
      </c>
    </row>
    <row r="12" spans="1:8" ht="21.75" customHeight="1">
      <c r="A12" s="42"/>
      <c r="B12" s="9" t="s">
        <v>7</v>
      </c>
      <c r="C12" s="16">
        <v>839</v>
      </c>
      <c r="D12" s="20">
        <v>7.5</v>
      </c>
      <c r="E12" s="16">
        <v>184</v>
      </c>
      <c r="F12" s="20">
        <v>2.1</v>
      </c>
      <c r="G12" s="16">
        <f t="shared" si="0"/>
        <v>655</v>
      </c>
      <c r="H12" s="17">
        <f t="shared" si="1"/>
        <v>355.97826086956525</v>
      </c>
    </row>
    <row r="13" spans="1:8" ht="21.75" customHeight="1">
      <c r="A13" s="42"/>
      <c r="B13" s="9" t="s">
        <v>31</v>
      </c>
      <c r="C13" s="16">
        <v>801</v>
      </c>
      <c r="D13" s="20">
        <v>7.2</v>
      </c>
      <c r="E13" s="16">
        <v>511</v>
      </c>
      <c r="F13" s="20">
        <v>5.8</v>
      </c>
      <c r="G13" s="16">
        <f t="shared" si="0"/>
        <v>290</v>
      </c>
      <c r="H13" s="46">
        <f>+G13/E13*100</f>
        <v>56.75146771037182</v>
      </c>
    </row>
    <row r="14" spans="1:8" ht="21.75" customHeight="1">
      <c r="A14" s="42"/>
      <c r="B14" s="9" t="s">
        <v>64</v>
      </c>
      <c r="C14" s="16">
        <v>466</v>
      </c>
      <c r="D14" s="20">
        <v>4.2</v>
      </c>
      <c r="E14" s="16">
        <v>890</v>
      </c>
      <c r="F14" s="20">
        <v>10.1</v>
      </c>
      <c r="G14" s="16">
        <f t="shared" si="0"/>
        <v>-424</v>
      </c>
      <c r="H14" s="17">
        <f t="shared" si="1"/>
        <v>-47.640449438202246</v>
      </c>
    </row>
    <row r="15" spans="1:8" ht="21.75" customHeight="1">
      <c r="A15" s="42"/>
      <c r="B15" s="9" t="s">
        <v>63</v>
      </c>
      <c r="C15" s="16">
        <v>107</v>
      </c>
      <c r="D15" s="20">
        <v>1</v>
      </c>
      <c r="E15" s="16">
        <v>-579</v>
      </c>
      <c r="F15" s="20">
        <v>-6.6</v>
      </c>
      <c r="G15" s="16">
        <f t="shared" si="0"/>
        <v>686</v>
      </c>
      <c r="H15" s="33" t="s">
        <v>102</v>
      </c>
    </row>
    <row r="16" spans="1:8" ht="21.75" customHeight="1">
      <c r="A16" s="42"/>
      <c r="B16" s="9" t="s">
        <v>8</v>
      </c>
      <c r="C16" s="16">
        <v>520</v>
      </c>
      <c r="D16" s="20">
        <v>4.6</v>
      </c>
      <c r="E16" s="16">
        <v>344</v>
      </c>
      <c r="F16" s="20">
        <v>3.9</v>
      </c>
      <c r="G16" s="16">
        <f t="shared" si="0"/>
        <v>176</v>
      </c>
      <c r="H16" s="17">
        <f t="shared" si="1"/>
        <v>51.162790697674424</v>
      </c>
    </row>
    <row r="17" spans="1:8" ht="21.75" customHeight="1">
      <c r="A17" s="42"/>
      <c r="B17" s="9" t="s">
        <v>9</v>
      </c>
      <c r="C17" s="16">
        <v>780</v>
      </c>
      <c r="D17" s="20">
        <v>7</v>
      </c>
      <c r="E17" s="16">
        <v>1553</v>
      </c>
      <c r="F17" s="20">
        <v>17.6</v>
      </c>
      <c r="G17" s="16">
        <f t="shared" si="0"/>
        <v>-773</v>
      </c>
      <c r="H17" s="17">
        <f t="shared" si="1"/>
        <v>-49.77462974887315</v>
      </c>
    </row>
    <row r="18" spans="1:8" ht="21.75" customHeight="1">
      <c r="A18" s="42"/>
      <c r="B18" s="9" t="s">
        <v>10</v>
      </c>
      <c r="C18" s="16">
        <v>732</v>
      </c>
      <c r="D18" s="20">
        <v>6.6</v>
      </c>
      <c r="E18" s="16">
        <v>342</v>
      </c>
      <c r="F18" s="20">
        <v>3.9</v>
      </c>
      <c r="G18" s="16">
        <f t="shared" si="0"/>
        <v>390</v>
      </c>
      <c r="H18" s="17">
        <f t="shared" si="1"/>
        <v>114.03508771929825</v>
      </c>
    </row>
    <row r="19" spans="1:8" ht="21.75" customHeight="1">
      <c r="A19" s="42"/>
      <c r="B19" s="9" t="s">
        <v>62</v>
      </c>
      <c r="C19" s="16">
        <v>43</v>
      </c>
      <c r="D19" s="20">
        <v>0.4</v>
      </c>
      <c r="E19" s="16">
        <v>-95</v>
      </c>
      <c r="F19" s="20">
        <v>-1.1</v>
      </c>
      <c r="G19" s="16">
        <f t="shared" si="0"/>
        <v>138</v>
      </c>
      <c r="H19" s="33" t="s">
        <v>102</v>
      </c>
    </row>
    <row r="20" spans="1:8" ht="21.75" customHeight="1">
      <c r="A20" s="42"/>
      <c r="B20" s="9" t="s">
        <v>11</v>
      </c>
      <c r="C20" s="16">
        <v>883</v>
      </c>
      <c r="D20" s="20">
        <v>7.9</v>
      </c>
      <c r="E20" s="16">
        <v>637</v>
      </c>
      <c r="F20" s="20">
        <v>7.2</v>
      </c>
      <c r="G20" s="16">
        <f t="shared" si="0"/>
        <v>246</v>
      </c>
      <c r="H20" s="17">
        <f t="shared" si="1"/>
        <v>38.61852433281005</v>
      </c>
    </row>
    <row r="21" spans="1:8" ht="21.75" customHeight="1">
      <c r="A21" s="42"/>
      <c r="B21" s="9" t="s">
        <v>12</v>
      </c>
      <c r="C21" s="16">
        <v>82</v>
      </c>
      <c r="D21" s="20">
        <v>0.7</v>
      </c>
      <c r="E21" s="16">
        <v>32</v>
      </c>
      <c r="F21" s="20">
        <v>0.4</v>
      </c>
      <c r="G21" s="16">
        <f t="shared" si="0"/>
        <v>50</v>
      </c>
      <c r="H21" s="46">
        <f t="shared" si="1"/>
        <v>156.25</v>
      </c>
    </row>
    <row r="22" spans="1:8" ht="21.75" customHeight="1">
      <c r="A22" s="42"/>
      <c r="B22" s="9" t="s">
        <v>13</v>
      </c>
      <c r="C22" s="16">
        <v>86</v>
      </c>
      <c r="D22" s="20">
        <v>0.8</v>
      </c>
      <c r="E22" s="16">
        <v>67</v>
      </c>
      <c r="F22" s="20">
        <v>0.8</v>
      </c>
      <c r="G22" s="16">
        <f t="shared" si="0"/>
        <v>19</v>
      </c>
      <c r="H22" s="46">
        <f t="shared" si="1"/>
        <v>28.35820895522388</v>
      </c>
    </row>
    <row r="23" spans="1:8" ht="21.75" customHeight="1">
      <c r="A23" s="42"/>
      <c r="B23" s="9" t="s">
        <v>14</v>
      </c>
      <c r="C23" s="16">
        <v>9</v>
      </c>
      <c r="D23" s="20">
        <v>0.1</v>
      </c>
      <c r="E23" s="16">
        <v>1</v>
      </c>
      <c r="F23" s="33" t="s">
        <v>102</v>
      </c>
      <c r="G23" s="16">
        <f t="shared" si="0"/>
        <v>8</v>
      </c>
      <c r="H23" s="46">
        <f t="shared" si="1"/>
        <v>800</v>
      </c>
    </row>
    <row r="24" spans="1:8" ht="21.75" customHeight="1">
      <c r="A24" s="42"/>
      <c r="B24" s="9" t="s">
        <v>15</v>
      </c>
      <c r="C24" s="16">
        <v>2</v>
      </c>
      <c r="D24" s="20">
        <v>0</v>
      </c>
      <c r="E24" s="16">
        <v>2</v>
      </c>
      <c r="F24" s="33" t="s">
        <v>102</v>
      </c>
      <c r="G24" s="33" t="s">
        <v>102</v>
      </c>
      <c r="H24" s="33" t="s">
        <v>102</v>
      </c>
    </row>
    <row r="25" spans="1:8" ht="21.75" customHeight="1">
      <c r="A25" s="42"/>
      <c r="B25" s="9" t="s">
        <v>65</v>
      </c>
      <c r="C25" s="16">
        <v>20</v>
      </c>
      <c r="D25" s="20">
        <v>0.2</v>
      </c>
      <c r="E25" s="16">
        <v>15</v>
      </c>
      <c r="F25" s="20">
        <v>0.2</v>
      </c>
      <c r="G25" s="16">
        <f t="shared" si="0"/>
        <v>5</v>
      </c>
      <c r="H25" s="17">
        <f t="shared" si="1"/>
        <v>33.33333333333333</v>
      </c>
    </row>
    <row r="26" spans="1:8" ht="21.75" customHeight="1">
      <c r="A26" s="42"/>
      <c r="B26" s="9" t="s">
        <v>61</v>
      </c>
      <c r="C26" s="10">
        <v>2</v>
      </c>
      <c r="D26" s="20">
        <v>0</v>
      </c>
      <c r="E26" s="10">
        <v>19</v>
      </c>
      <c r="F26" s="20">
        <v>0.2</v>
      </c>
      <c r="G26" s="16">
        <f t="shared" si="0"/>
        <v>-17</v>
      </c>
      <c r="H26" s="46">
        <f>+G26/E26*100</f>
        <v>-89.47368421052632</v>
      </c>
    </row>
    <row r="27" spans="1:8" ht="21.75" customHeight="1">
      <c r="A27" s="42"/>
      <c r="B27" s="9" t="s">
        <v>17</v>
      </c>
      <c r="C27" s="16">
        <f>SUM(C7:C26)</f>
        <v>11148</v>
      </c>
      <c r="D27" s="20">
        <f>SUM(D7:D26)</f>
        <v>100</v>
      </c>
      <c r="E27" s="16">
        <f>SUM(E7:E26)</f>
        <v>8813</v>
      </c>
      <c r="F27" s="20">
        <f>SUM(F7:F26)</f>
        <v>100.00000000000003</v>
      </c>
      <c r="G27" s="16">
        <f>SUM(G7:G26)</f>
        <v>2335</v>
      </c>
      <c r="H27" s="17">
        <f t="shared" si="1"/>
        <v>26.494950641098374</v>
      </c>
    </row>
    <row r="28" spans="1:8" ht="15" customHeight="1">
      <c r="A28" s="7"/>
      <c r="B28" s="7" t="s">
        <v>101</v>
      </c>
      <c r="C28" s="7"/>
      <c r="D28" s="7"/>
      <c r="E28" s="7"/>
      <c r="F28" s="7"/>
      <c r="G28" s="48"/>
      <c r="H28" s="7"/>
    </row>
    <row r="29" spans="1:8" ht="15" customHeight="1">
      <c r="A29" s="7"/>
      <c r="B29" s="7"/>
      <c r="C29" s="7"/>
      <c r="D29" s="7"/>
      <c r="E29" s="7"/>
      <c r="F29" s="7"/>
      <c r="G29" s="7"/>
      <c r="H29" s="7"/>
    </row>
    <row r="30" spans="1:8" ht="15" customHeight="1">
      <c r="A30" s="7"/>
      <c r="B30" s="7"/>
      <c r="C30" s="7"/>
      <c r="D30" s="7"/>
      <c r="E30" s="7"/>
      <c r="F30" s="7"/>
      <c r="G30" s="7"/>
      <c r="H30" s="7"/>
    </row>
    <row r="31" spans="1:8" ht="15" customHeight="1">
      <c r="A31" s="7"/>
      <c r="B31" s="7"/>
      <c r="C31" s="7"/>
      <c r="D31" s="7"/>
      <c r="E31" s="7"/>
      <c r="F31" s="7"/>
      <c r="G31" s="7"/>
      <c r="H31" s="7"/>
    </row>
    <row r="32" spans="1:8" ht="21.75" customHeight="1">
      <c r="A32" s="7"/>
      <c r="B32" s="7"/>
      <c r="C32" s="7"/>
      <c r="D32" s="35"/>
      <c r="E32" s="7"/>
      <c r="F32" s="7"/>
      <c r="G32" s="7"/>
      <c r="H32" s="7"/>
    </row>
    <row r="33" spans="1:8" ht="21.75" customHeight="1">
      <c r="A33" s="7"/>
      <c r="B33" s="7"/>
      <c r="C33" s="7"/>
      <c r="D33" s="7"/>
      <c r="E33" s="7"/>
      <c r="F33" s="7"/>
      <c r="G33" s="7"/>
      <c r="H33" s="7"/>
    </row>
    <row r="34" spans="1:8" ht="21.75" customHeight="1">
      <c r="A34" s="7"/>
      <c r="B34" s="7"/>
      <c r="C34" s="7"/>
      <c r="D34" s="7"/>
      <c r="E34" s="7"/>
      <c r="F34" s="7"/>
      <c r="G34" s="7"/>
      <c r="H34" s="7"/>
    </row>
    <row r="35" spans="1:8" ht="21.75" customHeight="1">
      <c r="A35" s="7"/>
      <c r="B35" s="7"/>
      <c r="C35" s="7"/>
      <c r="D35" s="7"/>
      <c r="E35" s="7"/>
      <c r="F35" s="7"/>
      <c r="G35" s="7"/>
      <c r="H35" s="7"/>
    </row>
    <row r="36" spans="1:8" ht="21.75" customHeight="1">
      <c r="A36" s="7"/>
      <c r="B36" s="7"/>
      <c r="C36" s="7"/>
      <c r="D36" s="7"/>
      <c r="E36" s="7"/>
      <c r="F36" s="7"/>
      <c r="G36" s="7"/>
      <c r="H36" s="7"/>
    </row>
    <row r="37" spans="1:8" ht="21.75" customHeight="1">
      <c r="A37" s="7"/>
      <c r="B37" s="7"/>
      <c r="C37" s="7"/>
      <c r="D37" s="7"/>
      <c r="E37" s="7"/>
      <c r="F37" s="7"/>
      <c r="G37" s="7"/>
      <c r="H37" s="7"/>
    </row>
    <row r="38" spans="1:8" ht="21.75" customHeight="1">
      <c r="A38" s="7"/>
      <c r="B38" s="7"/>
      <c r="C38" s="7"/>
      <c r="D38" s="7"/>
      <c r="E38" s="7"/>
      <c r="F38" s="7"/>
      <c r="G38" s="7"/>
      <c r="H38" s="7"/>
    </row>
    <row r="39" spans="1:8" ht="21.75" customHeight="1">
      <c r="A39" s="7"/>
      <c r="B39" s="7"/>
      <c r="C39" s="7"/>
      <c r="D39" s="7"/>
      <c r="E39" s="7"/>
      <c r="F39" s="7"/>
      <c r="G39" s="7"/>
      <c r="H39" s="7"/>
    </row>
    <row r="40" spans="1:8" ht="21.75" customHeight="1">
      <c r="A40" s="7"/>
      <c r="B40" s="7"/>
      <c r="C40" s="7"/>
      <c r="D40" s="7"/>
      <c r="E40" s="7"/>
      <c r="F40" s="7"/>
      <c r="G40" s="7"/>
      <c r="H40" s="7"/>
    </row>
    <row r="41" spans="1:8" ht="21.75" customHeight="1">
      <c r="A41" s="7"/>
      <c r="B41" s="7"/>
      <c r="C41" s="7"/>
      <c r="D41" s="7"/>
      <c r="E41" s="7"/>
      <c r="F41" s="7"/>
      <c r="G41" s="7"/>
      <c r="H41" s="7"/>
    </row>
    <row r="42" spans="1:8" ht="21.75" customHeight="1">
      <c r="A42" s="7"/>
      <c r="B42" s="7"/>
      <c r="C42" s="7"/>
      <c r="D42" s="7"/>
      <c r="E42" s="7"/>
      <c r="F42" s="7"/>
      <c r="G42" s="7"/>
      <c r="H42" s="7"/>
    </row>
    <row r="43" spans="1:8" ht="21.75" customHeight="1">
      <c r="A43" s="7"/>
      <c r="B43" s="7"/>
      <c r="C43" s="7"/>
      <c r="D43" s="7"/>
      <c r="E43" s="7"/>
      <c r="F43" s="7"/>
      <c r="G43" s="7"/>
      <c r="H43" s="7"/>
    </row>
    <row r="44" spans="1:8" ht="21.75" customHeight="1">
      <c r="A44" s="7"/>
      <c r="B44" s="7"/>
      <c r="C44" s="7"/>
      <c r="D44" s="7"/>
      <c r="E44" s="7"/>
      <c r="F44" s="7"/>
      <c r="G44" s="7"/>
      <c r="H44" s="7"/>
    </row>
    <row r="45" spans="1:8" ht="21.75" customHeight="1">
      <c r="A45" s="7"/>
      <c r="B45" s="7"/>
      <c r="C45" s="7"/>
      <c r="D45" s="7"/>
      <c r="E45" s="7"/>
      <c r="F45" s="7"/>
      <c r="G45" s="7"/>
      <c r="H45" s="7"/>
    </row>
    <row r="46" spans="1:8" ht="21.75" customHeight="1">
      <c r="A46" s="7"/>
      <c r="B46" s="7"/>
      <c r="C46" s="7"/>
      <c r="D46" s="7"/>
      <c r="E46" s="7"/>
      <c r="F46" s="7"/>
      <c r="G46" s="7"/>
      <c r="H46" s="7"/>
    </row>
    <row r="47" spans="1:8" ht="21.75" customHeight="1">
      <c r="A47" s="7"/>
      <c r="B47" s="7"/>
      <c r="C47" s="7"/>
      <c r="D47" s="7"/>
      <c r="E47" s="7"/>
      <c r="F47" s="7"/>
      <c r="G47" s="7"/>
      <c r="H47" s="7"/>
    </row>
    <row r="48" spans="1:8" ht="21.75" customHeight="1">
      <c r="A48" s="7"/>
      <c r="B48" s="7"/>
      <c r="C48" s="7"/>
      <c r="D48" s="7"/>
      <c r="E48" s="7"/>
      <c r="F48" s="7"/>
      <c r="G48" s="7"/>
      <c r="H48" s="7"/>
    </row>
    <row r="49" spans="1:8" ht="21.75" customHeight="1">
      <c r="A49" s="7"/>
      <c r="B49" s="7"/>
      <c r="C49" s="7"/>
      <c r="D49" s="7"/>
      <c r="E49" s="7"/>
      <c r="F49" s="7"/>
      <c r="G49" s="7"/>
      <c r="H49" s="7"/>
    </row>
    <row r="50" spans="1:8" ht="21.75" customHeight="1">
      <c r="A50" s="7"/>
      <c r="B50" s="7"/>
      <c r="C50" s="7"/>
      <c r="D50" s="7"/>
      <c r="E50" s="7"/>
      <c r="F50" s="7"/>
      <c r="G50" s="7"/>
      <c r="H50" s="7"/>
    </row>
    <row r="51" spans="1:8" ht="21.75" customHeight="1">
      <c r="A51" s="7"/>
      <c r="B51" s="7"/>
      <c r="C51" s="7"/>
      <c r="D51" s="7"/>
      <c r="E51" s="7"/>
      <c r="F51" s="7"/>
      <c r="G51" s="7"/>
      <c r="H51" s="7"/>
    </row>
    <row r="52" spans="1:8" ht="21.75" customHeight="1">
      <c r="A52" s="7"/>
      <c r="B52" s="7"/>
      <c r="C52" s="7"/>
      <c r="D52" s="7"/>
      <c r="E52" s="7"/>
      <c r="F52" s="7"/>
      <c r="G52" s="7"/>
      <c r="H52" s="7"/>
    </row>
    <row r="53" spans="1:8" ht="21.75" customHeight="1">
      <c r="A53" s="7"/>
      <c r="B53" s="7"/>
      <c r="C53" s="7"/>
      <c r="D53" s="7"/>
      <c r="E53" s="7"/>
      <c r="F53" s="7"/>
      <c r="G53" s="7"/>
      <c r="H53" s="7"/>
    </row>
    <row r="54" spans="1:8" ht="21.75" customHeight="1">
      <c r="A54" s="7"/>
      <c r="B54" s="7"/>
      <c r="C54" s="7"/>
      <c r="D54" s="7"/>
      <c r="E54" s="7"/>
      <c r="F54" s="7"/>
      <c r="G54" s="7"/>
      <c r="H54" s="7"/>
    </row>
    <row r="55" spans="1:8" ht="21.75" customHeight="1">
      <c r="A55" s="7"/>
      <c r="B55" s="7"/>
      <c r="C55" s="7"/>
      <c r="D55" s="7"/>
      <c r="E55" s="7"/>
      <c r="F55" s="7"/>
      <c r="G55" s="7"/>
      <c r="H55" s="7"/>
    </row>
    <row r="56" spans="1:8" ht="21.75" customHeight="1">
      <c r="A56" s="7"/>
      <c r="B56" s="7"/>
      <c r="C56" s="7"/>
      <c r="D56" s="7"/>
      <c r="E56" s="7"/>
      <c r="F56" s="7"/>
      <c r="G56" s="7"/>
      <c r="H56" s="7"/>
    </row>
    <row r="57" spans="1:8" ht="21.75" customHeight="1">
      <c r="A57" s="7"/>
      <c r="B57" s="7"/>
      <c r="C57" s="7"/>
      <c r="D57" s="7"/>
      <c r="E57" s="7"/>
      <c r="F57" s="7"/>
      <c r="G57" s="7"/>
      <c r="H57" s="7"/>
    </row>
    <row r="58" spans="1:8" ht="21.75" customHeight="1">
      <c r="A58" s="7"/>
      <c r="B58" s="7"/>
      <c r="C58" s="7"/>
      <c r="D58" s="7"/>
      <c r="E58" s="7"/>
      <c r="F58" s="7"/>
      <c r="G58" s="7"/>
      <c r="H58" s="7"/>
    </row>
    <row r="59" spans="1:8" ht="21.75" customHeight="1">
      <c r="A59" s="7"/>
      <c r="B59" s="7"/>
      <c r="C59" s="7"/>
      <c r="D59" s="7"/>
      <c r="E59" s="7"/>
      <c r="F59" s="7"/>
      <c r="G59" s="7"/>
      <c r="H59" s="7"/>
    </row>
    <row r="60" spans="1:8" ht="21.75" customHeight="1">
      <c r="A60" s="7"/>
      <c r="B60" s="7"/>
      <c r="C60" s="7"/>
      <c r="D60" s="7"/>
      <c r="E60" s="7"/>
      <c r="F60" s="7"/>
      <c r="G60" s="7"/>
      <c r="H60" s="7"/>
    </row>
    <row r="61" spans="1:8" ht="21.75" customHeight="1">
      <c r="A61" s="7"/>
      <c r="B61" s="7"/>
      <c r="C61" s="7"/>
      <c r="D61" s="7"/>
      <c r="E61" s="7"/>
      <c r="F61" s="7"/>
      <c r="G61" s="7"/>
      <c r="H61" s="7"/>
    </row>
    <row r="62" spans="1:8" ht="21.75" customHeight="1">
      <c r="A62" s="7"/>
      <c r="B62" s="7"/>
      <c r="C62" s="7"/>
      <c r="D62" s="7"/>
      <c r="E62" s="7"/>
      <c r="F62" s="7"/>
      <c r="G62" s="7"/>
      <c r="H62" s="7"/>
    </row>
    <row r="63" spans="1:8" ht="21.75" customHeight="1">
      <c r="A63" s="7"/>
      <c r="B63" s="7"/>
      <c r="C63" s="7"/>
      <c r="D63" s="7"/>
      <c r="E63" s="7"/>
      <c r="F63" s="7"/>
      <c r="G63" s="7"/>
      <c r="H63" s="7"/>
    </row>
    <row r="64" spans="1:8" ht="21.75" customHeight="1">
      <c r="A64" s="7"/>
      <c r="B64" s="7"/>
      <c r="C64" s="7"/>
      <c r="D64" s="7"/>
      <c r="E64" s="7"/>
      <c r="F64" s="7"/>
      <c r="G64" s="7"/>
      <c r="H64" s="7"/>
    </row>
  </sheetData>
  <mergeCells count="5">
    <mergeCell ref="B5:B6"/>
    <mergeCell ref="G4:H4"/>
    <mergeCell ref="C5:D5"/>
    <mergeCell ref="E5:F5"/>
    <mergeCell ref="G5:H5"/>
  </mergeCells>
  <printOptions/>
  <pageMargins left="0" right="0" top="0.4330708661417323" bottom="0.15748031496062992" header="0.5118110236220472" footer="0.5118110236220472"/>
  <pageSetup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6"/>
  <sheetViews>
    <sheetView workbookViewId="0" topLeftCell="A1">
      <selection activeCell="B8" sqref="B8"/>
    </sheetView>
  </sheetViews>
  <sheetFormatPr defaultColWidth="9.00390625" defaultRowHeight="16.5"/>
  <cols>
    <col min="1" max="1" width="4.625" style="0" customWidth="1"/>
    <col min="2" max="2" width="36.625" style="0" customWidth="1"/>
    <col min="3" max="3" width="11.625" style="0" customWidth="1"/>
    <col min="4" max="4" width="7.625" style="0" customWidth="1"/>
    <col min="5" max="5" width="11.625" style="0" customWidth="1"/>
    <col min="6" max="6" width="7.625" style="0" customWidth="1"/>
    <col min="7" max="7" width="11.625" style="0" customWidth="1"/>
    <col min="8" max="8" width="8.625" style="0" customWidth="1"/>
    <col min="9" max="9" width="2.625" style="0" customWidth="1"/>
  </cols>
  <sheetData>
    <row r="1" spans="1:9" ht="60" customHeight="1">
      <c r="A1" s="7"/>
      <c r="B1" s="7"/>
      <c r="C1" s="7"/>
      <c r="D1" s="7"/>
      <c r="E1" s="7"/>
      <c r="F1" s="7"/>
      <c r="G1" s="7"/>
      <c r="H1" s="7"/>
      <c r="I1" s="7"/>
    </row>
    <row r="2" spans="1:9" ht="36" customHeight="1">
      <c r="A2" s="7"/>
      <c r="B2" s="2" t="s">
        <v>89</v>
      </c>
      <c r="C2" s="7"/>
      <c r="D2" s="7"/>
      <c r="E2" s="7"/>
      <c r="F2" s="7"/>
      <c r="G2" s="7"/>
      <c r="H2" s="7"/>
      <c r="I2" s="7"/>
    </row>
    <row r="3" spans="1:9" ht="6" customHeight="1">
      <c r="A3" s="7"/>
      <c r="B3" s="7"/>
      <c r="C3" s="7"/>
      <c r="D3" s="7"/>
      <c r="E3" s="7"/>
      <c r="F3" s="7"/>
      <c r="G3" s="7"/>
      <c r="H3" s="7"/>
      <c r="I3" s="7"/>
    </row>
    <row r="4" spans="1:9" ht="18" customHeight="1">
      <c r="A4" s="7"/>
      <c r="B4" s="3" t="s">
        <v>119</v>
      </c>
      <c r="C4" s="7"/>
      <c r="D4" s="7"/>
      <c r="E4" s="7"/>
      <c r="F4" s="7"/>
      <c r="G4" s="7"/>
      <c r="H4" s="7"/>
      <c r="I4" s="7"/>
    </row>
    <row r="5" spans="1:9" ht="18" customHeight="1">
      <c r="A5" s="7"/>
      <c r="B5" s="3" t="s">
        <v>120</v>
      </c>
      <c r="C5" s="7"/>
      <c r="D5" s="7"/>
      <c r="E5" s="7"/>
      <c r="F5" s="7"/>
      <c r="G5" s="7"/>
      <c r="H5" s="7"/>
      <c r="I5" s="7"/>
    </row>
    <row r="6" spans="1:9" ht="18" customHeight="1">
      <c r="A6" s="7"/>
      <c r="B6" s="3" t="s">
        <v>121</v>
      </c>
      <c r="C6" s="7"/>
      <c r="D6" s="7"/>
      <c r="E6" s="7"/>
      <c r="F6" s="7"/>
      <c r="G6" s="7"/>
      <c r="H6" s="7"/>
      <c r="I6" s="7"/>
    </row>
    <row r="7" spans="1:9" ht="18" customHeight="1">
      <c r="A7" s="7"/>
      <c r="B7" s="3" t="s">
        <v>122</v>
      </c>
      <c r="C7" s="7"/>
      <c r="D7" s="7"/>
      <c r="E7" s="7"/>
      <c r="F7" s="7"/>
      <c r="G7" s="7"/>
      <c r="H7" s="7"/>
      <c r="I7" s="7"/>
    </row>
    <row r="8" spans="1:9" ht="6" customHeight="1">
      <c r="A8" s="7"/>
      <c r="B8" s="7"/>
      <c r="C8" s="7"/>
      <c r="D8" s="7"/>
      <c r="E8" s="7"/>
      <c r="F8" s="7"/>
      <c r="G8" s="7"/>
      <c r="H8" s="7"/>
      <c r="I8" s="7"/>
    </row>
    <row r="9" spans="1:9" ht="30" customHeight="1">
      <c r="A9" s="7"/>
      <c r="B9" s="2" t="s">
        <v>18</v>
      </c>
      <c r="C9" s="7"/>
      <c r="D9" s="7"/>
      <c r="E9" s="7"/>
      <c r="F9" s="7"/>
      <c r="G9" s="7"/>
      <c r="H9" s="7"/>
      <c r="I9" s="7"/>
    </row>
    <row r="10" spans="1:9" ht="15.75" customHeight="1">
      <c r="A10" s="7"/>
      <c r="B10" s="7"/>
      <c r="C10" s="7"/>
      <c r="D10" s="7"/>
      <c r="E10" s="7"/>
      <c r="F10" s="7"/>
      <c r="G10" s="76" t="s">
        <v>68</v>
      </c>
      <c r="H10" s="76"/>
      <c r="I10" s="7"/>
    </row>
    <row r="11" spans="1:9" ht="18" customHeight="1">
      <c r="A11" s="7"/>
      <c r="B11" s="75" t="s">
        <v>88</v>
      </c>
      <c r="C11" s="77" t="s">
        <v>111</v>
      </c>
      <c r="D11" s="78"/>
      <c r="E11" s="77" t="s">
        <v>110</v>
      </c>
      <c r="F11" s="78"/>
      <c r="G11" s="75" t="s">
        <v>69</v>
      </c>
      <c r="H11" s="75"/>
      <c r="I11" s="7"/>
    </row>
    <row r="12" spans="1:9" ht="18" customHeight="1">
      <c r="A12" s="7"/>
      <c r="B12" s="75"/>
      <c r="C12" s="8" t="s">
        <v>71</v>
      </c>
      <c r="D12" s="8" t="s">
        <v>72</v>
      </c>
      <c r="E12" s="8" t="s">
        <v>71</v>
      </c>
      <c r="F12" s="8" t="s">
        <v>72</v>
      </c>
      <c r="G12" s="8" t="s">
        <v>71</v>
      </c>
      <c r="H12" s="8" t="s">
        <v>72</v>
      </c>
      <c r="I12" s="7"/>
    </row>
    <row r="13" spans="1:9" ht="18" customHeight="1">
      <c r="A13" s="7"/>
      <c r="B13" s="9" t="s">
        <v>43</v>
      </c>
      <c r="C13" s="33">
        <v>8673</v>
      </c>
      <c r="D13" s="20">
        <v>5</v>
      </c>
      <c r="E13" s="33">
        <v>9011</v>
      </c>
      <c r="F13" s="20">
        <v>5.4</v>
      </c>
      <c r="G13" s="16">
        <f>+C13-E13</f>
        <v>-338</v>
      </c>
      <c r="H13" s="17">
        <f>+G13/E13*100</f>
        <v>-3.7509710354011765</v>
      </c>
      <c r="I13" s="7"/>
    </row>
    <row r="14" spans="1:9" ht="18" customHeight="1">
      <c r="A14" s="7"/>
      <c r="B14" s="9" t="s">
        <v>3</v>
      </c>
      <c r="C14" s="33">
        <v>8004</v>
      </c>
      <c r="D14" s="20">
        <v>4.6</v>
      </c>
      <c r="E14" s="33">
        <v>8138</v>
      </c>
      <c r="F14" s="20">
        <v>4.8</v>
      </c>
      <c r="G14" s="16">
        <f aca="true" t="shared" si="0" ref="G14:G32">+C14-E14</f>
        <v>-134</v>
      </c>
      <c r="H14" s="17">
        <f aca="true" t="shared" si="1" ref="H14:H33">+G14/E14*100</f>
        <v>-1.6465962152863112</v>
      </c>
      <c r="I14" s="7"/>
    </row>
    <row r="15" spans="1:9" ht="18" customHeight="1">
      <c r="A15" s="7"/>
      <c r="B15" s="9" t="s">
        <v>4</v>
      </c>
      <c r="C15" s="33">
        <v>38907</v>
      </c>
      <c r="D15" s="20">
        <v>22.5</v>
      </c>
      <c r="E15" s="33">
        <v>35969</v>
      </c>
      <c r="F15" s="20">
        <v>21.3</v>
      </c>
      <c r="G15" s="16">
        <f t="shared" si="0"/>
        <v>2938</v>
      </c>
      <c r="H15" s="17">
        <f t="shared" si="1"/>
        <v>8.168144791348105</v>
      </c>
      <c r="I15" s="7"/>
    </row>
    <row r="16" spans="1:9" ht="18" customHeight="1">
      <c r="A16" s="7"/>
      <c r="B16" s="9" t="s">
        <v>5</v>
      </c>
      <c r="C16" s="33">
        <v>7134</v>
      </c>
      <c r="D16" s="20">
        <v>4.1</v>
      </c>
      <c r="E16" s="33">
        <v>7610</v>
      </c>
      <c r="F16" s="20">
        <v>4.5</v>
      </c>
      <c r="G16" s="16">
        <f t="shared" si="0"/>
        <v>-476</v>
      </c>
      <c r="H16" s="17">
        <f t="shared" si="1"/>
        <v>-6.254927726675427</v>
      </c>
      <c r="I16" s="7"/>
    </row>
    <row r="17" spans="1:9" ht="18" customHeight="1">
      <c r="A17" s="7"/>
      <c r="B17" s="9" t="s">
        <v>6</v>
      </c>
      <c r="C17" s="33">
        <v>9163</v>
      </c>
      <c r="D17" s="20">
        <v>5.3</v>
      </c>
      <c r="E17" s="33">
        <v>8809</v>
      </c>
      <c r="F17" s="20">
        <v>5.2</v>
      </c>
      <c r="G17" s="16">
        <f t="shared" si="0"/>
        <v>354</v>
      </c>
      <c r="H17" s="17">
        <f t="shared" si="1"/>
        <v>4.018617323192189</v>
      </c>
      <c r="I17" s="7"/>
    </row>
    <row r="18" spans="1:9" ht="18" customHeight="1">
      <c r="A18" s="7"/>
      <c r="B18" s="9" t="s">
        <v>104</v>
      </c>
      <c r="C18" s="33">
        <v>15481</v>
      </c>
      <c r="D18" s="20">
        <v>9</v>
      </c>
      <c r="E18" s="33">
        <v>16072</v>
      </c>
      <c r="F18" s="20">
        <v>9.5</v>
      </c>
      <c r="G18" s="16">
        <f t="shared" si="0"/>
        <v>-591</v>
      </c>
      <c r="H18" s="17">
        <f t="shared" si="1"/>
        <v>-3.677202588352414</v>
      </c>
      <c r="I18" s="7"/>
    </row>
    <row r="19" spans="1:9" ht="18" customHeight="1">
      <c r="A19" s="7"/>
      <c r="B19" s="9" t="s">
        <v>30</v>
      </c>
      <c r="C19" s="33">
        <v>8902</v>
      </c>
      <c r="D19" s="20">
        <v>5.1</v>
      </c>
      <c r="E19" s="33">
        <v>9336</v>
      </c>
      <c r="F19" s="20">
        <v>5.5</v>
      </c>
      <c r="G19" s="16">
        <f t="shared" si="0"/>
        <v>-434</v>
      </c>
      <c r="H19" s="17">
        <f t="shared" si="1"/>
        <v>-4.648671808054841</v>
      </c>
      <c r="I19" s="7"/>
    </row>
    <row r="20" spans="1:9" ht="18" customHeight="1">
      <c r="A20" s="7"/>
      <c r="B20" s="9" t="s">
        <v>44</v>
      </c>
      <c r="C20" s="33">
        <v>8034</v>
      </c>
      <c r="D20" s="20">
        <v>4.6</v>
      </c>
      <c r="E20" s="33">
        <v>8088</v>
      </c>
      <c r="F20" s="20">
        <v>4.8</v>
      </c>
      <c r="G20" s="16">
        <f t="shared" si="0"/>
        <v>-54</v>
      </c>
      <c r="H20" s="17">
        <f t="shared" si="1"/>
        <v>-0.6676557863501483</v>
      </c>
      <c r="I20" s="7"/>
    </row>
    <row r="21" spans="1:9" ht="18" customHeight="1">
      <c r="A21" s="7"/>
      <c r="B21" s="9" t="s">
        <v>45</v>
      </c>
      <c r="C21" s="33">
        <v>10347</v>
      </c>
      <c r="D21" s="20">
        <v>6</v>
      </c>
      <c r="E21" s="33">
        <v>10615</v>
      </c>
      <c r="F21" s="20">
        <v>6.3</v>
      </c>
      <c r="G21" s="16">
        <f t="shared" si="0"/>
        <v>-268</v>
      </c>
      <c r="H21" s="17">
        <f t="shared" si="1"/>
        <v>-2.524729156853509</v>
      </c>
      <c r="I21" s="7"/>
    </row>
    <row r="22" spans="1:9" ht="18" customHeight="1">
      <c r="A22" s="7"/>
      <c r="B22" s="9" t="s">
        <v>8</v>
      </c>
      <c r="C22" s="33">
        <v>8809</v>
      </c>
      <c r="D22" s="20">
        <v>5.1</v>
      </c>
      <c r="E22" s="33">
        <v>8639</v>
      </c>
      <c r="F22" s="20">
        <v>5.1</v>
      </c>
      <c r="G22" s="16">
        <f t="shared" si="0"/>
        <v>170</v>
      </c>
      <c r="H22" s="17">
        <f t="shared" si="1"/>
        <v>1.9678203495774975</v>
      </c>
      <c r="I22" s="7"/>
    </row>
    <row r="23" spans="1:9" ht="18" customHeight="1">
      <c r="A23" s="7"/>
      <c r="B23" s="9" t="s">
        <v>9</v>
      </c>
      <c r="C23" s="33">
        <v>15681</v>
      </c>
      <c r="D23" s="20">
        <v>9.1</v>
      </c>
      <c r="E23" s="33">
        <v>15035</v>
      </c>
      <c r="F23" s="20">
        <v>8.9</v>
      </c>
      <c r="G23" s="16">
        <f t="shared" si="0"/>
        <v>646</v>
      </c>
      <c r="H23" s="17">
        <f t="shared" si="1"/>
        <v>4.296641170601929</v>
      </c>
      <c r="I23" s="7"/>
    </row>
    <row r="24" spans="1:9" ht="18" customHeight="1">
      <c r="A24" s="7"/>
      <c r="B24" s="9" t="s">
        <v>103</v>
      </c>
      <c r="C24" s="33">
        <v>18431</v>
      </c>
      <c r="D24" s="20">
        <v>10.7</v>
      </c>
      <c r="E24" s="33">
        <v>16361</v>
      </c>
      <c r="F24" s="20">
        <v>9.7</v>
      </c>
      <c r="G24" s="16">
        <f t="shared" si="0"/>
        <v>2070</v>
      </c>
      <c r="H24" s="17">
        <f t="shared" si="1"/>
        <v>12.65203838396186</v>
      </c>
      <c r="I24" s="7"/>
    </row>
    <row r="25" spans="1:9" ht="18" customHeight="1">
      <c r="A25" s="7"/>
      <c r="B25" s="9" t="s">
        <v>46</v>
      </c>
      <c r="C25" s="33">
        <v>2127</v>
      </c>
      <c r="D25" s="20">
        <v>1.2</v>
      </c>
      <c r="E25" s="33">
        <v>1901</v>
      </c>
      <c r="F25" s="20">
        <v>1.1</v>
      </c>
      <c r="G25" s="16">
        <f t="shared" si="0"/>
        <v>226</v>
      </c>
      <c r="H25" s="17">
        <f t="shared" si="1"/>
        <v>11.888479747501316</v>
      </c>
      <c r="I25" s="7"/>
    </row>
    <row r="26" spans="1:9" ht="18" customHeight="1">
      <c r="A26" s="7"/>
      <c r="B26" s="9" t="s">
        <v>11</v>
      </c>
      <c r="C26" s="33">
        <v>9870</v>
      </c>
      <c r="D26" s="20">
        <v>5.7</v>
      </c>
      <c r="E26" s="33">
        <v>9842</v>
      </c>
      <c r="F26" s="20">
        <v>5.8</v>
      </c>
      <c r="G26" s="16">
        <f t="shared" si="0"/>
        <v>28</v>
      </c>
      <c r="H26" s="17">
        <f t="shared" si="1"/>
        <v>0.2844950213371266</v>
      </c>
      <c r="I26" s="7"/>
    </row>
    <row r="27" spans="1:9" ht="18" customHeight="1">
      <c r="A27" s="7"/>
      <c r="B27" s="9" t="s">
        <v>12</v>
      </c>
      <c r="C27" s="33">
        <v>2741</v>
      </c>
      <c r="D27" s="20">
        <v>1.6</v>
      </c>
      <c r="E27" s="33">
        <v>2516</v>
      </c>
      <c r="F27" s="20">
        <v>1.5</v>
      </c>
      <c r="G27" s="16">
        <f t="shared" si="0"/>
        <v>225</v>
      </c>
      <c r="H27" s="17">
        <f t="shared" si="1"/>
        <v>8.942766295707472</v>
      </c>
      <c r="I27" s="7"/>
    </row>
    <row r="28" spans="1:9" ht="18" customHeight="1">
      <c r="A28" s="7"/>
      <c r="B28" s="9" t="s">
        <v>13</v>
      </c>
      <c r="C28" s="33">
        <v>135</v>
      </c>
      <c r="D28" s="20">
        <v>0.1</v>
      </c>
      <c r="E28" s="33">
        <v>432</v>
      </c>
      <c r="F28" s="20">
        <v>0.3</v>
      </c>
      <c r="G28" s="16">
        <f t="shared" si="0"/>
        <v>-297</v>
      </c>
      <c r="H28" s="17">
        <f t="shared" si="1"/>
        <v>-68.75</v>
      </c>
      <c r="I28" s="7"/>
    </row>
    <row r="29" spans="1:9" ht="18" customHeight="1">
      <c r="A29" s="7"/>
      <c r="B29" s="9" t="s">
        <v>14</v>
      </c>
      <c r="C29" s="33">
        <v>47</v>
      </c>
      <c r="D29" s="46">
        <v>0</v>
      </c>
      <c r="E29" s="33">
        <v>63</v>
      </c>
      <c r="F29" s="20">
        <v>0.1</v>
      </c>
      <c r="G29" s="16">
        <f t="shared" si="0"/>
        <v>-16</v>
      </c>
      <c r="H29" s="17">
        <f t="shared" si="1"/>
        <v>-25.396825396825395</v>
      </c>
      <c r="I29" s="7"/>
    </row>
    <row r="30" spans="1:9" ht="18" customHeight="1">
      <c r="A30" s="7"/>
      <c r="B30" s="9" t="s">
        <v>15</v>
      </c>
      <c r="C30" s="33">
        <v>6</v>
      </c>
      <c r="D30" s="46">
        <v>0</v>
      </c>
      <c r="E30" s="33">
        <v>6</v>
      </c>
      <c r="F30" s="10" t="s">
        <v>77</v>
      </c>
      <c r="G30" s="46" t="s">
        <v>77</v>
      </c>
      <c r="H30" s="46" t="s">
        <v>77</v>
      </c>
      <c r="I30" s="7"/>
    </row>
    <row r="31" spans="1:9" ht="18" customHeight="1">
      <c r="A31" s="7"/>
      <c r="B31" s="9" t="s">
        <v>47</v>
      </c>
      <c r="C31" s="33">
        <v>112</v>
      </c>
      <c r="D31" s="20">
        <v>0.1</v>
      </c>
      <c r="E31" s="33">
        <v>93</v>
      </c>
      <c r="F31" s="20">
        <v>0.1</v>
      </c>
      <c r="G31" s="16">
        <f t="shared" si="0"/>
        <v>19</v>
      </c>
      <c r="H31" s="17">
        <f t="shared" si="1"/>
        <v>20.43010752688172</v>
      </c>
      <c r="I31" s="7"/>
    </row>
    <row r="32" spans="1:9" ht="18" customHeight="1">
      <c r="A32" s="7"/>
      <c r="B32" s="9" t="s">
        <v>48</v>
      </c>
      <c r="C32" s="33">
        <v>428</v>
      </c>
      <c r="D32" s="20">
        <v>0.2</v>
      </c>
      <c r="E32" s="33">
        <v>249</v>
      </c>
      <c r="F32" s="20">
        <v>0.1</v>
      </c>
      <c r="G32" s="16">
        <f t="shared" si="0"/>
        <v>179</v>
      </c>
      <c r="H32" s="17">
        <f t="shared" si="1"/>
        <v>71.8875502008032</v>
      </c>
      <c r="I32" s="7"/>
    </row>
    <row r="33" spans="1:10" ht="18" customHeight="1">
      <c r="A33" s="7"/>
      <c r="B33" s="9" t="s">
        <v>17</v>
      </c>
      <c r="C33" s="33">
        <f>SUM(C13:C32)</f>
        <v>173032</v>
      </c>
      <c r="D33" s="46">
        <f>SUM(D13:D32)</f>
        <v>99.99999999999999</v>
      </c>
      <c r="E33" s="33">
        <f>SUM(E13:E32)</f>
        <v>168785</v>
      </c>
      <c r="F33" s="46">
        <f>SUM(F13:F32)</f>
        <v>99.99999999999997</v>
      </c>
      <c r="G33" s="16">
        <f>SUM(G13:G32)</f>
        <v>4247</v>
      </c>
      <c r="H33" s="17">
        <f t="shared" si="1"/>
        <v>2.516218858310869</v>
      </c>
      <c r="I33" s="7"/>
      <c r="J33" s="45"/>
    </row>
    <row r="34" spans="1:9" ht="18" customHeight="1">
      <c r="A34" s="7"/>
      <c r="B34" s="7" t="s">
        <v>49</v>
      </c>
      <c r="C34" s="7"/>
      <c r="D34" s="7"/>
      <c r="E34" s="7"/>
      <c r="F34" s="7"/>
      <c r="G34" s="48"/>
      <c r="H34" s="7"/>
      <c r="I34" s="7"/>
    </row>
    <row r="35" spans="1:9" ht="18" customHeight="1">
      <c r="A35" s="7"/>
      <c r="B35" s="7"/>
      <c r="C35" s="7"/>
      <c r="D35" s="7"/>
      <c r="E35" s="7"/>
      <c r="F35" s="7"/>
      <c r="G35" s="7"/>
      <c r="H35" s="7"/>
      <c r="I35" s="7"/>
    </row>
    <row r="36" spans="1:9" ht="18" customHeight="1">
      <c r="A36" s="7"/>
      <c r="B36" s="7"/>
      <c r="C36" s="7"/>
      <c r="D36" s="7"/>
      <c r="E36" s="7"/>
      <c r="F36" s="7"/>
      <c r="G36" s="7"/>
      <c r="H36" s="7"/>
      <c r="I36" s="7"/>
    </row>
    <row r="37" spans="1:9" ht="18" customHeight="1">
      <c r="A37" s="7"/>
      <c r="B37" s="7"/>
      <c r="C37" s="7"/>
      <c r="D37" s="7"/>
      <c r="E37" s="7"/>
      <c r="F37" s="7"/>
      <c r="G37" s="7"/>
      <c r="H37" s="7"/>
      <c r="I37" s="7"/>
    </row>
    <row r="38" spans="1:9" ht="18" customHeight="1">
      <c r="A38" s="7"/>
      <c r="B38" s="7"/>
      <c r="C38" s="7"/>
      <c r="D38" s="7"/>
      <c r="E38" s="7"/>
      <c r="F38" s="7"/>
      <c r="G38" s="7"/>
      <c r="H38" s="7"/>
      <c r="I38" s="7"/>
    </row>
    <row r="39" spans="1:9" ht="18" customHeight="1">
      <c r="A39" s="7"/>
      <c r="B39" s="7"/>
      <c r="C39" s="7"/>
      <c r="D39" s="7"/>
      <c r="E39" s="7"/>
      <c r="F39" s="7"/>
      <c r="G39" s="7"/>
      <c r="H39" s="7"/>
      <c r="I39" s="7"/>
    </row>
    <row r="40" spans="1:9" ht="18" customHeight="1">
      <c r="A40" s="7"/>
      <c r="B40" s="7"/>
      <c r="C40" s="7"/>
      <c r="D40" s="7"/>
      <c r="E40" s="7"/>
      <c r="F40" s="7"/>
      <c r="G40" s="7"/>
      <c r="H40" s="7"/>
      <c r="I40" s="7"/>
    </row>
    <row r="41" spans="1:9" ht="18" customHeight="1">
      <c r="A41" s="7"/>
      <c r="B41" s="7"/>
      <c r="C41" s="7"/>
      <c r="D41" s="7"/>
      <c r="E41" s="7"/>
      <c r="F41" s="7"/>
      <c r="G41" s="7"/>
      <c r="H41" s="7"/>
      <c r="I41" s="7"/>
    </row>
    <row r="42" spans="1:9" ht="18" customHeight="1">
      <c r="A42" s="7"/>
      <c r="B42" s="7"/>
      <c r="C42" s="7"/>
      <c r="D42" s="7"/>
      <c r="E42" s="7"/>
      <c r="F42" s="7"/>
      <c r="G42" s="7"/>
      <c r="H42" s="7"/>
      <c r="I42" s="7"/>
    </row>
    <row r="43" spans="1:9" ht="18" customHeight="1">
      <c r="A43" s="7"/>
      <c r="B43" s="7"/>
      <c r="C43" s="7"/>
      <c r="D43" s="7"/>
      <c r="E43" s="7"/>
      <c r="F43" s="7"/>
      <c r="G43" s="7"/>
      <c r="H43" s="7"/>
      <c r="I43" s="7"/>
    </row>
    <row r="44" spans="1:9" ht="18" customHeight="1">
      <c r="A44" s="7"/>
      <c r="B44" s="7"/>
      <c r="C44" s="7"/>
      <c r="D44" s="7"/>
      <c r="E44" s="7"/>
      <c r="F44" s="7"/>
      <c r="G44" s="7"/>
      <c r="H44" s="7"/>
      <c r="I44" s="7"/>
    </row>
    <row r="45" spans="1:9" ht="18" customHeight="1">
      <c r="A45" s="7"/>
      <c r="B45" s="7"/>
      <c r="C45" s="7"/>
      <c r="D45" s="7"/>
      <c r="E45" s="7"/>
      <c r="F45" s="7"/>
      <c r="G45" s="7"/>
      <c r="H45" s="7"/>
      <c r="I45" s="7"/>
    </row>
    <row r="46" spans="1:9" ht="18" customHeight="1">
      <c r="A46" s="7"/>
      <c r="B46" s="7"/>
      <c r="C46" s="7"/>
      <c r="D46" s="7"/>
      <c r="E46" s="7"/>
      <c r="F46" s="7"/>
      <c r="G46" s="7"/>
      <c r="H46" s="7"/>
      <c r="I46" s="7"/>
    </row>
    <row r="47" spans="1:9" ht="18" customHeight="1">
      <c r="A47" s="7"/>
      <c r="B47" s="7"/>
      <c r="C47" s="7"/>
      <c r="D47" s="7"/>
      <c r="E47" s="7"/>
      <c r="F47" s="7"/>
      <c r="G47" s="7"/>
      <c r="H47" s="7"/>
      <c r="I47" s="7"/>
    </row>
    <row r="48" spans="1:9" ht="18" customHeight="1">
      <c r="A48" s="7"/>
      <c r="B48" s="7"/>
      <c r="C48" s="7"/>
      <c r="D48" s="7"/>
      <c r="E48" s="7"/>
      <c r="F48" s="7"/>
      <c r="G48" s="7"/>
      <c r="H48" s="7"/>
      <c r="I48" s="7"/>
    </row>
    <row r="49" spans="1:9" ht="18" customHeight="1">
      <c r="A49" s="7"/>
      <c r="B49" s="7"/>
      <c r="C49" s="7"/>
      <c r="D49" s="7"/>
      <c r="E49" s="7"/>
      <c r="F49" s="7"/>
      <c r="G49" s="7"/>
      <c r="H49" s="7"/>
      <c r="I49" s="7"/>
    </row>
    <row r="50" spans="1:9" ht="18" customHeight="1">
      <c r="A50" s="7"/>
      <c r="B50" s="7"/>
      <c r="C50" s="7"/>
      <c r="D50" s="7"/>
      <c r="E50" s="7"/>
      <c r="F50" s="7"/>
      <c r="G50" s="7"/>
      <c r="H50" s="7"/>
      <c r="I50" s="7"/>
    </row>
    <row r="51" spans="1:9" ht="18" customHeight="1">
      <c r="A51" s="7"/>
      <c r="B51" s="7"/>
      <c r="C51" s="7"/>
      <c r="D51" s="7"/>
      <c r="E51" s="7"/>
      <c r="F51" s="7"/>
      <c r="G51" s="7"/>
      <c r="H51" s="7"/>
      <c r="I51" s="7"/>
    </row>
    <row r="52" spans="1:9" ht="18" customHeight="1">
      <c r="A52" s="7"/>
      <c r="B52" s="7"/>
      <c r="C52" s="7"/>
      <c r="D52" s="7"/>
      <c r="E52" s="7"/>
      <c r="F52" s="7"/>
      <c r="G52" s="7"/>
      <c r="H52" s="7"/>
      <c r="I52" s="7"/>
    </row>
    <row r="53" spans="1:9" ht="18" customHeight="1">
      <c r="A53" s="7"/>
      <c r="B53" s="7"/>
      <c r="C53" s="7"/>
      <c r="D53" s="7"/>
      <c r="E53" s="7"/>
      <c r="F53" s="7"/>
      <c r="G53" s="7"/>
      <c r="H53" s="7"/>
      <c r="I53" s="7"/>
    </row>
    <row r="54" spans="1:9" ht="18" customHeight="1">
      <c r="A54" s="7"/>
      <c r="B54" s="7"/>
      <c r="C54" s="7"/>
      <c r="D54" s="7"/>
      <c r="E54" s="7"/>
      <c r="F54" s="7"/>
      <c r="G54" s="7"/>
      <c r="H54" s="7"/>
      <c r="I54" s="7"/>
    </row>
    <row r="55" spans="1:9" ht="18" customHeight="1">
      <c r="A55" s="7"/>
      <c r="B55" s="7"/>
      <c r="C55" s="7"/>
      <c r="D55" s="7"/>
      <c r="E55" s="7"/>
      <c r="F55" s="7"/>
      <c r="G55" s="7"/>
      <c r="H55" s="7"/>
      <c r="I55" s="7"/>
    </row>
    <row r="56" spans="1:9" ht="18" customHeight="1">
      <c r="A56" s="7"/>
      <c r="B56" s="7"/>
      <c r="C56" s="7"/>
      <c r="D56" s="7"/>
      <c r="E56" s="7"/>
      <c r="F56" s="7"/>
      <c r="G56" s="7"/>
      <c r="H56" s="7"/>
      <c r="I56" s="7"/>
    </row>
    <row r="57" spans="1:9" ht="18" customHeight="1">
      <c r="A57" s="7"/>
      <c r="B57" s="7"/>
      <c r="C57" s="7"/>
      <c r="D57" s="7"/>
      <c r="E57" s="7"/>
      <c r="F57" s="7"/>
      <c r="G57" s="7"/>
      <c r="H57" s="7"/>
      <c r="I57" s="7"/>
    </row>
    <row r="58" spans="1:9" ht="18" customHeight="1">
      <c r="A58" s="7"/>
      <c r="B58" s="7"/>
      <c r="C58" s="7"/>
      <c r="D58" s="7"/>
      <c r="E58" s="7"/>
      <c r="F58" s="7"/>
      <c r="G58" s="7"/>
      <c r="H58" s="7"/>
      <c r="I58" s="7"/>
    </row>
    <row r="59" spans="1:9" ht="18" customHeight="1">
      <c r="A59" s="7"/>
      <c r="B59" s="7"/>
      <c r="C59" s="7"/>
      <c r="D59" s="7"/>
      <c r="E59" s="7"/>
      <c r="F59" s="7"/>
      <c r="G59" s="7"/>
      <c r="H59" s="7"/>
      <c r="I59" s="7"/>
    </row>
    <row r="60" spans="1:9" ht="18" customHeight="1">
      <c r="A60" s="7"/>
      <c r="B60" s="7"/>
      <c r="C60" s="7"/>
      <c r="D60" s="7"/>
      <c r="E60" s="7"/>
      <c r="F60" s="7"/>
      <c r="G60" s="7"/>
      <c r="H60" s="7"/>
      <c r="I60" s="7"/>
    </row>
    <row r="61" spans="1:9" ht="18" customHeight="1">
      <c r="A61" s="7"/>
      <c r="B61" s="7"/>
      <c r="C61" s="7"/>
      <c r="D61" s="7"/>
      <c r="E61" s="7"/>
      <c r="F61" s="7"/>
      <c r="G61" s="7"/>
      <c r="H61" s="7"/>
      <c r="I61" s="7"/>
    </row>
    <row r="62" spans="1:9" ht="18" customHeight="1">
      <c r="A62" s="7"/>
      <c r="B62" s="7"/>
      <c r="C62" s="7"/>
      <c r="D62" s="7"/>
      <c r="E62" s="7"/>
      <c r="F62" s="7"/>
      <c r="G62" s="7"/>
      <c r="H62" s="7"/>
      <c r="I62" s="7"/>
    </row>
    <row r="63" spans="1:9" ht="18" customHeight="1">
      <c r="A63" s="7"/>
      <c r="B63" s="7"/>
      <c r="C63" s="7"/>
      <c r="D63" s="7"/>
      <c r="E63" s="7"/>
      <c r="F63" s="7"/>
      <c r="G63" s="7"/>
      <c r="H63" s="7"/>
      <c r="I63" s="7"/>
    </row>
    <row r="64" spans="1:9" ht="18" customHeight="1">
      <c r="A64" s="7"/>
      <c r="B64" s="7"/>
      <c r="C64" s="7"/>
      <c r="D64" s="7"/>
      <c r="E64" s="7"/>
      <c r="F64" s="7"/>
      <c r="G64" s="7"/>
      <c r="H64" s="7"/>
      <c r="I64" s="7"/>
    </row>
    <row r="65" spans="1:9" ht="18" customHeight="1">
      <c r="A65" s="7"/>
      <c r="B65" s="7"/>
      <c r="C65" s="7"/>
      <c r="D65" s="7"/>
      <c r="E65" s="7"/>
      <c r="F65" s="7"/>
      <c r="G65" s="7"/>
      <c r="H65" s="7"/>
      <c r="I65" s="7"/>
    </row>
    <row r="66" spans="1:9" ht="18" customHeight="1">
      <c r="A66" s="7"/>
      <c r="B66" s="7"/>
      <c r="C66" s="7"/>
      <c r="D66" s="7"/>
      <c r="E66" s="7"/>
      <c r="F66" s="7"/>
      <c r="G66" s="7"/>
      <c r="H66" s="7"/>
      <c r="I66" s="7"/>
    </row>
  </sheetData>
  <mergeCells count="5">
    <mergeCell ref="B11:B12"/>
    <mergeCell ref="G10:H10"/>
    <mergeCell ref="C11:D11"/>
    <mergeCell ref="E11:F11"/>
    <mergeCell ref="G11:H11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5"/>
  <sheetViews>
    <sheetView tabSelected="1" workbookViewId="0" topLeftCell="B4">
      <selection activeCell="B6" sqref="B6"/>
    </sheetView>
  </sheetViews>
  <sheetFormatPr defaultColWidth="9.00390625" defaultRowHeight="16.5"/>
  <cols>
    <col min="1" max="1" width="18.125" style="0" customWidth="1"/>
    <col min="2" max="2" width="36.625" style="0" customWidth="1"/>
    <col min="3" max="3" width="11.625" style="0" customWidth="1"/>
    <col min="4" max="4" width="7.625" style="0" customWidth="1"/>
    <col min="5" max="5" width="11.625" style="0" customWidth="1"/>
    <col min="6" max="6" width="7.625" style="0" customWidth="1"/>
    <col min="7" max="7" width="11.625" style="0" customWidth="1"/>
    <col min="8" max="8" width="8.625" style="0" customWidth="1"/>
    <col min="9" max="9" width="2.625" style="0" customWidth="1"/>
  </cols>
  <sheetData>
    <row r="1" spans="1:9" ht="60" customHeight="1">
      <c r="A1" s="7"/>
      <c r="B1" s="7"/>
      <c r="C1" s="7"/>
      <c r="D1" s="7"/>
      <c r="E1" s="7"/>
      <c r="F1" s="7"/>
      <c r="G1" s="7"/>
      <c r="H1" s="7"/>
      <c r="I1" s="7"/>
    </row>
    <row r="2" spans="1:9" ht="36" customHeight="1">
      <c r="A2" s="7"/>
      <c r="B2" s="2" t="s">
        <v>90</v>
      </c>
      <c r="C2" s="7"/>
      <c r="D2" s="7"/>
      <c r="E2" s="7"/>
      <c r="F2" s="7"/>
      <c r="G2" s="7"/>
      <c r="H2" s="7"/>
      <c r="I2" s="7"/>
    </row>
    <row r="3" spans="1:9" ht="6" customHeight="1">
      <c r="A3" s="7"/>
      <c r="B3" s="7"/>
      <c r="C3" s="7"/>
      <c r="D3" s="7"/>
      <c r="E3" s="7"/>
      <c r="F3" s="7"/>
      <c r="G3" s="7"/>
      <c r="H3" s="7"/>
      <c r="I3" s="7"/>
    </row>
    <row r="4" spans="1:9" ht="18" customHeight="1">
      <c r="A4" s="7"/>
      <c r="B4" s="3" t="s">
        <v>210</v>
      </c>
      <c r="C4" s="7"/>
      <c r="D4" s="7"/>
      <c r="E4" s="7"/>
      <c r="F4" s="7"/>
      <c r="G4" s="7"/>
      <c r="H4" s="7"/>
      <c r="I4" s="7"/>
    </row>
    <row r="5" spans="1:9" ht="18" customHeight="1">
      <c r="A5" s="7"/>
      <c r="B5" s="3" t="s">
        <v>212</v>
      </c>
      <c r="C5" s="7"/>
      <c r="D5" s="7"/>
      <c r="E5" s="7"/>
      <c r="F5" s="7"/>
      <c r="G5" s="7"/>
      <c r="H5" s="7"/>
      <c r="I5" s="7"/>
    </row>
    <row r="6" spans="1:9" ht="18" customHeight="1">
      <c r="A6" s="7"/>
      <c r="B6" s="3" t="s">
        <v>211</v>
      </c>
      <c r="C6" s="7"/>
      <c r="D6" s="7"/>
      <c r="E6" s="7"/>
      <c r="F6" s="7"/>
      <c r="G6" s="7"/>
      <c r="H6" s="7"/>
      <c r="I6" s="7"/>
    </row>
    <row r="7" spans="1:9" ht="6" customHeight="1">
      <c r="A7" s="7"/>
      <c r="B7" s="7"/>
      <c r="C7" s="7"/>
      <c r="D7" s="7"/>
      <c r="E7" s="7"/>
      <c r="F7" s="7"/>
      <c r="G7" s="7"/>
      <c r="H7" s="7"/>
      <c r="I7" s="7"/>
    </row>
    <row r="8" spans="1:9" ht="30" customHeight="1">
      <c r="A8" s="7"/>
      <c r="B8" s="2" t="s">
        <v>40</v>
      </c>
      <c r="C8" s="7"/>
      <c r="D8" s="7"/>
      <c r="E8" s="7"/>
      <c r="F8" s="7"/>
      <c r="G8" s="7"/>
      <c r="H8" s="7"/>
      <c r="I8" s="7"/>
    </row>
    <row r="9" spans="1:9" ht="15.75" customHeight="1">
      <c r="A9" s="7"/>
      <c r="B9" s="7"/>
      <c r="C9" s="7"/>
      <c r="D9" s="7"/>
      <c r="E9" s="7"/>
      <c r="F9" s="7"/>
      <c r="G9" s="76" t="s">
        <v>68</v>
      </c>
      <c r="H9" s="76"/>
      <c r="I9" s="7"/>
    </row>
    <row r="10" spans="1:9" ht="18" customHeight="1">
      <c r="A10" s="7"/>
      <c r="B10" s="75" t="s">
        <v>88</v>
      </c>
      <c r="C10" s="77" t="s">
        <v>111</v>
      </c>
      <c r="D10" s="78"/>
      <c r="E10" s="77" t="s">
        <v>110</v>
      </c>
      <c r="F10" s="78"/>
      <c r="G10" s="75" t="s">
        <v>69</v>
      </c>
      <c r="H10" s="75"/>
      <c r="I10" s="7"/>
    </row>
    <row r="11" spans="1:9" ht="18" customHeight="1">
      <c r="A11" s="7"/>
      <c r="B11" s="75"/>
      <c r="C11" s="8" t="s">
        <v>71</v>
      </c>
      <c r="D11" s="8" t="s">
        <v>72</v>
      </c>
      <c r="E11" s="8" t="s">
        <v>71</v>
      </c>
      <c r="F11" s="8" t="s">
        <v>72</v>
      </c>
      <c r="G11" s="8" t="s">
        <v>71</v>
      </c>
      <c r="H11" s="8" t="s">
        <v>72</v>
      </c>
      <c r="I11" s="7"/>
    </row>
    <row r="12" spans="1:10" ht="18" customHeight="1">
      <c r="A12" s="35"/>
      <c r="B12" s="9" t="s">
        <v>43</v>
      </c>
      <c r="C12" s="16">
        <v>4703</v>
      </c>
      <c r="D12" s="20">
        <v>6.4</v>
      </c>
      <c r="E12" s="34">
        <v>4669</v>
      </c>
      <c r="F12" s="20">
        <v>6.2</v>
      </c>
      <c r="G12" s="16">
        <f>+C12-E12</f>
        <v>34</v>
      </c>
      <c r="H12" s="17">
        <f>+G12/E12*100</f>
        <v>0.7282073249089741</v>
      </c>
      <c r="I12" s="7"/>
      <c r="J12" s="47"/>
    </row>
    <row r="13" spans="1:10" ht="18" customHeight="1">
      <c r="A13" s="35"/>
      <c r="B13" s="9" t="s">
        <v>3</v>
      </c>
      <c r="C13" s="16">
        <v>5776</v>
      </c>
      <c r="D13" s="20">
        <v>7.8</v>
      </c>
      <c r="E13" s="34">
        <v>6507</v>
      </c>
      <c r="F13" s="20">
        <v>8.7</v>
      </c>
      <c r="G13" s="16">
        <f aca="true" t="shared" si="0" ref="G13:G31">+C13-E13</f>
        <v>-731</v>
      </c>
      <c r="H13" s="17">
        <f aca="true" t="shared" si="1" ref="H13:H32">+G13/E13*100</f>
        <v>-11.234055632395881</v>
      </c>
      <c r="I13" s="7"/>
      <c r="J13" s="47"/>
    </row>
    <row r="14" spans="1:10" ht="18" customHeight="1">
      <c r="A14" s="35"/>
      <c r="B14" s="9" t="s">
        <v>41</v>
      </c>
      <c r="C14" s="16">
        <v>23312</v>
      </c>
      <c r="D14" s="20">
        <v>31.5</v>
      </c>
      <c r="E14" s="34">
        <v>23121</v>
      </c>
      <c r="F14" s="20">
        <v>30.9</v>
      </c>
      <c r="G14" s="16">
        <f t="shared" si="0"/>
        <v>191</v>
      </c>
      <c r="H14" s="17">
        <f t="shared" si="1"/>
        <v>0.8260888369880195</v>
      </c>
      <c r="I14" s="7"/>
      <c r="J14" s="47"/>
    </row>
    <row r="15" spans="1:10" ht="18" customHeight="1">
      <c r="A15" s="35"/>
      <c r="B15" s="9" t="s">
        <v>5</v>
      </c>
      <c r="C15" s="16">
        <v>2991</v>
      </c>
      <c r="D15" s="20">
        <v>4.1</v>
      </c>
      <c r="E15" s="34">
        <v>2783</v>
      </c>
      <c r="F15" s="20">
        <v>3.7</v>
      </c>
      <c r="G15" s="16">
        <f t="shared" si="0"/>
        <v>208</v>
      </c>
      <c r="H15" s="17">
        <f t="shared" si="1"/>
        <v>7.4739489759252615</v>
      </c>
      <c r="I15" s="7"/>
      <c r="J15" s="47"/>
    </row>
    <row r="16" spans="1:10" ht="18" customHeight="1">
      <c r="A16" s="35"/>
      <c r="B16" s="9" t="s">
        <v>6</v>
      </c>
      <c r="C16" s="16">
        <v>4819</v>
      </c>
      <c r="D16" s="20">
        <v>6.5</v>
      </c>
      <c r="E16" s="34">
        <v>4716</v>
      </c>
      <c r="F16" s="20">
        <v>6.3</v>
      </c>
      <c r="G16" s="16">
        <f t="shared" si="0"/>
        <v>103</v>
      </c>
      <c r="H16" s="17">
        <f t="shared" si="1"/>
        <v>2.1840542832909247</v>
      </c>
      <c r="I16" s="7"/>
      <c r="J16" s="47"/>
    </row>
    <row r="17" spans="1:10" ht="18" customHeight="1">
      <c r="A17" s="35"/>
      <c r="B17" s="9" t="s">
        <v>7</v>
      </c>
      <c r="C17" s="16">
        <v>5199</v>
      </c>
      <c r="D17" s="20">
        <v>7</v>
      </c>
      <c r="E17" s="34">
        <v>4630</v>
      </c>
      <c r="F17" s="20">
        <v>6.2</v>
      </c>
      <c r="G17" s="16">
        <f t="shared" si="0"/>
        <v>569</v>
      </c>
      <c r="H17" s="17">
        <f t="shared" si="1"/>
        <v>12.289416846652268</v>
      </c>
      <c r="I17" s="7"/>
      <c r="J17" s="47"/>
    </row>
    <row r="18" spans="1:10" ht="18" customHeight="1">
      <c r="A18" s="35"/>
      <c r="B18" s="9" t="s">
        <v>29</v>
      </c>
      <c r="C18" s="16">
        <v>2841</v>
      </c>
      <c r="D18" s="20">
        <v>3.8</v>
      </c>
      <c r="E18" s="34">
        <v>3533</v>
      </c>
      <c r="F18" s="20">
        <v>4.7</v>
      </c>
      <c r="G18" s="16">
        <f t="shared" si="0"/>
        <v>-692</v>
      </c>
      <c r="H18" s="17">
        <f t="shared" si="1"/>
        <v>-19.586753467308238</v>
      </c>
      <c r="I18" s="7"/>
      <c r="J18" s="47"/>
    </row>
    <row r="19" spans="1:10" ht="18" customHeight="1">
      <c r="A19" s="35"/>
      <c r="B19" s="9" t="s">
        <v>44</v>
      </c>
      <c r="C19" s="16">
        <v>4024</v>
      </c>
      <c r="D19" s="20">
        <v>5.4</v>
      </c>
      <c r="E19" s="34">
        <v>4418</v>
      </c>
      <c r="F19" s="20">
        <v>5.9</v>
      </c>
      <c r="G19" s="16">
        <f t="shared" si="0"/>
        <v>-394</v>
      </c>
      <c r="H19" s="17">
        <f t="shared" si="1"/>
        <v>-8.918062471706655</v>
      </c>
      <c r="I19" s="7"/>
      <c r="J19" s="47"/>
    </row>
    <row r="20" spans="1:10" ht="18" customHeight="1">
      <c r="A20" s="35"/>
      <c r="B20" s="9" t="s">
        <v>45</v>
      </c>
      <c r="C20" s="16">
        <v>1903</v>
      </c>
      <c r="D20" s="20">
        <v>2.6</v>
      </c>
      <c r="E20" s="34">
        <v>1908</v>
      </c>
      <c r="F20" s="20">
        <v>2.6</v>
      </c>
      <c r="G20" s="16">
        <f t="shared" si="0"/>
        <v>-5</v>
      </c>
      <c r="H20" s="17">
        <f t="shared" si="1"/>
        <v>-0.2620545073375262</v>
      </c>
      <c r="I20" s="7"/>
      <c r="J20" s="47"/>
    </row>
    <row r="21" spans="1:10" ht="18" customHeight="1">
      <c r="A21" s="35"/>
      <c r="B21" s="9" t="s">
        <v>8</v>
      </c>
      <c r="C21" s="16">
        <v>2621</v>
      </c>
      <c r="D21" s="20">
        <v>3.6</v>
      </c>
      <c r="E21" s="34">
        <v>2349</v>
      </c>
      <c r="F21" s="20">
        <v>3.1</v>
      </c>
      <c r="G21" s="16">
        <f t="shared" si="0"/>
        <v>272</v>
      </c>
      <c r="H21" s="17">
        <f t="shared" si="1"/>
        <v>11.579395487441465</v>
      </c>
      <c r="I21" s="7"/>
      <c r="J21" s="47"/>
    </row>
    <row r="22" spans="1:10" ht="18" customHeight="1">
      <c r="A22" s="35"/>
      <c r="B22" s="9" t="s">
        <v>42</v>
      </c>
      <c r="C22" s="16">
        <v>5433</v>
      </c>
      <c r="D22" s="20">
        <v>7.3</v>
      </c>
      <c r="E22" s="34">
        <v>6517</v>
      </c>
      <c r="F22" s="20">
        <v>8.7</v>
      </c>
      <c r="G22" s="16">
        <f t="shared" si="0"/>
        <v>-1084</v>
      </c>
      <c r="H22" s="17">
        <f t="shared" si="1"/>
        <v>-16.633420285407396</v>
      </c>
      <c r="I22" s="7"/>
      <c r="J22" s="47"/>
    </row>
    <row r="23" spans="1:10" ht="18" customHeight="1">
      <c r="A23" s="35"/>
      <c r="B23" s="9" t="s">
        <v>10</v>
      </c>
      <c r="C23" s="16">
        <v>3807</v>
      </c>
      <c r="D23" s="20">
        <v>5.1</v>
      </c>
      <c r="E23" s="34">
        <v>3472</v>
      </c>
      <c r="F23" s="20">
        <v>4.6</v>
      </c>
      <c r="G23" s="16">
        <f t="shared" si="0"/>
        <v>335</v>
      </c>
      <c r="H23" s="17">
        <f t="shared" si="1"/>
        <v>9.648617511520738</v>
      </c>
      <c r="I23" s="7"/>
      <c r="J23" s="47"/>
    </row>
    <row r="24" spans="1:10" ht="18" customHeight="1">
      <c r="A24" s="35"/>
      <c r="B24" s="9" t="s">
        <v>46</v>
      </c>
      <c r="C24" s="16">
        <v>336</v>
      </c>
      <c r="D24" s="20">
        <v>0.5</v>
      </c>
      <c r="E24" s="34">
        <v>407</v>
      </c>
      <c r="F24" s="20">
        <v>0.5</v>
      </c>
      <c r="G24" s="16">
        <f t="shared" si="0"/>
        <v>-71</v>
      </c>
      <c r="H24" s="17">
        <f t="shared" si="1"/>
        <v>-17.444717444717444</v>
      </c>
      <c r="I24" s="7"/>
      <c r="J24" s="47"/>
    </row>
    <row r="25" spans="1:10" ht="18" customHeight="1">
      <c r="A25" s="35"/>
      <c r="B25" s="9" t="s">
        <v>11</v>
      </c>
      <c r="C25" s="16">
        <v>4361</v>
      </c>
      <c r="D25" s="20">
        <v>5.9</v>
      </c>
      <c r="E25" s="34">
        <v>4178</v>
      </c>
      <c r="F25" s="20">
        <v>5.6</v>
      </c>
      <c r="G25" s="16">
        <f t="shared" si="0"/>
        <v>183</v>
      </c>
      <c r="H25" s="17">
        <f t="shared" si="1"/>
        <v>4.380086165629487</v>
      </c>
      <c r="I25" s="7"/>
      <c r="J25" s="47"/>
    </row>
    <row r="26" spans="1:10" ht="18" customHeight="1">
      <c r="A26" s="35"/>
      <c r="B26" s="9" t="s">
        <v>12</v>
      </c>
      <c r="C26" s="16">
        <v>940</v>
      </c>
      <c r="D26" s="20">
        <v>1.3</v>
      </c>
      <c r="E26" s="34">
        <v>878</v>
      </c>
      <c r="F26" s="20">
        <v>1.2</v>
      </c>
      <c r="G26" s="16">
        <f t="shared" si="0"/>
        <v>62</v>
      </c>
      <c r="H26" s="17">
        <f t="shared" si="1"/>
        <v>7.061503416856492</v>
      </c>
      <c r="I26" s="7"/>
      <c r="J26" s="47"/>
    </row>
    <row r="27" spans="1:10" ht="18" customHeight="1">
      <c r="A27" s="35"/>
      <c r="B27" s="9" t="s">
        <v>13</v>
      </c>
      <c r="C27" s="16">
        <v>472</v>
      </c>
      <c r="D27" s="20">
        <v>0.6</v>
      </c>
      <c r="E27" s="34">
        <v>436</v>
      </c>
      <c r="F27" s="20">
        <v>0.6</v>
      </c>
      <c r="G27" s="16">
        <f t="shared" si="0"/>
        <v>36</v>
      </c>
      <c r="H27" s="17">
        <f t="shared" si="1"/>
        <v>8.256880733944955</v>
      </c>
      <c r="I27" s="7"/>
      <c r="J27" s="47"/>
    </row>
    <row r="28" spans="1:10" ht="18" customHeight="1">
      <c r="A28" s="35"/>
      <c r="B28" s="9" t="s">
        <v>14</v>
      </c>
      <c r="C28" s="16">
        <v>99</v>
      </c>
      <c r="D28" s="20">
        <v>0.1</v>
      </c>
      <c r="E28" s="34">
        <v>92</v>
      </c>
      <c r="F28" s="20">
        <v>0.1</v>
      </c>
      <c r="G28" s="16">
        <f t="shared" si="0"/>
        <v>7</v>
      </c>
      <c r="H28" s="17">
        <f t="shared" si="1"/>
        <v>7.608695652173914</v>
      </c>
      <c r="I28" s="7"/>
      <c r="J28" s="47"/>
    </row>
    <row r="29" spans="1:10" ht="18" customHeight="1">
      <c r="A29" s="35"/>
      <c r="B29" s="9" t="s">
        <v>15</v>
      </c>
      <c r="C29" s="16">
        <v>83</v>
      </c>
      <c r="D29" s="20">
        <v>0.1</v>
      </c>
      <c r="E29" s="34">
        <v>83</v>
      </c>
      <c r="F29" s="20">
        <v>0.1</v>
      </c>
      <c r="G29" s="46" t="s">
        <v>77</v>
      </c>
      <c r="H29" s="46" t="s">
        <v>77</v>
      </c>
      <c r="I29" s="7"/>
      <c r="J29" s="47"/>
    </row>
    <row r="30" spans="1:10" ht="18" customHeight="1">
      <c r="A30" s="35"/>
      <c r="B30" s="9" t="s">
        <v>47</v>
      </c>
      <c r="C30" s="16">
        <v>160</v>
      </c>
      <c r="D30" s="20">
        <v>0.2</v>
      </c>
      <c r="E30" s="34">
        <v>159</v>
      </c>
      <c r="F30" s="20">
        <v>0.2</v>
      </c>
      <c r="G30" s="16">
        <f t="shared" si="0"/>
        <v>1</v>
      </c>
      <c r="H30" s="17">
        <f t="shared" si="1"/>
        <v>0.628930817610063</v>
      </c>
      <c r="I30" s="7"/>
      <c r="J30" s="47"/>
    </row>
    <row r="31" spans="1:10" ht="18" customHeight="1">
      <c r="A31" s="35"/>
      <c r="B31" s="9" t="s">
        <v>48</v>
      </c>
      <c r="C31" s="10">
        <v>131</v>
      </c>
      <c r="D31" s="20">
        <v>0.2</v>
      </c>
      <c r="E31" s="34">
        <v>57</v>
      </c>
      <c r="F31" s="20">
        <v>0.1</v>
      </c>
      <c r="G31" s="16">
        <f t="shared" si="0"/>
        <v>74</v>
      </c>
      <c r="H31" s="17">
        <f t="shared" si="1"/>
        <v>129.82456140350877</v>
      </c>
      <c r="I31" s="7"/>
      <c r="J31" s="47"/>
    </row>
    <row r="32" spans="1:9" ht="18" customHeight="1">
      <c r="A32" s="7"/>
      <c r="B32" s="9" t="s">
        <v>17</v>
      </c>
      <c r="C32" s="34">
        <f>SUM(C12:C31)</f>
        <v>74011</v>
      </c>
      <c r="D32" s="17">
        <f>SUM(D12:D31)</f>
        <v>99.99999999999999</v>
      </c>
      <c r="E32" s="34">
        <f>SUM(E12:E31)</f>
        <v>74913</v>
      </c>
      <c r="F32" s="17" t="s">
        <v>105</v>
      </c>
      <c r="G32" s="16">
        <f>SUM(G12:G31)</f>
        <v>-902</v>
      </c>
      <c r="H32" s="17">
        <f t="shared" si="1"/>
        <v>-1.2040633801876843</v>
      </c>
      <c r="I32" s="7"/>
    </row>
    <row r="33" spans="1:9" ht="18" customHeight="1">
      <c r="A33" s="7"/>
      <c r="B33" s="7" t="s">
        <v>49</v>
      </c>
      <c r="C33" s="7"/>
      <c r="D33" s="7"/>
      <c r="E33" s="7"/>
      <c r="F33" s="7"/>
      <c r="G33" s="48"/>
      <c r="H33" s="7"/>
      <c r="I33" s="7"/>
    </row>
    <row r="34" spans="1:9" ht="18" customHeight="1">
      <c r="A34" s="7"/>
      <c r="B34" s="7"/>
      <c r="C34" s="7"/>
      <c r="D34" s="7"/>
      <c r="E34" s="7"/>
      <c r="F34" s="7"/>
      <c r="G34" s="7"/>
      <c r="H34" s="7"/>
      <c r="I34" s="7"/>
    </row>
    <row r="35" spans="1:9" ht="18" customHeight="1">
      <c r="A35" s="7"/>
      <c r="B35" s="7"/>
      <c r="C35" s="7"/>
      <c r="D35" s="7"/>
      <c r="E35" s="7"/>
      <c r="F35" s="7"/>
      <c r="G35" s="7"/>
      <c r="H35" s="7"/>
      <c r="I35" s="7"/>
    </row>
    <row r="36" spans="1:9" ht="18" customHeight="1">
      <c r="A36" s="7"/>
      <c r="B36" s="7"/>
      <c r="C36" s="7"/>
      <c r="D36" s="7"/>
      <c r="E36" s="7"/>
      <c r="F36" s="7"/>
      <c r="G36" s="7"/>
      <c r="H36" s="7"/>
      <c r="I36" s="7"/>
    </row>
    <row r="37" spans="1:9" ht="18" customHeight="1">
      <c r="A37" s="7"/>
      <c r="B37" s="7"/>
      <c r="C37" s="7"/>
      <c r="D37" s="7"/>
      <c r="E37" s="7"/>
      <c r="F37" s="7"/>
      <c r="G37" s="7"/>
      <c r="H37" s="7"/>
      <c r="I37" s="7"/>
    </row>
    <row r="38" spans="1:9" ht="18" customHeight="1">
      <c r="A38" s="7"/>
      <c r="B38" s="7"/>
      <c r="C38" s="7"/>
      <c r="D38" s="7"/>
      <c r="E38" s="7"/>
      <c r="F38" s="7"/>
      <c r="G38" s="7"/>
      <c r="H38" s="7"/>
      <c r="I38" s="7"/>
    </row>
    <row r="39" spans="1:9" ht="18" customHeight="1">
      <c r="A39" s="7"/>
      <c r="B39" s="7"/>
      <c r="C39" s="7"/>
      <c r="D39" s="7"/>
      <c r="E39" s="7"/>
      <c r="F39" s="7"/>
      <c r="G39" s="7"/>
      <c r="H39" s="7"/>
      <c r="I39" s="7"/>
    </row>
    <row r="40" spans="1:9" ht="18" customHeight="1">
      <c r="A40" s="7"/>
      <c r="B40" s="7"/>
      <c r="C40" s="7"/>
      <c r="D40" s="7"/>
      <c r="E40" s="7"/>
      <c r="F40" s="7"/>
      <c r="G40" s="7"/>
      <c r="H40" s="7"/>
      <c r="I40" s="7"/>
    </row>
    <row r="41" spans="1:9" ht="18" customHeight="1">
      <c r="A41" s="7"/>
      <c r="B41" s="7"/>
      <c r="C41" s="7"/>
      <c r="D41" s="7"/>
      <c r="E41" s="7"/>
      <c r="F41" s="7"/>
      <c r="G41" s="7"/>
      <c r="H41" s="7"/>
      <c r="I41" s="7"/>
    </row>
    <row r="42" spans="1:9" ht="18" customHeight="1">
      <c r="A42" s="7"/>
      <c r="B42" s="7"/>
      <c r="C42" s="7"/>
      <c r="D42" s="7"/>
      <c r="E42" s="7"/>
      <c r="F42" s="7"/>
      <c r="G42" s="7"/>
      <c r="H42" s="7"/>
      <c r="I42" s="7"/>
    </row>
    <row r="43" spans="1:9" ht="18" customHeight="1">
      <c r="A43" s="7"/>
      <c r="B43" s="7"/>
      <c r="C43" s="7"/>
      <c r="D43" s="7"/>
      <c r="E43" s="7"/>
      <c r="F43" s="7"/>
      <c r="G43" s="7"/>
      <c r="H43" s="7"/>
      <c r="I43" s="7"/>
    </row>
    <row r="44" spans="1:9" ht="18" customHeight="1">
      <c r="A44" s="7"/>
      <c r="B44" s="7"/>
      <c r="C44" s="7"/>
      <c r="D44" s="7"/>
      <c r="E44" s="7"/>
      <c r="F44" s="7"/>
      <c r="G44" s="7"/>
      <c r="H44" s="7"/>
      <c r="I44" s="7"/>
    </row>
    <row r="45" spans="1:9" ht="18" customHeight="1">
      <c r="A45" s="7"/>
      <c r="B45" s="7"/>
      <c r="C45" s="7"/>
      <c r="D45" s="7"/>
      <c r="E45" s="7"/>
      <c r="F45" s="7"/>
      <c r="G45" s="7"/>
      <c r="H45" s="7"/>
      <c r="I45" s="7"/>
    </row>
    <row r="46" spans="1:9" ht="18" customHeight="1">
      <c r="A46" s="7"/>
      <c r="B46" s="7"/>
      <c r="C46" s="7"/>
      <c r="D46" s="7"/>
      <c r="E46" s="7"/>
      <c r="F46" s="7"/>
      <c r="G46" s="7"/>
      <c r="H46" s="7"/>
      <c r="I46" s="7"/>
    </row>
    <row r="47" spans="1:9" ht="18" customHeight="1">
      <c r="A47" s="7"/>
      <c r="B47" s="7"/>
      <c r="C47" s="7"/>
      <c r="D47" s="7"/>
      <c r="E47" s="7"/>
      <c r="F47" s="7"/>
      <c r="G47" s="7"/>
      <c r="H47" s="7"/>
      <c r="I47" s="7"/>
    </row>
    <row r="48" spans="1:9" ht="18" customHeight="1">
      <c r="A48" s="7"/>
      <c r="B48" s="7"/>
      <c r="C48" s="7"/>
      <c r="D48" s="7"/>
      <c r="E48" s="7"/>
      <c r="F48" s="7"/>
      <c r="G48" s="7"/>
      <c r="H48" s="7"/>
      <c r="I48" s="7"/>
    </row>
    <row r="49" spans="1:9" ht="18" customHeight="1">
      <c r="A49" s="7"/>
      <c r="B49" s="7"/>
      <c r="C49" s="7"/>
      <c r="D49" s="7"/>
      <c r="E49" s="7"/>
      <c r="F49" s="7"/>
      <c r="G49" s="7"/>
      <c r="H49" s="7"/>
      <c r="I49" s="7"/>
    </row>
    <row r="50" spans="1:9" ht="18" customHeight="1">
      <c r="A50" s="7"/>
      <c r="B50" s="7"/>
      <c r="C50" s="7"/>
      <c r="D50" s="7"/>
      <c r="E50" s="7"/>
      <c r="F50" s="7"/>
      <c r="G50" s="7"/>
      <c r="H50" s="7"/>
      <c r="I50" s="7"/>
    </row>
    <row r="51" spans="1:9" ht="18" customHeight="1">
      <c r="A51" s="7"/>
      <c r="B51" s="7"/>
      <c r="C51" s="7"/>
      <c r="D51" s="7"/>
      <c r="E51" s="7"/>
      <c r="F51" s="7"/>
      <c r="G51" s="7"/>
      <c r="H51" s="7"/>
      <c r="I51" s="7"/>
    </row>
    <row r="52" spans="1:9" ht="18" customHeight="1">
      <c r="A52" s="7"/>
      <c r="B52" s="7"/>
      <c r="C52" s="7"/>
      <c r="D52" s="7"/>
      <c r="E52" s="7"/>
      <c r="F52" s="7"/>
      <c r="G52" s="7"/>
      <c r="H52" s="7"/>
      <c r="I52" s="7"/>
    </row>
    <row r="53" spans="1:9" ht="18" customHeight="1">
      <c r="A53" s="7"/>
      <c r="B53" s="7"/>
      <c r="C53" s="7"/>
      <c r="D53" s="7"/>
      <c r="E53" s="7"/>
      <c r="F53" s="7"/>
      <c r="G53" s="7"/>
      <c r="H53" s="7"/>
      <c r="I53" s="7"/>
    </row>
    <row r="54" spans="1:9" ht="18" customHeight="1">
      <c r="A54" s="7"/>
      <c r="B54" s="7"/>
      <c r="C54" s="7"/>
      <c r="D54" s="7"/>
      <c r="E54" s="7"/>
      <c r="F54" s="7"/>
      <c r="G54" s="7"/>
      <c r="H54" s="7"/>
      <c r="I54" s="7"/>
    </row>
    <row r="55" spans="1:9" ht="18" customHeight="1">
      <c r="A55" s="7"/>
      <c r="B55" s="7"/>
      <c r="C55" s="7"/>
      <c r="D55" s="7"/>
      <c r="E55" s="7"/>
      <c r="F55" s="7"/>
      <c r="G55" s="7"/>
      <c r="H55" s="7"/>
      <c r="I55" s="7"/>
    </row>
    <row r="56" spans="1:9" ht="18" customHeight="1">
      <c r="A56" s="7"/>
      <c r="B56" s="7"/>
      <c r="C56" s="7"/>
      <c r="D56" s="7"/>
      <c r="E56" s="7"/>
      <c r="F56" s="7"/>
      <c r="G56" s="7"/>
      <c r="H56" s="7"/>
      <c r="I56" s="7"/>
    </row>
    <row r="57" spans="1:9" ht="18" customHeight="1">
      <c r="A57" s="7"/>
      <c r="B57" s="7"/>
      <c r="C57" s="7"/>
      <c r="D57" s="7"/>
      <c r="E57" s="7"/>
      <c r="F57" s="7"/>
      <c r="G57" s="7"/>
      <c r="H57" s="7"/>
      <c r="I57" s="7"/>
    </row>
    <row r="58" spans="1:9" ht="18" customHeight="1">
      <c r="A58" s="7"/>
      <c r="B58" s="7"/>
      <c r="C58" s="7"/>
      <c r="D58" s="7"/>
      <c r="E58" s="7"/>
      <c r="F58" s="7"/>
      <c r="G58" s="7"/>
      <c r="H58" s="7"/>
      <c r="I58" s="7"/>
    </row>
    <row r="59" spans="1:9" ht="18" customHeight="1">
      <c r="A59" s="7"/>
      <c r="B59" s="7"/>
      <c r="C59" s="7"/>
      <c r="D59" s="7"/>
      <c r="E59" s="7"/>
      <c r="F59" s="7"/>
      <c r="G59" s="7"/>
      <c r="H59" s="7"/>
      <c r="I59" s="7"/>
    </row>
    <row r="60" spans="1:9" ht="18" customHeight="1">
      <c r="A60" s="7"/>
      <c r="B60" s="7"/>
      <c r="C60" s="7"/>
      <c r="D60" s="7"/>
      <c r="E60" s="7"/>
      <c r="F60" s="7"/>
      <c r="G60" s="7"/>
      <c r="H60" s="7"/>
      <c r="I60" s="7"/>
    </row>
    <row r="61" spans="1:9" ht="18" customHeight="1">
      <c r="A61" s="7"/>
      <c r="B61" s="7"/>
      <c r="C61" s="7"/>
      <c r="D61" s="7"/>
      <c r="E61" s="7"/>
      <c r="F61" s="7"/>
      <c r="G61" s="7"/>
      <c r="H61" s="7"/>
      <c r="I61" s="7"/>
    </row>
    <row r="62" spans="1:9" ht="18" customHeight="1">
      <c r="A62" s="7"/>
      <c r="B62" s="7"/>
      <c r="C62" s="7"/>
      <c r="D62" s="7"/>
      <c r="E62" s="7"/>
      <c r="F62" s="7"/>
      <c r="G62" s="7"/>
      <c r="H62" s="7"/>
      <c r="I62" s="7"/>
    </row>
    <row r="63" spans="1:9" ht="18" customHeight="1">
      <c r="A63" s="7"/>
      <c r="B63" s="7"/>
      <c r="C63" s="7"/>
      <c r="D63" s="7"/>
      <c r="E63" s="7"/>
      <c r="F63" s="7"/>
      <c r="G63" s="7"/>
      <c r="H63" s="7"/>
      <c r="I63" s="7"/>
    </row>
    <row r="64" spans="1:9" ht="18" customHeight="1">
      <c r="A64" s="7"/>
      <c r="B64" s="7"/>
      <c r="C64" s="7"/>
      <c r="D64" s="7"/>
      <c r="E64" s="7"/>
      <c r="F64" s="7"/>
      <c r="G64" s="7"/>
      <c r="H64" s="7"/>
      <c r="I64" s="7"/>
    </row>
    <row r="65" spans="1:9" ht="18" customHeight="1">
      <c r="A65" s="7"/>
      <c r="B65" s="7"/>
      <c r="C65" s="7"/>
      <c r="D65" s="7"/>
      <c r="E65" s="7"/>
      <c r="F65" s="7"/>
      <c r="G65" s="7"/>
      <c r="H65" s="7"/>
      <c r="I65" s="7"/>
    </row>
  </sheetData>
  <mergeCells count="5">
    <mergeCell ref="B10:B11"/>
    <mergeCell ref="G9:H9"/>
    <mergeCell ref="C10:D10"/>
    <mergeCell ref="E10:F10"/>
    <mergeCell ref="G10:H10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7"/>
  <sheetViews>
    <sheetView workbookViewId="0" topLeftCell="A1">
      <selection activeCell="B7" sqref="B7"/>
    </sheetView>
  </sheetViews>
  <sheetFormatPr defaultColWidth="9.00390625" defaultRowHeight="16.5"/>
  <cols>
    <col min="1" max="1" width="4.625" style="0" customWidth="1"/>
    <col min="2" max="2" width="36.625" style="0" customWidth="1"/>
    <col min="3" max="3" width="11.625" style="0" customWidth="1"/>
    <col min="4" max="4" width="7.625" style="0" customWidth="1"/>
    <col min="5" max="5" width="11.625" style="0" customWidth="1"/>
    <col min="6" max="6" width="7.625" style="0" customWidth="1"/>
    <col min="7" max="7" width="11.625" style="0" customWidth="1"/>
    <col min="8" max="8" width="8.625" style="0" customWidth="1"/>
    <col min="9" max="9" width="2.625" style="0" customWidth="1"/>
  </cols>
  <sheetData>
    <row r="1" spans="1:9" ht="54.75" customHeight="1">
      <c r="A1" s="7"/>
      <c r="B1" s="7"/>
      <c r="C1" s="7"/>
      <c r="D1" s="7"/>
      <c r="E1" s="7"/>
      <c r="F1" s="7"/>
      <c r="G1" s="7"/>
      <c r="H1" s="7"/>
      <c r="I1" s="7"/>
    </row>
    <row r="2" spans="1:9" ht="42" customHeight="1">
      <c r="A2" s="7"/>
      <c r="B2" s="2" t="s">
        <v>91</v>
      </c>
      <c r="C2" s="7"/>
      <c r="D2" s="7"/>
      <c r="E2" s="7"/>
      <c r="F2" s="7"/>
      <c r="G2" s="7"/>
      <c r="H2" s="7"/>
      <c r="I2" s="7"/>
    </row>
    <row r="3" spans="1:9" ht="18" customHeight="1">
      <c r="A3" s="7"/>
      <c r="B3" s="3" t="s">
        <v>19</v>
      </c>
      <c r="C3" s="7"/>
      <c r="D3" s="7"/>
      <c r="E3" s="7"/>
      <c r="F3" s="7"/>
      <c r="G3" s="7"/>
      <c r="H3" s="7"/>
      <c r="I3" s="7"/>
    </row>
    <row r="4" spans="1:9" ht="18" customHeight="1">
      <c r="A4" s="7"/>
      <c r="B4" s="3" t="s">
        <v>123</v>
      </c>
      <c r="C4" s="7"/>
      <c r="D4" s="7"/>
      <c r="E4" s="7"/>
      <c r="F4" s="7"/>
      <c r="G4" s="7"/>
      <c r="H4" s="7"/>
      <c r="I4" s="7"/>
    </row>
    <row r="5" spans="1:9" ht="18" customHeight="1">
      <c r="A5" s="7"/>
      <c r="B5" s="3" t="s">
        <v>124</v>
      </c>
      <c r="C5" s="7"/>
      <c r="D5" s="7"/>
      <c r="E5" s="7"/>
      <c r="F5" s="7"/>
      <c r="G5" s="7"/>
      <c r="H5" s="7"/>
      <c r="I5" s="7"/>
    </row>
    <row r="6" spans="1:9" ht="18" customHeight="1">
      <c r="A6" s="7"/>
      <c r="B6" s="3" t="s">
        <v>125</v>
      </c>
      <c r="C6" s="7"/>
      <c r="D6" s="7"/>
      <c r="E6" s="7"/>
      <c r="F6" s="7"/>
      <c r="G6" s="7"/>
      <c r="H6" s="7"/>
      <c r="I6" s="7"/>
    </row>
    <row r="7" spans="1:9" ht="18" customHeight="1">
      <c r="A7" s="7"/>
      <c r="B7" s="21"/>
      <c r="C7" s="7"/>
      <c r="D7" s="7"/>
      <c r="E7" s="7"/>
      <c r="F7" s="7"/>
      <c r="G7" s="7"/>
      <c r="H7" s="7"/>
      <c r="I7" s="7"/>
    </row>
    <row r="8" spans="1:9" ht="6" customHeight="1">
      <c r="A8" s="7"/>
      <c r="B8" s="7"/>
      <c r="C8" s="7"/>
      <c r="D8" s="7"/>
      <c r="E8" s="7"/>
      <c r="F8" s="7"/>
      <c r="G8" s="7"/>
      <c r="H8" s="7"/>
      <c r="I8" s="7"/>
    </row>
    <row r="9" spans="1:9" ht="30" customHeight="1">
      <c r="A9" s="7"/>
      <c r="B9" s="2" t="s">
        <v>20</v>
      </c>
      <c r="C9" s="7"/>
      <c r="D9" s="7"/>
      <c r="E9" s="7"/>
      <c r="F9" s="7"/>
      <c r="G9" s="7"/>
      <c r="H9" s="7"/>
      <c r="I9" s="7"/>
    </row>
    <row r="10" spans="1:9" ht="15.75" customHeight="1">
      <c r="A10" s="7"/>
      <c r="B10" s="7"/>
      <c r="C10" s="7"/>
      <c r="D10" s="7"/>
      <c r="E10" s="7"/>
      <c r="F10" s="7"/>
      <c r="G10" s="76" t="s">
        <v>68</v>
      </c>
      <c r="H10" s="76"/>
      <c r="I10" s="7"/>
    </row>
    <row r="11" spans="1:9" ht="18" customHeight="1">
      <c r="A11" s="7"/>
      <c r="B11" s="75" t="s">
        <v>88</v>
      </c>
      <c r="C11" s="77" t="s">
        <v>109</v>
      </c>
      <c r="D11" s="78"/>
      <c r="E11" s="77" t="s">
        <v>110</v>
      </c>
      <c r="F11" s="78"/>
      <c r="G11" s="75" t="s">
        <v>69</v>
      </c>
      <c r="H11" s="75"/>
      <c r="I11" s="7"/>
    </row>
    <row r="12" spans="1:9" ht="18" customHeight="1">
      <c r="A12" s="7"/>
      <c r="B12" s="75"/>
      <c r="C12" s="8" t="s">
        <v>71</v>
      </c>
      <c r="D12" s="8" t="s">
        <v>72</v>
      </c>
      <c r="E12" s="8" t="s">
        <v>71</v>
      </c>
      <c r="F12" s="8" t="s">
        <v>72</v>
      </c>
      <c r="G12" s="8" t="s">
        <v>71</v>
      </c>
      <c r="H12" s="8" t="s">
        <v>72</v>
      </c>
      <c r="I12" s="7"/>
    </row>
    <row r="13" spans="1:9" ht="18" customHeight="1">
      <c r="A13" s="7"/>
      <c r="B13" s="9" t="s">
        <v>43</v>
      </c>
      <c r="C13" s="32">
        <v>651</v>
      </c>
      <c r="D13" s="17">
        <v>2.7</v>
      </c>
      <c r="E13" s="32">
        <v>734</v>
      </c>
      <c r="F13" s="17">
        <v>3</v>
      </c>
      <c r="G13" s="16">
        <f>+C13-E13</f>
        <v>-83</v>
      </c>
      <c r="H13" s="17">
        <f>+G13/E13*100</f>
        <v>-11.307901907356948</v>
      </c>
      <c r="I13" s="7"/>
    </row>
    <row r="14" spans="1:9" ht="18" customHeight="1">
      <c r="A14" s="7"/>
      <c r="B14" s="9" t="s">
        <v>3</v>
      </c>
      <c r="C14" s="32">
        <v>608</v>
      </c>
      <c r="D14" s="17">
        <v>2.5</v>
      </c>
      <c r="E14" s="32">
        <v>612</v>
      </c>
      <c r="F14" s="17">
        <v>2.5</v>
      </c>
      <c r="G14" s="16">
        <f aca="true" t="shared" si="0" ref="G14:G31">+C14-E14</f>
        <v>-4</v>
      </c>
      <c r="H14" s="17">
        <f aca="true" t="shared" si="1" ref="H14:H33">+G14/E14*100</f>
        <v>-0.6535947712418301</v>
      </c>
      <c r="I14" s="7"/>
    </row>
    <row r="15" spans="1:9" ht="18" customHeight="1">
      <c r="A15" s="7"/>
      <c r="B15" s="9" t="s">
        <v>4</v>
      </c>
      <c r="C15" s="32">
        <v>6625</v>
      </c>
      <c r="D15" s="17">
        <v>27.2</v>
      </c>
      <c r="E15" s="32">
        <v>7412</v>
      </c>
      <c r="F15" s="17">
        <v>29.9</v>
      </c>
      <c r="G15" s="16">
        <f t="shared" si="0"/>
        <v>-787</v>
      </c>
      <c r="H15" s="17">
        <f t="shared" si="1"/>
        <v>-10.617916891527253</v>
      </c>
      <c r="I15" s="7"/>
    </row>
    <row r="16" spans="1:9" ht="18" customHeight="1">
      <c r="A16" s="7"/>
      <c r="B16" s="9" t="s">
        <v>66</v>
      </c>
      <c r="C16" s="32">
        <v>4784</v>
      </c>
      <c r="D16" s="17">
        <v>19.7</v>
      </c>
      <c r="E16" s="32">
        <v>4425</v>
      </c>
      <c r="F16" s="17">
        <v>17.8</v>
      </c>
      <c r="G16" s="16">
        <f t="shared" si="0"/>
        <v>359</v>
      </c>
      <c r="H16" s="17">
        <f t="shared" si="1"/>
        <v>8.112994350282486</v>
      </c>
      <c r="I16" s="7"/>
    </row>
    <row r="17" spans="1:9" ht="18" customHeight="1">
      <c r="A17" s="7"/>
      <c r="B17" s="9" t="s">
        <v>6</v>
      </c>
      <c r="C17" s="32">
        <v>42</v>
      </c>
      <c r="D17" s="17">
        <v>0.2</v>
      </c>
      <c r="E17" s="32">
        <v>17</v>
      </c>
      <c r="F17" s="17">
        <v>0.1</v>
      </c>
      <c r="G17" s="16">
        <f t="shared" si="0"/>
        <v>25</v>
      </c>
      <c r="H17" s="17">
        <f t="shared" si="1"/>
        <v>147.05882352941177</v>
      </c>
      <c r="I17" s="7"/>
    </row>
    <row r="18" spans="1:9" ht="18" customHeight="1">
      <c r="A18" s="7"/>
      <c r="B18" s="9" t="s">
        <v>7</v>
      </c>
      <c r="C18" s="32">
        <v>1017</v>
      </c>
      <c r="D18" s="17">
        <v>4.2</v>
      </c>
      <c r="E18" s="32">
        <v>869</v>
      </c>
      <c r="F18" s="17">
        <v>3.5</v>
      </c>
      <c r="G18" s="16">
        <f t="shared" si="0"/>
        <v>148</v>
      </c>
      <c r="H18" s="17">
        <f t="shared" si="1"/>
        <v>17.03107019562716</v>
      </c>
      <c r="I18" s="7"/>
    </row>
    <row r="19" spans="1:9" ht="18" customHeight="1">
      <c r="A19" s="7"/>
      <c r="B19" s="9" t="s">
        <v>50</v>
      </c>
      <c r="C19" s="32">
        <v>3961</v>
      </c>
      <c r="D19" s="17">
        <v>16.3</v>
      </c>
      <c r="E19" s="32">
        <v>4013</v>
      </c>
      <c r="F19" s="17">
        <v>16.2</v>
      </c>
      <c r="G19" s="16">
        <f t="shared" si="0"/>
        <v>-52</v>
      </c>
      <c r="H19" s="17">
        <f t="shared" si="1"/>
        <v>-1.2957886867680042</v>
      </c>
      <c r="I19" s="7"/>
    </row>
    <row r="20" spans="1:9" ht="18" customHeight="1">
      <c r="A20" s="7"/>
      <c r="B20" s="9" t="s">
        <v>44</v>
      </c>
      <c r="C20" s="32">
        <v>489</v>
      </c>
      <c r="D20" s="17">
        <v>2</v>
      </c>
      <c r="E20" s="32">
        <v>498</v>
      </c>
      <c r="F20" s="17">
        <v>2</v>
      </c>
      <c r="G20" s="16">
        <f t="shared" si="0"/>
        <v>-9</v>
      </c>
      <c r="H20" s="17">
        <f t="shared" si="1"/>
        <v>-1.8072289156626504</v>
      </c>
      <c r="I20" s="7"/>
    </row>
    <row r="21" spans="1:9" ht="18" customHeight="1">
      <c r="A21" s="7"/>
      <c r="B21" s="9" t="s">
        <v>45</v>
      </c>
      <c r="C21" s="32">
        <v>792</v>
      </c>
      <c r="D21" s="17">
        <v>3.3</v>
      </c>
      <c r="E21" s="32">
        <v>917</v>
      </c>
      <c r="F21" s="17">
        <v>3.7</v>
      </c>
      <c r="G21" s="16">
        <f t="shared" si="0"/>
        <v>-125</v>
      </c>
      <c r="H21" s="17">
        <f t="shared" si="1"/>
        <v>-13.631406761177752</v>
      </c>
      <c r="I21" s="7"/>
    </row>
    <row r="22" spans="1:9" ht="18" customHeight="1">
      <c r="A22" s="7"/>
      <c r="B22" s="9" t="s">
        <v>8</v>
      </c>
      <c r="C22" s="32">
        <v>300</v>
      </c>
      <c r="D22" s="17">
        <v>1.2</v>
      </c>
      <c r="E22" s="32">
        <v>500</v>
      </c>
      <c r="F22" s="17">
        <v>2</v>
      </c>
      <c r="G22" s="16">
        <f t="shared" si="0"/>
        <v>-200</v>
      </c>
      <c r="H22" s="17">
        <f t="shared" si="1"/>
        <v>-40</v>
      </c>
      <c r="I22" s="7"/>
    </row>
    <row r="23" spans="1:9" ht="18" customHeight="1">
      <c r="A23" s="7"/>
      <c r="B23" s="9" t="s">
        <v>9</v>
      </c>
      <c r="C23" s="32">
        <v>554</v>
      </c>
      <c r="D23" s="17">
        <v>2.3</v>
      </c>
      <c r="E23" s="32">
        <v>710</v>
      </c>
      <c r="F23" s="17">
        <v>2.9</v>
      </c>
      <c r="G23" s="16">
        <f t="shared" si="0"/>
        <v>-156</v>
      </c>
      <c r="H23" s="17">
        <f t="shared" si="1"/>
        <v>-21.971830985915496</v>
      </c>
      <c r="I23" s="7"/>
    </row>
    <row r="24" spans="1:9" ht="18" customHeight="1">
      <c r="A24" s="7"/>
      <c r="B24" s="9" t="s">
        <v>10</v>
      </c>
      <c r="C24" s="32">
        <v>1143</v>
      </c>
      <c r="D24" s="17">
        <v>4.7</v>
      </c>
      <c r="E24" s="32">
        <v>459</v>
      </c>
      <c r="F24" s="17">
        <v>1.8</v>
      </c>
      <c r="G24" s="16">
        <f t="shared" si="0"/>
        <v>684</v>
      </c>
      <c r="H24" s="17">
        <f t="shared" si="1"/>
        <v>149.01960784313727</v>
      </c>
      <c r="I24" s="7"/>
    </row>
    <row r="25" spans="1:9" ht="18" customHeight="1">
      <c r="A25" s="7"/>
      <c r="B25" s="9" t="s">
        <v>46</v>
      </c>
      <c r="C25" s="32">
        <v>325</v>
      </c>
      <c r="D25" s="17">
        <v>1.3</v>
      </c>
      <c r="E25" s="32">
        <v>506</v>
      </c>
      <c r="F25" s="17">
        <v>2</v>
      </c>
      <c r="G25" s="16">
        <f t="shared" si="0"/>
        <v>-181</v>
      </c>
      <c r="H25" s="17">
        <f t="shared" si="1"/>
        <v>-35.77075098814229</v>
      </c>
      <c r="I25" s="7"/>
    </row>
    <row r="26" spans="1:9" ht="18" customHeight="1">
      <c r="A26" s="7"/>
      <c r="B26" s="9" t="s">
        <v>11</v>
      </c>
      <c r="C26" s="32">
        <v>1398</v>
      </c>
      <c r="D26" s="17">
        <v>5.7</v>
      </c>
      <c r="E26" s="32">
        <v>1341</v>
      </c>
      <c r="F26" s="17">
        <v>5.4</v>
      </c>
      <c r="G26" s="16">
        <f t="shared" si="0"/>
        <v>57</v>
      </c>
      <c r="H26" s="17">
        <f t="shared" si="1"/>
        <v>4.250559284116331</v>
      </c>
      <c r="I26" s="7"/>
    </row>
    <row r="27" spans="1:9" ht="18" customHeight="1">
      <c r="A27" s="7"/>
      <c r="B27" s="9" t="s">
        <v>12</v>
      </c>
      <c r="C27" s="32">
        <v>1352</v>
      </c>
      <c r="D27" s="17">
        <v>5.6</v>
      </c>
      <c r="E27" s="32">
        <v>1458</v>
      </c>
      <c r="F27" s="17">
        <v>5.9</v>
      </c>
      <c r="G27" s="16">
        <f t="shared" si="0"/>
        <v>-106</v>
      </c>
      <c r="H27" s="17">
        <f t="shared" si="1"/>
        <v>-7.270233196159122</v>
      </c>
      <c r="I27" s="7"/>
    </row>
    <row r="28" spans="1:9" ht="18" customHeight="1">
      <c r="A28" s="7"/>
      <c r="B28" s="9" t="s">
        <v>13</v>
      </c>
      <c r="C28" s="32">
        <v>100</v>
      </c>
      <c r="D28" s="17">
        <v>0.4</v>
      </c>
      <c r="E28" s="32">
        <v>150</v>
      </c>
      <c r="F28" s="17">
        <v>0.6</v>
      </c>
      <c r="G28" s="16">
        <f t="shared" si="0"/>
        <v>-50</v>
      </c>
      <c r="H28" s="17">
        <f t="shared" si="1"/>
        <v>-33.33333333333333</v>
      </c>
      <c r="I28" s="7"/>
    </row>
    <row r="29" spans="1:9" ht="18" customHeight="1">
      <c r="A29" s="7"/>
      <c r="B29" s="9" t="s">
        <v>14</v>
      </c>
      <c r="C29" s="32">
        <v>33</v>
      </c>
      <c r="D29" s="17">
        <v>0.1</v>
      </c>
      <c r="E29" s="32">
        <v>33</v>
      </c>
      <c r="F29" s="17">
        <v>0.1</v>
      </c>
      <c r="G29" s="16" t="s">
        <v>77</v>
      </c>
      <c r="H29" s="17" t="s">
        <v>77</v>
      </c>
      <c r="I29" s="7"/>
    </row>
    <row r="30" spans="1:9" ht="18" customHeight="1">
      <c r="A30" s="7"/>
      <c r="B30" s="9" t="s">
        <v>15</v>
      </c>
      <c r="C30" s="32">
        <v>52</v>
      </c>
      <c r="D30" s="17">
        <v>0.2</v>
      </c>
      <c r="E30" s="32">
        <v>62</v>
      </c>
      <c r="F30" s="17">
        <v>0.2</v>
      </c>
      <c r="G30" s="16">
        <f t="shared" si="0"/>
        <v>-10</v>
      </c>
      <c r="H30" s="17">
        <f t="shared" si="1"/>
        <v>-16.129032258064516</v>
      </c>
      <c r="I30" s="7"/>
    </row>
    <row r="31" spans="1:9" ht="18" customHeight="1">
      <c r="A31" s="7"/>
      <c r="B31" s="9" t="s">
        <v>47</v>
      </c>
      <c r="C31" s="32">
        <v>108</v>
      </c>
      <c r="D31" s="17">
        <v>0.4</v>
      </c>
      <c r="E31" s="32">
        <v>110</v>
      </c>
      <c r="F31" s="17">
        <v>0.4</v>
      </c>
      <c r="G31" s="16">
        <f t="shared" si="0"/>
        <v>-2</v>
      </c>
      <c r="H31" s="17">
        <f t="shared" si="1"/>
        <v>-1.8181818181818181</v>
      </c>
      <c r="I31" s="7"/>
    </row>
    <row r="32" spans="1:9" ht="18" customHeight="1">
      <c r="A32" s="7"/>
      <c r="B32" s="9" t="s">
        <v>48</v>
      </c>
      <c r="C32" s="16" t="s">
        <v>77</v>
      </c>
      <c r="D32" s="17" t="s">
        <v>77</v>
      </c>
      <c r="E32" s="16" t="s">
        <v>77</v>
      </c>
      <c r="F32" s="16" t="s">
        <v>77</v>
      </c>
      <c r="G32" s="16" t="s">
        <v>77</v>
      </c>
      <c r="H32" s="17" t="s">
        <v>77</v>
      </c>
      <c r="I32" s="7"/>
    </row>
    <row r="33" spans="1:9" ht="18" customHeight="1">
      <c r="A33" s="7"/>
      <c r="B33" s="9" t="s">
        <v>17</v>
      </c>
      <c r="C33" s="32">
        <f>SUM(C13:C32)</f>
        <v>24334</v>
      </c>
      <c r="D33" s="17">
        <f>SUM(D13:D32)</f>
        <v>100</v>
      </c>
      <c r="E33" s="32">
        <f>SUM(E13:E32)</f>
        <v>24826</v>
      </c>
      <c r="F33" s="17">
        <f>SUM(F13:F32)</f>
        <v>100.00000000000001</v>
      </c>
      <c r="G33" s="16">
        <f>SUM(G13:G32)</f>
        <v>-492</v>
      </c>
      <c r="H33" s="17">
        <f t="shared" si="1"/>
        <v>-1.9817932812374122</v>
      </c>
      <c r="I33" s="7"/>
    </row>
    <row r="34" spans="1:9" ht="18" customHeight="1">
      <c r="A34" s="7"/>
      <c r="B34" s="7" t="s">
        <v>49</v>
      </c>
      <c r="C34" s="7"/>
      <c r="D34" s="7"/>
      <c r="E34" s="7"/>
      <c r="F34" s="7"/>
      <c r="G34" s="49"/>
      <c r="H34" s="7"/>
      <c r="I34" s="7"/>
    </row>
    <row r="35" spans="1:9" ht="18" customHeight="1">
      <c r="A35" s="7"/>
      <c r="B35" s="7"/>
      <c r="C35" s="7"/>
      <c r="D35" s="7"/>
      <c r="E35" s="7"/>
      <c r="F35" s="7"/>
      <c r="G35" s="7"/>
      <c r="H35" s="7"/>
      <c r="I35" s="7"/>
    </row>
    <row r="36" spans="1:9" ht="18" customHeight="1">
      <c r="A36" s="7"/>
      <c r="B36" s="7"/>
      <c r="C36" s="7"/>
      <c r="D36" s="7"/>
      <c r="E36" s="7"/>
      <c r="F36" s="7"/>
      <c r="G36" s="7"/>
      <c r="H36" s="7"/>
      <c r="I36" s="7"/>
    </row>
    <row r="37" spans="1:9" ht="18" customHeight="1">
      <c r="A37" s="7"/>
      <c r="B37" s="7"/>
      <c r="C37" s="7"/>
      <c r="D37" s="7"/>
      <c r="E37" s="7"/>
      <c r="F37" s="7"/>
      <c r="G37" s="7"/>
      <c r="H37" s="7"/>
      <c r="I37" s="7"/>
    </row>
    <row r="38" spans="1:9" ht="18" customHeight="1">
      <c r="A38" s="7"/>
      <c r="B38" s="7"/>
      <c r="C38" s="7"/>
      <c r="D38" s="7"/>
      <c r="E38" s="7"/>
      <c r="F38" s="7"/>
      <c r="G38" s="7"/>
      <c r="H38" s="7"/>
      <c r="I38" s="7"/>
    </row>
    <row r="39" spans="1:9" ht="18" customHeight="1">
      <c r="A39" s="7"/>
      <c r="B39" s="7"/>
      <c r="C39" s="7"/>
      <c r="D39" s="7"/>
      <c r="E39" s="7"/>
      <c r="F39" s="7"/>
      <c r="G39" s="7"/>
      <c r="H39" s="7"/>
      <c r="I39" s="7"/>
    </row>
    <row r="40" spans="1:9" ht="18" customHeight="1">
      <c r="A40" s="7"/>
      <c r="B40" s="7"/>
      <c r="C40" s="7"/>
      <c r="D40" s="7"/>
      <c r="E40" s="7"/>
      <c r="F40" s="7"/>
      <c r="G40" s="7"/>
      <c r="H40" s="7"/>
      <c r="I40" s="7"/>
    </row>
    <row r="41" spans="1:9" ht="18" customHeight="1">
      <c r="A41" s="7"/>
      <c r="B41" s="7"/>
      <c r="C41" s="7"/>
      <c r="D41" s="7"/>
      <c r="E41" s="7"/>
      <c r="F41" s="7"/>
      <c r="G41" s="7"/>
      <c r="H41" s="7"/>
      <c r="I41" s="7"/>
    </row>
    <row r="42" spans="1:9" ht="18" customHeight="1">
      <c r="A42" s="7"/>
      <c r="B42" s="7"/>
      <c r="C42" s="7"/>
      <c r="D42" s="7"/>
      <c r="E42" s="7"/>
      <c r="F42" s="7"/>
      <c r="G42" s="7"/>
      <c r="H42" s="7"/>
      <c r="I42" s="7"/>
    </row>
    <row r="43" spans="1:9" ht="18" customHeight="1">
      <c r="A43" s="7"/>
      <c r="B43" s="7"/>
      <c r="C43" s="7"/>
      <c r="D43" s="7"/>
      <c r="E43" s="7"/>
      <c r="F43" s="7"/>
      <c r="G43" s="7"/>
      <c r="H43" s="7"/>
      <c r="I43" s="7"/>
    </row>
    <row r="44" spans="1:9" ht="18" customHeight="1">
      <c r="A44" s="7"/>
      <c r="B44" s="7"/>
      <c r="C44" s="7"/>
      <c r="D44" s="7"/>
      <c r="E44" s="7"/>
      <c r="F44" s="7"/>
      <c r="G44" s="7"/>
      <c r="H44" s="7"/>
      <c r="I44" s="7"/>
    </row>
    <row r="45" spans="1:9" ht="18" customHeight="1">
      <c r="A45" s="7"/>
      <c r="B45" s="7"/>
      <c r="C45" s="7"/>
      <c r="D45" s="7"/>
      <c r="E45" s="7"/>
      <c r="F45" s="7"/>
      <c r="G45" s="7"/>
      <c r="H45" s="7"/>
      <c r="I45" s="7"/>
    </row>
    <row r="46" spans="1:9" ht="18" customHeight="1">
      <c r="A46" s="7"/>
      <c r="B46" s="7"/>
      <c r="C46" s="7"/>
      <c r="D46" s="7"/>
      <c r="E46" s="7"/>
      <c r="F46" s="7"/>
      <c r="G46" s="7"/>
      <c r="H46" s="7"/>
      <c r="I46" s="7"/>
    </row>
    <row r="47" spans="1:9" ht="18" customHeight="1">
      <c r="A47" s="7"/>
      <c r="B47" s="7"/>
      <c r="C47" s="7"/>
      <c r="D47" s="7"/>
      <c r="E47" s="7"/>
      <c r="F47" s="7"/>
      <c r="G47" s="7"/>
      <c r="H47" s="7"/>
      <c r="I47" s="7"/>
    </row>
    <row r="48" spans="1:9" ht="18" customHeight="1">
      <c r="A48" s="7"/>
      <c r="B48" s="7"/>
      <c r="C48" s="7"/>
      <c r="D48" s="7"/>
      <c r="E48" s="7"/>
      <c r="F48" s="7"/>
      <c r="G48" s="7"/>
      <c r="H48" s="7"/>
      <c r="I48" s="7"/>
    </row>
    <row r="49" spans="1:9" ht="18" customHeight="1">
      <c r="A49" s="7"/>
      <c r="B49" s="7"/>
      <c r="C49" s="7"/>
      <c r="D49" s="7"/>
      <c r="E49" s="7"/>
      <c r="F49" s="7"/>
      <c r="G49" s="7"/>
      <c r="H49" s="7"/>
      <c r="I49" s="7"/>
    </row>
    <row r="50" spans="1:9" ht="18" customHeight="1">
      <c r="A50" s="7"/>
      <c r="B50" s="7"/>
      <c r="C50" s="7"/>
      <c r="D50" s="7"/>
      <c r="E50" s="7"/>
      <c r="F50" s="7"/>
      <c r="G50" s="7"/>
      <c r="H50" s="7"/>
      <c r="I50" s="7"/>
    </row>
    <row r="51" spans="1:9" ht="18" customHeight="1">
      <c r="A51" s="7"/>
      <c r="B51" s="7"/>
      <c r="C51" s="7"/>
      <c r="D51" s="7"/>
      <c r="E51" s="7"/>
      <c r="F51" s="7"/>
      <c r="G51" s="7"/>
      <c r="H51" s="7"/>
      <c r="I51" s="7"/>
    </row>
    <row r="52" spans="1:9" ht="18" customHeight="1">
      <c r="A52" s="7"/>
      <c r="B52" s="7"/>
      <c r="C52" s="7"/>
      <c r="D52" s="7"/>
      <c r="E52" s="7"/>
      <c r="F52" s="7"/>
      <c r="G52" s="7"/>
      <c r="H52" s="7"/>
      <c r="I52" s="7"/>
    </row>
    <row r="53" spans="1:9" ht="18" customHeight="1">
      <c r="A53" s="7"/>
      <c r="B53" s="7"/>
      <c r="C53" s="7"/>
      <c r="D53" s="7"/>
      <c r="E53" s="7"/>
      <c r="F53" s="7"/>
      <c r="G53" s="7"/>
      <c r="H53" s="7"/>
      <c r="I53" s="7"/>
    </row>
    <row r="54" spans="1:9" ht="18" customHeight="1">
      <c r="A54" s="7"/>
      <c r="B54" s="7"/>
      <c r="C54" s="7"/>
      <c r="D54" s="7"/>
      <c r="E54" s="7"/>
      <c r="F54" s="7"/>
      <c r="G54" s="7"/>
      <c r="H54" s="7"/>
      <c r="I54" s="7"/>
    </row>
    <row r="55" spans="1:9" ht="18" customHeight="1">
      <c r="A55" s="7"/>
      <c r="B55" s="7"/>
      <c r="C55" s="7"/>
      <c r="D55" s="7"/>
      <c r="E55" s="7"/>
      <c r="F55" s="7"/>
      <c r="G55" s="7"/>
      <c r="H55" s="7"/>
      <c r="I55" s="7"/>
    </row>
    <row r="56" spans="1:9" ht="18" customHeight="1">
      <c r="A56" s="7"/>
      <c r="B56" s="7"/>
      <c r="C56" s="7"/>
      <c r="D56" s="7"/>
      <c r="E56" s="7"/>
      <c r="F56" s="7"/>
      <c r="G56" s="7"/>
      <c r="H56" s="7"/>
      <c r="I56" s="7"/>
    </row>
    <row r="57" spans="1:9" ht="18" customHeight="1">
      <c r="A57" s="7"/>
      <c r="B57" s="7"/>
      <c r="C57" s="7"/>
      <c r="D57" s="7"/>
      <c r="E57" s="7"/>
      <c r="F57" s="7"/>
      <c r="G57" s="7"/>
      <c r="H57" s="7"/>
      <c r="I57" s="7"/>
    </row>
    <row r="58" spans="1:9" ht="18" customHeight="1">
      <c r="A58" s="7"/>
      <c r="B58" s="7"/>
      <c r="C58" s="7"/>
      <c r="D58" s="7"/>
      <c r="E58" s="7"/>
      <c r="F58" s="7"/>
      <c r="G58" s="7"/>
      <c r="H58" s="7"/>
      <c r="I58" s="7"/>
    </row>
    <row r="59" spans="1:9" ht="18" customHeight="1">
      <c r="A59" s="7"/>
      <c r="B59" s="7"/>
      <c r="C59" s="7"/>
      <c r="D59" s="7"/>
      <c r="E59" s="7"/>
      <c r="F59" s="7"/>
      <c r="G59" s="7"/>
      <c r="H59" s="7"/>
      <c r="I59" s="7"/>
    </row>
    <row r="60" spans="1:9" ht="18" customHeight="1">
      <c r="A60" s="7"/>
      <c r="B60" s="7"/>
      <c r="C60" s="7"/>
      <c r="D60" s="7"/>
      <c r="E60" s="7"/>
      <c r="F60" s="7"/>
      <c r="G60" s="7"/>
      <c r="H60" s="7"/>
      <c r="I60" s="7"/>
    </row>
    <row r="61" spans="1:9" ht="18" customHeight="1">
      <c r="A61" s="7"/>
      <c r="B61" s="7"/>
      <c r="C61" s="7"/>
      <c r="D61" s="7"/>
      <c r="E61" s="7"/>
      <c r="F61" s="7"/>
      <c r="G61" s="7"/>
      <c r="H61" s="7"/>
      <c r="I61" s="7"/>
    </row>
    <row r="62" spans="1:9" ht="18" customHeight="1">
      <c r="A62" s="7"/>
      <c r="B62" s="7"/>
      <c r="C62" s="7"/>
      <c r="D62" s="7"/>
      <c r="E62" s="7"/>
      <c r="F62" s="7"/>
      <c r="G62" s="7"/>
      <c r="H62" s="7"/>
      <c r="I62" s="7"/>
    </row>
    <row r="63" spans="1:9" ht="18" customHeight="1">
      <c r="A63" s="7"/>
      <c r="B63" s="7"/>
      <c r="C63" s="7"/>
      <c r="D63" s="7"/>
      <c r="E63" s="7"/>
      <c r="F63" s="7"/>
      <c r="G63" s="7"/>
      <c r="H63" s="7"/>
      <c r="I63" s="7"/>
    </row>
    <row r="64" spans="1:9" ht="18" customHeight="1">
      <c r="A64" s="7"/>
      <c r="B64" s="7"/>
      <c r="C64" s="7"/>
      <c r="D64" s="7"/>
      <c r="E64" s="7"/>
      <c r="F64" s="7"/>
      <c r="G64" s="7"/>
      <c r="H64" s="7"/>
      <c r="I64" s="7"/>
    </row>
    <row r="65" spans="1:9" ht="18" customHeight="1">
      <c r="A65" s="7"/>
      <c r="B65" s="7"/>
      <c r="C65" s="7"/>
      <c r="D65" s="7"/>
      <c r="E65" s="7"/>
      <c r="F65" s="7"/>
      <c r="G65" s="7"/>
      <c r="H65" s="7"/>
      <c r="I65" s="7"/>
    </row>
    <row r="66" spans="1:9" ht="18" customHeight="1">
      <c r="A66" s="7"/>
      <c r="B66" s="7"/>
      <c r="C66" s="7"/>
      <c r="D66" s="7"/>
      <c r="E66" s="7"/>
      <c r="F66" s="7"/>
      <c r="G66" s="7"/>
      <c r="H66" s="7"/>
      <c r="I66" s="7"/>
    </row>
    <row r="67" spans="1:9" ht="18" customHeight="1">
      <c r="A67" s="7"/>
      <c r="I67" s="7"/>
    </row>
  </sheetData>
  <mergeCells count="5">
    <mergeCell ref="B11:B12"/>
    <mergeCell ref="G10:H10"/>
    <mergeCell ref="C11:D11"/>
    <mergeCell ref="E11:F11"/>
    <mergeCell ref="G11:H11"/>
  </mergeCells>
  <printOptions horizontalCentered="1"/>
  <pageMargins left="0" right="0" top="0.4330708661417323" bottom="0.15748031496062992" header="0.5118110236220472" footer="0.5118110236220472"/>
  <pageSetup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6"/>
  <sheetViews>
    <sheetView workbookViewId="0" topLeftCell="B1">
      <selection activeCell="B7" sqref="B7"/>
    </sheetView>
  </sheetViews>
  <sheetFormatPr defaultColWidth="9.00390625" defaultRowHeight="16.5"/>
  <cols>
    <col min="1" max="1" width="22.625" style="0" customWidth="1"/>
    <col min="2" max="2" width="36.625" style="0" customWidth="1"/>
    <col min="3" max="3" width="11.625" style="0" customWidth="1"/>
    <col min="4" max="4" width="7.625" style="0" customWidth="1"/>
    <col min="5" max="5" width="11.625" style="0" customWidth="1"/>
    <col min="6" max="6" width="7.625" style="0" customWidth="1"/>
    <col min="7" max="7" width="11.625" style="0" customWidth="1"/>
    <col min="8" max="8" width="8.625" style="0" customWidth="1"/>
  </cols>
  <sheetData>
    <row r="1" spans="1:8" ht="54.75" customHeight="1">
      <c r="A1" s="7"/>
      <c r="B1" s="7"/>
      <c r="C1" s="7"/>
      <c r="D1" s="7"/>
      <c r="E1" s="7"/>
      <c r="F1" s="7"/>
      <c r="G1" s="7"/>
      <c r="H1" s="7"/>
    </row>
    <row r="2" spans="1:8" ht="42" customHeight="1">
      <c r="A2" s="7"/>
      <c r="B2" s="7"/>
      <c r="C2" s="7"/>
      <c r="D2" s="7"/>
      <c r="E2" s="7"/>
      <c r="F2" s="7"/>
      <c r="G2" s="7"/>
      <c r="H2" s="7"/>
    </row>
    <row r="3" spans="1:8" ht="18" customHeight="1">
      <c r="A3" s="7"/>
      <c r="B3" s="3" t="s">
        <v>26</v>
      </c>
      <c r="C3" s="7"/>
      <c r="D3" s="7"/>
      <c r="E3" s="7"/>
      <c r="F3" s="7"/>
      <c r="G3" s="7"/>
      <c r="H3" s="7"/>
    </row>
    <row r="4" spans="1:8" ht="18" customHeight="1">
      <c r="A4" s="7"/>
      <c r="B4" s="3" t="s">
        <v>126</v>
      </c>
      <c r="C4" s="7"/>
      <c r="D4" s="7"/>
      <c r="E4" s="7"/>
      <c r="F4" s="7"/>
      <c r="G4" s="7"/>
      <c r="H4" s="7"/>
    </row>
    <row r="5" spans="1:8" ht="18" customHeight="1">
      <c r="A5" s="7"/>
      <c r="B5" s="3" t="s">
        <v>213</v>
      </c>
      <c r="C5" s="7"/>
      <c r="D5" s="7"/>
      <c r="E5" s="7"/>
      <c r="F5" s="7"/>
      <c r="G5" s="7"/>
      <c r="H5" s="7"/>
    </row>
    <row r="6" spans="1:8" ht="18" customHeight="1">
      <c r="A6" s="7"/>
      <c r="B6" s="3" t="s">
        <v>215</v>
      </c>
      <c r="C6" s="7"/>
      <c r="D6" s="7"/>
      <c r="E6" s="7"/>
      <c r="F6" s="7"/>
      <c r="G6" s="7"/>
      <c r="H6" s="7"/>
    </row>
    <row r="7" spans="1:8" ht="18" customHeight="1">
      <c r="A7" s="7"/>
      <c r="B7" s="3" t="s">
        <v>214</v>
      </c>
      <c r="C7" s="7"/>
      <c r="D7" s="7"/>
      <c r="E7" s="7"/>
      <c r="F7" s="7"/>
      <c r="G7" s="7"/>
      <c r="H7" s="7"/>
    </row>
    <row r="8" spans="1:8" ht="6" customHeight="1">
      <c r="A8" s="7"/>
      <c r="B8" s="7"/>
      <c r="C8" s="7"/>
      <c r="D8" s="7"/>
      <c r="E8" s="7"/>
      <c r="F8" s="7"/>
      <c r="G8" s="7"/>
      <c r="H8" s="7"/>
    </row>
    <row r="9" spans="1:8" ht="30" customHeight="1">
      <c r="A9" s="7"/>
      <c r="B9" s="2" t="s">
        <v>21</v>
      </c>
      <c r="C9" s="7"/>
      <c r="D9" s="7"/>
      <c r="E9" s="7"/>
      <c r="F9" s="7"/>
      <c r="G9" s="7"/>
      <c r="H9" s="7"/>
    </row>
    <row r="10" spans="1:8" ht="15.75" customHeight="1">
      <c r="A10" s="7"/>
      <c r="B10" s="7"/>
      <c r="C10" s="7"/>
      <c r="D10" s="7"/>
      <c r="E10" s="7"/>
      <c r="F10" s="7"/>
      <c r="G10" s="76" t="s">
        <v>68</v>
      </c>
      <c r="H10" s="76"/>
    </row>
    <row r="11" spans="1:8" ht="18" customHeight="1">
      <c r="A11" s="7"/>
      <c r="B11" s="75" t="s">
        <v>88</v>
      </c>
      <c r="C11" s="77" t="s">
        <v>109</v>
      </c>
      <c r="D11" s="78"/>
      <c r="E11" s="77" t="s">
        <v>110</v>
      </c>
      <c r="F11" s="78"/>
      <c r="G11" s="75" t="s">
        <v>69</v>
      </c>
      <c r="H11" s="75"/>
    </row>
    <row r="12" spans="1:8" ht="18" customHeight="1">
      <c r="A12" s="7"/>
      <c r="B12" s="75"/>
      <c r="C12" s="8" t="s">
        <v>71</v>
      </c>
      <c r="D12" s="8" t="s">
        <v>72</v>
      </c>
      <c r="E12" s="8" t="s">
        <v>71</v>
      </c>
      <c r="F12" s="8" t="s">
        <v>72</v>
      </c>
      <c r="G12" s="8" t="s">
        <v>71</v>
      </c>
      <c r="H12" s="8" t="s">
        <v>72</v>
      </c>
    </row>
    <row r="13" spans="1:8" ht="18" customHeight="1">
      <c r="A13" s="43"/>
      <c r="B13" s="9" t="s">
        <v>25</v>
      </c>
      <c r="C13" s="31">
        <v>2120</v>
      </c>
      <c r="D13" s="17">
        <v>3.4</v>
      </c>
      <c r="E13" s="31">
        <v>2303</v>
      </c>
      <c r="F13" s="17">
        <v>3.3</v>
      </c>
      <c r="G13" s="16">
        <f>+C13-E13</f>
        <v>-183</v>
      </c>
      <c r="H13" s="17">
        <f>+G13/E13*100</f>
        <v>-7.946157186278767</v>
      </c>
    </row>
    <row r="14" spans="1:8" ht="18" customHeight="1">
      <c r="A14" s="43"/>
      <c r="B14" s="9" t="s">
        <v>3</v>
      </c>
      <c r="C14" s="31">
        <v>3227</v>
      </c>
      <c r="D14" s="17">
        <v>5.2</v>
      </c>
      <c r="E14" s="31">
        <v>6191</v>
      </c>
      <c r="F14" s="17">
        <v>8.8</v>
      </c>
      <c r="G14" s="16">
        <f aca="true" t="shared" si="0" ref="G14:G26">+C14-E14</f>
        <v>-2964</v>
      </c>
      <c r="H14" s="17">
        <f aca="true" t="shared" si="1" ref="H14:H33">+G14/E14*100</f>
        <v>-47.875948958165075</v>
      </c>
    </row>
    <row r="15" spans="1:8" ht="18" customHeight="1">
      <c r="A15" s="43"/>
      <c r="B15" s="9" t="s">
        <v>4</v>
      </c>
      <c r="C15" s="31">
        <v>17686</v>
      </c>
      <c r="D15" s="17">
        <v>28.3</v>
      </c>
      <c r="E15" s="31">
        <v>18802</v>
      </c>
      <c r="F15" s="17">
        <v>26.9</v>
      </c>
      <c r="G15" s="16">
        <f t="shared" si="0"/>
        <v>-1116</v>
      </c>
      <c r="H15" s="17">
        <f t="shared" si="1"/>
        <v>-5.935538772471014</v>
      </c>
    </row>
    <row r="16" spans="1:8" ht="18" customHeight="1">
      <c r="A16" s="43"/>
      <c r="B16" s="9" t="s">
        <v>5</v>
      </c>
      <c r="C16" s="31">
        <v>1496</v>
      </c>
      <c r="D16" s="17">
        <v>2.4</v>
      </c>
      <c r="E16" s="31">
        <v>1658</v>
      </c>
      <c r="F16" s="17">
        <v>2.4</v>
      </c>
      <c r="G16" s="16">
        <f t="shared" si="0"/>
        <v>-162</v>
      </c>
      <c r="H16" s="17">
        <f t="shared" si="1"/>
        <v>-9.7708082026538</v>
      </c>
    </row>
    <row r="17" spans="1:8" ht="18" customHeight="1">
      <c r="A17" s="43"/>
      <c r="B17" s="9" t="s">
        <v>107</v>
      </c>
      <c r="C17" s="31">
        <v>5851</v>
      </c>
      <c r="D17" s="17">
        <v>9.4</v>
      </c>
      <c r="E17" s="31">
        <v>5945</v>
      </c>
      <c r="F17" s="17">
        <v>8.5</v>
      </c>
      <c r="G17" s="16">
        <f t="shared" si="0"/>
        <v>-94</v>
      </c>
      <c r="H17" s="17">
        <f t="shared" si="1"/>
        <v>-1.5811606391925987</v>
      </c>
    </row>
    <row r="18" spans="1:8" ht="18" customHeight="1">
      <c r="A18" s="43"/>
      <c r="B18" s="9" t="s">
        <v>104</v>
      </c>
      <c r="C18" s="31">
        <v>6155</v>
      </c>
      <c r="D18" s="17">
        <v>9.9</v>
      </c>
      <c r="E18" s="31">
        <v>6264</v>
      </c>
      <c r="F18" s="17">
        <v>9</v>
      </c>
      <c r="G18" s="16">
        <f t="shared" si="0"/>
        <v>-109</v>
      </c>
      <c r="H18" s="17">
        <f t="shared" si="1"/>
        <v>-1.7401021711366538</v>
      </c>
    </row>
    <row r="19" spans="1:8" ht="18" customHeight="1">
      <c r="A19" s="43"/>
      <c r="B19" s="9" t="s">
        <v>28</v>
      </c>
      <c r="C19" s="31">
        <v>1486</v>
      </c>
      <c r="D19" s="17">
        <v>2.4</v>
      </c>
      <c r="E19" s="31">
        <v>1380</v>
      </c>
      <c r="F19" s="17">
        <v>2</v>
      </c>
      <c r="G19" s="16">
        <f t="shared" si="0"/>
        <v>106</v>
      </c>
      <c r="H19" s="17">
        <f t="shared" si="1"/>
        <v>7.681159420289855</v>
      </c>
    </row>
    <row r="20" spans="1:8" ht="18" customHeight="1">
      <c r="A20" s="43"/>
      <c r="B20" s="9" t="s">
        <v>64</v>
      </c>
      <c r="C20" s="31">
        <v>3776</v>
      </c>
      <c r="D20" s="17">
        <v>6</v>
      </c>
      <c r="E20" s="31">
        <v>4492</v>
      </c>
      <c r="F20" s="17">
        <v>6.4</v>
      </c>
      <c r="G20" s="16">
        <f t="shared" si="0"/>
        <v>-716</v>
      </c>
      <c r="H20" s="17">
        <f t="shared" si="1"/>
        <v>-15.939447907390916</v>
      </c>
    </row>
    <row r="21" spans="1:8" ht="18" customHeight="1">
      <c r="A21" s="43"/>
      <c r="B21" s="9" t="s">
        <v>63</v>
      </c>
      <c r="C21" s="31">
        <v>1970</v>
      </c>
      <c r="D21" s="17">
        <v>3.1</v>
      </c>
      <c r="E21" s="31">
        <v>2668</v>
      </c>
      <c r="F21" s="17">
        <v>3.8</v>
      </c>
      <c r="G21" s="16">
        <f t="shared" si="0"/>
        <v>-698</v>
      </c>
      <c r="H21" s="17">
        <f t="shared" si="1"/>
        <v>-26.16191904047976</v>
      </c>
    </row>
    <row r="22" spans="1:8" ht="18" customHeight="1">
      <c r="A22" s="43"/>
      <c r="B22" s="9" t="s">
        <v>8</v>
      </c>
      <c r="C22" s="31">
        <v>2670</v>
      </c>
      <c r="D22" s="17">
        <v>4.3</v>
      </c>
      <c r="E22" s="31">
        <v>2267</v>
      </c>
      <c r="F22" s="17">
        <v>3.2</v>
      </c>
      <c r="G22" s="16">
        <f t="shared" si="0"/>
        <v>403</v>
      </c>
      <c r="H22" s="17">
        <f t="shared" si="1"/>
        <v>17.77679752977503</v>
      </c>
    </row>
    <row r="23" spans="1:8" ht="18" customHeight="1">
      <c r="A23" s="43"/>
      <c r="B23" s="9" t="s">
        <v>92</v>
      </c>
      <c r="C23" s="31">
        <v>5391</v>
      </c>
      <c r="D23" s="17">
        <v>8.6</v>
      </c>
      <c r="E23" s="31">
        <v>7703</v>
      </c>
      <c r="F23" s="17">
        <v>11</v>
      </c>
      <c r="G23" s="16">
        <f t="shared" si="0"/>
        <v>-2312</v>
      </c>
      <c r="H23" s="17">
        <f t="shared" si="1"/>
        <v>-30.01428015059068</v>
      </c>
    </row>
    <row r="24" spans="1:8" ht="18" customHeight="1">
      <c r="A24" s="43"/>
      <c r="B24" s="9" t="s">
        <v>93</v>
      </c>
      <c r="C24" s="31">
        <v>5731</v>
      </c>
      <c r="D24" s="17">
        <v>9.2</v>
      </c>
      <c r="E24" s="31">
        <v>5719</v>
      </c>
      <c r="F24" s="17">
        <v>8.2</v>
      </c>
      <c r="G24" s="16">
        <f t="shared" si="0"/>
        <v>12</v>
      </c>
      <c r="H24" s="17">
        <f t="shared" si="1"/>
        <v>0.20982689281342895</v>
      </c>
    </row>
    <row r="25" spans="1:8" ht="18" customHeight="1">
      <c r="A25" s="43"/>
      <c r="B25" s="9" t="s">
        <v>62</v>
      </c>
      <c r="C25" s="31">
        <v>411</v>
      </c>
      <c r="D25" s="17">
        <v>0.7</v>
      </c>
      <c r="E25" s="31">
        <v>365</v>
      </c>
      <c r="F25" s="17">
        <v>0.5</v>
      </c>
      <c r="G25" s="16">
        <f t="shared" si="0"/>
        <v>46</v>
      </c>
      <c r="H25" s="17">
        <f t="shared" si="1"/>
        <v>12.602739726027398</v>
      </c>
    </row>
    <row r="26" spans="1:8" ht="18" customHeight="1">
      <c r="A26" s="43"/>
      <c r="B26" s="9" t="s">
        <v>11</v>
      </c>
      <c r="C26" s="31">
        <v>4411</v>
      </c>
      <c r="D26" s="17">
        <v>7.1</v>
      </c>
      <c r="E26" s="31">
        <v>4216</v>
      </c>
      <c r="F26" s="17">
        <v>6</v>
      </c>
      <c r="G26" s="16">
        <f t="shared" si="0"/>
        <v>195</v>
      </c>
      <c r="H26" s="17">
        <f t="shared" si="1"/>
        <v>4.625237191650854</v>
      </c>
    </row>
    <row r="27" spans="1:8" ht="18" customHeight="1">
      <c r="A27" s="43"/>
      <c r="B27" s="9" t="s">
        <v>12</v>
      </c>
      <c r="C27" s="17" t="s">
        <v>77</v>
      </c>
      <c r="D27" s="17" t="s">
        <v>77</v>
      </c>
      <c r="E27" s="17" t="s">
        <v>77</v>
      </c>
      <c r="F27" s="17" t="s">
        <v>77</v>
      </c>
      <c r="G27" s="17" t="s">
        <v>77</v>
      </c>
      <c r="H27" s="17" t="s">
        <v>77</v>
      </c>
    </row>
    <row r="28" spans="1:8" ht="18" customHeight="1">
      <c r="A28" s="43"/>
      <c r="B28" s="9" t="s">
        <v>13</v>
      </c>
      <c r="C28" s="17" t="s">
        <v>77</v>
      </c>
      <c r="D28" s="17" t="s">
        <v>77</v>
      </c>
      <c r="E28" s="17" t="s">
        <v>77</v>
      </c>
      <c r="F28" s="17" t="s">
        <v>77</v>
      </c>
      <c r="G28" s="17" t="s">
        <v>77</v>
      </c>
      <c r="H28" s="17" t="s">
        <v>77</v>
      </c>
    </row>
    <row r="29" spans="1:8" ht="18" customHeight="1">
      <c r="A29" s="43"/>
      <c r="B29" s="9" t="s">
        <v>14</v>
      </c>
      <c r="C29" s="17" t="s">
        <v>77</v>
      </c>
      <c r="D29" s="17" t="s">
        <v>77</v>
      </c>
      <c r="E29" s="17" t="s">
        <v>77</v>
      </c>
      <c r="F29" s="17" t="s">
        <v>77</v>
      </c>
      <c r="G29" s="17" t="s">
        <v>77</v>
      </c>
      <c r="H29" s="17" t="s">
        <v>77</v>
      </c>
    </row>
    <row r="30" spans="1:8" ht="18" customHeight="1">
      <c r="A30" s="43"/>
      <c r="B30" s="9" t="s">
        <v>15</v>
      </c>
      <c r="C30" s="17" t="s">
        <v>77</v>
      </c>
      <c r="D30" s="17" t="s">
        <v>77</v>
      </c>
      <c r="E30" s="17" t="s">
        <v>77</v>
      </c>
      <c r="F30" s="17" t="s">
        <v>77</v>
      </c>
      <c r="G30" s="17" t="s">
        <v>77</v>
      </c>
      <c r="H30" s="17" t="s">
        <v>77</v>
      </c>
    </row>
    <row r="31" spans="1:8" ht="18" customHeight="1">
      <c r="A31" s="43"/>
      <c r="B31" s="9" t="s">
        <v>65</v>
      </c>
      <c r="C31" s="17" t="s">
        <v>77</v>
      </c>
      <c r="D31" s="17" t="s">
        <v>77</v>
      </c>
      <c r="E31" s="17" t="s">
        <v>77</v>
      </c>
      <c r="F31" s="17" t="s">
        <v>77</v>
      </c>
      <c r="G31" s="17" t="s">
        <v>77</v>
      </c>
      <c r="H31" s="17" t="s">
        <v>77</v>
      </c>
    </row>
    <row r="32" spans="1:8" ht="18" customHeight="1">
      <c r="A32" s="43"/>
      <c r="B32" s="9" t="s">
        <v>61</v>
      </c>
      <c r="C32" s="17" t="s">
        <v>77</v>
      </c>
      <c r="D32" s="17" t="s">
        <v>77</v>
      </c>
      <c r="E32" s="17" t="s">
        <v>77</v>
      </c>
      <c r="F32" s="17" t="s">
        <v>77</v>
      </c>
      <c r="G32" s="17" t="s">
        <v>77</v>
      </c>
      <c r="H32" s="17" t="s">
        <v>77</v>
      </c>
    </row>
    <row r="33" spans="1:8" ht="18" customHeight="1">
      <c r="A33" s="43"/>
      <c r="B33" s="9" t="s">
        <v>17</v>
      </c>
      <c r="C33" s="31">
        <f>SUM(C13:C32)</f>
        <v>62381</v>
      </c>
      <c r="D33" s="17">
        <f>SUM(D13:D32)</f>
        <v>99.99999999999999</v>
      </c>
      <c r="E33" s="31">
        <f>SUM(E13:E32)</f>
        <v>69973</v>
      </c>
      <c r="F33" s="17">
        <v>100</v>
      </c>
      <c r="G33" s="16">
        <f>SUM(G13:G32)</f>
        <v>-7592</v>
      </c>
      <c r="H33" s="17">
        <f t="shared" si="1"/>
        <v>-10.849899246852356</v>
      </c>
    </row>
    <row r="34" spans="1:8" ht="18" customHeight="1">
      <c r="A34" s="7"/>
      <c r="B34" s="7" t="s">
        <v>27</v>
      </c>
      <c r="C34" s="7"/>
      <c r="D34" s="7"/>
      <c r="E34" s="7"/>
      <c r="F34" s="7"/>
      <c r="G34" s="50"/>
      <c r="H34" s="7"/>
    </row>
    <row r="35" spans="1:8" ht="18" customHeight="1">
      <c r="A35" s="7"/>
      <c r="B35" s="7"/>
      <c r="C35" s="7"/>
      <c r="D35" s="7"/>
      <c r="E35" s="7"/>
      <c r="F35" s="7"/>
      <c r="G35" s="7"/>
      <c r="H35" s="7"/>
    </row>
    <row r="36" spans="1:8" ht="18" customHeight="1">
      <c r="A36" s="7"/>
      <c r="B36" s="7"/>
      <c r="C36" s="7"/>
      <c r="D36" s="7"/>
      <c r="E36" s="7"/>
      <c r="F36" s="7"/>
      <c r="G36" s="7"/>
      <c r="H36" s="7"/>
    </row>
    <row r="37" spans="1:8" ht="18" customHeight="1">
      <c r="A37" s="7"/>
      <c r="B37" s="7"/>
      <c r="C37" s="7"/>
      <c r="D37" s="7"/>
      <c r="E37" s="7"/>
      <c r="F37" s="7"/>
      <c r="G37" s="7"/>
      <c r="H37" s="7"/>
    </row>
    <row r="38" spans="1:8" ht="18" customHeight="1">
      <c r="A38" s="7"/>
      <c r="B38" s="7"/>
      <c r="C38" s="7"/>
      <c r="D38" s="7"/>
      <c r="E38" s="7"/>
      <c r="F38" s="7"/>
      <c r="G38" s="7"/>
      <c r="H38" s="7"/>
    </row>
    <row r="39" spans="1:8" ht="18" customHeight="1">
      <c r="A39" s="7"/>
      <c r="B39" s="7"/>
      <c r="C39" s="7"/>
      <c r="D39" s="7"/>
      <c r="E39" s="7"/>
      <c r="F39" s="7"/>
      <c r="G39" s="7"/>
      <c r="H39" s="7"/>
    </row>
    <row r="40" spans="1:8" ht="18" customHeight="1">
      <c r="A40" s="7"/>
      <c r="B40" s="7"/>
      <c r="C40" s="7"/>
      <c r="D40" s="7"/>
      <c r="E40" s="7"/>
      <c r="F40" s="7"/>
      <c r="G40" s="7"/>
      <c r="H40" s="7"/>
    </row>
    <row r="41" spans="1:8" ht="18" customHeight="1">
      <c r="A41" s="7"/>
      <c r="B41" s="7"/>
      <c r="C41" s="7"/>
      <c r="D41" s="7"/>
      <c r="E41" s="7"/>
      <c r="F41" s="7"/>
      <c r="G41" s="7"/>
      <c r="H41" s="7"/>
    </row>
    <row r="42" spans="1:8" ht="18" customHeight="1">
      <c r="A42" s="7"/>
      <c r="B42" s="7"/>
      <c r="C42" s="7"/>
      <c r="D42" s="7"/>
      <c r="E42" s="7"/>
      <c r="F42" s="7"/>
      <c r="G42" s="7"/>
      <c r="H42" s="7"/>
    </row>
    <row r="43" spans="1:8" ht="18" customHeight="1">
      <c r="A43" s="7"/>
      <c r="B43" s="7"/>
      <c r="C43" s="7"/>
      <c r="D43" s="7"/>
      <c r="E43" s="7"/>
      <c r="F43" s="7"/>
      <c r="G43" s="7"/>
      <c r="H43" s="7"/>
    </row>
    <row r="44" spans="1:8" ht="18" customHeight="1">
      <c r="A44" s="7"/>
      <c r="B44" s="7"/>
      <c r="C44" s="7"/>
      <c r="D44" s="7"/>
      <c r="E44" s="7"/>
      <c r="F44" s="7"/>
      <c r="G44" s="7"/>
      <c r="H44" s="7"/>
    </row>
    <row r="45" spans="1:8" ht="18" customHeight="1">
      <c r="A45" s="7"/>
      <c r="B45" s="7"/>
      <c r="C45" s="7"/>
      <c r="D45" s="7"/>
      <c r="E45" s="7"/>
      <c r="F45" s="7"/>
      <c r="G45" s="7"/>
      <c r="H45" s="7"/>
    </row>
    <row r="46" spans="1:8" ht="18" customHeight="1">
      <c r="A46" s="7"/>
      <c r="B46" s="7"/>
      <c r="C46" s="7"/>
      <c r="D46" s="7"/>
      <c r="E46" s="7"/>
      <c r="F46" s="7"/>
      <c r="G46" s="7"/>
      <c r="H46" s="7"/>
    </row>
    <row r="47" spans="1:8" ht="18" customHeight="1">
      <c r="A47" s="7"/>
      <c r="B47" s="7"/>
      <c r="C47" s="7"/>
      <c r="D47" s="7"/>
      <c r="E47" s="7"/>
      <c r="F47" s="7"/>
      <c r="G47" s="7"/>
      <c r="H47" s="7"/>
    </row>
    <row r="48" spans="1:8" ht="18" customHeight="1">
      <c r="A48" s="7"/>
      <c r="B48" s="7"/>
      <c r="C48" s="7"/>
      <c r="D48" s="7"/>
      <c r="E48" s="7"/>
      <c r="F48" s="7"/>
      <c r="G48" s="7"/>
      <c r="H48" s="7"/>
    </row>
    <row r="49" spans="1:8" ht="18" customHeight="1">
      <c r="A49" s="7"/>
      <c r="B49" s="7"/>
      <c r="C49" s="7"/>
      <c r="D49" s="7"/>
      <c r="E49" s="7"/>
      <c r="F49" s="7"/>
      <c r="G49" s="7"/>
      <c r="H49" s="7"/>
    </row>
    <row r="50" spans="1:8" ht="18" customHeight="1">
      <c r="A50" s="7"/>
      <c r="B50" s="7"/>
      <c r="C50" s="7"/>
      <c r="D50" s="7"/>
      <c r="E50" s="7"/>
      <c r="F50" s="7"/>
      <c r="G50" s="7"/>
      <c r="H50" s="7"/>
    </row>
    <row r="51" spans="1:8" ht="18" customHeight="1">
      <c r="A51" s="7"/>
      <c r="B51" s="7"/>
      <c r="C51" s="7"/>
      <c r="D51" s="7"/>
      <c r="E51" s="7"/>
      <c r="F51" s="7"/>
      <c r="G51" s="7"/>
      <c r="H51" s="7"/>
    </row>
    <row r="52" spans="1:8" ht="18" customHeight="1">
      <c r="A52" s="7"/>
      <c r="B52" s="7"/>
      <c r="C52" s="7"/>
      <c r="D52" s="7"/>
      <c r="E52" s="7"/>
      <c r="F52" s="7"/>
      <c r="G52" s="7"/>
      <c r="H52" s="7"/>
    </row>
    <row r="53" spans="1:8" ht="18" customHeight="1">
      <c r="A53" s="7"/>
      <c r="B53" s="7"/>
      <c r="C53" s="7"/>
      <c r="D53" s="7"/>
      <c r="E53" s="7"/>
      <c r="F53" s="7"/>
      <c r="G53" s="7"/>
      <c r="H53" s="7"/>
    </row>
    <row r="54" spans="1:8" ht="18" customHeight="1">
      <c r="A54" s="7"/>
      <c r="B54" s="7"/>
      <c r="C54" s="7"/>
      <c r="D54" s="7"/>
      <c r="E54" s="7"/>
      <c r="F54" s="7"/>
      <c r="G54" s="7"/>
      <c r="H54" s="7"/>
    </row>
    <row r="55" spans="1:8" ht="18" customHeight="1">
      <c r="A55" s="7"/>
      <c r="B55" s="7"/>
      <c r="C55" s="7"/>
      <c r="D55" s="7"/>
      <c r="E55" s="7"/>
      <c r="F55" s="7"/>
      <c r="G55" s="7"/>
      <c r="H55" s="7"/>
    </row>
    <row r="56" spans="1:8" ht="18" customHeight="1">
      <c r="A56" s="7"/>
      <c r="B56" s="7"/>
      <c r="C56" s="7"/>
      <c r="D56" s="7"/>
      <c r="E56" s="7"/>
      <c r="F56" s="7"/>
      <c r="G56" s="7"/>
      <c r="H56" s="7"/>
    </row>
    <row r="57" spans="1:8" ht="18" customHeight="1">
      <c r="A57" s="7"/>
      <c r="B57" s="7"/>
      <c r="C57" s="7"/>
      <c r="D57" s="7"/>
      <c r="E57" s="7"/>
      <c r="F57" s="7"/>
      <c r="G57" s="7"/>
      <c r="H57" s="7"/>
    </row>
    <row r="58" spans="1:8" ht="18" customHeight="1">
      <c r="A58" s="7"/>
      <c r="B58" s="7"/>
      <c r="C58" s="7"/>
      <c r="D58" s="7"/>
      <c r="E58" s="7"/>
      <c r="F58" s="7"/>
      <c r="G58" s="7"/>
      <c r="H58" s="7"/>
    </row>
    <row r="59" spans="1:8" ht="18" customHeight="1">
      <c r="A59" s="7"/>
      <c r="B59" s="7"/>
      <c r="C59" s="7"/>
      <c r="D59" s="7"/>
      <c r="E59" s="7"/>
      <c r="F59" s="7"/>
      <c r="G59" s="7"/>
      <c r="H59" s="7"/>
    </row>
    <row r="60" spans="1:8" ht="18" customHeight="1">
      <c r="A60" s="7"/>
      <c r="B60" s="7"/>
      <c r="C60" s="7"/>
      <c r="D60" s="7"/>
      <c r="E60" s="7"/>
      <c r="F60" s="7"/>
      <c r="G60" s="7"/>
      <c r="H60" s="7"/>
    </row>
    <row r="61" spans="1:8" ht="18" customHeight="1">
      <c r="A61" s="7"/>
      <c r="B61" s="7"/>
      <c r="C61" s="7"/>
      <c r="D61" s="7"/>
      <c r="E61" s="7"/>
      <c r="F61" s="7"/>
      <c r="G61" s="7"/>
      <c r="H61" s="7"/>
    </row>
    <row r="62" spans="1:8" ht="18" customHeight="1">
      <c r="A62" s="7"/>
      <c r="B62" s="7"/>
      <c r="C62" s="7"/>
      <c r="D62" s="7"/>
      <c r="E62" s="7"/>
      <c r="F62" s="7"/>
      <c r="G62" s="7"/>
      <c r="H62" s="7"/>
    </row>
    <row r="63" spans="1:8" ht="18" customHeight="1">
      <c r="A63" s="7"/>
      <c r="B63" s="7"/>
      <c r="C63" s="7"/>
      <c r="D63" s="7"/>
      <c r="E63" s="7"/>
      <c r="F63" s="7"/>
      <c r="G63" s="7"/>
      <c r="H63" s="7"/>
    </row>
    <row r="64" spans="1:8" ht="18" customHeight="1">
      <c r="A64" s="7"/>
      <c r="B64" s="7"/>
      <c r="C64" s="7"/>
      <c r="D64" s="7"/>
      <c r="E64" s="7"/>
      <c r="F64" s="7"/>
      <c r="G64" s="7"/>
      <c r="H64" s="7"/>
    </row>
    <row r="65" spans="1:8" ht="18" customHeight="1">
      <c r="A65" s="7"/>
      <c r="B65" s="7"/>
      <c r="C65" s="7"/>
      <c r="D65" s="7"/>
      <c r="E65" s="7"/>
      <c r="F65" s="7"/>
      <c r="G65" s="7"/>
      <c r="H65" s="7"/>
    </row>
    <row r="66" spans="1:8" ht="18" customHeight="1">
      <c r="A66" s="7"/>
      <c r="B66" s="7"/>
      <c r="C66" s="7"/>
      <c r="D66" s="7"/>
      <c r="E66" s="7"/>
      <c r="F66" s="7"/>
      <c r="G66" s="7"/>
      <c r="H66" s="7"/>
    </row>
  </sheetData>
  <mergeCells count="5">
    <mergeCell ref="B11:B12"/>
    <mergeCell ref="G10:H10"/>
    <mergeCell ref="C11:D11"/>
    <mergeCell ref="E11:F11"/>
    <mergeCell ref="G11:H11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Bank of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ExamUser</dc:creator>
  <cp:keywords/>
  <dc:description/>
  <cp:lastModifiedBy>杜漢忠</cp:lastModifiedBy>
  <cp:lastPrinted>2012-06-18T06:13:02Z</cp:lastPrinted>
  <dcterms:created xsi:type="dcterms:W3CDTF">2004-03-24T02:54:26Z</dcterms:created>
  <dcterms:modified xsi:type="dcterms:W3CDTF">2012-07-10T06:07:58Z</dcterms:modified>
  <cp:category/>
  <cp:version/>
  <cp:contentType/>
  <cp:contentStatus/>
</cp:coreProperties>
</file>