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1"/>
  </bookViews>
  <sheets>
    <sheet name="資產負債" sheetId="1" r:id="rId1"/>
    <sheet name="信合社圖" sheetId="2" r:id="rId2"/>
    <sheet name="收支損益" sheetId="3" r:id="rId3"/>
    <sheet name="營運比率1" sheetId="4" r:id="rId4"/>
    <sheet name="營運比率2" sheetId="5" r:id="rId5"/>
  </sheets>
  <definedNames>
    <definedName name="_xlnm._FilterDatabase" localSheetId="0" hidden="1">'資產負債'!$O$10:$P$17</definedName>
    <definedName name="BSAREA">'資產負債'!$B$11:$H$45</definedName>
    <definedName name="ISAREA">'收支損益'!$B$10:$H$28</definedName>
    <definedName name="_xlnm.Print_Area" localSheetId="1">'信合社圖'!$A$1:$K$48</definedName>
    <definedName name="_xlnm.Print_Area" localSheetId="0">'資產負債'!$A$1:$H$57</definedName>
    <definedName name="全體資產負債表資料區">'資產負債'!$B$11:$F$45</definedName>
  </definedNames>
  <calcPr fullCalcOnLoad="1"/>
</workbook>
</file>

<file path=xl/sharedStrings.xml><?xml version="1.0" encoding="utf-8"?>
<sst xmlns="http://schemas.openxmlformats.org/spreadsheetml/2006/main" count="182" uniqueCount="150">
  <si>
    <t>伍、信用合作社業務</t>
  </si>
  <si>
    <t>一、資產負債</t>
  </si>
  <si>
    <t>附：全體信用合作社資產負債統計表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</si>
  <si>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</si>
  <si>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</si>
  <si>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</si>
  <si>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</si>
  <si>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</si>
  <si>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</si>
  <si>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</t>
  </si>
  <si>
    <t xml:space="preserve">  現金及存放行庫</t>
  </si>
  <si>
    <t xml:space="preserve">  放款總額</t>
  </si>
  <si>
    <t xml:space="preserve">    無擔保放款</t>
  </si>
  <si>
    <t xml:space="preserve">    擔保放款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</si>
  <si>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</si>
  <si>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</si>
  <si>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</si>
  <si>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</si>
  <si>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同業存款</t>
  </si>
  <si>
    <t xml:space="preserve">  存款</t>
  </si>
  <si>
    <t xml:space="preserve">    活期性存款</t>
  </si>
  <si>
    <t xml:space="preserve">    定期性存款</t>
  </si>
  <si>
    <t xml:space="preserve">  借入款</t>
  </si>
  <si>
    <t xml:space="preserve">  其他負債</t>
  </si>
  <si>
    <t>社員權益</t>
  </si>
  <si>
    <t xml:space="preserve">  股金</t>
  </si>
  <si>
    <t xml:space="preserve">  各項公積</t>
  </si>
  <si>
    <t xml:space="preserve">  未分配盈餘</t>
  </si>
  <si>
    <t xml:space="preserve">    社員權益</t>
  </si>
  <si>
    <t xml:space="preserve">    負債及社員權益合計</t>
  </si>
  <si>
    <t>二、收支損益</t>
  </si>
  <si>
    <t>附：全體信用合作社收支損益統計表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</si>
  <si>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</si>
  <si>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</si>
  <si>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</si>
  <si>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</si>
  <si>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</si>
  <si>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</si>
  <si>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</si>
  <si>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</si>
  <si>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應付款項淨額</t>
  </si>
  <si>
    <t xml:space="preserve">  負債合計</t>
  </si>
  <si>
    <t xml:space="preserve">          </t>
  </si>
  <si>
    <t xml:space="preserve">      </t>
  </si>
  <si>
    <t>金    額</t>
  </si>
  <si>
    <t>利息收入</t>
  </si>
  <si>
    <t>利息支出</t>
  </si>
  <si>
    <t>淨利息收益</t>
  </si>
  <si>
    <t>手續費淨收益</t>
  </si>
  <si>
    <t>公平價值變動列入損益之金融資產及負債損益</t>
  </si>
  <si>
    <t>備供出售金融資產之已實現損益</t>
  </si>
  <si>
    <t>持有至到期日金融資產之已實現損益</t>
  </si>
  <si>
    <t>採用權益法認列之投資損益</t>
  </si>
  <si>
    <t>兌換損益</t>
  </si>
  <si>
    <t>資產減損損失或迴轉利益</t>
  </si>
  <si>
    <t>利息以外淨收益</t>
  </si>
  <si>
    <t>其他收入</t>
  </si>
  <si>
    <t>其他支出</t>
  </si>
  <si>
    <t>淨收益</t>
  </si>
  <si>
    <t>放款呆帳費用</t>
  </si>
  <si>
    <t>營業費用</t>
  </si>
  <si>
    <t>本期損益</t>
  </si>
  <si>
    <t>-</t>
  </si>
  <si>
    <t xml:space="preserve">  (四)法定比率分析</t>
  </si>
  <si>
    <t xml:space="preserve">     2.非社員存款：</t>
  </si>
  <si>
    <t xml:space="preserve">     3.自用不動產淨額占社員權益比率：</t>
  </si>
  <si>
    <t xml:space="preserve">     4.流動準備比率：</t>
  </si>
  <si>
    <t xml:space="preserve">       依據財政部 90.1.2 台財融第 89775618 號函規定：信用合作社之存放比率最高限額為 78 </t>
  </si>
  <si>
    <t>-</t>
  </si>
  <si>
    <t>-</t>
  </si>
  <si>
    <t>-</t>
  </si>
  <si>
    <t xml:space="preserve">       依據金管會94.12.27 金管銀（三）字第 09430018470 號令規定：信用合作社辦理非社員</t>
  </si>
  <si>
    <t xml:space="preserve">  附買回票債券負債</t>
  </si>
  <si>
    <t xml:space="preserve">    放款轉列催收款項</t>
  </si>
  <si>
    <t xml:space="preserve">    減：備抵呆帳-放款及貼現</t>
  </si>
  <si>
    <t xml:space="preserve">  其他非利息淨損益</t>
  </si>
  <si>
    <t xml:space="preserve">     1.存放比率：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</si>
  <si>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</si>
  <si>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</si>
  <si>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</si>
  <si>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</si>
  <si>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</si>
  <si>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</si>
  <si>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</si>
  <si>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</si>
  <si>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</si>
  <si>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</si>
  <si>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</si>
  <si>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</si>
  <si>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</si>
  <si>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公平價值變動列入損益之金融負債</t>
  </si>
  <si>
    <t xml:space="preserve">  借入款</t>
  </si>
  <si>
    <t>負債項目</t>
  </si>
  <si>
    <t>三、營運比率</t>
  </si>
  <si>
    <t>(一)流動性分析</t>
  </si>
  <si>
    <t>現金及存放行庫占存款比率：</t>
  </si>
  <si>
    <t>(二)資本比率分析</t>
  </si>
  <si>
    <t>1.存款占社員權益倍數：</t>
  </si>
  <si>
    <t>2.負債占社員權益倍數：</t>
  </si>
  <si>
    <t>3.自有資本占風險性資產比率：</t>
  </si>
  <si>
    <t>1.稅前純益占營業收入比率：</t>
  </si>
  <si>
    <t>2.稅前純益占社員權益比率：</t>
  </si>
  <si>
    <t>(三)收益性分析</t>
  </si>
  <si>
    <t>全體信用合作社資產負債結構百分比</t>
  </si>
  <si>
    <t>較上年底之 38.7％減少 0.2個百分點。</t>
  </si>
  <si>
    <t>較上年底之 14.1 倍減少 0.3 倍。</t>
  </si>
  <si>
    <t>較上年底之 14.2 減少 0.3 倍。</t>
  </si>
  <si>
    <t>其獲利率較上年之 1.3％ 增加 12.6 個百分點。</t>
  </si>
  <si>
    <t>其獲利率較上年之 0.4％ 增加 3.8 個百分點。</t>
  </si>
  <si>
    <t>固定資產2.4%</t>
  </si>
  <si>
    <t>借入款0.2%</t>
  </si>
  <si>
    <t>應付款項淨額0.3%</t>
  </si>
  <si>
    <t>公平價值變動列入損益之金融資產0.1%</t>
  </si>
  <si>
    <t>應收款項淨額0.1%</t>
  </si>
  <si>
    <t>附買回債票券負債0.1%</t>
  </si>
  <si>
    <t>100年</t>
  </si>
  <si>
    <t>99年</t>
  </si>
  <si>
    <t xml:space="preserve">   100年底全體信用合作社 (共25單位，其中台灣地區24單位，金門地區1單位)資產總額、負債及社員權益總額，各為 589,690 百萬元， 較上年底減少9,253百萬元。</t>
  </si>
  <si>
    <t>100年</t>
  </si>
  <si>
    <t>99年</t>
  </si>
  <si>
    <t xml:space="preserve">    100年全體信用合作社利息收入合計 11,204 百萬元，利息支出 4,076 百萬元，為利息收入之 36.4％，淨利息收益為 7,128 百萬元；本年稅前純益 1,783 百萬元，較去年增加109 百萬元。</t>
  </si>
  <si>
    <t>100年底全體信用合作社現金及存放行庫占存款比率為37.4％，較上年底之 38.5％減少 1.1個百分點。</t>
  </si>
  <si>
    <t>100 年底全體信用合作社存款為社員權益之 14.1 倍，較上年底之 13.8 倍增加 0.3 倍。</t>
  </si>
  <si>
    <t>100 年底全體信用合作社負債為社員權益之 14.2 倍，較上年底之 13.9 倍增加 0.3 倍。</t>
  </si>
  <si>
    <t>100 年底全體信用合作社自有資本占風險性資產比率為 13.2 ％，較上年底之  13.8 ％</t>
  </si>
  <si>
    <t>減少 0.6 個百分點。</t>
  </si>
  <si>
    <t>100 年全體信用合作社稅前純益占利息收入及利息以外淨收益比率為 14.2 ％，其獲利率較上年之 13.9％ 增加 0.3 個百分點。</t>
  </si>
  <si>
    <t>100 年全體信用合作社稅前純益占社員權益比率為 4.6 ％，其獲利率較上年之 4.2％ 增加 0.4 個百分點。</t>
  </si>
  <si>
    <t xml:space="preserve">       存款總餘額不得超過淨值之7倍。100 年底全體信用合作社辦理非社員存款占淨值之倍數為 </t>
  </si>
  <si>
    <t xml:space="preserve">       ％，以最近一年之平均數為準。全體信用合作社 100 年 1至12月平均存放比率為56.7 ％ (</t>
  </si>
  <si>
    <t xml:space="preserve">       5.0倍，較上年底之 4.9 倍增加 0.1 倍。</t>
  </si>
  <si>
    <r>
      <t>現金及存放行庫</t>
    </r>
    <r>
      <rPr>
        <sz val="12"/>
        <rFont val="Times New Roman"/>
        <family val="1"/>
      </rPr>
      <t>34.7%</t>
    </r>
  </si>
  <si>
    <r>
      <t>附賣回債票券投資</t>
    </r>
    <r>
      <rPr>
        <sz val="12"/>
        <rFont val="Times New Roman"/>
        <family val="1"/>
      </rPr>
      <t>0.7%</t>
    </r>
  </si>
  <si>
    <r>
      <t>備供出售金融資產淨額</t>
    </r>
    <r>
      <rPr>
        <sz val="12"/>
        <rFont val="Times New Roman"/>
        <family val="1"/>
      </rPr>
      <t>0.4%</t>
    </r>
  </si>
  <si>
    <r>
      <t>持有至到期之金融資產淨額</t>
    </r>
    <r>
      <rPr>
        <sz val="12"/>
        <rFont val="Times New Roman"/>
        <family val="1"/>
      </rPr>
      <t>4.6%</t>
    </r>
  </si>
  <si>
    <r>
      <t>其他資產</t>
    </r>
    <r>
      <rPr>
        <sz val="12"/>
        <rFont val="Times New Roman"/>
        <family val="1"/>
      </rPr>
      <t>0.3%</t>
    </r>
  </si>
  <si>
    <r>
      <t>放款</t>
    </r>
    <r>
      <rPr>
        <sz val="12"/>
        <rFont val="Times New Roman"/>
        <family val="1"/>
      </rPr>
      <t>56.7%</t>
    </r>
  </si>
  <si>
    <r>
      <t>存款</t>
    </r>
    <r>
      <rPr>
        <sz val="12"/>
        <rFont val="Times New Roman"/>
        <family val="1"/>
      </rPr>
      <t>92.7%</t>
    </r>
  </si>
  <si>
    <r>
      <t>其他負債</t>
    </r>
    <r>
      <rPr>
        <sz val="12"/>
        <rFont val="Times New Roman"/>
        <family val="1"/>
      </rPr>
      <t>0.2%</t>
    </r>
  </si>
  <si>
    <t xml:space="preserve">       存款不含公庫存款)，較上年之 56.0 ％增加 0.7 個百分點。</t>
  </si>
  <si>
    <r>
      <t>社員權益</t>
    </r>
    <r>
      <rPr>
        <sz val="12"/>
        <rFont val="Times New Roman"/>
        <family val="1"/>
      </rPr>
      <t>6.5%</t>
    </r>
  </si>
  <si>
    <t xml:space="preserve">    就全體信用合作社資產、負債及社員權益之結構分析：資產方面，以放款總額占 57.6％ 為最多，現金及存放行庫占 34.7 ％次之；負債及社員權益方面，以存款占 92.7％為最多。</t>
  </si>
  <si>
    <t xml:space="preserve">       依據「信用合作社法」第37條準用銀行法第75條規定：商業銀行對自用不動產之投資，除營</t>
  </si>
  <si>
    <t xml:space="preserve">       淨額占社員權益比率為 34.4 ％，較上年底之 34.1 ％增加 0.3 個百分點。</t>
  </si>
  <si>
    <t xml:space="preserve">       業用倉庫外，不得超過其於投資該項不動產時之淨值。100 年底全體信用合作社自用不動產</t>
  </si>
  <si>
    <t xml:space="preserve">       依據「金融機構流動準備查核要點」及中央銀行業務局 100.7.19台央業字第 1000034507 號</t>
  </si>
  <si>
    <t xml:space="preserve">       函規定，信用合作社最低準備比率為 10％。100 年 12 月份全體信用合作社平均流動準備比</t>
  </si>
  <si>
    <t xml:space="preserve">       率為 36.2 ％，較上年同期之 37.3 ％減少 1.1個百分點。</t>
  </si>
  <si>
    <t>會計原則變動累積影響數</t>
  </si>
  <si>
    <t>100年底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</si>
</sst>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</numFmts>
  <fonts count="16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20"/>
      <name val="華康楷書體W5"/>
      <family val="1"/>
    </font>
    <font>
      <strike/>
      <sz val="12"/>
      <name val="Times New Roman"/>
      <family val="1"/>
    </font>
    <font>
      <sz val="18"/>
      <name val="華康楷書體W5"/>
      <family val="1"/>
    </font>
    <font>
      <sz val="10"/>
      <name val="華康楷書體W5"/>
      <family val="1"/>
    </font>
    <font>
      <sz val="12"/>
      <color indexed="9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 quotePrefix="1">
      <alignment horizontal="right" vertical="center"/>
    </xf>
    <xf numFmtId="3" fontId="6" fillId="0" borderId="1" xfId="0" applyNumberFormat="1" applyFont="1" applyBorder="1" applyAlignment="1" quotePrefix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 quotePrefix="1">
      <alignment horizontal="right" vertical="center"/>
    </xf>
    <xf numFmtId="182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9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0" fontId="9" fillId="0" borderId="0" xfId="15" applyAlignment="1">
      <alignment horizontal="centerContinuous"/>
      <protection/>
    </xf>
    <xf numFmtId="0" fontId="14" fillId="0" borderId="0" xfId="15" applyFont="1">
      <alignment/>
      <protection/>
    </xf>
    <xf numFmtId="185" fontId="10" fillId="0" borderId="0" xfId="15" applyNumberFormat="1" applyFont="1" applyAlignment="1">
      <alignment horizontal="centerContinuous"/>
      <protection/>
    </xf>
    <xf numFmtId="219" fontId="6" fillId="0" borderId="3" xfId="0" applyNumberFormat="1" applyFont="1" applyBorder="1" applyAlignment="1" quotePrefix="1">
      <alignment horizontal="right" vertical="center"/>
    </xf>
    <xf numFmtId="219" fontId="6" fillId="0" borderId="1" xfId="0" applyNumberFormat="1" applyFont="1" applyBorder="1" applyAlignment="1" quotePrefix="1">
      <alignment horizontal="right" vertical="center"/>
    </xf>
    <xf numFmtId="220" fontId="6" fillId="0" borderId="3" xfId="0" applyNumberFormat="1" applyFont="1" applyBorder="1" applyAlignment="1">
      <alignment vertical="center"/>
    </xf>
    <xf numFmtId="220" fontId="6" fillId="0" borderId="1" xfId="0" applyNumberFormat="1" applyFont="1" applyBorder="1" applyAlignment="1">
      <alignment vertical="center"/>
    </xf>
    <xf numFmtId="221" fontId="6" fillId="0" borderId="3" xfId="0" applyNumberFormat="1" applyFont="1" applyBorder="1" applyAlignment="1" quotePrefix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0" fontId="9" fillId="0" borderId="0" xfId="15" applyFont="1">
      <alignment/>
      <protection/>
    </xf>
    <xf numFmtId="0" fontId="15" fillId="0" borderId="0" xfId="15" applyFont="1">
      <alignment/>
      <protection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06" fontId="2" fillId="0" borderId="0" xfId="0" applyNumberFormat="1" applyFont="1" applyAlignment="1">
      <alignment vertical="center"/>
    </xf>
    <xf numFmtId="206" fontId="6" fillId="0" borderId="3" xfId="0" applyNumberFormat="1" applyFont="1" applyBorder="1" applyAlignment="1" quotePrefix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3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9">
    <cellStyle name="Normal" xfId="0"/>
    <cellStyle name="一般_年報97-信合社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725"/>
          <c:y val="0.2235"/>
          <c:w val="0.437"/>
          <c:h val="0.69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'信合社圖'!$C$51:$C$59</c:f>
              <c:strCache>
                <c:ptCount val="9"/>
                <c:pt idx="0">
                  <c:v>現金及存放行庫34.7%</c:v>
                </c:pt>
                <c:pt idx="1">
                  <c:v>公平價值變動列入損益之金融資產0.1%</c:v>
                </c:pt>
                <c:pt idx="2">
                  <c:v>附賣回債票券投資0.7%</c:v>
                </c:pt>
                <c:pt idx="3">
                  <c:v>放款56.7%</c:v>
                </c:pt>
                <c:pt idx="4">
                  <c:v>備供出售金融資產淨額0.4%</c:v>
                </c:pt>
                <c:pt idx="5">
                  <c:v>持有至到期之金融資產淨額4.6%</c:v>
                </c:pt>
                <c:pt idx="6">
                  <c:v>固定資產2.4%</c:v>
                </c:pt>
                <c:pt idx="7">
                  <c:v>其他資產0.3%</c:v>
                </c:pt>
                <c:pt idx="8">
                  <c:v>應收款項淨額0.1%</c:v>
                </c:pt>
              </c:strCache>
            </c:strRef>
          </c:cat>
          <c:val>
            <c:numRef>
              <c:f>'信合社圖'!$D$51:$D$59</c:f>
              <c:numCache>
                <c:ptCount val="9"/>
                <c:pt idx="0">
                  <c:v>34.7</c:v>
                </c:pt>
                <c:pt idx="1">
                  <c:v>0.1</c:v>
                </c:pt>
                <c:pt idx="2">
                  <c:v>0.7</c:v>
                </c:pt>
                <c:pt idx="3">
                  <c:v>56.7</c:v>
                </c:pt>
                <c:pt idx="4">
                  <c:v>0.4</c:v>
                </c:pt>
                <c:pt idx="5">
                  <c:v>4.6</c:v>
                </c:pt>
                <c:pt idx="6">
                  <c:v>2.4</c:v>
                </c:pt>
                <c:pt idx="7">
                  <c:v>0.3</c:v>
                </c:pt>
                <c:pt idx="8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55"/>
          <c:y val="0.2475"/>
          <c:w val="0.45125"/>
          <c:h val="0.722"/>
        </c:manualLayout>
      </c:layout>
      <c:doughnutChart>
        <c:varyColors val="1"/>
        <c:ser>
          <c:idx val="0"/>
          <c:order val="0"/>
          <c:tx>
            <c:strRef>
              <c:f>'信合社圖'!$C$67:$C$72</c:f>
              <c:strCache>
                <c:ptCount val="1"/>
                <c:pt idx="0">
                  <c:v>借入款0.2% 應付款項淨額0.3% 存款92.7% 其他負債0.2% 社員權益6.5% 附買回債票券負債0.1%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'信合社圖'!$C$67:$C$72</c:f>
              <c:strCache>
                <c:ptCount val="6"/>
                <c:pt idx="0">
                  <c:v>借入款0.2%</c:v>
                </c:pt>
                <c:pt idx="1">
                  <c:v>應付款項淨額0.3%</c:v>
                </c:pt>
                <c:pt idx="2">
                  <c:v>存款92.7%</c:v>
                </c:pt>
                <c:pt idx="3">
                  <c:v>其他負債0.2%</c:v>
                </c:pt>
                <c:pt idx="4">
                  <c:v>社員權益6.5%</c:v>
                </c:pt>
                <c:pt idx="5">
                  <c:v>附買回債票券負債0.1%</c:v>
                </c:pt>
              </c:strCache>
            </c:strRef>
          </c:cat>
          <c:val>
            <c:numRef>
              <c:f>'信合社圖'!$D$67:$D$72</c:f>
              <c:numCache>
                <c:ptCount val="6"/>
                <c:pt idx="0">
                  <c:v>0.2</c:v>
                </c:pt>
                <c:pt idx="1">
                  <c:v>0.3</c:v>
                </c:pt>
                <c:pt idx="2">
                  <c:v>92.7</c:v>
                </c:pt>
                <c:pt idx="3">
                  <c:v>0.2</c:v>
                </c:pt>
                <c:pt idx="4">
                  <c:v>6.5</c:v>
                </c:pt>
                <c:pt idx="5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0.182</cdr:y>
    </cdr:from>
    <cdr:to>
      <cdr:x>0.47525</cdr:x>
      <cdr:y>0.22775</cdr:y>
    </cdr:to>
    <cdr:sp>
      <cdr:nvSpPr>
        <cdr:cNvPr id="1" name="Line 1"/>
        <cdr:cNvSpPr>
          <a:spLocks/>
        </cdr:cNvSpPr>
      </cdr:nvSpPr>
      <cdr:spPr>
        <a:xfrm flipV="1">
          <a:off x="3057525" y="762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0.20175</cdr:y>
    </cdr:from>
    <cdr:to>
      <cdr:x>0.42125</cdr:x>
      <cdr:y>0.24775</cdr:y>
    </cdr:to>
    <cdr:sp>
      <cdr:nvSpPr>
        <cdr:cNvPr id="2" name="Line 2"/>
        <cdr:cNvSpPr>
          <a:spLocks/>
        </cdr:cNvSpPr>
      </cdr:nvSpPr>
      <cdr:spPr>
        <a:xfrm flipV="1">
          <a:off x="270510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0.20425</cdr:y>
    </cdr:from>
    <cdr:to>
      <cdr:x>0.422</cdr:x>
      <cdr:y>0.20425</cdr:y>
    </cdr:to>
    <cdr:sp>
      <cdr:nvSpPr>
        <cdr:cNvPr id="3" name="Line 3"/>
        <cdr:cNvSpPr>
          <a:spLocks/>
        </cdr:cNvSpPr>
      </cdr:nvSpPr>
      <cdr:spPr>
        <a:xfrm flipH="1">
          <a:off x="1390650" y="857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0.63625</cdr:y>
    </cdr:from>
    <cdr:to>
      <cdr:x>0.26425</cdr:x>
      <cdr:y>0.63625</cdr:y>
    </cdr:to>
    <cdr:sp>
      <cdr:nvSpPr>
        <cdr:cNvPr id="1" name="Line 1"/>
        <cdr:cNvSpPr>
          <a:spLocks/>
        </cdr:cNvSpPr>
      </cdr:nvSpPr>
      <cdr:spPr>
        <a:xfrm flipH="1">
          <a:off x="1266825" y="2800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0.165</cdr:y>
    </cdr:from>
    <cdr:to>
      <cdr:x>0.44175</cdr:x>
      <cdr:y>0.26625</cdr:y>
    </cdr:to>
    <cdr:sp>
      <cdr:nvSpPr>
        <cdr:cNvPr id="2" name="Line 2"/>
        <cdr:cNvSpPr>
          <a:spLocks/>
        </cdr:cNvSpPr>
      </cdr:nvSpPr>
      <cdr:spPr>
        <a:xfrm flipH="1" flipV="1">
          <a:off x="2828925" y="723900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0.165</cdr:y>
    </cdr:from>
    <cdr:to>
      <cdr:x>0.44125</cdr:x>
      <cdr:y>0.165</cdr:y>
    </cdr:to>
    <cdr:sp>
      <cdr:nvSpPr>
        <cdr:cNvPr id="3" name="Line 3"/>
        <cdr:cNvSpPr>
          <a:spLocks/>
        </cdr:cNvSpPr>
      </cdr:nvSpPr>
      <cdr:spPr>
        <a:xfrm flipH="1">
          <a:off x="1419225" y="723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0.24175</cdr:y>
    </cdr:from>
    <cdr:to>
      <cdr:x>0.4995</cdr:x>
      <cdr:y>0.26075</cdr:y>
    </cdr:to>
    <cdr:sp>
      <cdr:nvSpPr>
        <cdr:cNvPr id="4" name="Line 4"/>
        <cdr:cNvSpPr>
          <a:spLocks/>
        </cdr:cNvSpPr>
      </cdr:nvSpPr>
      <cdr:spPr>
        <a:xfrm flipV="1">
          <a:off x="3209925" y="10572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0.24075</cdr:y>
    </cdr:from>
    <cdr:to>
      <cdr:x>0.6885</cdr:x>
      <cdr:y>0.24075</cdr:y>
    </cdr:to>
    <cdr:sp>
      <cdr:nvSpPr>
        <cdr:cNvPr id="5" name="Line 5"/>
        <cdr:cNvSpPr>
          <a:spLocks/>
        </cdr:cNvSpPr>
      </cdr:nvSpPr>
      <cdr:spPr>
        <a:xfrm>
          <a:off x="3209925" y="1057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0.21575</cdr:y>
    </cdr:from>
    <cdr:to>
      <cdr:x>0.49175</cdr:x>
      <cdr:y>0.26075</cdr:y>
    </cdr:to>
    <cdr:sp>
      <cdr:nvSpPr>
        <cdr:cNvPr id="6" name="Line 6"/>
        <cdr:cNvSpPr>
          <a:spLocks/>
        </cdr:cNvSpPr>
      </cdr:nvSpPr>
      <cdr:spPr>
        <a:xfrm flipV="1">
          <a:off x="3162300" y="942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0.21575</cdr:y>
    </cdr:from>
    <cdr:to>
      <cdr:x>0.6755</cdr:x>
      <cdr:y>0.21575</cdr:y>
    </cdr:to>
    <cdr:sp>
      <cdr:nvSpPr>
        <cdr:cNvPr id="7" name="Line 7"/>
        <cdr:cNvSpPr>
          <a:spLocks/>
        </cdr:cNvSpPr>
      </cdr:nvSpPr>
      <cdr:spPr>
        <a:xfrm>
          <a:off x="3162300" y="942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0.215</cdr:y>
    </cdr:from>
    <cdr:to>
      <cdr:x>0.398</cdr:x>
      <cdr:y>0.29275</cdr:y>
    </cdr:to>
    <cdr:sp>
      <cdr:nvSpPr>
        <cdr:cNvPr id="8" name="Line 8"/>
        <cdr:cNvSpPr>
          <a:spLocks/>
        </cdr:cNvSpPr>
      </cdr:nvSpPr>
      <cdr:spPr>
        <a:xfrm flipH="1" flipV="1">
          <a:off x="2552700" y="942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0.2265</cdr:x>
      <cdr:y>0.215</cdr:y>
    </cdr:from>
    <cdr:to>
      <cdr:x>0.39825</cdr:x>
      <cdr:y>0.215</cdr:y>
    </cdr:to>
    <cdr:sp>
      <cdr:nvSpPr>
        <cdr:cNvPr id="9" name="Line 9"/>
        <cdr:cNvSpPr>
          <a:spLocks/>
        </cdr:cNvSpPr>
      </cdr:nvSpPr>
      <cdr:spPr>
        <a:xfrm flipH="1">
          <a:off x="1457325" y="9429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0.29275</cdr:y>
    </cdr:from>
    <cdr:to>
      <cdr:x>0.393</cdr:x>
      <cdr:y>0.29275</cdr:y>
    </cdr:to>
    <cdr:sp>
      <cdr:nvSpPr>
        <cdr:cNvPr id="10" name="Line 10"/>
        <cdr:cNvSpPr>
          <a:spLocks/>
        </cdr:cNvSpPr>
      </cdr:nvSpPr>
      <cdr:spPr>
        <a:xfrm flipH="1">
          <a:off x="1419225" y="12858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9</xdr:col>
      <xdr:colOff>371475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914400"/>
        <a:ext cx="643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200025</xdr:rowOff>
    </xdr:from>
    <xdr:to>
      <xdr:col>9</xdr:col>
      <xdr:colOff>390525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152400" y="5695950"/>
        <a:ext cx="64389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7</xdr:row>
      <xdr:rowOff>28575</xdr:rowOff>
    </xdr:from>
    <xdr:to>
      <xdr:col>4</xdr:col>
      <xdr:colOff>533400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3305175" y="177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200025</xdr:rowOff>
    </xdr:from>
    <xdr:to>
      <xdr:col>6</xdr:col>
      <xdr:colOff>361950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3314700" y="1514475"/>
          <a:ext cx="1190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95250</xdr:rowOff>
    </xdr:from>
    <xdr:to>
      <xdr:col>7</xdr:col>
      <xdr:colOff>285750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>
          <a:off x="4648200" y="2867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18</xdr:row>
      <xdr:rowOff>152400</xdr:rowOff>
    </xdr:from>
    <xdr:to>
      <xdr:col>7</xdr:col>
      <xdr:colOff>276225</xdr:colOff>
      <xdr:row>20</xdr:row>
      <xdr:rowOff>9525</xdr:rowOff>
    </xdr:to>
    <xdr:sp>
      <xdr:nvSpPr>
        <xdr:cNvPr id="6" name="Line 6"/>
        <xdr:cNvSpPr>
          <a:spLocks/>
        </xdr:cNvSpPr>
      </xdr:nvSpPr>
      <xdr:spPr>
        <a:xfrm>
          <a:off x="4438650" y="4162425"/>
          <a:ext cx="666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314325</xdr:colOff>
      <xdr:row>18</xdr:row>
      <xdr:rowOff>104775</xdr:rowOff>
    </xdr:from>
    <xdr:to>
      <xdr:col>7</xdr:col>
      <xdr:colOff>133350</xdr:colOff>
      <xdr:row>18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457700" y="41243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666750</xdr:colOff>
      <xdr:row>15</xdr:row>
      <xdr:rowOff>114300</xdr:rowOff>
    </xdr:from>
    <xdr:to>
      <xdr:col>2</xdr:col>
      <xdr:colOff>571500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1352550" y="34956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19050</xdr:rowOff>
    </xdr:from>
    <xdr:to>
      <xdr:col>3</xdr:col>
      <xdr:colOff>600075</xdr:colOff>
      <xdr:row>8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2686050" y="19526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3</xdr:col>
      <xdr:colOff>600075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 flipH="1" flipV="1">
          <a:off x="2305050" y="193357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7</xdr:row>
      <xdr:rowOff>123825</xdr:rowOff>
    </xdr:from>
    <xdr:to>
      <xdr:col>6</xdr:col>
      <xdr:colOff>561975</xdr:colOff>
      <xdr:row>7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3333750" y="185737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J22" sqref="J22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9.125" style="0" customWidth="1"/>
    <col min="9" max="9" width="2.625" style="0" customWidth="1"/>
    <col min="10" max="11" width="13.625" style="0" customWidth="1"/>
    <col min="12" max="12" width="30.75390625" style="0" customWidth="1"/>
    <col min="13" max="14" width="13.625" style="0" customWidth="1"/>
    <col min="15" max="15" width="27.00390625" style="0" customWidth="1"/>
    <col min="16" max="16" width="13.625" style="0" customWidth="1"/>
  </cols>
  <sheetData>
    <row r="1" spans="1:1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 customHeight="1">
      <c r="A4" s="1"/>
      <c r="B4" s="62" t="s">
        <v>117</v>
      </c>
      <c r="C4" s="62"/>
      <c r="D4" s="62"/>
      <c r="E4" s="62"/>
      <c r="F4" s="62"/>
      <c r="G4" s="62"/>
      <c r="H4" s="62"/>
      <c r="I4" s="1"/>
      <c r="J4" s="1"/>
      <c r="K4" s="1"/>
      <c r="L4" s="1"/>
      <c r="M4" s="1"/>
      <c r="N4" s="1"/>
      <c r="O4" s="1"/>
      <c r="P4" s="1"/>
    </row>
    <row r="5" spans="1:16" ht="58.5" customHeight="1">
      <c r="A5" s="1"/>
      <c r="B5" s="62" t="s">
        <v>141</v>
      </c>
      <c r="C5" s="62"/>
      <c r="D5" s="62"/>
      <c r="E5" s="62"/>
      <c r="F5" s="62"/>
      <c r="G5" s="62"/>
      <c r="H5" s="62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6" customHeight="1">
      <c r="A7" s="1"/>
      <c r="B7" s="3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1"/>
      <c r="C8" s="1"/>
      <c r="D8" s="1"/>
      <c r="E8" s="1"/>
      <c r="F8" s="1"/>
      <c r="G8" s="64" t="s">
        <v>3</v>
      </c>
      <c r="H8" s="64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63" t="s">
        <v>5</v>
      </c>
      <c r="C9" s="65" t="s">
        <v>115</v>
      </c>
      <c r="D9" s="65"/>
      <c r="E9" s="65" t="s">
        <v>116</v>
      </c>
      <c r="F9" s="65"/>
      <c r="G9" s="63" t="s">
        <v>4</v>
      </c>
      <c r="H9" s="63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63"/>
      <c r="C10" s="5" t="s">
        <v>44</v>
      </c>
      <c r="D10" s="5" t="s">
        <v>7</v>
      </c>
      <c r="E10" s="5" t="s">
        <v>44</v>
      </c>
      <c r="F10" s="5" t="s">
        <v>7</v>
      </c>
      <c r="G10" s="5" t="s">
        <v>44</v>
      </c>
      <c r="H10" s="5" t="s">
        <v>7</v>
      </c>
      <c r="I10" s="1"/>
      <c r="J10" s="1"/>
      <c r="K10" s="1"/>
      <c r="L10" s="1" t="s">
        <v>77</v>
      </c>
      <c r="M10" s="1" t="s">
        <v>78</v>
      </c>
      <c r="N10" s="1"/>
      <c r="O10" s="1" t="s">
        <v>92</v>
      </c>
      <c r="P10" s="1" t="s">
        <v>78</v>
      </c>
    </row>
    <row r="11" spans="1:16" ht="15" customHeight="1">
      <c r="A11" s="1"/>
      <c r="B11" s="7" t="s">
        <v>8</v>
      </c>
      <c r="C11" s="12" t="s">
        <v>42</v>
      </c>
      <c r="D11" s="13" t="s">
        <v>43</v>
      </c>
      <c r="E11" s="12" t="s">
        <v>42</v>
      </c>
      <c r="F11" s="13" t="s">
        <v>43</v>
      </c>
      <c r="G11" s="14" t="s">
        <v>9</v>
      </c>
      <c r="H11" s="15" t="s">
        <v>43</v>
      </c>
      <c r="I11" s="1"/>
      <c r="J11" s="1"/>
      <c r="K11" s="1"/>
      <c r="L11" s="8" t="s">
        <v>11</v>
      </c>
      <c r="M11" s="49">
        <v>57.6</v>
      </c>
      <c r="N11" s="1"/>
      <c r="O11" s="1" t="s">
        <v>19</v>
      </c>
      <c r="P11" s="49">
        <v>92.7</v>
      </c>
    </row>
    <row r="12" spans="1:16" ht="15" customHeight="1">
      <c r="A12" s="1"/>
      <c r="B12" s="8" t="s">
        <v>10</v>
      </c>
      <c r="C12" s="45">
        <v>204648</v>
      </c>
      <c r="D12" s="47">
        <v>34.7</v>
      </c>
      <c r="E12" s="45">
        <v>213621</v>
      </c>
      <c r="F12" s="47">
        <v>35.7</v>
      </c>
      <c r="G12" s="45">
        <v>-8973</v>
      </c>
      <c r="H12" s="47">
        <v>-4.2</v>
      </c>
      <c r="I12" s="1"/>
      <c r="J12" s="52"/>
      <c r="K12" s="55"/>
      <c r="L12" s="8" t="s">
        <v>10</v>
      </c>
      <c r="M12" s="49">
        <v>34.7</v>
      </c>
      <c r="N12" s="1"/>
      <c r="O12" s="1" t="s">
        <v>88</v>
      </c>
      <c r="P12" s="49">
        <v>0.3</v>
      </c>
    </row>
    <row r="13" spans="1:16" ht="15" customHeight="1">
      <c r="A13" s="1"/>
      <c r="B13" s="9" t="s">
        <v>32</v>
      </c>
      <c r="C13" s="45">
        <v>350</v>
      </c>
      <c r="D13" s="47">
        <v>0.1</v>
      </c>
      <c r="E13" s="45">
        <v>717</v>
      </c>
      <c r="F13" s="47">
        <v>0.1</v>
      </c>
      <c r="G13" s="45">
        <v>-367</v>
      </c>
      <c r="H13" s="47">
        <v>-51.2</v>
      </c>
      <c r="I13" s="1"/>
      <c r="J13" s="51"/>
      <c r="K13" s="55"/>
      <c r="L13" s="8" t="s">
        <v>83</v>
      </c>
      <c r="M13" s="49">
        <v>4.6</v>
      </c>
      <c r="N13" s="1"/>
      <c r="O13" s="1" t="s">
        <v>22</v>
      </c>
      <c r="P13" s="49">
        <v>0.2</v>
      </c>
    </row>
    <row r="14" spans="1:16" ht="15" customHeight="1">
      <c r="A14" s="1"/>
      <c r="B14" s="8" t="s">
        <v>33</v>
      </c>
      <c r="C14" s="45">
        <v>4394</v>
      </c>
      <c r="D14" s="47">
        <v>0.7</v>
      </c>
      <c r="E14" s="45">
        <v>6883</v>
      </c>
      <c r="F14" s="47">
        <v>1.1</v>
      </c>
      <c r="G14" s="45">
        <v>-2489</v>
      </c>
      <c r="H14" s="47">
        <v>-36.2</v>
      </c>
      <c r="I14" s="1"/>
      <c r="J14" s="52"/>
      <c r="K14" s="55"/>
      <c r="L14" s="8" t="s">
        <v>85</v>
      </c>
      <c r="M14" s="49">
        <v>2.4</v>
      </c>
      <c r="N14" s="1"/>
      <c r="O14" s="1" t="s">
        <v>23</v>
      </c>
      <c r="P14" s="49">
        <v>0.2</v>
      </c>
    </row>
    <row r="15" spans="1:16" ht="15" customHeight="1">
      <c r="A15" s="1"/>
      <c r="B15" s="8" t="s">
        <v>34</v>
      </c>
      <c r="C15" s="45">
        <v>812</v>
      </c>
      <c r="D15" s="47">
        <v>0.1</v>
      </c>
      <c r="E15" s="45">
        <v>843</v>
      </c>
      <c r="F15" s="47">
        <v>0.1</v>
      </c>
      <c r="G15" s="45">
        <v>-31</v>
      </c>
      <c r="H15" s="47">
        <v>-3.7</v>
      </c>
      <c r="I15" s="1"/>
      <c r="J15" s="52"/>
      <c r="K15" s="55"/>
      <c r="L15" s="8" t="s">
        <v>80</v>
      </c>
      <c r="M15" s="49">
        <v>0.7</v>
      </c>
      <c r="N15" s="1"/>
      <c r="O15" s="1" t="s">
        <v>87</v>
      </c>
      <c r="P15" s="49">
        <v>0.1</v>
      </c>
    </row>
    <row r="16" spans="1:16" ht="15" customHeight="1">
      <c r="A16" s="1"/>
      <c r="B16" s="8" t="s">
        <v>11</v>
      </c>
      <c r="C16" s="45">
        <v>339031</v>
      </c>
      <c r="D16" s="47">
        <v>57.6</v>
      </c>
      <c r="E16" s="45">
        <v>332264</v>
      </c>
      <c r="F16" s="47">
        <v>55.5</v>
      </c>
      <c r="G16" s="45">
        <v>6767</v>
      </c>
      <c r="H16" s="47">
        <v>2</v>
      </c>
      <c r="I16" s="1"/>
      <c r="J16" s="52"/>
      <c r="K16" s="55"/>
      <c r="L16" s="8" t="s">
        <v>82</v>
      </c>
      <c r="M16" s="49">
        <v>0.4</v>
      </c>
      <c r="N16" s="1"/>
      <c r="O16" s="1" t="s">
        <v>18</v>
      </c>
      <c r="P16" s="49">
        <v>0</v>
      </c>
    </row>
    <row r="17" spans="1:16" ht="15" customHeight="1">
      <c r="A17" s="1"/>
      <c r="B17" s="8" t="s">
        <v>12</v>
      </c>
      <c r="C17" s="45">
        <v>11518</v>
      </c>
      <c r="D17" s="47">
        <v>2</v>
      </c>
      <c r="E17" s="45">
        <v>11231</v>
      </c>
      <c r="F17" s="47">
        <v>1.9</v>
      </c>
      <c r="G17" s="45">
        <v>287</v>
      </c>
      <c r="H17" s="47">
        <v>2.6</v>
      </c>
      <c r="I17" s="1"/>
      <c r="J17" s="52"/>
      <c r="K17" s="55"/>
      <c r="L17" s="8" t="s">
        <v>15</v>
      </c>
      <c r="M17" s="49">
        <v>0.3</v>
      </c>
      <c r="N17" s="1"/>
      <c r="O17" s="1" t="s">
        <v>89</v>
      </c>
      <c r="P17" s="49">
        <v>0</v>
      </c>
    </row>
    <row r="18" spans="1:16" ht="15" customHeight="1">
      <c r="A18" s="1"/>
      <c r="B18" s="8" t="s">
        <v>13</v>
      </c>
      <c r="C18" s="45">
        <v>326478</v>
      </c>
      <c r="D18" s="47">
        <v>55.4</v>
      </c>
      <c r="E18" s="45">
        <v>319754</v>
      </c>
      <c r="F18" s="47">
        <v>53.4</v>
      </c>
      <c r="G18" s="45">
        <v>6724</v>
      </c>
      <c r="H18" s="47">
        <v>2.1</v>
      </c>
      <c r="I18" s="1"/>
      <c r="J18" s="51"/>
      <c r="K18" s="55"/>
      <c r="L18" s="8" t="s">
        <v>81</v>
      </c>
      <c r="M18" s="49">
        <v>0.1</v>
      </c>
      <c r="N18" s="1"/>
      <c r="P18" s="1"/>
    </row>
    <row r="19" spans="1:16" ht="15" customHeight="1">
      <c r="A19" s="1"/>
      <c r="B19" s="8" t="s">
        <v>73</v>
      </c>
      <c r="C19" s="45">
        <v>1035</v>
      </c>
      <c r="D19" s="47">
        <v>0.2</v>
      </c>
      <c r="E19" s="45">
        <v>1279</v>
      </c>
      <c r="F19" s="47">
        <v>0.2</v>
      </c>
      <c r="G19" s="45">
        <v>-244</v>
      </c>
      <c r="H19" s="47">
        <v>-19.1</v>
      </c>
      <c r="I19" s="1"/>
      <c r="J19" s="52"/>
      <c r="K19" s="55"/>
      <c r="L19" s="9" t="s">
        <v>79</v>
      </c>
      <c r="M19" s="49">
        <v>0.1</v>
      </c>
      <c r="N19" s="1"/>
      <c r="P19" s="1"/>
    </row>
    <row r="20" spans="1:16" ht="15" customHeight="1">
      <c r="A20" s="1"/>
      <c r="B20" s="8" t="s">
        <v>74</v>
      </c>
      <c r="C20" s="45">
        <v>-5252</v>
      </c>
      <c r="D20" s="47">
        <v>-0.9</v>
      </c>
      <c r="E20" s="45">
        <v>-4984</v>
      </c>
      <c r="F20" s="47">
        <v>-0.8</v>
      </c>
      <c r="G20" s="45">
        <v>-268</v>
      </c>
      <c r="H20" s="47">
        <v>0</v>
      </c>
      <c r="I20" s="1"/>
      <c r="J20" s="51"/>
      <c r="K20" s="55"/>
      <c r="L20" s="8" t="s">
        <v>84</v>
      </c>
      <c r="M20" s="49">
        <v>0</v>
      </c>
      <c r="N20" s="1"/>
      <c r="O20" s="1"/>
      <c r="P20" s="1"/>
    </row>
    <row r="21" spans="1:16" ht="15" customHeight="1">
      <c r="A21" s="1"/>
      <c r="B21" s="8" t="s">
        <v>35</v>
      </c>
      <c r="C21" s="45">
        <v>2644</v>
      </c>
      <c r="D21" s="47">
        <v>0.4</v>
      </c>
      <c r="E21" s="45">
        <v>3940</v>
      </c>
      <c r="F21" s="47">
        <v>0.7</v>
      </c>
      <c r="G21" s="45">
        <v>-1296</v>
      </c>
      <c r="H21" s="47">
        <v>-32.9</v>
      </c>
      <c r="I21" s="1"/>
      <c r="J21" s="54"/>
      <c r="K21" s="55"/>
      <c r="L21" s="8" t="s">
        <v>14</v>
      </c>
      <c r="M21" s="49">
        <v>0</v>
      </c>
      <c r="N21" s="1"/>
      <c r="O21" s="1"/>
      <c r="P21" s="1"/>
    </row>
    <row r="22" spans="1:16" ht="15" customHeight="1">
      <c r="A22" s="1"/>
      <c r="B22" s="8" t="s">
        <v>36</v>
      </c>
      <c r="C22" s="45">
        <v>27111</v>
      </c>
      <c r="D22" s="47">
        <v>4.6</v>
      </c>
      <c r="E22" s="45">
        <v>28771</v>
      </c>
      <c r="F22" s="47">
        <v>4.8</v>
      </c>
      <c r="G22" s="45">
        <v>-1660</v>
      </c>
      <c r="H22" s="47">
        <v>-5.8</v>
      </c>
      <c r="I22" s="1"/>
      <c r="J22" s="54"/>
      <c r="K22" s="55"/>
      <c r="L22" s="10" t="s">
        <v>86</v>
      </c>
      <c r="M22" s="49">
        <v>0</v>
      </c>
      <c r="N22" s="1"/>
      <c r="O22" s="1"/>
      <c r="P22" s="1"/>
    </row>
    <row r="23" spans="1:16" ht="15" customHeight="1">
      <c r="A23" s="1"/>
      <c r="B23" s="8" t="s">
        <v>37</v>
      </c>
      <c r="C23" s="45">
        <v>0</v>
      </c>
      <c r="D23" s="47">
        <v>0</v>
      </c>
      <c r="E23" s="45">
        <v>0</v>
      </c>
      <c r="F23" s="47">
        <v>0</v>
      </c>
      <c r="G23" s="45">
        <v>0</v>
      </c>
      <c r="H23" s="47">
        <v>0</v>
      </c>
      <c r="I23" s="1"/>
      <c r="J23" s="54"/>
      <c r="K23" s="55"/>
      <c r="N23" s="1"/>
      <c r="O23" s="1"/>
      <c r="P23" s="1"/>
    </row>
    <row r="24" spans="1:16" ht="15" customHeight="1">
      <c r="A24" s="1"/>
      <c r="B24" s="8" t="s">
        <v>38</v>
      </c>
      <c r="C24" s="45">
        <v>14026</v>
      </c>
      <c r="D24" s="47">
        <v>2.4</v>
      </c>
      <c r="E24" s="45">
        <v>14536</v>
      </c>
      <c r="F24" s="47">
        <v>2.4</v>
      </c>
      <c r="G24" s="45">
        <v>-510</v>
      </c>
      <c r="H24" s="47">
        <v>-3.5</v>
      </c>
      <c r="I24" s="1"/>
      <c r="J24" s="54"/>
      <c r="K24" s="55"/>
      <c r="N24" s="1"/>
      <c r="O24" s="1"/>
      <c r="P24" s="1"/>
    </row>
    <row r="25" spans="1:16" ht="15" customHeight="1">
      <c r="A25" s="1"/>
      <c r="B25" s="8" t="s">
        <v>14</v>
      </c>
      <c r="C25" s="45">
        <v>0</v>
      </c>
      <c r="D25" s="47">
        <v>0</v>
      </c>
      <c r="E25" s="45">
        <v>0</v>
      </c>
      <c r="F25" s="47">
        <v>0</v>
      </c>
      <c r="G25" s="45">
        <v>0</v>
      </c>
      <c r="H25" s="47">
        <v>0</v>
      </c>
      <c r="I25" s="1"/>
      <c r="J25" s="54"/>
      <c r="K25" s="55"/>
      <c r="N25" s="1"/>
      <c r="O25" s="1"/>
      <c r="P25" s="1"/>
    </row>
    <row r="26" spans="1:16" ht="15" customHeight="1">
      <c r="A26" s="1"/>
      <c r="B26" s="8" t="s">
        <v>39</v>
      </c>
      <c r="C26" s="45">
        <v>175</v>
      </c>
      <c r="D26" s="47">
        <v>0</v>
      </c>
      <c r="E26" s="45">
        <v>180</v>
      </c>
      <c r="F26" s="47">
        <v>0</v>
      </c>
      <c r="G26" s="45">
        <v>-5</v>
      </c>
      <c r="H26" s="47">
        <v>-2.8</v>
      </c>
      <c r="I26" s="1"/>
      <c r="J26" s="54"/>
      <c r="K26" s="55"/>
      <c r="N26" s="1"/>
      <c r="O26" s="1"/>
      <c r="P26" s="1"/>
    </row>
    <row r="27" spans="1:16" ht="15" customHeight="1">
      <c r="A27" s="1"/>
      <c r="B27" s="10" t="s">
        <v>15</v>
      </c>
      <c r="C27" s="45">
        <v>1751</v>
      </c>
      <c r="D27" s="47">
        <v>0.3</v>
      </c>
      <c r="E27" s="45">
        <v>2172</v>
      </c>
      <c r="F27" s="47">
        <v>0.4</v>
      </c>
      <c r="G27" s="45">
        <v>-421</v>
      </c>
      <c r="H27" s="47">
        <v>-19.4</v>
      </c>
      <c r="I27" s="1"/>
      <c r="J27" s="54"/>
      <c r="K27" s="55"/>
      <c r="N27" s="1"/>
      <c r="O27" s="1"/>
      <c r="P27" s="1"/>
    </row>
    <row r="28" spans="1:16" ht="15" customHeight="1">
      <c r="A28" s="53"/>
      <c r="B28" s="11" t="s">
        <v>16</v>
      </c>
      <c r="C28" s="46">
        <v>589690</v>
      </c>
      <c r="D28" s="48">
        <v>100</v>
      </c>
      <c r="E28" s="46">
        <v>598943</v>
      </c>
      <c r="F28" s="48">
        <v>100</v>
      </c>
      <c r="G28" s="46">
        <v>-9253</v>
      </c>
      <c r="H28" s="48">
        <v>-1.5448882447912407</v>
      </c>
      <c r="I28" s="1"/>
      <c r="J28" s="54"/>
      <c r="K28" s="55"/>
      <c r="L28" s="1"/>
      <c r="M28" s="1"/>
      <c r="N28" s="1"/>
      <c r="O28" s="1"/>
      <c r="P28" s="1"/>
    </row>
    <row r="29" spans="1:16" ht="15" customHeight="1">
      <c r="A29" s="1"/>
      <c r="B29" s="7" t="s">
        <v>17</v>
      </c>
      <c r="C29" s="45"/>
      <c r="D29" s="47"/>
      <c r="E29" s="45"/>
      <c r="F29" s="47"/>
      <c r="G29" s="45"/>
      <c r="H29" s="47"/>
      <c r="I29" s="1"/>
      <c r="J29" s="53"/>
      <c r="K29" s="55"/>
      <c r="L29" s="1"/>
      <c r="M29" s="1"/>
      <c r="N29" s="1"/>
      <c r="O29" s="1"/>
      <c r="P29" s="1"/>
    </row>
    <row r="30" spans="1:16" ht="15" customHeight="1">
      <c r="A30" s="1"/>
      <c r="B30" s="8" t="s">
        <v>18</v>
      </c>
      <c r="C30" s="45">
        <v>5</v>
      </c>
      <c r="D30" s="47">
        <v>0</v>
      </c>
      <c r="E30" s="45">
        <v>6</v>
      </c>
      <c r="F30" s="47">
        <v>0</v>
      </c>
      <c r="G30" s="45">
        <v>-1</v>
      </c>
      <c r="H30" s="47">
        <v>-16.7</v>
      </c>
      <c r="I30" s="1"/>
      <c r="J30" s="55"/>
      <c r="K30" s="55"/>
      <c r="L30" s="1"/>
      <c r="M30" s="1"/>
      <c r="N30" s="1"/>
      <c r="O30" s="1"/>
      <c r="P30" s="1"/>
    </row>
    <row r="31" spans="1:16" ht="15" customHeight="1">
      <c r="A31" s="1"/>
      <c r="B31" s="8" t="s">
        <v>72</v>
      </c>
      <c r="C31" s="45">
        <v>380</v>
      </c>
      <c r="D31" s="47">
        <v>0.1</v>
      </c>
      <c r="E31" s="45">
        <v>591</v>
      </c>
      <c r="F31" s="47">
        <v>0.1</v>
      </c>
      <c r="G31" s="45">
        <v>-211</v>
      </c>
      <c r="H31" s="47">
        <v>-35.7</v>
      </c>
      <c r="I31" s="1"/>
      <c r="J31" s="55"/>
      <c r="K31" s="55"/>
      <c r="L31" s="1"/>
      <c r="M31" s="1"/>
      <c r="N31" s="1"/>
      <c r="O31" s="1"/>
      <c r="P31" s="1"/>
    </row>
    <row r="32" spans="1:16" ht="15" customHeight="1">
      <c r="A32" s="1"/>
      <c r="B32" s="8" t="s">
        <v>40</v>
      </c>
      <c r="C32" s="45">
        <v>2001</v>
      </c>
      <c r="D32" s="47">
        <v>0.3</v>
      </c>
      <c r="E32" s="45">
        <v>1982</v>
      </c>
      <c r="F32" s="47">
        <v>0.3</v>
      </c>
      <c r="G32" s="45">
        <v>19</v>
      </c>
      <c r="H32" s="47">
        <v>1</v>
      </c>
      <c r="I32" s="1"/>
      <c r="J32" s="55"/>
      <c r="K32" s="55"/>
      <c r="L32" s="1"/>
      <c r="M32" s="1"/>
      <c r="N32" s="1"/>
      <c r="O32" s="1"/>
      <c r="P32" s="1"/>
    </row>
    <row r="33" spans="1:16" ht="15" customHeight="1">
      <c r="A33" s="1"/>
      <c r="B33" s="8" t="s">
        <v>19</v>
      </c>
      <c r="C33" s="45">
        <v>546645</v>
      </c>
      <c r="D33" s="47">
        <v>92.7</v>
      </c>
      <c r="E33" s="45">
        <v>554512</v>
      </c>
      <c r="F33" s="47">
        <v>92.6</v>
      </c>
      <c r="G33" s="45">
        <v>-7867</v>
      </c>
      <c r="H33" s="47">
        <v>-1.4</v>
      </c>
      <c r="I33" s="1"/>
      <c r="J33" s="51"/>
      <c r="K33" s="55"/>
      <c r="L33" s="1"/>
      <c r="M33" s="1"/>
      <c r="N33" s="1"/>
      <c r="O33" s="1"/>
      <c r="P33" s="1"/>
    </row>
    <row r="34" spans="1:16" ht="15" customHeight="1">
      <c r="A34" s="1"/>
      <c r="B34" s="8" t="s">
        <v>20</v>
      </c>
      <c r="C34" s="45">
        <v>211572</v>
      </c>
      <c r="D34" s="47">
        <v>35.9</v>
      </c>
      <c r="E34" s="45">
        <v>217005</v>
      </c>
      <c r="F34" s="47">
        <v>36.2</v>
      </c>
      <c r="G34" s="45">
        <v>-5433</v>
      </c>
      <c r="H34" s="47">
        <v>-2.5</v>
      </c>
      <c r="I34" s="1"/>
      <c r="J34" s="51"/>
      <c r="K34" s="55"/>
      <c r="L34" s="1"/>
      <c r="M34" s="1"/>
      <c r="N34" s="1"/>
      <c r="O34" s="1"/>
      <c r="P34" s="1"/>
    </row>
    <row r="35" spans="1:16" ht="15" customHeight="1">
      <c r="A35" s="1"/>
      <c r="B35" s="8" t="s">
        <v>21</v>
      </c>
      <c r="C35" s="45">
        <v>335073</v>
      </c>
      <c r="D35" s="47">
        <v>56.8</v>
      </c>
      <c r="E35" s="45">
        <v>337507</v>
      </c>
      <c r="F35" s="47">
        <v>56.4</v>
      </c>
      <c r="G35" s="45">
        <v>-2434</v>
      </c>
      <c r="H35" s="47">
        <v>-0.7</v>
      </c>
      <c r="I35" s="1"/>
      <c r="J35" s="52"/>
      <c r="K35" s="55"/>
      <c r="L35" s="1"/>
      <c r="M35" s="1"/>
      <c r="N35" s="1"/>
      <c r="O35" s="1"/>
      <c r="P35" s="1"/>
    </row>
    <row r="36" spans="1:16" ht="15" customHeight="1">
      <c r="A36" s="1"/>
      <c r="B36" s="9" t="s">
        <v>90</v>
      </c>
      <c r="C36" s="45">
        <v>0</v>
      </c>
      <c r="D36" s="47">
        <v>0</v>
      </c>
      <c r="E36" s="45">
        <v>0</v>
      </c>
      <c r="F36" s="47">
        <v>0</v>
      </c>
      <c r="G36" s="45">
        <v>0</v>
      </c>
      <c r="H36" s="47">
        <v>0</v>
      </c>
      <c r="I36" s="1"/>
      <c r="J36" s="52"/>
      <c r="K36" s="55"/>
      <c r="L36" s="1"/>
      <c r="M36" s="1"/>
      <c r="N36" s="1"/>
      <c r="O36" s="1"/>
      <c r="P36" s="1"/>
    </row>
    <row r="37" spans="1:16" ht="15" customHeight="1">
      <c r="A37" s="1"/>
      <c r="B37" s="8" t="s">
        <v>91</v>
      </c>
      <c r="C37" s="45">
        <v>1025</v>
      </c>
      <c r="D37" s="47">
        <v>0.2</v>
      </c>
      <c r="E37" s="45">
        <v>1011</v>
      </c>
      <c r="F37" s="47">
        <v>0.2</v>
      </c>
      <c r="G37" s="45">
        <v>14</v>
      </c>
      <c r="H37" s="47">
        <v>1.4</v>
      </c>
      <c r="I37" s="1"/>
      <c r="J37" s="52"/>
      <c r="K37" s="55"/>
      <c r="L37" s="1"/>
      <c r="M37" s="1"/>
      <c r="N37" s="1"/>
      <c r="O37" s="1"/>
      <c r="P37" s="1"/>
    </row>
    <row r="38" spans="1:16" ht="15" customHeight="1">
      <c r="A38" s="1"/>
      <c r="B38" s="10" t="s">
        <v>23</v>
      </c>
      <c r="C38" s="45">
        <v>923</v>
      </c>
      <c r="D38" s="47">
        <v>0.2</v>
      </c>
      <c r="E38" s="45">
        <v>595</v>
      </c>
      <c r="F38" s="47">
        <v>0.1</v>
      </c>
      <c r="G38" s="45">
        <v>328</v>
      </c>
      <c r="H38" s="47">
        <v>55.1</v>
      </c>
      <c r="I38" s="1"/>
      <c r="J38" s="51"/>
      <c r="K38" s="55"/>
      <c r="L38" s="1"/>
      <c r="M38" s="1"/>
      <c r="N38" s="1"/>
      <c r="O38" s="1"/>
      <c r="P38" s="1"/>
    </row>
    <row r="39" spans="1:16" ht="15" customHeight="1">
      <c r="A39" s="1"/>
      <c r="B39" s="11" t="s">
        <v>41</v>
      </c>
      <c r="C39" s="46">
        <v>550979</v>
      </c>
      <c r="D39" s="48">
        <v>93.5</v>
      </c>
      <c r="E39" s="46">
        <v>558697</v>
      </c>
      <c r="F39" s="48">
        <v>93.3</v>
      </c>
      <c r="G39" s="46">
        <v>-7718</v>
      </c>
      <c r="H39" s="48">
        <v>-1.4</v>
      </c>
      <c r="I39" s="1"/>
      <c r="J39" s="55"/>
      <c r="K39" s="55"/>
      <c r="L39" s="1"/>
      <c r="M39" s="1"/>
      <c r="N39" s="1"/>
      <c r="O39" s="1"/>
      <c r="P39" s="1"/>
    </row>
    <row r="40" spans="1:16" ht="15" customHeight="1">
      <c r="A40" s="1"/>
      <c r="B40" s="7" t="s">
        <v>24</v>
      </c>
      <c r="C40" s="45"/>
      <c r="D40" s="47"/>
      <c r="E40" s="45"/>
      <c r="F40" s="47"/>
      <c r="G40" s="45"/>
      <c r="H40" s="47"/>
      <c r="I40" s="1"/>
      <c r="J40" s="53"/>
      <c r="K40" s="55"/>
      <c r="L40" s="1"/>
      <c r="M40" s="1"/>
      <c r="N40" s="1"/>
      <c r="O40" s="1"/>
      <c r="P40" s="1"/>
    </row>
    <row r="41" spans="1:16" ht="15" customHeight="1">
      <c r="A41" s="1"/>
      <c r="B41" s="8" t="s">
        <v>25</v>
      </c>
      <c r="C41" s="45">
        <v>14395</v>
      </c>
      <c r="D41" s="47">
        <v>2.4</v>
      </c>
      <c r="E41" s="45">
        <v>14831</v>
      </c>
      <c r="F41" s="47">
        <v>2.5</v>
      </c>
      <c r="G41" s="45">
        <v>-436</v>
      </c>
      <c r="H41" s="47">
        <v>-2.9</v>
      </c>
      <c r="I41" s="1"/>
      <c r="J41" s="55"/>
      <c r="K41" s="55"/>
      <c r="L41" s="1"/>
      <c r="M41" s="1"/>
      <c r="N41" s="1"/>
      <c r="O41" s="1"/>
      <c r="P41" s="1"/>
    </row>
    <row r="42" spans="1:16" ht="15" customHeight="1">
      <c r="A42" s="1"/>
      <c r="B42" s="8" t="s">
        <v>26</v>
      </c>
      <c r="C42" s="45">
        <v>20899</v>
      </c>
      <c r="D42" s="47">
        <v>3.5</v>
      </c>
      <c r="E42" s="45">
        <v>21371</v>
      </c>
      <c r="F42" s="47">
        <v>3.6</v>
      </c>
      <c r="G42" s="45">
        <v>-472</v>
      </c>
      <c r="H42" s="47">
        <v>-2.2</v>
      </c>
      <c r="I42" s="1"/>
      <c r="J42" s="55"/>
      <c r="K42" s="55"/>
      <c r="L42" s="1"/>
      <c r="M42" s="1"/>
      <c r="N42" s="1"/>
      <c r="O42" s="1"/>
      <c r="P42" s="1"/>
    </row>
    <row r="43" spans="1:16" ht="15" customHeight="1">
      <c r="A43" s="1"/>
      <c r="B43" s="10" t="s">
        <v>27</v>
      </c>
      <c r="C43" s="45">
        <v>3417</v>
      </c>
      <c r="D43" s="47">
        <v>0.6</v>
      </c>
      <c r="E43" s="45">
        <v>4044</v>
      </c>
      <c r="F43" s="47">
        <v>0.58</v>
      </c>
      <c r="G43" s="45">
        <v>-627</v>
      </c>
      <c r="H43" s="47">
        <v>-15.5</v>
      </c>
      <c r="I43" s="1"/>
      <c r="J43" s="55"/>
      <c r="K43" s="55"/>
      <c r="L43" s="1"/>
      <c r="M43" s="1"/>
      <c r="N43" s="1"/>
      <c r="O43" s="1"/>
      <c r="P43" s="1"/>
    </row>
    <row r="44" spans="1:16" ht="15" customHeight="1">
      <c r="A44" s="1"/>
      <c r="B44" s="11" t="s">
        <v>28</v>
      </c>
      <c r="C44" s="46">
        <v>38711</v>
      </c>
      <c r="D44" s="48">
        <v>6.5</v>
      </c>
      <c r="E44" s="46">
        <v>40246</v>
      </c>
      <c r="F44" s="48">
        <v>6.68</v>
      </c>
      <c r="G44" s="46">
        <v>-1535</v>
      </c>
      <c r="H44" s="48">
        <v>-3.8</v>
      </c>
      <c r="I44" s="1"/>
      <c r="J44" s="55"/>
      <c r="K44" s="55"/>
      <c r="L44" s="1"/>
      <c r="M44" s="1"/>
      <c r="N44" s="1"/>
      <c r="O44" s="1"/>
      <c r="P44" s="1"/>
    </row>
    <row r="45" spans="1:16" ht="15" customHeight="1">
      <c r="A45" s="1"/>
      <c r="B45" s="11" t="s">
        <v>29</v>
      </c>
      <c r="C45" s="46">
        <v>589690</v>
      </c>
      <c r="D45" s="48">
        <v>99.98</v>
      </c>
      <c r="E45" s="46">
        <v>598943</v>
      </c>
      <c r="F45" s="48">
        <v>99.98</v>
      </c>
      <c r="G45" s="46">
        <v>-9253</v>
      </c>
      <c r="H45" s="48">
        <v>-1.5</v>
      </c>
      <c r="I45" s="1"/>
      <c r="J45" s="53"/>
      <c r="K45" s="55"/>
      <c r="L45" s="1"/>
      <c r="M45" s="1"/>
      <c r="N45" s="1"/>
      <c r="O45" s="1"/>
      <c r="P45" s="1"/>
    </row>
    <row r="46" spans="1:16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protectedRanges>
    <protectedRange password="CA60" sqref="J33:J38" name="範圍1_1"/>
    <protectedRange password="CA60" sqref="J12:J20" name="範圍1_1_1"/>
  </protectedRanges>
  <autoFilter ref="O10:P17"/>
  <mergeCells count="7">
    <mergeCell ref="B4:H4"/>
    <mergeCell ref="B5:H5"/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1">
      <selection activeCell="D2" sqref="D2"/>
    </sheetView>
  </sheetViews>
  <sheetFormatPr defaultColWidth="9.00390625" defaultRowHeight="16.5"/>
  <cols>
    <col min="1" max="2" width="9.00390625" style="40" customWidth="1"/>
    <col min="3" max="3" width="9.375" style="40" customWidth="1"/>
    <col min="4" max="9" width="9.00390625" style="40" customWidth="1"/>
    <col min="10" max="10" width="14.125" style="40" customWidth="1"/>
    <col min="11" max="11" width="2.125" style="40" customWidth="1"/>
    <col min="12" max="14" width="9.00390625" style="40" customWidth="1"/>
    <col min="15" max="15" width="36.375" style="40" customWidth="1"/>
    <col min="16" max="16" width="37.875" style="40" customWidth="1"/>
    <col min="17" max="16384" width="9.00390625" style="40" customWidth="1"/>
  </cols>
  <sheetData>
    <row r="1" spans="1:10" ht="27.75">
      <c r="A1" s="41" t="s">
        <v>103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.75">
      <c r="A2" s="44" t="s">
        <v>149</v>
      </c>
      <c r="B2" s="42"/>
      <c r="C2" s="42"/>
      <c r="D2" s="42"/>
      <c r="E2" s="42"/>
      <c r="F2" s="42"/>
      <c r="G2" s="42"/>
      <c r="H2" s="42"/>
      <c r="I2" s="42"/>
      <c r="J2" s="42"/>
    </row>
    <row r="51" spans="2:4" ht="16.5">
      <c r="B51" s="51"/>
      <c r="C51" s="52" t="s">
        <v>131</v>
      </c>
      <c r="D51" s="51">
        <v>34.7</v>
      </c>
    </row>
    <row r="52" spans="2:4" ht="16.5">
      <c r="B52" s="52"/>
      <c r="C52" s="51" t="s">
        <v>112</v>
      </c>
      <c r="D52" s="51">
        <v>0.1</v>
      </c>
    </row>
    <row r="53" spans="2:4" ht="16.5">
      <c r="B53" s="51"/>
      <c r="C53" s="52" t="s">
        <v>132</v>
      </c>
      <c r="D53" s="51">
        <v>0.7</v>
      </c>
    </row>
    <row r="54" spans="2:4" ht="16.5">
      <c r="B54" s="51"/>
      <c r="C54" s="52" t="s">
        <v>136</v>
      </c>
      <c r="D54" s="51">
        <v>56.7</v>
      </c>
    </row>
    <row r="55" spans="2:4" ht="16.5">
      <c r="B55" s="51"/>
      <c r="C55" s="52" t="s">
        <v>133</v>
      </c>
      <c r="D55" s="51">
        <v>0.4</v>
      </c>
    </row>
    <row r="56" spans="2:4" ht="16.5">
      <c r="B56" s="51"/>
      <c r="C56" s="52" t="s">
        <v>134</v>
      </c>
      <c r="D56" s="51">
        <v>4.6</v>
      </c>
    </row>
    <row r="57" spans="2:4" ht="15.75">
      <c r="B57" s="51"/>
      <c r="C57" s="51" t="s">
        <v>109</v>
      </c>
      <c r="D57" s="51">
        <v>2.4</v>
      </c>
    </row>
    <row r="58" spans="2:4" ht="16.5">
      <c r="B58" s="51"/>
      <c r="C58" s="52" t="s">
        <v>135</v>
      </c>
      <c r="D58" s="51">
        <v>0.3</v>
      </c>
    </row>
    <row r="59" spans="2:4" ht="15.75">
      <c r="B59" s="51"/>
      <c r="C59" s="51" t="s">
        <v>113</v>
      </c>
      <c r="D59" s="51">
        <v>0.1</v>
      </c>
    </row>
    <row r="60" spans="2:4" ht="15.75">
      <c r="B60" s="51"/>
      <c r="C60" s="51"/>
      <c r="D60" s="51">
        <f>SUM(D51:D59)</f>
        <v>100.00000000000001</v>
      </c>
    </row>
    <row r="61" spans="2:4" ht="15.75">
      <c r="B61" s="51"/>
      <c r="C61" s="51"/>
      <c r="D61" s="51"/>
    </row>
    <row r="62" spans="2:4" ht="15.75">
      <c r="B62" s="51"/>
      <c r="C62" s="51"/>
      <c r="D62" s="51"/>
    </row>
    <row r="63" spans="2:4" ht="15.75">
      <c r="B63" s="51"/>
      <c r="C63" s="51"/>
      <c r="D63" s="51"/>
    </row>
    <row r="64" spans="2:4" ht="15.75">
      <c r="B64" s="51"/>
      <c r="C64" s="51"/>
      <c r="D64" s="51"/>
    </row>
    <row r="65" spans="2:4" ht="15.75">
      <c r="B65" s="51"/>
      <c r="C65" s="51"/>
      <c r="D65" s="51"/>
    </row>
    <row r="66" spans="2:4" ht="15.75">
      <c r="B66" s="51"/>
      <c r="C66" s="51"/>
      <c r="D66" s="51"/>
    </row>
    <row r="67" spans="2:4" ht="15.75">
      <c r="B67" s="51"/>
      <c r="C67" s="51" t="s">
        <v>110</v>
      </c>
      <c r="D67" s="51">
        <v>0.2</v>
      </c>
    </row>
    <row r="68" spans="2:4" ht="15.75">
      <c r="B68" s="51"/>
      <c r="C68" s="51" t="s">
        <v>111</v>
      </c>
      <c r="D68" s="51">
        <v>0.3</v>
      </c>
    </row>
    <row r="69" spans="2:4" ht="16.5">
      <c r="B69" s="51"/>
      <c r="C69" s="52" t="s">
        <v>137</v>
      </c>
      <c r="D69" s="51">
        <v>92.7</v>
      </c>
    </row>
    <row r="70" spans="2:4" ht="16.5">
      <c r="B70" s="51"/>
      <c r="C70" s="52" t="s">
        <v>138</v>
      </c>
      <c r="D70" s="51">
        <v>0.2</v>
      </c>
    </row>
    <row r="71" spans="2:4" ht="16.5">
      <c r="B71" s="51"/>
      <c r="C71" s="52" t="s">
        <v>140</v>
      </c>
      <c r="D71" s="51">
        <v>6.5</v>
      </c>
    </row>
    <row r="72" spans="2:4" ht="15.75">
      <c r="B72" s="51"/>
      <c r="C72" s="51" t="s">
        <v>114</v>
      </c>
      <c r="D72" s="51">
        <v>0.1</v>
      </c>
    </row>
    <row r="73" spans="2:4" ht="15.75">
      <c r="B73" s="51"/>
      <c r="C73" s="51"/>
      <c r="D73" s="51">
        <f>SUM(D67:D72)</f>
        <v>100</v>
      </c>
    </row>
    <row r="74" spans="2:4" ht="15.75">
      <c r="B74" s="43"/>
      <c r="C74" s="43"/>
      <c r="D74" s="43"/>
    </row>
  </sheetData>
  <sheetProtection/>
  <protectedRanges>
    <protectedRange password="CA60" sqref="B51:B74 D51:D74 C60:C66 C73:C74" name="範圍1"/>
    <protectedRange password="CA60" sqref="C51:C59" name="範圍1_1"/>
    <protectedRange password="CA60" sqref="C67:C72" name="範圍1_1_1"/>
  </protectedRanges>
  <printOptions horizontalCentered="1" verticalCentered="1"/>
  <pageMargins left="0.35433070866141736" right="0.35433070866141736" top="0.3937007874015748" bottom="0.3937007874015748" header="0.5118110236220472" footer="0.5118110236220472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workbookViewId="0" topLeftCell="A1">
      <selection activeCell="C8" sqref="C8:D8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3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customHeight="1">
      <c r="A4" s="1"/>
      <c r="B4" s="66" t="s">
        <v>120</v>
      </c>
      <c r="C4" s="67"/>
      <c r="D4" s="67"/>
      <c r="E4" s="67"/>
      <c r="F4" s="67"/>
      <c r="G4" s="67"/>
      <c r="H4" s="67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3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" customHeight="1">
      <c r="A6" s="1"/>
      <c r="B6" s="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"/>
      <c r="C7" s="1"/>
      <c r="E7" s="1"/>
      <c r="F7" s="1"/>
      <c r="H7" s="6" t="s">
        <v>3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63" t="s">
        <v>5</v>
      </c>
      <c r="C8" s="65" t="s">
        <v>118</v>
      </c>
      <c r="D8" s="65"/>
      <c r="E8" s="65" t="s">
        <v>119</v>
      </c>
      <c r="F8" s="65"/>
      <c r="G8" s="63" t="s">
        <v>4</v>
      </c>
      <c r="H8" s="63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63"/>
      <c r="C9" s="5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17" t="s">
        <v>45</v>
      </c>
      <c r="C10" s="30">
        <v>11204</v>
      </c>
      <c r="D10" s="33">
        <v>100</v>
      </c>
      <c r="E10" s="30">
        <v>10114</v>
      </c>
      <c r="F10" s="33">
        <v>100</v>
      </c>
      <c r="G10" s="32">
        <v>1090</v>
      </c>
      <c r="H10" s="34">
        <v>10.8</v>
      </c>
      <c r="I10" s="1"/>
      <c r="J10" s="56"/>
      <c r="K10" s="55"/>
      <c r="L10" s="1"/>
      <c r="M10" s="1"/>
      <c r="N10" s="1"/>
      <c r="O10" s="1"/>
      <c r="P10" s="1"/>
    </row>
    <row r="11" spans="1:16" ht="21.75" customHeight="1">
      <c r="A11" s="1"/>
      <c r="B11" s="17" t="s">
        <v>46</v>
      </c>
      <c r="C11" s="26">
        <v>4076</v>
      </c>
      <c r="D11" s="35">
        <v>36.4</v>
      </c>
      <c r="E11" s="26">
        <v>3448</v>
      </c>
      <c r="F11" s="35">
        <v>34.1</v>
      </c>
      <c r="G11" s="31">
        <v>628</v>
      </c>
      <c r="H11" s="34">
        <v>18.2</v>
      </c>
      <c r="I11" s="1"/>
      <c r="J11" s="57"/>
      <c r="K11" s="57"/>
      <c r="L11" s="1"/>
      <c r="M11" s="1"/>
      <c r="N11" s="1"/>
      <c r="O11" s="1"/>
      <c r="P11" s="1"/>
    </row>
    <row r="12" spans="1:16" ht="21.75" customHeight="1">
      <c r="A12" s="1"/>
      <c r="B12" s="11" t="s">
        <v>47</v>
      </c>
      <c r="C12" s="29">
        <v>7128</v>
      </c>
      <c r="D12" s="33">
        <v>63.6</v>
      </c>
      <c r="E12" s="29">
        <v>6666</v>
      </c>
      <c r="F12" s="33">
        <v>65.9</v>
      </c>
      <c r="G12" s="29">
        <v>462</v>
      </c>
      <c r="H12" s="36">
        <v>6.9</v>
      </c>
      <c r="I12" s="1"/>
      <c r="J12" s="57"/>
      <c r="K12" s="55"/>
      <c r="L12" s="1"/>
      <c r="M12" s="1"/>
      <c r="N12" s="1"/>
      <c r="O12" s="1"/>
      <c r="P12" s="1"/>
    </row>
    <row r="13" spans="1:16" ht="21.75" customHeight="1">
      <c r="A13" s="1"/>
      <c r="B13" s="17" t="s">
        <v>48</v>
      </c>
      <c r="C13" s="26">
        <v>340</v>
      </c>
      <c r="D13" s="33">
        <v>3</v>
      </c>
      <c r="E13" s="26">
        <v>317</v>
      </c>
      <c r="F13" s="33">
        <v>3.1</v>
      </c>
      <c r="G13" s="26">
        <v>23</v>
      </c>
      <c r="H13" s="34">
        <v>7.3</v>
      </c>
      <c r="I13" s="1"/>
      <c r="J13" s="57"/>
      <c r="K13" s="55"/>
      <c r="L13" s="1"/>
      <c r="M13" s="1"/>
      <c r="N13" s="1"/>
      <c r="O13" s="1"/>
      <c r="P13" s="1"/>
    </row>
    <row r="14" spans="1:16" ht="31.5" customHeight="1">
      <c r="A14" s="1"/>
      <c r="B14" s="9" t="s">
        <v>49</v>
      </c>
      <c r="C14" s="26">
        <v>-74</v>
      </c>
      <c r="D14" s="34">
        <v>-0.6</v>
      </c>
      <c r="E14" s="26">
        <v>18</v>
      </c>
      <c r="F14" s="34">
        <v>0.2</v>
      </c>
      <c r="G14" s="26">
        <v>-92</v>
      </c>
      <c r="H14" s="34">
        <v>-511.1</v>
      </c>
      <c r="I14" s="1"/>
      <c r="J14" s="57"/>
      <c r="K14" s="55"/>
      <c r="L14" s="1"/>
      <c r="M14" s="1"/>
      <c r="N14" s="1"/>
      <c r="O14" s="1"/>
      <c r="P14" s="1"/>
    </row>
    <row r="15" spans="1:16" ht="21.75" customHeight="1">
      <c r="A15" s="1"/>
      <c r="B15" s="18" t="s">
        <v>50</v>
      </c>
      <c r="C15" s="26">
        <v>91</v>
      </c>
      <c r="D15" s="34">
        <v>0.8</v>
      </c>
      <c r="E15" s="26">
        <v>128</v>
      </c>
      <c r="F15" s="34">
        <v>1.3</v>
      </c>
      <c r="G15" s="26">
        <v>-37</v>
      </c>
      <c r="H15" s="34">
        <v>-28.9</v>
      </c>
      <c r="I15" s="1"/>
      <c r="J15" s="57"/>
      <c r="K15" s="55"/>
      <c r="L15" s="1"/>
      <c r="M15" s="1"/>
      <c r="N15" s="1"/>
      <c r="O15" s="1"/>
      <c r="P15" s="1"/>
    </row>
    <row r="16" spans="1:16" ht="21.75" customHeight="1">
      <c r="A16" s="1"/>
      <c r="B16" s="18" t="s">
        <v>51</v>
      </c>
      <c r="C16" s="31">
        <v>0</v>
      </c>
      <c r="D16" s="34">
        <v>0</v>
      </c>
      <c r="E16" s="31">
        <v>1</v>
      </c>
      <c r="F16" s="34">
        <v>0</v>
      </c>
      <c r="G16" s="26">
        <v>-1</v>
      </c>
      <c r="H16" s="34">
        <v>-100</v>
      </c>
      <c r="I16" s="1"/>
      <c r="J16" s="57"/>
      <c r="K16" s="55"/>
      <c r="L16" s="1"/>
      <c r="M16" s="1"/>
      <c r="N16" s="1"/>
      <c r="O16" s="1"/>
      <c r="P16" s="1"/>
    </row>
    <row r="17" spans="1:16" ht="21.75" customHeight="1">
      <c r="A17" s="1"/>
      <c r="B17" s="19" t="s">
        <v>52</v>
      </c>
      <c r="C17" s="27" t="s">
        <v>62</v>
      </c>
      <c r="D17" s="27" t="s">
        <v>62</v>
      </c>
      <c r="E17" s="27" t="s">
        <v>62</v>
      </c>
      <c r="F17" s="16" t="s">
        <v>62</v>
      </c>
      <c r="G17" s="24" t="s">
        <v>70</v>
      </c>
      <c r="H17" s="24" t="s">
        <v>70</v>
      </c>
      <c r="I17" s="1"/>
      <c r="J17" s="57"/>
      <c r="K17" s="55"/>
      <c r="L17" s="1"/>
      <c r="M17" s="1"/>
      <c r="N17" s="1"/>
      <c r="O17" s="1"/>
      <c r="P17" s="1"/>
    </row>
    <row r="18" spans="1:16" ht="21.75" customHeight="1">
      <c r="A18" s="1"/>
      <c r="B18" s="17" t="s">
        <v>53</v>
      </c>
      <c r="C18" s="26">
        <v>14</v>
      </c>
      <c r="D18" s="50">
        <v>0.1</v>
      </c>
      <c r="E18" s="26">
        <v>1</v>
      </c>
      <c r="F18" s="50">
        <v>0</v>
      </c>
      <c r="G18" s="26">
        <v>13</v>
      </c>
      <c r="H18" s="34">
        <v>1300</v>
      </c>
      <c r="I18" s="1"/>
      <c r="J18" s="57"/>
      <c r="K18" s="55"/>
      <c r="L18" s="1"/>
      <c r="M18" s="1"/>
      <c r="N18" s="1"/>
      <c r="O18" s="1"/>
      <c r="P18" s="1"/>
    </row>
    <row r="19" spans="1:16" ht="21.75" customHeight="1">
      <c r="A19" s="1"/>
      <c r="B19" s="19" t="s">
        <v>54</v>
      </c>
      <c r="C19" s="26">
        <v>44</v>
      </c>
      <c r="D19" s="50">
        <v>0.4</v>
      </c>
      <c r="E19" s="26">
        <v>6</v>
      </c>
      <c r="F19" s="50">
        <v>0.1</v>
      </c>
      <c r="G19" s="26">
        <v>38</v>
      </c>
      <c r="H19" s="34">
        <v>633.3</v>
      </c>
      <c r="I19" s="1"/>
      <c r="J19" s="57"/>
      <c r="K19" s="55"/>
      <c r="L19" s="1"/>
      <c r="M19" s="1"/>
      <c r="N19" s="1"/>
      <c r="O19" s="1"/>
      <c r="P19" s="1"/>
    </row>
    <row r="20" spans="1:16" ht="21.75" customHeight="1">
      <c r="A20" s="1"/>
      <c r="B20" s="10" t="s">
        <v>75</v>
      </c>
      <c r="C20" s="28">
        <v>956</v>
      </c>
      <c r="D20" s="34">
        <v>8.5</v>
      </c>
      <c r="E20" s="28">
        <v>1496</v>
      </c>
      <c r="F20" s="34">
        <v>14.8</v>
      </c>
      <c r="G20" s="28">
        <v>-540</v>
      </c>
      <c r="H20" s="34">
        <v>-36.1</v>
      </c>
      <c r="I20" s="1"/>
      <c r="J20" s="57"/>
      <c r="K20" s="55"/>
      <c r="L20" s="1"/>
      <c r="M20" s="1"/>
      <c r="N20" s="1"/>
      <c r="O20" s="1"/>
      <c r="P20" s="1"/>
    </row>
    <row r="21" spans="1:16" ht="21.75" customHeight="1">
      <c r="A21" s="1"/>
      <c r="B21" s="11" t="s">
        <v>55</v>
      </c>
      <c r="C21" s="29">
        <v>1371</v>
      </c>
      <c r="D21" s="36">
        <v>12.2</v>
      </c>
      <c r="E21" s="29">
        <v>1967</v>
      </c>
      <c r="F21" s="36">
        <v>19.5</v>
      </c>
      <c r="G21" s="29">
        <v>-596</v>
      </c>
      <c r="H21" s="36">
        <v>-30.3</v>
      </c>
      <c r="I21" s="1"/>
      <c r="J21" s="57"/>
      <c r="K21" s="55"/>
      <c r="L21" s="1"/>
      <c r="M21" s="1"/>
      <c r="N21" s="1"/>
      <c r="O21" s="1"/>
      <c r="P21" s="1"/>
    </row>
    <row r="22" spans="1:16" ht="21.75" customHeight="1" hidden="1">
      <c r="A22" s="1"/>
      <c r="B22" s="17" t="s">
        <v>56</v>
      </c>
      <c r="C22" s="26">
        <v>2120</v>
      </c>
      <c r="D22" s="25">
        <v>154.6316557257476</v>
      </c>
      <c r="E22" s="26">
        <v>2120</v>
      </c>
      <c r="F22" s="25">
        <v>20.961044097290884</v>
      </c>
      <c r="G22" s="26">
        <v>0</v>
      </c>
      <c r="H22" s="25">
        <v>0</v>
      </c>
      <c r="I22" s="1"/>
      <c r="J22" s="57"/>
      <c r="K22" s="55"/>
      <c r="L22" s="1"/>
      <c r="M22" s="1"/>
      <c r="N22" s="1"/>
      <c r="O22" s="1"/>
      <c r="P22" s="1"/>
    </row>
    <row r="23" spans="1:16" ht="21.75" customHeight="1" hidden="1">
      <c r="A23" s="1"/>
      <c r="B23" s="20" t="s">
        <v>57</v>
      </c>
      <c r="C23" s="28">
        <v>312</v>
      </c>
      <c r="D23" s="25">
        <v>14.716981132075471</v>
      </c>
      <c r="E23" s="28">
        <v>312</v>
      </c>
      <c r="F23" s="25">
        <v>3.0848329048843186</v>
      </c>
      <c r="G23" s="26">
        <v>0</v>
      </c>
      <c r="H23" s="25">
        <v>0</v>
      </c>
      <c r="I23" s="1"/>
      <c r="J23" s="57"/>
      <c r="K23" s="55"/>
      <c r="L23" s="1"/>
      <c r="M23" s="1"/>
      <c r="N23" s="1"/>
      <c r="O23" s="1"/>
      <c r="P23" s="1"/>
    </row>
    <row r="24" spans="1:16" ht="21.75" customHeight="1">
      <c r="A24" s="1"/>
      <c r="B24" s="11" t="s">
        <v>58</v>
      </c>
      <c r="C24" s="29">
        <v>8499</v>
      </c>
      <c r="D24" s="36">
        <v>75.8</v>
      </c>
      <c r="E24" s="29">
        <v>8633</v>
      </c>
      <c r="F24" s="36">
        <v>85.4</v>
      </c>
      <c r="G24" s="29">
        <v>-134</v>
      </c>
      <c r="H24" s="36">
        <v>-1.6</v>
      </c>
      <c r="I24" s="1"/>
      <c r="J24" s="57"/>
      <c r="K24" s="55"/>
      <c r="L24" s="1"/>
      <c r="M24" s="1"/>
      <c r="N24" s="1"/>
      <c r="O24" s="1"/>
      <c r="P24" s="1"/>
    </row>
    <row r="25" spans="1:16" ht="21.75" customHeight="1">
      <c r="A25" s="1"/>
      <c r="B25" s="21" t="s">
        <v>59</v>
      </c>
      <c r="C25" s="32">
        <v>763</v>
      </c>
      <c r="D25" s="34">
        <v>6.8</v>
      </c>
      <c r="E25" s="32">
        <v>1017</v>
      </c>
      <c r="F25" s="34">
        <v>10</v>
      </c>
      <c r="G25" s="26">
        <v>-254</v>
      </c>
      <c r="H25" s="34">
        <v>-25</v>
      </c>
      <c r="I25" s="1"/>
      <c r="J25" s="57"/>
      <c r="K25" s="55"/>
      <c r="L25" s="1"/>
      <c r="M25" s="1"/>
      <c r="N25" s="1"/>
      <c r="O25" s="1"/>
      <c r="P25" s="1"/>
    </row>
    <row r="26" spans="1:16" ht="21.75" customHeight="1">
      <c r="A26" s="1"/>
      <c r="B26" s="19" t="s">
        <v>60</v>
      </c>
      <c r="C26" s="26">
        <v>5953</v>
      </c>
      <c r="D26" s="34">
        <v>53.1</v>
      </c>
      <c r="E26" s="26">
        <v>5942</v>
      </c>
      <c r="F26" s="34">
        <v>58.8</v>
      </c>
      <c r="G26" s="26">
        <v>11</v>
      </c>
      <c r="H26" s="58">
        <v>0.2</v>
      </c>
      <c r="I26" s="1"/>
      <c r="J26" s="57"/>
      <c r="K26" s="55"/>
      <c r="L26" s="1"/>
      <c r="M26" s="1"/>
      <c r="N26" s="1"/>
      <c r="O26" s="1"/>
      <c r="P26" s="1"/>
    </row>
    <row r="27" spans="1:16" ht="21.75" customHeight="1">
      <c r="A27" s="1"/>
      <c r="B27" s="59" t="s">
        <v>148</v>
      </c>
      <c r="C27" s="60" t="s">
        <v>68</v>
      </c>
      <c r="D27" s="60" t="s">
        <v>62</v>
      </c>
      <c r="E27" s="60" t="s">
        <v>68</v>
      </c>
      <c r="F27" s="61" t="s">
        <v>69</v>
      </c>
      <c r="G27" s="61" t="s">
        <v>70</v>
      </c>
      <c r="H27" s="61" t="s">
        <v>70</v>
      </c>
      <c r="I27" s="1"/>
      <c r="J27" s="57"/>
      <c r="K27" s="55"/>
      <c r="L27" s="1"/>
      <c r="M27" s="1"/>
      <c r="N27" s="1"/>
      <c r="O27" s="1"/>
      <c r="P27" s="1"/>
    </row>
    <row r="28" spans="1:16" ht="21.75" customHeight="1">
      <c r="A28" s="1"/>
      <c r="B28" s="22" t="s">
        <v>61</v>
      </c>
      <c r="C28" s="29">
        <v>1783</v>
      </c>
      <c r="D28" s="36">
        <v>15.9</v>
      </c>
      <c r="E28" s="29">
        <v>1674</v>
      </c>
      <c r="F28" s="36">
        <v>16.6</v>
      </c>
      <c r="G28" s="29">
        <v>109</v>
      </c>
      <c r="H28" s="36">
        <v>6.5</v>
      </c>
      <c r="I28" s="1"/>
      <c r="J28" s="57"/>
      <c r="K28" s="55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mergeCells count="5">
    <mergeCell ref="B4:H4"/>
    <mergeCell ref="B8:B9"/>
    <mergeCell ref="C8:D8"/>
    <mergeCell ref="E8:F8"/>
    <mergeCell ref="G8:H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SheetLayoutView="100" workbookViewId="0" topLeftCell="A1">
      <selection activeCell="E31" sqref="E31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3.00390625" style="0" customWidth="1"/>
    <col min="5" max="5" width="87.75390625" style="0" customWidth="1"/>
    <col min="6" max="18" width="13.625" style="0" customWidth="1"/>
  </cols>
  <sheetData>
    <row r="1" spans="1:18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1.5" customHeight="1">
      <c r="A3" s="4"/>
      <c r="B3" s="3" t="s">
        <v>93</v>
      </c>
      <c r="C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1.5" customHeight="1">
      <c r="A4" s="4"/>
      <c r="B4" s="4"/>
      <c r="C4" s="3" t="s">
        <v>94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4" customHeight="1">
      <c r="A5" s="4"/>
      <c r="B5" s="4"/>
      <c r="C5" s="4"/>
      <c r="D5" s="4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2.75" customHeight="1">
      <c r="A6" s="4"/>
      <c r="B6" s="4"/>
      <c r="C6" s="4"/>
      <c r="D6" s="68" t="s">
        <v>121</v>
      </c>
      <c r="E6" s="6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 customHeight="1" hidden="1">
      <c r="A7" s="4"/>
      <c r="B7" s="4"/>
      <c r="C7" s="4"/>
      <c r="D7" s="68" t="s">
        <v>104</v>
      </c>
      <c r="E7" s="6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1.5" customHeight="1">
      <c r="A9" s="4"/>
      <c r="B9" s="4"/>
      <c r="C9" s="3" t="s">
        <v>96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4" customHeight="1">
      <c r="A10" s="4"/>
      <c r="B10" s="4"/>
      <c r="C10" s="4"/>
      <c r="D10" s="4" t="s">
        <v>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4"/>
      <c r="C11" s="4"/>
      <c r="E11" s="4" t="s">
        <v>122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4" customHeight="1" hidden="1">
      <c r="A12" s="4"/>
      <c r="B12" s="4"/>
      <c r="C12" s="4"/>
      <c r="E12" s="4" t="s">
        <v>105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4" customHeight="1">
      <c r="A13" s="4"/>
      <c r="B13" s="4"/>
      <c r="C13" s="4"/>
      <c r="D13" s="4" t="s">
        <v>98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4" customHeight="1">
      <c r="A14" s="4"/>
      <c r="B14" s="4"/>
      <c r="C14" s="4"/>
      <c r="E14" s="4" t="s">
        <v>123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4" customHeight="1" hidden="1">
      <c r="A15" s="4"/>
      <c r="B15" s="4"/>
      <c r="C15" s="4"/>
      <c r="E15" s="4" t="s">
        <v>106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4" customHeight="1">
      <c r="A16" s="4"/>
      <c r="B16" s="4"/>
      <c r="C16" s="4"/>
      <c r="D16" s="4" t="s">
        <v>99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4" customHeight="1">
      <c r="A17" s="4"/>
      <c r="B17" s="4"/>
      <c r="C17" s="4"/>
      <c r="E17" s="4" t="s">
        <v>124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4" customHeight="1">
      <c r="A18" s="4"/>
      <c r="B18" s="4"/>
      <c r="C18" s="4"/>
      <c r="E18" s="4" t="s">
        <v>125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1.5" customHeight="1">
      <c r="A20" s="4"/>
      <c r="B20" s="4"/>
      <c r="C20" s="3" t="s">
        <v>102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" customHeight="1">
      <c r="A21" s="4"/>
      <c r="B21" s="4"/>
      <c r="C21" s="4"/>
      <c r="D21" s="4" t="s">
        <v>100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36.75" customHeight="1">
      <c r="A22" s="4"/>
      <c r="B22" s="4"/>
      <c r="C22" s="4"/>
      <c r="E22" s="38" t="s">
        <v>126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4" customHeight="1" hidden="1">
      <c r="A23" s="4"/>
      <c r="B23" s="4"/>
      <c r="C23" s="4"/>
      <c r="E23" s="38" t="s">
        <v>107</v>
      </c>
      <c r="F23" s="39" t="s">
        <v>107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4" customHeight="1">
      <c r="A24" s="4"/>
      <c r="B24" s="4"/>
      <c r="C24" s="4"/>
      <c r="D24" s="4" t="s">
        <v>101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36" customHeight="1">
      <c r="A25" s="4"/>
      <c r="B25" s="4"/>
      <c r="C25" s="4"/>
      <c r="D25" s="4"/>
      <c r="E25" s="38" t="s">
        <v>127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4" customHeight="1" hidden="1">
      <c r="A26" s="4"/>
      <c r="B26" s="4"/>
      <c r="C26" s="4"/>
      <c r="D26" s="4"/>
      <c r="E26" s="4" t="s">
        <v>108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24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4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mergeCells count="2">
    <mergeCell ref="D6:E6"/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SheetLayoutView="100" workbookViewId="0" topLeftCell="B4">
      <selection activeCell="B27" sqref="B27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6" width="13.625" style="0" customWidth="1"/>
  </cols>
  <sheetData>
    <row r="1" spans="1:16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>
      <c r="A3" s="4"/>
      <c r="B3" s="3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customHeight="1">
      <c r="A4" s="4"/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4"/>
      <c r="B5" s="4" t="s">
        <v>67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4"/>
      <c r="B6" s="4" t="s">
        <v>129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 customHeight="1">
      <c r="A7" s="4"/>
      <c r="B7" s="4" t="s">
        <v>139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4"/>
      <c r="B9" s="4" t="s">
        <v>64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>
      <c r="A10" s="4"/>
      <c r="B10" s="4" t="s">
        <v>71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4"/>
      <c r="B11" s="4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" customHeight="1">
      <c r="A12" s="4"/>
      <c r="B12" s="4" t="s">
        <v>130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/>
      <c r="B14" s="4" t="s">
        <v>65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" customHeight="1">
      <c r="A15" s="4"/>
      <c r="B15" s="4" t="s">
        <v>142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/>
      <c r="B16" s="4" t="s">
        <v>144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" customHeight="1">
      <c r="A17" s="4"/>
      <c r="B17" s="4" t="s">
        <v>143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4"/>
      <c r="B19" s="4" t="s">
        <v>66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4"/>
      <c r="B20" s="4" t="s">
        <v>145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 t="s">
        <v>146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 customHeight="1">
      <c r="A22" s="4"/>
      <c r="B22" s="4" t="s">
        <v>147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</sheetData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2012-06-28T02:20:03Z</cp:lastPrinted>
  <dcterms:created xsi:type="dcterms:W3CDTF">2004-03-24T02:54:26Z</dcterms:created>
  <dcterms:modified xsi:type="dcterms:W3CDTF">2012-06-28T02:31:29Z</dcterms:modified>
  <cp:category/>
  <cp:version/>
  <cp:contentType/>
  <cp:contentStatus/>
</cp:coreProperties>
</file>