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65521" windowWidth="7155" windowHeight="4395" activeTab="1"/>
  </bookViews>
  <sheets>
    <sheet name="資產負債" sheetId="1" r:id="rId1"/>
    <sheet name="收支損益" sheetId="2" r:id="rId2"/>
  </sheets>
  <definedNames/>
  <calcPr fullCalcOnLoad="1"/>
</workbook>
</file>

<file path=xl/comments1.xml><?xml version="1.0" encoding="utf-8"?>
<comments xmlns="http://schemas.openxmlformats.org/spreadsheetml/2006/main">
  <authors>
    <author>CBC</author>
  </authors>
  <commentList>
    <comment ref="B23" authorId="0">
      <text>
        <r>
          <rPr>
            <b/>
            <sz val="9"/>
            <rFont val="新細明體"/>
            <family val="1"/>
          </rPr>
          <t>CBC:</t>
        </r>
        <r>
          <rPr>
            <sz val="9"/>
            <rFont val="新細明體"/>
            <family val="1"/>
          </rPr>
          <t xml:space="preserve">
本數字提供給顧石望加總</t>
        </r>
      </text>
    </comment>
  </commentList>
</comments>
</file>

<file path=xl/sharedStrings.xml><?xml version="1.0" encoding="utf-8"?>
<sst xmlns="http://schemas.openxmlformats.org/spreadsheetml/2006/main" count="359" uniqueCount="117">
  <si>
    <t>九十八年底</t>
  </si>
  <si>
    <t>非常損益</t>
  </si>
  <si>
    <t>會計原則變動累積影響數</t>
  </si>
  <si>
    <t>九十八年</t>
  </si>
  <si>
    <r>
      <t xml:space="preserve">    </t>
    </r>
    <r>
      <rPr>
        <sz val="11"/>
        <rFont val="標楷體"/>
        <family val="4"/>
      </rPr>
      <t>附賣回票債券投資</t>
    </r>
  </si>
  <si>
    <r>
      <t xml:space="preserve">    </t>
    </r>
    <r>
      <rPr>
        <sz val="11"/>
        <rFont val="標楷體"/>
        <family val="4"/>
      </rPr>
      <t>備供出售金融資產</t>
    </r>
  </si>
  <si>
    <r>
      <t xml:space="preserve">    </t>
    </r>
    <r>
      <rPr>
        <sz val="11"/>
        <rFont val="標楷體"/>
        <family val="4"/>
      </rPr>
      <t>持有至到期日金融資產</t>
    </r>
  </si>
  <si>
    <t xml:space="preserve">  其他金融資產</t>
  </si>
  <si>
    <r>
      <t xml:space="preserve">    </t>
    </r>
    <r>
      <rPr>
        <sz val="11"/>
        <rFont val="標楷體"/>
        <family val="4"/>
      </rPr>
      <t>公平價值變動列入損益之金融負債</t>
    </r>
  </si>
  <si>
    <r>
      <t xml:space="preserve">    </t>
    </r>
    <r>
      <rPr>
        <sz val="11"/>
        <rFont val="標楷體"/>
        <family val="4"/>
      </rPr>
      <t>附買回票債券投資</t>
    </r>
  </si>
  <si>
    <t xml:space="preserve">繼續營業部門稅前損益 </t>
  </si>
  <si>
    <t>單位：新臺幣百萬元</t>
  </si>
  <si>
    <t>比   較   增   減</t>
  </si>
  <si>
    <t>項            目</t>
  </si>
  <si>
    <t>金      額</t>
  </si>
  <si>
    <t>％</t>
  </si>
  <si>
    <t>資  產</t>
  </si>
  <si>
    <t xml:space="preserve">            </t>
  </si>
  <si>
    <t xml:space="preserve">       </t>
  </si>
  <si>
    <t xml:space="preserve">        </t>
  </si>
  <si>
    <t xml:space="preserve">  現金</t>
  </si>
  <si>
    <t>-</t>
  </si>
  <si>
    <t xml:space="preserve">  銀行存款</t>
  </si>
  <si>
    <t xml:space="preserve">  應收保費</t>
  </si>
  <si>
    <t xml:space="preserve">  應收票據</t>
  </si>
  <si>
    <t xml:space="preserve">  應攤回再保賠款</t>
  </si>
  <si>
    <t xml:space="preserve">  應收款</t>
  </si>
  <si>
    <t xml:space="preserve">  預付款</t>
  </si>
  <si>
    <t xml:space="preserve">  其他資產</t>
  </si>
  <si>
    <t xml:space="preserve">    資產合計</t>
  </si>
  <si>
    <t>100.0</t>
  </si>
  <si>
    <t>負  債</t>
  </si>
  <si>
    <t xml:space="preserve">  應付款</t>
  </si>
  <si>
    <t xml:space="preserve">  預收款</t>
  </si>
  <si>
    <t xml:space="preserve">  其他負債</t>
  </si>
  <si>
    <t xml:space="preserve">    負債合計</t>
  </si>
  <si>
    <t>業主權益</t>
  </si>
  <si>
    <t xml:space="preserve">  公積</t>
  </si>
  <si>
    <t xml:space="preserve">  未分配盈餘</t>
  </si>
  <si>
    <t xml:space="preserve">  權益調整</t>
  </si>
  <si>
    <t xml:space="preserve">    業主權益合計</t>
  </si>
  <si>
    <t xml:space="preserve">    負債及業主權益合計</t>
  </si>
  <si>
    <t>(二)收支損益</t>
  </si>
  <si>
    <t>營業收入</t>
  </si>
  <si>
    <t>10.0</t>
  </si>
  <si>
    <t>營業支出</t>
  </si>
  <si>
    <t>營業利益</t>
  </si>
  <si>
    <t>稅前純益</t>
  </si>
  <si>
    <t>四、產物保險合作社</t>
  </si>
  <si>
    <t xml:space="preserve">  (一)資產負債</t>
  </si>
  <si>
    <t xml:space="preserve">       產物保險業務以合作社型態經營者僅有臺灣省漁船產物保險合作社一家，該合作社於</t>
  </si>
  <si>
    <t>附：臺灣省漁船產物保險合作社資產負債統計表</t>
  </si>
  <si>
    <t xml:space="preserve">  放款（已減備抵放款損失）</t>
  </si>
  <si>
    <t xml:space="preserve">  固定資產（已減累積折舊）</t>
  </si>
  <si>
    <t xml:space="preserve">  再保險存出保證金</t>
  </si>
  <si>
    <t xml:space="preserve">  應付賠款</t>
  </si>
  <si>
    <t xml:space="preserve">  再保險存入保證金</t>
  </si>
  <si>
    <t xml:space="preserve">  基金及股金</t>
  </si>
  <si>
    <t>本表已減下列項目:</t>
  </si>
  <si>
    <t xml:space="preserve">  備抵放款損失 － 放款</t>
  </si>
  <si>
    <t xml:space="preserve">  累積折舊 ─ 固定資產</t>
  </si>
  <si>
    <t>營業外利益</t>
  </si>
  <si>
    <t>營業外損失</t>
  </si>
  <si>
    <t>附：臺灣省漁船產物保險合作社收支損益統計表</t>
  </si>
  <si>
    <t xml:space="preserve">    保費收入</t>
  </si>
  <si>
    <t xml:space="preserve">    再保費收入</t>
  </si>
  <si>
    <t xml:space="preserve">    收回各項責任準備</t>
  </si>
  <si>
    <t xml:space="preserve">    佣金及手續費收入</t>
  </si>
  <si>
    <t xml:space="preserve">    不動產投資利益</t>
  </si>
  <si>
    <t xml:space="preserve">    其他營業收入</t>
  </si>
  <si>
    <t xml:space="preserve">      營業收入合計</t>
  </si>
  <si>
    <t xml:space="preserve">    再保費支出</t>
  </si>
  <si>
    <t xml:space="preserve">    佣金及手續費支出</t>
  </si>
  <si>
    <t xml:space="preserve">    再保賠款</t>
  </si>
  <si>
    <t xml:space="preserve">    提存各項責任準備</t>
  </si>
  <si>
    <t xml:space="preserve">    業務、總務及管理費用</t>
  </si>
  <si>
    <t xml:space="preserve">    不動產投資損失及出租成本</t>
  </si>
  <si>
    <t xml:space="preserve">    其他營業支出</t>
  </si>
  <si>
    <t xml:space="preserve">      營業支出合計</t>
  </si>
  <si>
    <r>
      <t xml:space="preserve">   </t>
    </r>
    <r>
      <rPr>
        <sz val="10"/>
        <rFont val="標楷體"/>
        <family val="4"/>
      </rPr>
      <t xml:space="preserve"> 公平價值變動列入損益之金融資產</t>
    </r>
  </si>
  <si>
    <r>
      <t xml:space="preserve"> </t>
    </r>
    <r>
      <rPr>
        <sz val="10"/>
        <rFont val="標楷體"/>
        <family val="4"/>
      </rPr>
      <t xml:space="preserve"> </t>
    </r>
    <r>
      <rPr>
        <sz val="10"/>
        <rFont val="Times New Roman"/>
        <family val="1"/>
      </rPr>
      <t xml:space="preserve">  </t>
    </r>
    <r>
      <rPr>
        <sz val="10"/>
        <rFont val="標楷體"/>
        <family val="4"/>
      </rPr>
      <t>採權益法之長期股權投資-淨額</t>
    </r>
  </si>
  <si>
    <t xml:space="preserve">  不動產投資（已減累積折舊及備抵損失）</t>
  </si>
  <si>
    <t xml:space="preserve">  各項責任準備金</t>
  </si>
  <si>
    <r>
      <t xml:space="preserve">  </t>
    </r>
    <r>
      <rPr>
        <sz val="11"/>
        <rFont val="標楷體"/>
        <family val="4"/>
      </rPr>
      <t xml:space="preserve"> 其他金融負債</t>
    </r>
  </si>
  <si>
    <t xml:space="preserve">  累積折舊及減損 － 不動產投資</t>
  </si>
  <si>
    <r>
      <t>註</t>
    </r>
    <r>
      <rPr>
        <sz val="11"/>
        <rFont val="Times New Roman"/>
        <family val="1"/>
      </rPr>
      <t xml:space="preserve">:1. </t>
    </r>
    <r>
      <rPr>
        <sz val="11"/>
        <rFont val="標楷體"/>
        <family val="4"/>
      </rPr>
      <t>上列數據係依據金融監督管理委員會保險局提供資料彙編，未經會計師查核調整。</t>
    </r>
  </si>
  <si>
    <r>
      <t xml:space="preserve">     2. </t>
    </r>
    <r>
      <rPr>
        <sz val="11"/>
        <rFont val="標楷體"/>
        <family val="4"/>
      </rPr>
      <t>自</t>
    </r>
    <r>
      <rPr>
        <sz val="11"/>
        <rFont val="Times New Roman"/>
        <family val="1"/>
      </rPr>
      <t>95</t>
    </r>
    <r>
      <rPr>
        <sz val="11"/>
        <rFont val="標楷體"/>
        <family val="4"/>
      </rPr>
      <t>年底起數據係產險合作社依據財務會計準則公報第</t>
    </r>
    <r>
      <rPr>
        <sz val="11"/>
        <rFont val="Times New Roman"/>
        <family val="1"/>
      </rPr>
      <t>34</t>
    </r>
    <r>
      <rPr>
        <sz val="11"/>
        <rFont val="標楷體"/>
        <family val="4"/>
      </rPr>
      <t>號填製。</t>
    </r>
  </si>
  <si>
    <r>
      <t xml:space="preserve">  </t>
    </r>
  </si>
  <si>
    <t xml:space="preserve">    攤回再保賠款</t>
  </si>
  <si>
    <t xml:space="preserve">    利息收入</t>
  </si>
  <si>
    <r>
      <t xml:space="preserve">        </t>
    </r>
    <r>
      <rPr>
        <sz val="11"/>
        <rFont val="標楷體"/>
        <family val="4"/>
      </rPr>
      <t>金融資產及負債評價利益</t>
    </r>
  </si>
  <si>
    <r>
      <t xml:space="preserve">        </t>
    </r>
    <r>
      <rPr>
        <sz val="11"/>
        <rFont val="標楷體"/>
        <family val="4"/>
      </rPr>
      <t>採權益法認列之投資利益</t>
    </r>
  </si>
  <si>
    <r>
      <t xml:space="preserve">        </t>
    </r>
    <r>
      <rPr>
        <sz val="11"/>
        <rFont val="標楷體"/>
        <family val="4"/>
      </rPr>
      <t>兌換利益</t>
    </r>
  </si>
  <si>
    <r>
      <t xml:space="preserve">        </t>
    </r>
    <r>
      <rPr>
        <sz val="11"/>
        <rFont val="標楷體"/>
        <family val="4"/>
      </rPr>
      <t>處分投資利益</t>
    </r>
  </si>
  <si>
    <t xml:space="preserve">    保險賠款</t>
  </si>
  <si>
    <t xml:space="preserve">    金融資產及負債評價損失</t>
  </si>
  <si>
    <r>
      <t xml:space="preserve">        </t>
    </r>
    <r>
      <rPr>
        <sz val="11"/>
        <rFont val="標楷體"/>
        <family val="4"/>
      </rPr>
      <t>採權益法認列之投資損失</t>
    </r>
  </si>
  <si>
    <r>
      <t xml:space="preserve">        </t>
    </r>
    <r>
      <rPr>
        <sz val="11"/>
        <rFont val="標楷體"/>
        <family val="4"/>
      </rPr>
      <t>兌換損失</t>
    </r>
  </si>
  <si>
    <r>
      <t xml:space="preserve">        </t>
    </r>
    <r>
      <rPr>
        <sz val="11"/>
        <rFont val="標楷體"/>
        <family val="4"/>
      </rPr>
      <t>處分投資損失</t>
    </r>
  </si>
  <si>
    <r>
      <t xml:space="preserve">     2. </t>
    </r>
    <r>
      <rPr>
        <sz val="11"/>
        <rFont val="標楷體"/>
        <family val="4"/>
      </rPr>
      <t>自</t>
    </r>
    <r>
      <rPr>
        <sz val="11"/>
        <rFont val="Times New Roman"/>
        <family val="1"/>
      </rPr>
      <t>95</t>
    </r>
    <r>
      <rPr>
        <sz val="11"/>
        <rFont val="標楷體"/>
        <family val="4"/>
      </rPr>
      <t>年底起數據係產險合作社依據財務會計準則公報第</t>
    </r>
    <r>
      <rPr>
        <sz val="11"/>
        <rFont val="Times New Roman"/>
        <family val="1"/>
      </rPr>
      <t>34</t>
    </r>
    <r>
      <rPr>
        <sz val="11"/>
        <rFont val="標楷體"/>
        <family val="4"/>
      </rPr>
      <t>號填製</t>
    </r>
    <r>
      <rPr>
        <sz val="11"/>
        <rFont val="標楷體"/>
        <family val="4"/>
      </rPr>
      <t>。</t>
    </r>
  </si>
  <si>
    <t>九十九年</t>
  </si>
  <si>
    <t xml:space="preserve">   70 年 9 月 1 日開始營業。99年底資產總餘額為 419百萬元，較上年底增加 9百萬元或</t>
  </si>
  <si>
    <t xml:space="preserve">   2.2％。負債總額為198百萬元，較上年底增加7百萬元或3.7％。業主權益總額221百萬</t>
  </si>
  <si>
    <t xml:space="preserve">   元，較上年底增加2百萬元或 0.9％。</t>
  </si>
  <si>
    <t xml:space="preserve">       就99年底該合作社資產負債結構分析，資產方面以銀行存款176 百萬元，占資產總額</t>
  </si>
  <si>
    <t xml:space="preserve">   資產總額之27.2％比重較大。業主權益占資產總額之52.7％。</t>
  </si>
  <si>
    <t>九十九年底</t>
  </si>
  <si>
    <t>2</t>
  </si>
  <si>
    <t>3.5</t>
  </si>
  <si>
    <t xml:space="preserve">     99年臺灣省漁船產物保險合作社稅前純益 2百萬元，較上年度減少 3百萬元或 60.0％。</t>
  </si>
  <si>
    <t xml:space="preserve"> 全年營業收入總額 173 百萬元，較上年度增加 31 百萬元或21.8 ％。營業支出總額為 171百</t>
  </si>
  <si>
    <t xml:space="preserve"> 萬元，較上年度增加 33 百萬元或 23.9％。</t>
  </si>
  <si>
    <t xml:space="preserve">     就 99年收支項目分析，營業收入中以保費收入 78百萬元，占營業收入總額之 45.1％比</t>
  </si>
  <si>
    <t xml:space="preserve"> 重最大，攤回再保賠款 69百萬元占 39.9%次之。營業支出總額為營業收入總額之 98.9%，其</t>
  </si>
  <si>
    <t xml:space="preserve"> 中以保險賠款 73百萬元，為營業收入總額 42.2%比重最大， 再保費支出70百萬元占40.5%次</t>
  </si>
  <si>
    <t xml:space="preserve"> 之。稅前純益 2 百萬元占營業收入總額之 1.1%。</t>
  </si>
  <si>
    <r>
      <t xml:space="preserve">    </t>
    </r>
    <r>
      <rPr>
        <sz val="13"/>
        <rFont val="標楷體"/>
        <family val="4"/>
      </rPr>
      <t xml:space="preserve"> 之42.0％比重最大。負債占資產總額之47.3%，負債方面以各項責任準備金114 百萬元，占</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</si>
</sst>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_ ;[Red]\-#,##0.0\ "/>
    <numFmt numFmtId="178" formatCode="_-* #,##0.0_-;\-* #,##0.0_-;_-* &quot;-&quot;??_-;_-@_-"/>
    <numFmt numFmtId="179" formatCode="_-* #,##0_-;\-* #,##0_-;_-* &quot;-&quot;??_-;_-@_-"/>
    <numFmt numFmtId="180" formatCode="#,##0_ "/>
    <numFmt numFmtId="181" formatCode="#,##0.0_ "/>
    <numFmt numFmtId="182" formatCode="#,##0.00_ "/>
    <numFmt numFmtId="183" formatCode="#,##0.00_ ;[Red]\-#,##0.00\ "/>
    <numFmt numFmtId="184" formatCode="0.0000000"/>
    <numFmt numFmtId="185" formatCode="0.000000"/>
    <numFmt numFmtId="186" formatCode="0.00000"/>
    <numFmt numFmtId="187" formatCode="0.0000"/>
    <numFmt numFmtId="188" formatCode="0.000"/>
    <numFmt numFmtId="189" formatCode="0.0"/>
    <numFmt numFmtId="190" formatCode="0.0_ "/>
    <numFmt numFmtId="191" formatCode="0.0_ ;[Red]\-0.0\ "/>
    <numFmt numFmtId="192" formatCode="_-* #,##0.0_-;\-* #,##0.0_-;_-* &quot;-&quot;_-;_-@_-"/>
    <numFmt numFmtId="193" formatCode="0.00_ "/>
    <numFmt numFmtId="194" formatCode="_-* #,##0.00_-;\-* #,##0.00_-;_-* &quot;-&quot;_-;_-@_-"/>
    <numFmt numFmtId="195" formatCode="#,##0.000_ ;[Red]\-#,##0.000\ "/>
    <numFmt numFmtId="196" formatCode="#,##0.0"/>
    <numFmt numFmtId="197" formatCode="#,##0_);[Red]\(#,##0\)"/>
    <numFmt numFmtId="198" formatCode="#,##0.000_ "/>
    <numFmt numFmtId="199" formatCode="0.00_ ;[Red]\-0.00\ "/>
    <numFmt numFmtId="200" formatCode="_-* #,##0.0_-;\-* #,##0.0_-;_-* &quot;-&quot;?_-;_-@_-"/>
    <numFmt numFmtId="201" formatCode="_-* #,##0_-;\-* #,##0_-;_-* &quot;-&quot;?_-;_-@_-"/>
    <numFmt numFmtId="202" formatCode="0.0_);[Red]\(0.0\)"/>
    <numFmt numFmtId="203" formatCode="&quot;Yes&quot;;&quot;Yes&quot;;&quot;No&quot;"/>
    <numFmt numFmtId="204" formatCode="&quot;True&quot;;&quot;True&quot;;&quot;False&quot;"/>
    <numFmt numFmtId="205" formatCode="&quot;On&quot;;&quot;On&quot;;&quot;Off&quot;"/>
    <numFmt numFmtId="206" formatCode="_-* #,##0.000_-;\-* #,##0.000_-;_-* &quot;-&quot;_-;_-@_-"/>
    <numFmt numFmtId="207" formatCode="_-* #,##0.0000_-;\-* #,##0.0000_-;_-* &quot;-&quot;_-;_-@_-"/>
    <numFmt numFmtId="208" formatCode="0_ "/>
    <numFmt numFmtId="209" formatCode="0.000_ "/>
    <numFmt numFmtId="210" formatCode="_-* #,##0.000_-;\-* #,##0.000_-;_-* &quot;-&quot;??_-;_-@_-"/>
    <numFmt numFmtId="211" formatCode="#,##0.000000000000000_ "/>
    <numFmt numFmtId="212" formatCode="#,##0.00000000000000_ "/>
    <numFmt numFmtId="213" formatCode="#,##0.0000000000000_ "/>
    <numFmt numFmtId="214" formatCode="#,##0.0000000000000000_ "/>
    <numFmt numFmtId="215" formatCode="#,##0.0_);[Red]\(#,##0.0\)"/>
    <numFmt numFmtId="216" formatCode="_*\ #,##0.0_;"/>
    <numFmt numFmtId="217" formatCode="#,##0.0\ ;[Red]\-#,##0.0\ "/>
    <numFmt numFmtId="218" formatCode="#,##0.0;[Red]\-#,##0.0\ "/>
    <numFmt numFmtId="219" formatCode="#,##0.0;[Red]\-#,##0.0"/>
    <numFmt numFmtId="220" formatCode="#,##0.0\ "/>
  </numFmts>
  <fonts count="14">
    <font>
      <sz val="12"/>
      <name val="新細明體"/>
      <family val="0"/>
    </font>
    <font>
      <sz val="9"/>
      <name val="新細明體"/>
      <family val="1"/>
    </font>
    <font>
      <sz val="11"/>
      <name val="標楷體"/>
      <family val="4"/>
    </font>
    <font>
      <sz val="20"/>
      <name val="標楷體"/>
      <family val="4"/>
    </font>
    <font>
      <sz val="13"/>
      <name val="標楷體"/>
      <family val="4"/>
    </font>
    <font>
      <sz val="10"/>
      <name val="標楷體"/>
      <family val="4"/>
    </font>
    <font>
      <sz val="24"/>
      <name val="標楷體"/>
      <family val="4"/>
    </font>
    <font>
      <u val="single"/>
      <sz val="12"/>
      <color indexed="12"/>
      <name val="新細明體"/>
      <family val="1"/>
    </font>
    <font>
      <u val="single"/>
      <sz val="12"/>
      <color indexed="36"/>
      <name val="新細明體"/>
      <family val="1"/>
    </font>
    <font>
      <sz val="11"/>
      <name val="Times New Roman"/>
      <family val="1"/>
    </font>
    <font>
      <b/>
      <sz val="9"/>
      <name val="新細明體"/>
      <family val="1"/>
    </font>
    <font>
      <sz val="10"/>
      <name val="Times New Roman"/>
      <family val="1"/>
    </font>
    <font>
      <sz val="13"/>
      <name val="Times New Roman"/>
      <family val="1"/>
    </font>
    <font>
      <b/>
      <sz val="8"/>
      <name val="新細明體"/>
      <family val="2"/>
    </font>
  </fonts>
  <fills count="2">
    <fill>
      <patternFill/>
    </fill>
    <fill>
      <patternFill patternType="gray125"/>
    </fill>
  </fills>
  <borders count="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1" xfId="0" applyFont="1" applyBorder="1" applyAlignment="1">
      <alignment vertical="center"/>
    </xf>
    <xf numFmtId="0" fontId="2" fillId="0" borderId="1" xfId="0" applyFont="1" applyBorder="1" applyAlignment="1" quotePrefix="1">
      <alignment horizontal="right" vertical="center"/>
    </xf>
    <xf numFmtId="0" fontId="2" fillId="0" borderId="2" xfId="0" applyFont="1" applyBorder="1" applyAlignment="1">
      <alignment vertical="center"/>
    </xf>
    <xf numFmtId="0" fontId="2" fillId="0" borderId="2" xfId="0" applyFont="1" applyBorder="1" applyAlignment="1" quotePrefix="1">
      <alignment horizontal="righ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quotePrefix="1">
      <alignment horizontal="right" vertical="center"/>
    </xf>
    <xf numFmtId="0" fontId="2" fillId="0" borderId="4" xfId="0" applyFont="1" applyBorder="1" applyAlignment="1">
      <alignment vertical="center"/>
    </xf>
    <xf numFmtId="0" fontId="2" fillId="0" borderId="4" xfId="0" applyFont="1" applyBorder="1" applyAlignment="1" quotePrefix="1">
      <alignment horizontal="right" vertical="center"/>
    </xf>
    <xf numFmtId="0" fontId="5" fillId="0" borderId="1" xfId="0" applyFont="1" applyBorder="1" applyAlignment="1">
      <alignment vertical="center"/>
    </xf>
    <xf numFmtId="0" fontId="6" fillId="0" borderId="0" xfId="0" applyFont="1" applyAlignment="1">
      <alignment vertical="center"/>
    </xf>
    <xf numFmtId="0" fontId="9" fillId="0" borderId="0" xfId="0" applyFont="1" applyAlignment="1">
      <alignment vertical="center"/>
    </xf>
    <xf numFmtId="3" fontId="2" fillId="0" borderId="3" xfId="0" applyNumberFormat="1" applyFont="1" applyBorder="1" applyAlignment="1" quotePrefix="1">
      <alignment horizontal="right" vertical="center"/>
    </xf>
    <xf numFmtId="3" fontId="2" fillId="0" borderId="1" xfId="0" applyNumberFormat="1" applyFont="1" applyBorder="1" applyAlignment="1" quotePrefix="1">
      <alignment horizontal="right" vertical="center"/>
    </xf>
    <xf numFmtId="189" fontId="2" fillId="0" borderId="2" xfId="0" applyNumberFormat="1" applyFont="1" applyBorder="1" applyAlignment="1">
      <alignment vertical="center"/>
    </xf>
    <xf numFmtId="0" fontId="9" fillId="0" borderId="1" xfId="0" applyFont="1" applyBorder="1" applyAlignment="1">
      <alignment vertical="center"/>
    </xf>
    <xf numFmtId="189" fontId="2" fillId="0" borderId="3" xfId="0" applyNumberFormat="1" applyFont="1" applyBorder="1" applyAlignment="1" quotePrefix="1">
      <alignment horizontal="right" vertical="center"/>
    </xf>
    <xf numFmtId="189" fontId="2" fillId="0" borderId="1" xfId="0" applyNumberFormat="1" applyFont="1" applyBorder="1" applyAlignment="1" quotePrefix="1">
      <alignment horizontal="right" vertical="center"/>
    </xf>
    <xf numFmtId="0" fontId="11" fillId="0" borderId="1" xfId="0" applyFont="1" applyBorder="1" applyAlignment="1">
      <alignment vertical="center"/>
    </xf>
    <xf numFmtId="189" fontId="2" fillId="0" borderId="2" xfId="0" applyNumberFormat="1" applyFont="1" applyBorder="1" applyAlignment="1" quotePrefix="1">
      <alignment horizontal="right" vertical="center"/>
    </xf>
    <xf numFmtId="189" fontId="2" fillId="0" borderId="4" xfId="0" applyNumberFormat="1" applyFont="1" applyBorder="1" applyAlignment="1">
      <alignment vertical="center"/>
    </xf>
    <xf numFmtId="189" fontId="2" fillId="0" borderId="4" xfId="0" applyNumberFormat="1" applyFont="1" applyBorder="1" applyAlignment="1" quotePrefix="1">
      <alignment horizontal="right" vertical="center"/>
    </xf>
    <xf numFmtId="196" fontId="2" fillId="0" borderId="1" xfId="0" applyNumberFormat="1" applyFont="1" applyBorder="1" applyAlignment="1" quotePrefix="1">
      <alignment horizontal="right" vertical="center"/>
    </xf>
    <xf numFmtId="0" fontId="12" fillId="0" borderId="0" xfId="0" applyFont="1" applyAlignment="1">
      <alignment vertical="center"/>
    </xf>
    <xf numFmtId="196" fontId="2" fillId="0" borderId="3" xfId="0" applyNumberFormat="1" applyFont="1" applyBorder="1" applyAlignment="1" quotePrefix="1">
      <alignment horizontal="right" vertical="center"/>
    </xf>
    <xf numFmtId="0" fontId="2" fillId="0" borderId="3" xfId="0" applyFont="1" applyBorder="1" applyAlignment="1">
      <alignment horizontal="right" vertical="center"/>
    </xf>
    <xf numFmtId="189" fontId="2" fillId="0" borderId="5" xfId="0" applyNumberFormat="1" applyFont="1" applyBorder="1" applyAlignment="1">
      <alignment vertical="center"/>
    </xf>
    <xf numFmtId="0" fontId="2" fillId="0" borderId="6" xfId="0" applyFont="1" applyBorder="1" applyAlignment="1" quotePrefix="1">
      <alignment horizontal="right" vertical="center"/>
    </xf>
    <xf numFmtId="0" fontId="2" fillId="0" borderId="7" xfId="0" applyFont="1" applyBorder="1" applyAlignment="1" quotePrefix="1">
      <alignment horizontal="right" vertical="center"/>
    </xf>
    <xf numFmtId="3" fontId="2" fillId="0" borderId="8" xfId="0" applyNumberFormat="1" applyFont="1" applyBorder="1" applyAlignment="1" quotePrefix="1">
      <alignment horizontal="right" vertical="center"/>
    </xf>
    <xf numFmtId="0" fontId="2" fillId="0" borderId="3" xfId="0" applyFont="1" applyBorder="1" applyAlignment="1">
      <alignment horizontal="center" vertical="center"/>
    </xf>
    <xf numFmtId="0" fontId="2" fillId="0" borderId="0" xfId="0" applyFont="1" applyAlignment="1">
      <alignment horizontal="right" vertical="center"/>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2"/>
  <sheetViews>
    <sheetView workbookViewId="0" topLeftCell="A1">
      <selection activeCell="G45" sqref="G45:H45"/>
    </sheetView>
  </sheetViews>
  <sheetFormatPr defaultColWidth="9.00390625" defaultRowHeight="16.5"/>
  <cols>
    <col min="1" max="1" width="5.625" style="0" customWidth="1"/>
    <col min="2" max="2" width="34.00390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s>
  <sheetData>
    <row r="1" spans="1:9" ht="49.5" customHeight="1">
      <c r="A1" s="1"/>
      <c r="B1" s="1"/>
      <c r="C1" s="1"/>
      <c r="D1" s="1"/>
      <c r="E1" s="1"/>
      <c r="F1" s="1"/>
      <c r="G1" s="1"/>
      <c r="H1" s="1"/>
      <c r="I1" s="1"/>
    </row>
    <row r="2" spans="1:9" ht="36" customHeight="1">
      <c r="A2" s="1"/>
      <c r="B2" s="14" t="s">
        <v>48</v>
      </c>
      <c r="C2" s="1"/>
      <c r="D2" s="1"/>
      <c r="E2" s="1"/>
      <c r="F2" s="1"/>
      <c r="G2" s="1"/>
      <c r="H2" s="1"/>
      <c r="I2" s="1"/>
    </row>
    <row r="3" spans="1:9" ht="36" customHeight="1">
      <c r="A3" s="1"/>
      <c r="B3" s="2" t="s">
        <v>49</v>
      </c>
      <c r="C3" s="1"/>
      <c r="D3" s="1"/>
      <c r="E3" s="1"/>
      <c r="F3" s="1"/>
      <c r="G3" s="1"/>
      <c r="H3" s="1"/>
      <c r="I3" s="1"/>
    </row>
    <row r="4" spans="1:9" ht="18" customHeight="1">
      <c r="A4" s="1"/>
      <c r="B4" s="3" t="s">
        <v>50</v>
      </c>
      <c r="C4" s="1"/>
      <c r="D4" s="1"/>
      <c r="E4" s="1"/>
      <c r="F4" s="1"/>
      <c r="G4" s="1"/>
      <c r="H4" s="1"/>
      <c r="I4" s="1"/>
    </row>
    <row r="5" spans="1:9" ht="18" customHeight="1">
      <c r="A5" s="1"/>
      <c r="B5" s="3" t="s">
        <v>101</v>
      </c>
      <c r="C5" s="1"/>
      <c r="D5" s="1"/>
      <c r="E5" s="1"/>
      <c r="F5" s="1"/>
      <c r="G5" s="1"/>
      <c r="H5" s="1"/>
      <c r="I5" s="1"/>
    </row>
    <row r="6" spans="1:9" ht="18" customHeight="1">
      <c r="A6" s="1"/>
      <c r="B6" s="3" t="s">
        <v>102</v>
      </c>
      <c r="C6" s="1"/>
      <c r="D6" s="1"/>
      <c r="E6" s="1"/>
      <c r="F6" s="1"/>
      <c r="G6" s="1"/>
      <c r="H6" s="1"/>
      <c r="I6" s="1"/>
    </row>
    <row r="7" spans="1:9" ht="18" customHeight="1">
      <c r="A7" s="1"/>
      <c r="B7" s="3" t="s">
        <v>103</v>
      </c>
      <c r="C7" s="1"/>
      <c r="D7" s="1"/>
      <c r="E7" s="1"/>
      <c r="F7" s="1"/>
      <c r="G7" s="1"/>
      <c r="H7" s="1"/>
      <c r="I7" s="1"/>
    </row>
    <row r="8" spans="1:9" ht="18" customHeight="1">
      <c r="A8" s="1"/>
      <c r="B8" s="3" t="s">
        <v>104</v>
      </c>
      <c r="C8" s="1"/>
      <c r="D8" s="1"/>
      <c r="E8" s="1"/>
      <c r="F8" s="1"/>
      <c r="G8" s="1"/>
      <c r="H8" s="1"/>
      <c r="I8" s="1"/>
    </row>
    <row r="9" spans="1:9" ht="18" customHeight="1">
      <c r="A9" s="1"/>
      <c r="B9" s="27" t="s">
        <v>116</v>
      </c>
      <c r="C9" s="1"/>
      <c r="D9" s="1"/>
      <c r="E9" s="1"/>
      <c r="F9" s="1"/>
      <c r="G9" s="1"/>
      <c r="H9" s="1"/>
      <c r="I9" s="1"/>
    </row>
    <row r="10" spans="1:9" ht="18" customHeight="1">
      <c r="A10" s="1"/>
      <c r="B10" s="3" t="s">
        <v>105</v>
      </c>
      <c r="C10" s="1"/>
      <c r="D10" s="1"/>
      <c r="E10" s="1"/>
      <c r="F10" s="1"/>
      <c r="G10" s="1"/>
      <c r="H10" s="1"/>
      <c r="I10" s="1"/>
    </row>
    <row r="11" spans="1:9" ht="1.5" customHeight="1">
      <c r="A11" s="1"/>
      <c r="B11" s="1"/>
      <c r="C11" s="1"/>
      <c r="D11" s="1"/>
      <c r="E11" s="1"/>
      <c r="F11" s="1"/>
      <c r="G11" s="1"/>
      <c r="H11" s="1"/>
      <c r="I11" s="1"/>
    </row>
    <row r="12" spans="1:9" ht="39.75" customHeight="1">
      <c r="A12" s="1"/>
      <c r="B12" s="2" t="s">
        <v>51</v>
      </c>
      <c r="C12" s="1"/>
      <c r="D12" s="1"/>
      <c r="E12" s="1"/>
      <c r="F12" s="1"/>
      <c r="G12" s="1"/>
      <c r="H12" s="1"/>
      <c r="I12" s="1"/>
    </row>
    <row r="13" spans="1:9" ht="15" customHeight="1">
      <c r="A13" s="1"/>
      <c r="B13" s="1"/>
      <c r="C13" s="1"/>
      <c r="D13" s="1"/>
      <c r="E13" s="1"/>
      <c r="F13" s="1"/>
      <c r="G13" s="35" t="s">
        <v>11</v>
      </c>
      <c r="H13" s="35"/>
      <c r="I13" s="1"/>
    </row>
    <row r="14" spans="1:9" ht="13.5" customHeight="1">
      <c r="A14" s="1"/>
      <c r="B14" s="34" t="s">
        <v>13</v>
      </c>
      <c r="C14" s="34" t="s">
        <v>106</v>
      </c>
      <c r="D14" s="34"/>
      <c r="E14" s="34" t="s">
        <v>0</v>
      </c>
      <c r="F14" s="34"/>
      <c r="G14" s="34" t="s">
        <v>12</v>
      </c>
      <c r="H14" s="34"/>
      <c r="I14" s="1"/>
    </row>
    <row r="15" spans="1:9" ht="13.5" customHeight="1">
      <c r="A15" s="1"/>
      <c r="B15" s="34"/>
      <c r="C15" s="8" t="s">
        <v>14</v>
      </c>
      <c r="D15" s="8" t="s">
        <v>15</v>
      </c>
      <c r="E15" s="8" t="s">
        <v>14</v>
      </c>
      <c r="F15" s="8" t="s">
        <v>15</v>
      </c>
      <c r="G15" s="8" t="s">
        <v>14</v>
      </c>
      <c r="H15" s="8" t="s">
        <v>15</v>
      </c>
      <c r="I15" s="1"/>
    </row>
    <row r="16" spans="1:9" ht="13.5" customHeight="1">
      <c r="A16" s="1"/>
      <c r="B16" s="11" t="s">
        <v>16</v>
      </c>
      <c r="C16" s="11" t="s">
        <v>17</v>
      </c>
      <c r="D16" s="11" t="s">
        <v>18</v>
      </c>
      <c r="E16" s="11" t="s">
        <v>17</v>
      </c>
      <c r="F16" s="11" t="s">
        <v>18</v>
      </c>
      <c r="G16" s="11" t="s">
        <v>17</v>
      </c>
      <c r="H16" s="11"/>
      <c r="I16" s="1"/>
    </row>
    <row r="17" spans="1:9" ht="13.5" customHeight="1">
      <c r="A17" s="1"/>
      <c r="B17" s="4" t="s">
        <v>20</v>
      </c>
      <c r="C17" s="5" t="s">
        <v>21</v>
      </c>
      <c r="D17" s="5" t="s">
        <v>21</v>
      </c>
      <c r="E17" s="5" t="s">
        <v>21</v>
      </c>
      <c r="F17" s="5" t="s">
        <v>21</v>
      </c>
      <c r="G17" s="21" t="s">
        <v>21</v>
      </c>
      <c r="H17" s="21" t="s">
        <v>21</v>
      </c>
      <c r="I17" s="1"/>
    </row>
    <row r="18" spans="1:9" ht="13.5" customHeight="1">
      <c r="A18" s="1"/>
      <c r="B18" s="4" t="s">
        <v>22</v>
      </c>
      <c r="C18" s="5">
        <v>176</v>
      </c>
      <c r="D18" s="21">
        <v>42</v>
      </c>
      <c r="E18" s="5">
        <v>166</v>
      </c>
      <c r="F18" s="21">
        <v>40.5</v>
      </c>
      <c r="G18" s="5">
        <f>+C18-E18</f>
        <v>10</v>
      </c>
      <c r="H18" s="21">
        <f>+G18/E18*100</f>
        <v>6.024096385542169</v>
      </c>
      <c r="I18" s="1"/>
    </row>
    <row r="19" spans="1:9" ht="13.5" customHeight="1">
      <c r="A19" s="1"/>
      <c r="B19" s="22" t="s">
        <v>79</v>
      </c>
      <c r="C19" s="5" t="s">
        <v>21</v>
      </c>
      <c r="D19" s="5" t="s">
        <v>21</v>
      </c>
      <c r="E19" s="5" t="s">
        <v>21</v>
      </c>
      <c r="F19" s="5" t="s">
        <v>21</v>
      </c>
      <c r="G19" s="21" t="s">
        <v>21</v>
      </c>
      <c r="H19" s="21" t="s">
        <v>21</v>
      </c>
      <c r="I19" s="1"/>
    </row>
    <row r="20" spans="1:9" ht="13.5" customHeight="1">
      <c r="A20" s="1"/>
      <c r="B20" s="19" t="s">
        <v>4</v>
      </c>
      <c r="C20" s="5" t="s">
        <v>21</v>
      </c>
      <c r="D20" s="5" t="s">
        <v>21</v>
      </c>
      <c r="E20" s="5" t="s">
        <v>21</v>
      </c>
      <c r="F20" s="5" t="s">
        <v>21</v>
      </c>
      <c r="G20" s="21" t="s">
        <v>21</v>
      </c>
      <c r="H20" s="21" t="s">
        <v>21</v>
      </c>
      <c r="I20" s="1"/>
    </row>
    <row r="21" spans="1:9" ht="13.5" customHeight="1">
      <c r="A21" s="1"/>
      <c r="B21" s="19" t="s">
        <v>5</v>
      </c>
      <c r="C21" s="5">
        <v>5</v>
      </c>
      <c r="D21" s="21">
        <v>1.2</v>
      </c>
      <c r="E21" s="5">
        <v>3</v>
      </c>
      <c r="F21" s="21">
        <v>0.7</v>
      </c>
      <c r="G21" s="5">
        <f>+C21-E21</f>
        <v>2</v>
      </c>
      <c r="H21" s="21">
        <f>+G21/E21*100</f>
        <v>66.66666666666666</v>
      </c>
      <c r="I21" s="1"/>
    </row>
    <row r="22" spans="1:9" ht="13.5" customHeight="1">
      <c r="A22" s="1"/>
      <c r="B22" s="19" t="s">
        <v>6</v>
      </c>
      <c r="C22" s="5">
        <v>21</v>
      </c>
      <c r="D22" s="21">
        <v>5</v>
      </c>
      <c r="E22" s="5">
        <v>20</v>
      </c>
      <c r="F22" s="21">
        <v>4.9</v>
      </c>
      <c r="G22" s="5">
        <f>+C22-E22</f>
        <v>1</v>
      </c>
      <c r="H22" s="21">
        <f>+G22/E22*100</f>
        <v>5</v>
      </c>
      <c r="I22" s="1"/>
    </row>
    <row r="23" spans="1:9" ht="13.5" customHeight="1">
      <c r="A23" s="1"/>
      <c r="B23" s="22" t="s">
        <v>80</v>
      </c>
      <c r="C23" s="5" t="s">
        <v>21</v>
      </c>
      <c r="D23" s="5" t="s">
        <v>21</v>
      </c>
      <c r="E23" s="5" t="s">
        <v>21</v>
      </c>
      <c r="F23" s="5" t="s">
        <v>21</v>
      </c>
      <c r="G23" s="21" t="s">
        <v>21</v>
      </c>
      <c r="H23" s="21" t="s">
        <v>21</v>
      </c>
      <c r="I23" s="1"/>
    </row>
    <row r="24" spans="1:9" ht="13.5" customHeight="1">
      <c r="A24" s="1"/>
      <c r="B24" s="13" t="s">
        <v>81</v>
      </c>
      <c r="C24" s="5" t="s">
        <v>21</v>
      </c>
      <c r="D24" s="5" t="s">
        <v>21</v>
      </c>
      <c r="E24" s="5" t="s">
        <v>21</v>
      </c>
      <c r="F24" s="5" t="s">
        <v>21</v>
      </c>
      <c r="G24" s="21" t="s">
        <v>21</v>
      </c>
      <c r="H24" s="21" t="s">
        <v>21</v>
      </c>
      <c r="I24" s="1"/>
    </row>
    <row r="25" spans="1:9" ht="13.5" customHeight="1">
      <c r="A25" s="1"/>
      <c r="B25" s="4" t="s">
        <v>52</v>
      </c>
      <c r="C25" s="5" t="s">
        <v>21</v>
      </c>
      <c r="D25" s="5" t="s">
        <v>21</v>
      </c>
      <c r="E25" s="5" t="s">
        <v>21</v>
      </c>
      <c r="F25" s="5" t="s">
        <v>21</v>
      </c>
      <c r="G25" s="21" t="s">
        <v>21</v>
      </c>
      <c r="H25" s="21" t="s">
        <v>21</v>
      </c>
      <c r="I25" s="1"/>
    </row>
    <row r="26" spans="1:9" ht="13.5" customHeight="1">
      <c r="A26" s="1"/>
      <c r="B26" s="4" t="s">
        <v>23</v>
      </c>
      <c r="C26" s="17">
        <v>5</v>
      </c>
      <c r="D26" s="26">
        <v>1.2</v>
      </c>
      <c r="E26" s="5">
        <v>17</v>
      </c>
      <c r="F26" s="21">
        <v>4.2</v>
      </c>
      <c r="G26" s="5">
        <f>+C26-E26</f>
        <v>-12</v>
      </c>
      <c r="H26" s="21">
        <f>+G26/E26*100</f>
        <v>-70.58823529411765</v>
      </c>
      <c r="I26" s="1"/>
    </row>
    <row r="27" spans="1:9" ht="13.5" customHeight="1">
      <c r="A27" s="1"/>
      <c r="B27" s="4" t="s">
        <v>24</v>
      </c>
      <c r="C27" s="17">
        <v>19</v>
      </c>
      <c r="D27" s="26">
        <v>4.5</v>
      </c>
      <c r="E27" s="5">
        <v>14</v>
      </c>
      <c r="F27" s="21">
        <v>3.4</v>
      </c>
      <c r="G27" s="5">
        <f>+C27-E27</f>
        <v>5</v>
      </c>
      <c r="H27" s="21">
        <f>+G27/E27*100</f>
        <v>35.714285714285715</v>
      </c>
      <c r="I27" s="1"/>
    </row>
    <row r="28" spans="1:9" ht="13.5" customHeight="1">
      <c r="A28" s="1"/>
      <c r="B28" s="4" t="s">
        <v>25</v>
      </c>
      <c r="C28" s="17">
        <v>59</v>
      </c>
      <c r="D28" s="26">
        <v>14.1</v>
      </c>
      <c r="E28" s="5">
        <v>53</v>
      </c>
      <c r="F28" s="21">
        <v>12.9</v>
      </c>
      <c r="G28" s="5">
        <f>+C28-E28</f>
        <v>6</v>
      </c>
      <c r="H28" s="21">
        <f>+G28/E28*100</f>
        <v>11.320754716981133</v>
      </c>
      <c r="I28" s="1"/>
    </row>
    <row r="29" spans="1:9" ht="13.5" customHeight="1">
      <c r="A29" s="1"/>
      <c r="B29" s="4" t="s">
        <v>26</v>
      </c>
      <c r="C29" s="17">
        <v>1</v>
      </c>
      <c r="D29" s="26">
        <v>0.2</v>
      </c>
      <c r="E29" s="5">
        <v>1</v>
      </c>
      <c r="F29" s="21">
        <v>0.2</v>
      </c>
      <c r="G29" s="21" t="s">
        <v>21</v>
      </c>
      <c r="H29" s="21" t="s">
        <v>21</v>
      </c>
      <c r="I29" s="1"/>
    </row>
    <row r="30" spans="1:9" ht="13.5" customHeight="1">
      <c r="A30" s="1"/>
      <c r="B30" s="4" t="s">
        <v>27</v>
      </c>
      <c r="C30" s="17">
        <v>37</v>
      </c>
      <c r="D30" s="26">
        <v>8.8</v>
      </c>
      <c r="E30" s="5">
        <v>43</v>
      </c>
      <c r="F30" s="21">
        <v>10.5</v>
      </c>
      <c r="G30" s="5">
        <f>+C30-E30</f>
        <v>-6</v>
      </c>
      <c r="H30" s="21">
        <f>+G30/E30*100</f>
        <v>-13.953488372093023</v>
      </c>
      <c r="I30" s="1"/>
    </row>
    <row r="31" spans="1:9" ht="13.5" customHeight="1">
      <c r="A31" s="1"/>
      <c r="B31" s="4" t="s">
        <v>53</v>
      </c>
      <c r="C31" s="5">
        <v>32</v>
      </c>
      <c r="D31" s="21">
        <v>7.7</v>
      </c>
      <c r="E31" s="5">
        <v>32</v>
      </c>
      <c r="F31" s="21">
        <v>7.8</v>
      </c>
      <c r="G31" s="21" t="s">
        <v>21</v>
      </c>
      <c r="H31" s="21" t="s">
        <v>21</v>
      </c>
      <c r="I31" s="1"/>
    </row>
    <row r="32" spans="1:9" ht="13.5" customHeight="1">
      <c r="A32" s="1"/>
      <c r="B32" s="4" t="s">
        <v>54</v>
      </c>
      <c r="C32" s="5" t="s">
        <v>21</v>
      </c>
      <c r="D32" s="5" t="s">
        <v>21</v>
      </c>
      <c r="E32" s="5" t="s">
        <v>21</v>
      </c>
      <c r="F32" s="5" t="s">
        <v>21</v>
      </c>
      <c r="G32" s="21" t="s">
        <v>21</v>
      </c>
      <c r="H32" s="21" t="s">
        <v>21</v>
      </c>
      <c r="I32" s="1"/>
    </row>
    <row r="33" spans="1:9" ht="13.5" customHeight="1">
      <c r="A33" s="1"/>
      <c r="B33" s="4" t="s">
        <v>7</v>
      </c>
      <c r="C33" s="5" t="s">
        <v>21</v>
      </c>
      <c r="D33" s="5" t="s">
        <v>21</v>
      </c>
      <c r="E33" s="5" t="s">
        <v>21</v>
      </c>
      <c r="F33" s="5" t="s">
        <v>21</v>
      </c>
      <c r="G33" s="21" t="s">
        <v>21</v>
      </c>
      <c r="H33" s="21" t="s">
        <v>21</v>
      </c>
      <c r="I33" s="1"/>
    </row>
    <row r="34" spans="1:9" ht="13.5" customHeight="1">
      <c r="A34" s="1"/>
      <c r="B34" s="6" t="s">
        <v>28</v>
      </c>
      <c r="C34" s="33">
        <v>64</v>
      </c>
      <c r="D34" s="26">
        <v>15.3</v>
      </c>
      <c r="E34" s="7">
        <v>61</v>
      </c>
      <c r="F34" s="23">
        <v>14.9</v>
      </c>
      <c r="G34" s="5">
        <f>+C34-E34</f>
        <v>3</v>
      </c>
      <c r="H34" s="21">
        <f>+G34/E34*100</f>
        <v>4.918032786885246</v>
      </c>
      <c r="I34" s="1"/>
    </row>
    <row r="35" spans="1:9" ht="13.5" customHeight="1">
      <c r="A35" s="1"/>
      <c r="B35" s="9" t="s">
        <v>29</v>
      </c>
      <c r="C35" s="16">
        <f>SUM(C13:C34)</f>
        <v>419</v>
      </c>
      <c r="D35" s="28">
        <f>SUM(D13:D34)</f>
        <v>100</v>
      </c>
      <c r="E35" s="7">
        <v>410</v>
      </c>
      <c r="F35" s="20" t="s">
        <v>30</v>
      </c>
      <c r="G35" s="10">
        <f>SUM(G18:G34)</f>
        <v>9</v>
      </c>
      <c r="H35" s="20">
        <f>+G35/E35*100</f>
        <v>2.195121951219512</v>
      </c>
      <c r="I35" s="1"/>
    </row>
    <row r="36" spans="1:9" ht="13.5" customHeight="1">
      <c r="A36" s="1"/>
      <c r="B36" s="11" t="s">
        <v>31</v>
      </c>
      <c r="C36" s="11"/>
      <c r="D36" s="24"/>
      <c r="E36" s="11"/>
      <c r="F36" s="24"/>
      <c r="G36" s="11"/>
      <c r="H36" s="24"/>
      <c r="I36" s="1"/>
    </row>
    <row r="37" spans="1:9" ht="13.5" customHeight="1">
      <c r="A37" s="1"/>
      <c r="B37" s="4" t="s">
        <v>55</v>
      </c>
      <c r="C37" s="5" t="s">
        <v>21</v>
      </c>
      <c r="D37" s="5" t="s">
        <v>21</v>
      </c>
      <c r="E37" s="5" t="s">
        <v>21</v>
      </c>
      <c r="F37" s="5" t="s">
        <v>21</v>
      </c>
      <c r="G37" s="21" t="s">
        <v>21</v>
      </c>
      <c r="H37" s="21" t="s">
        <v>21</v>
      </c>
      <c r="I37" s="1"/>
    </row>
    <row r="38" spans="1:9" ht="13.5" customHeight="1">
      <c r="A38" s="1"/>
      <c r="B38" s="4" t="s">
        <v>82</v>
      </c>
      <c r="C38" s="5">
        <v>114</v>
      </c>
      <c r="D38" s="21">
        <v>27.2</v>
      </c>
      <c r="E38" s="5">
        <v>97</v>
      </c>
      <c r="F38" s="21">
        <v>23.7</v>
      </c>
      <c r="G38" s="5">
        <f>+C38-E38</f>
        <v>17</v>
      </c>
      <c r="H38" s="21">
        <f>+G38/E38*100</f>
        <v>17.525773195876287</v>
      </c>
      <c r="I38" s="1"/>
    </row>
    <row r="39" spans="1:9" ht="13.5" customHeight="1">
      <c r="A39" s="1"/>
      <c r="B39" s="19" t="s">
        <v>8</v>
      </c>
      <c r="C39" s="5" t="s">
        <v>21</v>
      </c>
      <c r="D39" s="5" t="s">
        <v>21</v>
      </c>
      <c r="E39" s="5" t="s">
        <v>21</v>
      </c>
      <c r="F39" s="5" t="s">
        <v>21</v>
      </c>
      <c r="G39" s="21" t="s">
        <v>21</v>
      </c>
      <c r="H39" s="21" t="s">
        <v>21</v>
      </c>
      <c r="I39" s="1"/>
    </row>
    <row r="40" spans="1:9" ht="13.5" customHeight="1">
      <c r="A40" s="1"/>
      <c r="B40" s="19" t="s">
        <v>9</v>
      </c>
      <c r="C40" s="5" t="s">
        <v>21</v>
      </c>
      <c r="D40" s="5" t="s">
        <v>21</v>
      </c>
      <c r="E40" s="5" t="s">
        <v>21</v>
      </c>
      <c r="F40" s="5" t="s">
        <v>21</v>
      </c>
      <c r="G40" s="21" t="s">
        <v>21</v>
      </c>
      <c r="H40" s="21" t="s">
        <v>21</v>
      </c>
      <c r="I40" s="1"/>
    </row>
    <row r="41" spans="1:9" ht="13.5" customHeight="1">
      <c r="A41" s="1"/>
      <c r="B41" s="4" t="s">
        <v>32</v>
      </c>
      <c r="C41" s="5">
        <v>52</v>
      </c>
      <c r="D41" s="21">
        <v>12.4</v>
      </c>
      <c r="E41" s="5">
        <v>84</v>
      </c>
      <c r="F41" s="21">
        <v>20.5</v>
      </c>
      <c r="G41" s="5">
        <f>+C41-E41</f>
        <v>-32</v>
      </c>
      <c r="H41" s="21">
        <f>+G41/E41*100</f>
        <v>-38.095238095238095</v>
      </c>
      <c r="I41" s="1"/>
    </row>
    <row r="42" spans="1:9" ht="13.5" customHeight="1">
      <c r="A42" s="1"/>
      <c r="B42" s="4" t="s">
        <v>33</v>
      </c>
      <c r="C42" s="5" t="s">
        <v>21</v>
      </c>
      <c r="D42" s="5" t="s">
        <v>21</v>
      </c>
      <c r="E42" s="5" t="s">
        <v>21</v>
      </c>
      <c r="F42" s="5" t="s">
        <v>21</v>
      </c>
      <c r="G42" s="21" t="s">
        <v>21</v>
      </c>
      <c r="H42" s="21" t="s">
        <v>21</v>
      </c>
      <c r="I42" s="1"/>
    </row>
    <row r="43" spans="1:9" ht="13.5" customHeight="1">
      <c r="A43" s="1"/>
      <c r="B43" s="4" t="s">
        <v>56</v>
      </c>
      <c r="C43" s="5" t="s">
        <v>21</v>
      </c>
      <c r="D43" s="5" t="s">
        <v>21</v>
      </c>
      <c r="E43" s="5" t="s">
        <v>21</v>
      </c>
      <c r="F43" s="5" t="s">
        <v>21</v>
      </c>
      <c r="G43" s="21" t="s">
        <v>21</v>
      </c>
      <c r="H43" s="21" t="s">
        <v>21</v>
      </c>
      <c r="I43" s="1"/>
    </row>
    <row r="44" spans="1:9" ht="13.5" customHeight="1">
      <c r="A44" s="1"/>
      <c r="B44" s="19" t="s">
        <v>83</v>
      </c>
      <c r="C44" s="5" t="s">
        <v>21</v>
      </c>
      <c r="D44" s="5" t="s">
        <v>21</v>
      </c>
      <c r="E44" s="5" t="s">
        <v>21</v>
      </c>
      <c r="F44" s="5" t="s">
        <v>21</v>
      </c>
      <c r="G44" s="21" t="s">
        <v>21</v>
      </c>
      <c r="H44" s="21" t="s">
        <v>21</v>
      </c>
      <c r="I44" s="1"/>
    </row>
    <row r="45" spans="1:9" ht="13.5" customHeight="1">
      <c r="A45" s="1"/>
      <c r="B45" s="6" t="s">
        <v>34</v>
      </c>
      <c r="C45" s="7">
        <v>32</v>
      </c>
      <c r="D45" s="23">
        <v>7.7</v>
      </c>
      <c r="E45" s="7">
        <v>10</v>
      </c>
      <c r="F45" s="23">
        <v>2.4</v>
      </c>
      <c r="G45" s="5">
        <f>+C45-E45</f>
        <v>22</v>
      </c>
      <c r="H45" s="21">
        <f>+G45/E45*100</f>
        <v>220.00000000000003</v>
      </c>
      <c r="I45" s="1"/>
    </row>
    <row r="46" spans="1:9" ht="13.5" customHeight="1">
      <c r="A46" s="1"/>
      <c r="B46" s="9" t="s">
        <v>35</v>
      </c>
      <c r="C46" s="29">
        <v>198</v>
      </c>
      <c r="D46" s="20">
        <v>47.3</v>
      </c>
      <c r="E46" s="29">
        <v>191</v>
      </c>
      <c r="F46" s="20">
        <v>46.6</v>
      </c>
      <c r="G46" s="10">
        <f>+C46-E46</f>
        <v>7</v>
      </c>
      <c r="H46" s="20">
        <f>+G46/E46*100</f>
        <v>3.664921465968586</v>
      </c>
      <c r="I46" s="1"/>
    </row>
    <row r="47" spans="1:9" ht="13.5" customHeight="1">
      <c r="A47" s="1"/>
      <c r="B47" s="11" t="s">
        <v>36</v>
      </c>
      <c r="C47" s="11"/>
      <c r="D47" s="24"/>
      <c r="E47" s="11"/>
      <c r="F47" s="24"/>
      <c r="G47" s="11"/>
      <c r="H47" s="24"/>
      <c r="I47" s="1"/>
    </row>
    <row r="48" spans="1:9" ht="13.5" customHeight="1">
      <c r="A48" s="1"/>
      <c r="B48" s="4" t="s">
        <v>57</v>
      </c>
      <c r="C48" s="5">
        <v>110</v>
      </c>
      <c r="D48" s="21">
        <v>26.2</v>
      </c>
      <c r="E48" s="5">
        <v>110</v>
      </c>
      <c r="F48" s="21">
        <v>26.8</v>
      </c>
      <c r="G48" s="21" t="s">
        <v>21</v>
      </c>
      <c r="H48" s="21" t="s">
        <v>21</v>
      </c>
      <c r="I48" s="1"/>
    </row>
    <row r="49" spans="1:9" ht="13.5" customHeight="1">
      <c r="A49" s="1"/>
      <c r="B49" s="4" t="s">
        <v>37</v>
      </c>
      <c r="C49" s="5">
        <v>70</v>
      </c>
      <c r="D49" s="21">
        <v>16.7</v>
      </c>
      <c r="E49" s="5">
        <v>68</v>
      </c>
      <c r="F49" s="21">
        <v>16.6</v>
      </c>
      <c r="G49" s="5">
        <f>+C49-E49</f>
        <v>2</v>
      </c>
      <c r="H49" s="21">
        <f>+G49/E49*100</f>
        <v>2.941176470588235</v>
      </c>
      <c r="I49" s="1"/>
    </row>
    <row r="50" spans="1:9" ht="13.5" customHeight="1">
      <c r="A50" s="1"/>
      <c r="B50" s="4" t="s">
        <v>38</v>
      </c>
      <c r="C50" s="5">
        <v>41</v>
      </c>
      <c r="D50" s="21">
        <v>9.8</v>
      </c>
      <c r="E50" s="5">
        <v>41</v>
      </c>
      <c r="F50" s="21" t="s">
        <v>44</v>
      </c>
      <c r="G50" s="21" t="s">
        <v>21</v>
      </c>
      <c r="H50" s="21" t="s">
        <v>21</v>
      </c>
      <c r="I50" s="1"/>
    </row>
    <row r="51" spans="1:9" ht="13.5" customHeight="1">
      <c r="A51" s="1"/>
      <c r="B51" s="6" t="s">
        <v>39</v>
      </c>
      <c r="C51" s="5" t="s">
        <v>21</v>
      </c>
      <c r="D51" s="21" t="s">
        <v>21</v>
      </c>
      <c r="E51" s="5" t="s">
        <v>21</v>
      </c>
      <c r="F51" s="21" t="s">
        <v>21</v>
      </c>
      <c r="G51" s="21" t="s">
        <v>21</v>
      </c>
      <c r="H51" s="21" t="s">
        <v>21</v>
      </c>
      <c r="I51" s="1"/>
    </row>
    <row r="52" spans="1:9" ht="13.5" customHeight="1">
      <c r="A52" s="1"/>
      <c r="B52" s="9" t="s">
        <v>40</v>
      </c>
      <c r="C52" s="10">
        <v>221</v>
      </c>
      <c r="D52" s="20">
        <v>52.7</v>
      </c>
      <c r="E52" s="10">
        <v>219</v>
      </c>
      <c r="F52" s="20">
        <v>53.4</v>
      </c>
      <c r="G52" s="10">
        <f>+C52-E52</f>
        <v>2</v>
      </c>
      <c r="H52" s="20">
        <f>+G52/E52*100</f>
        <v>0.91324200913242</v>
      </c>
      <c r="I52" s="1"/>
    </row>
    <row r="53" spans="1:9" ht="13.5" customHeight="1">
      <c r="A53" s="1"/>
      <c r="B53" s="9" t="s">
        <v>41</v>
      </c>
      <c r="C53" s="10">
        <v>419</v>
      </c>
      <c r="D53" s="20">
        <v>100</v>
      </c>
      <c r="E53" s="10">
        <v>410</v>
      </c>
      <c r="F53" s="20" t="s">
        <v>30</v>
      </c>
      <c r="G53" s="12">
        <f>+C53-E53</f>
        <v>9</v>
      </c>
      <c r="H53" s="25">
        <f>+G53/E53*100</f>
        <v>2.195121951219512</v>
      </c>
      <c r="I53" s="1"/>
    </row>
    <row r="54" spans="1:9" ht="13.5" customHeight="1">
      <c r="A54" s="1"/>
      <c r="B54" s="11" t="s">
        <v>58</v>
      </c>
      <c r="C54" s="11"/>
      <c r="D54" s="24"/>
      <c r="E54" s="11"/>
      <c r="F54" s="24"/>
      <c r="G54" s="11"/>
      <c r="H54" s="30"/>
      <c r="I54" s="1"/>
    </row>
    <row r="55" spans="1:9" ht="13.5" customHeight="1">
      <c r="A55" s="1"/>
      <c r="B55" s="4" t="s">
        <v>84</v>
      </c>
      <c r="C55" s="5" t="s">
        <v>21</v>
      </c>
      <c r="D55" s="5" t="s">
        <v>21</v>
      </c>
      <c r="E55" s="5" t="s">
        <v>21</v>
      </c>
      <c r="F55" s="5" t="s">
        <v>21</v>
      </c>
      <c r="G55" s="5" t="s">
        <v>21</v>
      </c>
      <c r="H55" s="31" t="s">
        <v>21</v>
      </c>
      <c r="I55" s="1"/>
    </row>
    <row r="56" spans="1:9" ht="13.5" customHeight="1">
      <c r="A56" s="1"/>
      <c r="B56" s="4" t="s">
        <v>59</v>
      </c>
      <c r="C56" s="5" t="s">
        <v>21</v>
      </c>
      <c r="D56" s="5" t="s">
        <v>21</v>
      </c>
      <c r="E56" s="5" t="s">
        <v>21</v>
      </c>
      <c r="F56" s="5" t="s">
        <v>21</v>
      </c>
      <c r="G56" s="5" t="s">
        <v>21</v>
      </c>
      <c r="H56" s="31" t="s">
        <v>21</v>
      </c>
      <c r="I56" s="1"/>
    </row>
    <row r="57" spans="1:9" ht="13.5" customHeight="1">
      <c r="A57" s="1"/>
      <c r="B57" s="6" t="s">
        <v>60</v>
      </c>
      <c r="C57" s="7">
        <v>11</v>
      </c>
      <c r="D57" s="18">
        <v>2.6</v>
      </c>
      <c r="E57" s="7">
        <v>11</v>
      </c>
      <c r="F57" s="18">
        <v>2.7</v>
      </c>
      <c r="G57" s="7" t="s">
        <v>21</v>
      </c>
      <c r="H57" s="32" t="s">
        <v>21</v>
      </c>
      <c r="I57" s="1"/>
    </row>
    <row r="58" spans="1:9" ht="13.5" customHeight="1">
      <c r="A58" s="1"/>
      <c r="B58" s="1" t="s">
        <v>85</v>
      </c>
      <c r="C58" s="1"/>
      <c r="D58" s="1"/>
      <c r="E58" s="1"/>
      <c r="F58" s="1"/>
      <c r="G58" s="1"/>
      <c r="H58" s="1"/>
      <c r="I58" s="1"/>
    </row>
    <row r="59" spans="1:9" ht="13.5" customHeight="1">
      <c r="A59" s="1"/>
      <c r="B59" s="15" t="s">
        <v>86</v>
      </c>
      <c r="C59" s="1"/>
      <c r="D59" s="1"/>
      <c r="E59" s="1"/>
      <c r="F59" s="1"/>
      <c r="G59" s="1"/>
      <c r="H59" s="1"/>
      <c r="I59" s="1"/>
    </row>
    <row r="60" spans="1:9" ht="13.5" customHeight="1">
      <c r="A60" s="1"/>
      <c r="B60" s="1"/>
      <c r="C60" s="1"/>
      <c r="D60" s="1"/>
      <c r="E60" s="1"/>
      <c r="F60" s="1"/>
      <c r="G60" s="1"/>
      <c r="H60" s="1"/>
      <c r="I60" s="1"/>
    </row>
    <row r="61" spans="1:9" ht="13.5" customHeight="1">
      <c r="A61" s="1"/>
      <c r="B61" s="1"/>
      <c r="C61" s="1"/>
      <c r="D61" s="1"/>
      <c r="E61" s="1"/>
      <c r="F61" s="1"/>
      <c r="G61" s="1"/>
      <c r="H61" s="1"/>
      <c r="I61" s="1"/>
    </row>
    <row r="62" spans="1:9" ht="13.5" customHeight="1">
      <c r="A62" s="1"/>
      <c r="B62" s="1"/>
      <c r="C62" s="1"/>
      <c r="D62" s="1"/>
      <c r="E62" s="1"/>
      <c r="F62" s="1"/>
      <c r="G62" s="1"/>
      <c r="H62" s="1"/>
      <c r="I62" s="1"/>
    </row>
    <row r="63" spans="1:9" ht="13.5" customHeight="1">
      <c r="A63" s="1"/>
      <c r="B63" s="1"/>
      <c r="C63" s="1"/>
      <c r="D63" s="1"/>
      <c r="E63" s="1"/>
      <c r="F63" s="1"/>
      <c r="G63" s="1"/>
      <c r="H63" s="1"/>
      <c r="I63" s="1"/>
    </row>
    <row r="64" spans="1:9" ht="13.5" customHeight="1">
      <c r="A64" s="1"/>
      <c r="B64" s="1"/>
      <c r="C64" s="1"/>
      <c r="D64" s="1"/>
      <c r="E64" s="1"/>
      <c r="F64" s="1"/>
      <c r="G64" s="1"/>
      <c r="H64" s="1"/>
      <c r="I64" s="1"/>
    </row>
    <row r="65" spans="1:9" ht="13.5" customHeight="1">
      <c r="A65" s="1"/>
      <c r="B65" s="1"/>
      <c r="C65" s="1"/>
      <c r="D65" s="1"/>
      <c r="E65" s="1"/>
      <c r="F65" s="1"/>
      <c r="G65" s="1"/>
      <c r="H65" s="1"/>
      <c r="I65" s="1"/>
    </row>
    <row r="66" spans="1:9" ht="13.5" customHeight="1">
      <c r="A66" s="1"/>
      <c r="B66" s="1"/>
      <c r="C66" s="1"/>
      <c r="D66" s="1"/>
      <c r="E66" s="1"/>
      <c r="F66" s="1"/>
      <c r="G66" s="1"/>
      <c r="H66" s="1"/>
      <c r="I66" s="1"/>
    </row>
    <row r="67" spans="1:9" ht="13.5" customHeight="1">
      <c r="A67" s="1"/>
      <c r="B67" s="1"/>
      <c r="C67" s="1"/>
      <c r="D67" s="1"/>
      <c r="E67" s="1"/>
      <c r="F67" s="1"/>
      <c r="G67" s="1"/>
      <c r="H67" s="1"/>
      <c r="I67" s="1"/>
    </row>
    <row r="68" spans="2:9" ht="13.5" customHeight="1">
      <c r="B68" s="1"/>
      <c r="C68" s="1"/>
      <c r="D68" s="1"/>
      <c r="E68" s="1"/>
      <c r="F68" s="1"/>
      <c r="G68" s="1"/>
      <c r="H68" s="1"/>
      <c r="I68" s="1"/>
    </row>
    <row r="69" spans="2:9" ht="16.5">
      <c r="B69" s="1"/>
      <c r="C69" s="1"/>
      <c r="D69" s="1"/>
      <c r="E69" s="1"/>
      <c r="F69" s="1"/>
      <c r="G69" s="1"/>
      <c r="H69" s="1"/>
      <c r="I69" s="1"/>
    </row>
    <row r="70" spans="2:9" ht="16.5">
      <c r="B70" s="1"/>
      <c r="C70" s="1"/>
      <c r="D70" s="1"/>
      <c r="E70" s="1"/>
      <c r="F70" s="1"/>
      <c r="G70" s="1"/>
      <c r="H70" s="1"/>
      <c r="I70" s="1"/>
    </row>
    <row r="71" spans="2:9" ht="16.5">
      <c r="B71" s="1"/>
      <c r="C71" s="1"/>
      <c r="D71" s="1"/>
      <c r="E71" s="1"/>
      <c r="F71" s="1"/>
      <c r="G71" s="1"/>
      <c r="H71" s="1"/>
      <c r="I71" s="1"/>
    </row>
    <row r="72" spans="2:9" ht="16.5">
      <c r="B72" s="1"/>
      <c r="C72" s="1"/>
      <c r="D72" s="1"/>
      <c r="E72" s="1"/>
      <c r="F72" s="1"/>
      <c r="G72" s="1"/>
      <c r="H72" s="1"/>
      <c r="I72" s="1"/>
    </row>
  </sheetData>
  <mergeCells count="5">
    <mergeCell ref="B14:B15"/>
    <mergeCell ref="G13:H13"/>
    <mergeCell ref="C14:D14"/>
    <mergeCell ref="E14:F14"/>
    <mergeCell ref="G14:H14"/>
  </mergeCells>
  <printOptions/>
  <pageMargins left="0.013888888888888888" right="0.013888888888888888" top="0.4166666666666667" bottom="0.1388888888888889" header="0.5" footer="0.5"/>
  <pageSetup horizontalDpi="600" verticalDpi="600" orientation="portrait" paperSize="9" scale="83" r:id="rId3"/>
  <legacyDrawing r:id="rId2"/>
</worksheet>
</file>

<file path=xl/worksheets/sheet2.xml><?xml version="1.0" encoding="utf-8"?>
<worksheet xmlns="http://schemas.openxmlformats.org/spreadsheetml/2006/main" xmlns:r="http://schemas.openxmlformats.org/officeDocument/2006/relationships">
  <dimension ref="A1:I71"/>
  <sheetViews>
    <sheetView tabSelected="1" workbookViewId="0" topLeftCell="A10">
      <selection activeCell="G49" sqref="G49"/>
    </sheetView>
  </sheetViews>
  <sheetFormatPr defaultColWidth="9.00390625" defaultRowHeight="16.5"/>
  <cols>
    <col min="1" max="1" width="5.625" style="0" customWidth="1"/>
    <col min="2" max="2" width="29.875" style="0" customWidth="1"/>
    <col min="3" max="3" width="13.625" style="0" customWidth="1"/>
    <col min="4" max="4" width="8.625" style="0" customWidth="1"/>
    <col min="5" max="5" width="13.625" style="0" customWidth="1"/>
    <col min="6" max="6" width="8.625" style="0" customWidth="1"/>
    <col min="7" max="7" width="13.625" style="0" customWidth="1"/>
    <col min="9" max="9" width="2.625" style="0" customWidth="1"/>
  </cols>
  <sheetData>
    <row r="1" spans="1:9" ht="39.75" customHeight="1">
      <c r="A1" s="1"/>
      <c r="B1" s="1"/>
      <c r="C1" s="1"/>
      <c r="D1" s="1"/>
      <c r="E1" s="1"/>
      <c r="F1" s="1"/>
      <c r="G1" s="1"/>
      <c r="H1" s="1"/>
      <c r="I1" s="1"/>
    </row>
    <row r="2" spans="1:9" ht="36" customHeight="1">
      <c r="A2" s="1"/>
      <c r="B2" s="2" t="s">
        <v>42</v>
      </c>
      <c r="C2" s="1"/>
      <c r="D2" s="1"/>
      <c r="E2" s="1"/>
      <c r="F2" s="1"/>
      <c r="G2" s="1"/>
      <c r="H2" s="1"/>
      <c r="I2" s="1"/>
    </row>
    <row r="3" spans="1:9" ht="6" customHeight="1">
      <c r="A3" s="1"/>
      <c r="B3" s="1"/>
      <c r="C3" s="1"/>
      <c r="D3" s="1"/>
      <c r="E3" s="1"/>
      <c r="F3" s="1"/>
      <c r="G3" s="1"/>
      <c r="H3" s="1"/>
      <c r="I3" s="1"/>
    </row>
    <row r="4" spans="1:9" ht="18" customHeight="1">
      <c r="A4" s="1"/>
      <c r="B4" s="3" t="s">
        <v>109</v>
      </c>
      <c r="C4" s="1"/>
      <c r="D4" s="1"/>
      <c r="E4" s="1"/>
      <c r="F4" s="1"/>
      <c r="G4" s="1"/>
      <c r="H4" s="1"/>
      <c r="I4" s="1"/>
    </row>
    <row r="5" spans="1:9" ht="18" customHeight="1">
      <c r="A5" s="1"/>
      <c r="B5" s="3" t="s">
        <v>110</v>
      </c>
      <c r="C5" s="1"/>
      <c r="D5" s="1"/>
      <c r="E5" s="1"/>
      <c r="F5" s="1"/>
      <c r="G5" s="1"/>
      <c r="H5" s="1"/>
      <c r="I5" s="1"/>
    </row>
    <row r="6" spans="1:9" ht="18" customHeight="1">
      <c r="A6" s="1"/>
      <c r="B6" s="3" t="s">
        <v>111</v>
      </c>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8" customHeight="1">
      <c r="A9" s="1"/>
      <c r="B9" s="3" t="s">
        <v>112</v>
      </c>
      <c r="C9" s="1"/>
      <c r="D9" s="1"/>
      <c r="E9" s="1"/>
      <c r="F9" s="1"/>
      <c r="G9" s="1"/>
      <c r="H9" s="1"/>
      <c r="I9" s="1"/>
    </row>
    <row r="10" spans="1:9" ht="18" customHeight="1">
      <c r="A10" s="1"/>
      <c r="B10" s="3" t="s">
        <v>113</v>
      </c>
      <c r="C10" s="1"/>
      <c r="D10" s="1"/>
      <c r="E10" s="1"/>
      <c r="F10" s="1"/>
      <c r="G10" s="1"/>
      <c r="H10" s="1"/>
      <c r="I10" s="1"/>
    </row>
    <row r="11" spans="1:9" ht="18" customHeight="1">
      <c r="A11" s="1"/>
      <c r="B11" s="3" t="s">
        <v>114</v>
      </c>
      <c r="C11" s="1"/>
      <c r="D11" s="1"/>
      <c r="E11" s="1"/>
      <c r="F11" s="1"/>
      <c r="G11" s="1"/>
      <c r="H11" s="1"/>
      <c r="I11" s="1"/>
    </row>
    <row r="12" spans="1:9" ht="18" customHeight="1">
      <c r="A12" s="1"/>
      <c r="B12" s="3" t="s">
        <v>115</v>
      </c>
      <c r="C12" s="1"/>
      <c r="D12" s="1"/>
      <c r="E12" s="1"/>
      <c r="F12" s="1"/>
      <c r="G12" s="1"/>
      <c r="H12" s="1"/>
      <c r="I12" s="1"/>
    </row>
    <row r="13" spans="1:9" ht="5.25" customHeight="1">
      <c r="A13" s="1"/>
      <c r="B13" s="15" t="s">
        <v>87</v>
      </c>
      <c r="C13" s="1"/>
      <c r="D13" s="1"/>
      <c r="E13" s="1"/>
      <c r="F13" s="1"/>
      <c r="G13" s="1"/>
      <c r="H13" s="1"/>
      <c r="I13" s="1"/>
    </row>
    <row r="14" spans="1:9" ht="36" customHeight="1">
      <c r="A14" s="1"/>
      <c r="B14" s="2" t="s">
        <v>63</v>
      </c>
      <c r="C14" s="1"/>
      <c r="D14" s="1"/>
      <c r="E14" s="1"/>
      <c r="F14" s="1"/>
      <c r="G14" s="1"/>
      <c r="H14" s="1"/>
      <c r="I14" s="1"/>
    </row>
    <row r="15" spans="1:9" ht="15" customHeight="1">
      <c r="A15" s="1"/>
      <c r="B15" s="1"/>
      <c r="C15" s="1"/>
      <c r="D15" s="1"/>
      <c r="E15" s="1"/>
      <c r="F15" s="1"/>
      <c r="G15" s="35" t="s">
        <v>11</v>
      </c>
      <c r="H15" s="35"/>
      <c r="I15" s="1"/>
    </row>
    <row r="16" spans="1:9" ht="15.75" customHeight="1">
      <c r="A16" s="1"/>
      <c r="B16" s="34" t="s">
        <v>13</v>
      </c>
      <c r="C16" s="34" t="s">
        <v>100</v>
      </c>
      <c r="D16" s="34"/>
      <c r="E16" s="34" t="s">
        <v>3</v>
      </c>
      <c r="F16" s="34"/>
      <c r="G16" s="34" t="s">
        <v>12</v>
      </c>
      <c r="H16" s="34"/>
      <c r="I16" s="1"/>
    </row>
    <row r="17" spans="1:9" ht="15.75" customHeight="1">
      <c r="A17" s="1"/>
      <c r="B17" s="34"/>
      <c r="C17" s="8" t="s">
        <v>14</v>
      </c>
      <c r="D17" s="8" t="s">
        <v>15</v>
      </c>
      <c r="E17" s="8" t="s">
        <v>14</v>
      </c>
      <c r="F17" s="8" t="s">
        <v>15</v>
      </c>
      <c r="G17" s="8" t="s">
        <v>14</v>
      </c>
      <c r="H17" s="8" t="s">
        <v>15</v>
      </c>
      <c r="I17" s="1"/>
    </row>
    <row r="18" spans="1:9" ht="15.75" customHeight="1">
      <c r="A18" s="1"/>
      <c r="B18" s="11" t="s">
        <v>43</v>
      </c>
      <c r="C18" s="11" t="s">
        <v>17</v>
      </c>
      <c r="D18" s="11" t="s">
        <v>18</v>
      </c>
      <c r="E18" s="11" t="s">
        <v>17</v>
      </c>
      <c r="F18" s="11" t="s">
        <v>18</v>
      </c>
      <c r="G18" s="11" t="s">
        <v>17</v>
      </c>
      <c r="H18" s="11" t="s">
        <v>19</v>
      </c>
      <c r="I18" s="1"/>
    </row>
    <row r="19" spans="1:9" ht="15.75" customHeight="1">
      <c r="A19" s="1"/>
      <c r="B19" s="4" t="s">
        <v>64</v>
      </c>
      <c r="C19" s="5">
        <v>78</v>
      </c>
      <c r="D19" s="21">
        <v>45.1</v>
      </c>
      <c r="E19" s="5">
        <v>78</v>
      </c>
      <c r="F19" s="21">
        <v>54.9</v>
      </c>
      <c r="G19" s="5" t="s">
        <v>21</v>
      </c>
      <c r="H19" s="21" t="s">
        <v>21</v>
      </c>
      <c r="I19" s="1"/>
    </row>
    <row r="20" spans="1:9" ht="15.75" customHeight="1">
      <c r="A20" s="1"/>
      <c r="B20" s="4" t="s">
        <v>65</v>
      </c>
      <c r="C20" s="21" t="s">
        <v>21</v>
      </c>
      <c r="D20" s="21" t="s">
        <v>21</v>
      </c>
      <c r="E20" s="21" t="s">
        <v>21</v>
      </c>
      <c r="F20" s="21" t="s">
        <v>21</v>
      </c>
      <c r="G20" s="5" t="s">
        <v>21</v>
      </c>
      <c r="H20" s="21" t="s">
        <v>21</v>
      </c>
      <c r="I20" s="1"/>
    </row>
    <row r="21" spans="1:9" ht="15.75" customHeight="1">
      <c r="A21" s="1"/>
      <c r="B21" s="4" t="s">
        <v>88</v>
      </c>
      <c r="C21" s="5">
        <v>69</v>
      </c>
      <c r="D21" s="21">
        <v>39.9</v>
      </c>
      <c r="E21" s="5">
        <v>36</v>
      </c>
      <c r="F21" s="21">
        <v>25.4</v>
      </c>
      <c r="G21" s="5">
        <f>+C21-E21</f>
        <v>33</v>
      </c>
      <c r="H21" s="21">
        <f>+G21/E21*100</f>
        <v>91.66666666666666</v>
      </c>
      <c r="I21" s="1"/>
    </row>
    <row r="22" spans="1:9" ht="15.75" customHeight="1">
      <c r="A22" s="1"/>
      <c r="B22" s="4" t="s">
        <v>66</v>
      </c>
      <c r="C22" s="5">
        <v>10</v>
      </c>
      <c r="D22" s="21">
        <v>5.8</v>
      </c>
      <c r="E22" s="5">
        <v>7</v>
      </c>
      <c r="F22" s="21">
        <v>4.9</v>
      </c>
      <c r="G22" s="5">
        <f>+C22-E22</f>
        <v>3</v>
      </c>
      <c r="H22" s="21">
        <f>+G22/E22*100</f>
        <v>42.857142857142854</v>
      </c>
      <c r="I22" s="1"/>
    </row>
    <row r="23" spans="1:9" ht="15.75" customHeight="1">
      <c r="A23" s="1"/>
      <c r="B23" s="4" t="s">
        <v>67</v>
      </c>
      <c r="C23" s="5">
        <v>14</v>
      </c>
      <c r="D23" s="21">
        <v>8.1</v>
      </c>
      <c r="E23" s="5">
        <v>18</v>
      </c>
      <c r="F23" s="21">
        <v>12.7</v>
      </c>
      <c r="G23" s="5">
        <f>+C23-E23</f>
        <v>-4</v>
      </c>
      <c r="H23" s="21">
        <f>+G23/E23*100</f>
        <v>-22.22222222222222</v>
      </c>
      <c r="I23" s="1"/>
    </row>
    <row r="24" spans="1:9" ht="15.75" customHeight="1">
      <c r="A24" s="1"/>
      <c r="B24" s="4" t="s">
        <v>89</v>
      </c>
      <c r="C24" s="5">
        <v>2</v>
      </c>
      <c r="D24" s="21">
        <v>1.1</v>
      </c>
      <c r="E24" s="5">
        <v>3</v>
      </c>
      <c r="F24" s="21">
        <v>2.1</v>
      </c>
      <c r="G24" s="5">
        <f>+C24-E24</f>
        <v>-1</v>
      </c>
      <c r="H24" s="21">
        <f>+G24/E24*100</f>
        <v>-33.33333333333333</v>
      </c>
      <c r="I24" s="1"/>
    </row>
    <row r="25" spans="1:9" ht="15.75" customHeight="1">
      <c r="A25" s="1"/>
      <c r="B25" s="19" t="s">
        <v>90</v>
      </c>
      <c r="C25" s="21" t="s">
        <v>21</v>
      </c>
      <c r="D25" s="21" t="s">
        <v>21</v>
      </c>
      <c r="E25" s="21" t="s">
        <v>21</v>
      </c>
      <c r="F25" s="21" t="s">
        <v>21</v>
      </c>
      <c r="G25" s="5" t="s">
        <v>21</v>
      </c>
      <c r="H25" s="21" t="s">
        <v>21</v>
      </c>
      <c r="I25" s="1"/>
    </row>
    <row r="26" spans="1:9" ht="15.75" customHeight="1">
      <c r="A26" s="1"/>
      <c r="B26" s="19" t="s">
        <v>91</v>
      </c>
      <c r="C26" s="21" t="s">
        <v>21</v>
      </c>
      <c r="D26" s="21" t="s">
        <v>21</v>
      </c>
      <c r="E26" s="21" t="s">
        <v>21</v>
      </c>
      <c r="F26" s="21" t="s">
        <v>21</v>
      </c>
      <c r="G26" s="5" t="s">
        <v>21</v>
      </c>
      <c r="H26" s="21" t="s">
        <v>21</v>
      </c>
      <c r="I26" s="1"/>
    </row>
    <row r="27" spans="1:9" ht="15.75" customHeight="1">
      <c r="A27" s="1"/>
      <c r="B27" s="19" t="s">
        <v>92</v>
      </c>
      <c r="C27" s="21" t="s">
        <v>21</v>
      </c>
      <c r="D27" s="21" t="s">
        <v>21</v>
      </c>
      <c r="E27" s="21" t="s">
        <v>21</v>
      </c>
      <c r="F27" s="21" t="s">
        <v>21</v>
      </c>
      <c r="G27" s="5" t="s">
        <v>21</v>
      </c>
      <c r="H27" s="21" t="s">
        <v>21</v>
      </c>
      <c r="I27" s="1"/>
    </row>
    <row r="28" spans="1:9" ht="15.75" customHeight="1">
      <c r="A28" s="1"/>
      <c r="B28" s="19" t="s">
        <v>93</v>
      </c>
      <c r="C28" s="5" t="s">
        <v>21</v>
      </c>
      <c r="D28" s="21" t="s">
        <v>21</v>
      </c>
      <c r="E28" s="5" t="s">
        <v>21</v>
      </c>
      <c r="F28" s="21" t="s">
        <v>21</v>
      </c>
      <c r="G28" s="5" t="s">
        <v>21</v>
      </c>
      <c r="H28" s="21" t="s">
        <v>21</v>
      </c>
      <c r="I28" s="1"/>
    </row>
    <row r="29" spans="1:9" ht="15.75" customHeight="1">
      <c r="A29" s="1"/>
      <c r="B29" s="4" t="s">
        <v>68</v>
      </c>
      <c r="C29" s="21" t="s">
        <v>21</v>
      </c>
      <c r="D29" s="21" t="s">
        <v>21</v>
      </c>
      <c r="E29" s="21" t="s">
        <v>21</v>
      </c>
      <c r="F29" s="21" t="s">
        <v>21</v>
      </c>
      <c r="G29" s="5" t="s">
        <v>21</v>
      </c>
      <c r="H29" s="21" t="s">
        <v>21</v>
      </c>
      <c r="I29" s="1"/>
    </row>
    <row r="30" spans="1:9" ht="15.75" customHeight="1">
      <c r="A30" s="1"/>
      <c r="B30" s="6" t="s">
        <v>69</v>
      </c>
      <c r="C30" s="21" t="s">
        <v>21</v>
      </c>
      <c r="D30" s="21" t="s">
        <v>21</v>
      </c>
      <c r="E30" s="21" t="s">
        <v>21</v>
      </c>
      <c r="F30" s="21" t="s">
        <v>21</v>
      </c>
      <c r="G30" s="5" t="s">
        <v>21</v>
      </c>
      <c r="H30" s="21" t="s">
        <v>21</v>
      </c>
      <c r="I30" s="1"/>
    </row>
    <row r="31" spans="1:9" ht="15.75" customHeight="1">
      <c r="A31" s="1"/>
      <c r="B31" s="9" t="s">
        <v>70</v>
      </c>
      <c r="C31" s="10">
        <f>SUM(C19:C24)</f>
        <v>173</v>
      </c>
      <c r="D31" s="20">
        <v>100</v>
      </c>
      <c r="E31" s="10">
        <v>142</v>
      </c>
      <c r="F31" s="20">
        <v>100</v>
      </c>
      <c r="G31" s="10">
        <f>+C31-E31</f>
        <v>31</v>
      </c>
      <c r="H31" s="20">
        <f>+G31/E31*100</f>
        <v>21.830985915492956</v>
      </c>
      <c r="I31" s="1"/>
    </row>
    <row r="32" spans="1:9" ht="15.75" customHeight="1">
      <c r="A32" s="1"/>
      <c r="B32" s="11" t="s">
        <v>45</v>
      </c>
      <c r="C32" s="11"/>
      <c r="D32" s="24"/>
      <c r="E32" s="11"/>
      <c r="F32" s="24"/>
      <c r="G32" s="5"/>
      <c r="H32" s="21"/>
      <c r="I32" s="1"/>
    </row>
    <row r="33" spans="1:9" ht="15.75" customHeight="1">
      <c r="A33" s="1"/>
      <c r="B33" s="4" t="s">
        <v>71</v>
      </c>
      <c r="C33" s="5">
        <v>70</v>
      </c>
      <c r="D33" s="21">
        <v>40.5</v>
      </c>
      <c r="E33" s="5">
        <v>72</v>
      </c>
      <c r="F33" s="21">
        <v>50.7</v>
      </c>
      <c r="G33" s="5">
        <f>+C33-E33</f>
        <v>-2</v>
      </c>
      <c r="H33" s="21">
        <f>+G33/E33*100</f>
        <v>-2.7777777777777777</v>
      </c>
      <c r="I33" s="1"/>
    </row>
    <row r="34" spans="1:9" ht="15.75" customHeight="1">
      <c r="A34" s="1"/>
      <c r="B34" s="4" t="s">
        <v>72</v>
      </c>
      <c r="C34" s="21" t="s">
        <v>21</v>
      </c>
      <c r="D34" s="21" t="s">
        <v>21</v>
      </c>
      <c r="E34" s="21" t="s">
        <v>21</v>
      </c>
      <c r="F34" s="21" t="s">
        <v>21</v>
      </c>
      <c r="G34" s="5" t="s">
        <v>21</v>
      </c>
      <c r="H34" s="21" t="s">
        <v>21</v>
      </c>
      <c r="I34" s="1"/>
    </row>
    <row r="35" spans="1:9" ht="15.75" customHeight="1">
      <c r="A35" s="1"/>
      <c r="B35" s="4" t="s">
        <v>94</v>
      </c>
      <c r="C35" s="5">
        <v>73</v>
      </c>
      <c r="D35" s="21">
        <v>42.2</v>
      </c>
      <c r="E35" s="5">
        <v>38</v>
      </c>
      <c r="F35" s="21">
        <v>26.8</v>
      </c>
      <c r="G35" s="5">
        <f>+C35-E35</f>
        <v>35</v>
      </c>
      <c r="H35" s="21">
        <f>+G35/E35*100</f>
        <v>92.10526315789474</v>
      </c>
      <c r="I35" s="1"/>
    </row>
    <row r="36" spans="1:9" ht="15.75" customHeight="1">
      <c r="A36" s="1"/>
      <c r="B36" s="4" t="s">
        <v>73</v>
      </c>
      <c r="C36" s="21" t="s">
        <v>21</v>
      </c>
      <c r="D36" s="21" t="s">
        <v>21</v>
      </c>
      <c r="E36" s="21" t="s">
        <v>21</v>
      </c>
      <c r="F36" s="21" t="s">
        <v>21</v>
      </c>
      <c r="G36" s="5" t="s">
        <v>21</v>
      </c>
      <c r="H36" s="21" t="s">
        <v>21</v>
      </c>
      <c r="I36" s="1"/>
    </row>
    <row r="37" spans="1:9" ht="15.75" customHeight="1">
      <c r="A37" s="1"/>
      <c r="B37" s="4" t="s">
        <v>74</v>
      </c>
      <c r="C37" s="5">
        <v>9</v>
      </c>
      <c r="D37" s="21">
        <v>5.2</v>
      </c>
      <c r="E37" s="5">
        <v>8</v>
      </c>
      <c r="F37" s="21">
        <v>5.6</v>
      </c>
      <c r="G37" s="5">
        <f>+C37-E37</f>
        <v>1</v>
      </c>
      <c r="H37" s="21">
        <f>+G37/E37*100</f>
        <v>12.5</v>
      </c>
      <c r="I37" s="1"/>
    </row>
    <row r="38" spans="1:9" ht="15.75" customHeight="1">
      <c r="A38" s="1"/>
      <c r="B38" s="4" t="s">
        <v>75</v>
      </c>
      <c r="C38" s="5">
        <v>19</v>
      </c>
      <c r="D38" s="21">
        <v>11</v>
      </c>
      <c r="E38" s="5">
        <v>20</v>
      </c>
      <c r="F38" s="21">
        <v>14.1</v>
      </c>
      <c r="G38" s="5">
        <f>+C38-E38</f>
        <v>-1</v>
      </c>
      <c r="H38" s="21">
        <f>+G38/E38*100</f>
        <v>-5</v>
      </c>
      <c r="I38" s="1"/>
    </row>
    <row r="39" spans="1:9" ht="15.75" customHeight="1">
      <c r="A39" s="1"/>
      <c r="B39" s="4" t="s">
        <v>95</v>
      </c>
      <c r="C39" s="21" t="s">
        <v>21</v>
      </c>
      <c r="D39" s="21" t="s">
        <v>21</v>
      </c>
      <c r="E39" s="21" t="s">
        <v>21</v>
      </c>
      <c r="F39" s="21" t="s">
        <v>21</v>
      </c>
      <c r="G39" s="5" t="s">
        <v>21</v>
      </c>
      <c r="H39" s="21" t="s">
        <v>21</v>
      </c>
      <c r="I39" s="1"/>
    </row>
    <row r="40" spans="1:9" ht="15.75" customHeight="1">
      <c r="A40" s="1"/>
      <c r="B40" s="19" t="s">
        <v>96</v>
      </c>
      <c r="C40" s="21" t="s">
        <v>21</v>
      </c>
      <c r="D40" s="21" t="s">
        <v>21</v>
      </c>
      <c r="E40" s="21" t="s">
        <v>21</v>
      </c>
      <c r="F40" s="21" t="s">
        <v>21</v>
      </c>
      <c r="G40" s="5" t="s">
        <v>21</v>
      </c>
      <c r="H40" s="21" t="s">
        <v>21</v>
      </c>
      <c r="I40" s="1"/>
    </row>
    <row r="41" spans="1:9" ht="15.75" customHeight="1">
      <c r="A41" s="1"/>
      <c r="B41" s="19" t="s">
        <v>97</v>
      </c>
      <c r="C41" s="21" t="s">
        <v>21</v>
      </c>
      <c r="D41" s="21" t="s">
        <v>21</v>
      </c>
      <c r="E41" s="21" t="s">
        <v>21</v>
      </c>
      <c r="F41" s="21" t="s">
        <v>21</v>
      </c>
      <c r="G41" s="5" t="s">
        <v>21</v>
      </c>
      <c r="H41" s="21" t="s">
        <v>21</v>
      </c>
      <c r="I41" s="1"/>
    </row>
    <row r="42" spans="1:9" ht="15.75" customHeight="1">
      <c r="A42" s="1"/>
      <c r="B42" s="19" t="s">
        <v>98</v>
      </c>
      <c r="C42" s="21" t="s">
        <v>21</v>
      </c>
      <c r="D42" s="21" t="s">
        <v>21</v>
      </c>
      <c r="E42" s="21" t="s">
        <v>21</v>
      </c>
      <c r="F42" s="21" t="s">
        <v>21</v>
      </c>
      <c r="G42" s="5" t="s">
        <v>21</v>
      </c>
      <c r="H42" s="21" t="s">
        <v>21</v>
      </c>
      <c r="I42" s="1"/>
    </row>
    <row r="43" spans="1:9" ht="15.75" customHeight="1">
      <c r="A43" s="1"/>
      <c r="B43" s="4" t="s">
        <v>76</v>
      </c>
      <c r="C43" s="21" t="s">
        <v>21</v>
      </c>
      <c r="D43" s="21" t="s">
        <v>21</v>
      </c>
      <c r="E43" s="21" t="s">
        <v>21</v>
      </c>
      <c r="F43" s="21" t="s">
        <v>21</v>
      </c>
      <c r="G43" s="5" t="s">
        <v>21</v>
      </c>
      <c r="H43" s="21" t="s">
        <v>21</v>
      </c>
      <c r="I43" s="1"/>
    </row>
    <row r="44" spans="1:9" ht="15.75" customHeight="1">
      <c r="A44" s="1"/>
      <c r="B44" s="6" t="s">
        <v>77</v>
      </c>
      <c r="C44" s="21" t="s">
        <v>21</v>
      </c>
      <c r="D44" s="21" t="s">
        <v>21</v>
      </c>
      <c r="E44" s="21" t="s">
        <v>21</v>
      </c>
      <c r="F44" s="21" t="s">
        <v>21</v>
      </c>
      <c r="G44" s="5" t="s">
        <v>21</v>
      </c>
      <c r="H44" s="21" t="s">
        <v>21</v>
      </c>
      <c r="I44" s="1"/>
    </row>
    <row r="45" spans="1:9" ht="15.75" customHeight="1">
      <c r="A45" s="1"/>
      <c r="B45" s="9" t="s">
        <v>78</v>
      </c>
      <c r="C45" s="10">
        <v>171</v>
      </c>
      <c r="D45" s="20">
        <v>98.9</v>
      </c>
      <c r="E45" s="10">
        <v>138</v>
      </c>
      <c r="F45" s="20">
        <v>97.2</v>
      </c>
      <c r="G45" s="10">
        <f>+C45-E45</f>
        <v>33</v>
      </c>
      <c r="H45" s="20">
        <f>+G45/E45*100</f>
        <v>23.91304347826087</v>
      </c>
      <c r="I45" s="1"/>
    </row>
    <row r="46" spans="1:9" ht="15.75" customHeight="1">
      <c r="A46" s="1"/>
      <c r="B46" s="9" t="s">
        <v>46</v>
      </c>
      <c r="C46" s="10">
        <v>2</v>
      </c>
      <c r="D46" s="20">
        <v>1.1</v>
      </c>
      <c r="E46" s="10">
        <v>4</v>
      </c>
      <c r="F46" s="20">
        <v>2.8</v>
      </c>
      <c r="G46" s="10">
        <f>+C46-E46</f>
        <v>-2</v>
      </c>
      <c r="H46" s="20">
        <f>+G46/E46*100</f>
        <v>-50</v>
      </c>
      <c r="I46" s="1"/>
    </row>
    <row r="47" spans="1:9" ht="15.75" customHeight="1">
      <c r="A47" s="1"/>
      <c r="B47" s="4" t="s">
        <v>61</v>
      </c>
      <c r="C47" s="5" t="s">
        <v>21</v>
      </c>
      <c r="D47" s="21" t="s">
        <v>21</v>
      </c>
      <c r="E47" s="5">
        <v>3</v>
      </c>
      <c r="F47" s="21">
        <v>2.1</v>
      </c>
      <c r="G47" s="5">
        <v>-3</v>
      </c>
      <c r="H47" s="21">
        <f>+G47/E47*100</f>
        <v>-100</v>
      </c>
      <c r="I47" s="1"/>
    </row>
    <row r="48" spans="1:9" ht="15.75" customHeight="1">
      <c r="A48" s="1"/>
      <c r="B48" s="4" t="s">
        <v>62</v>
      </c>
      <c r="C48" s="21" t="s">
        <v>21</v>
      </c>
      <c r="D48" s="21" t="s">
        <v>21</v>
      </c>
      <c r="E48" s="21" t="s">
        <v>107</v>
      </c>
      <c r="F48" s="21">
        <v>1.4</v>
      </c>
      <c r="G48" s="5">
        <v>-2</v>
      </c>
      <c r="H48" s="21">
        <f>+G48/E48*100</f>
        <v>-100</v>
      </c>
      <c r="I48" s="1"/>
    </row>
    <row r="49" spans="1:8" ht="15.75" customHeight="1">
      <c r="A49" s="1"/>
      <c r="B49" s="8" t="s">
        <v>10</v>
      </c>
      <c r="C49" s="10">
        <v>2</v>
      </c>
      <c r="D49" s="20">
        <v>1.1</v>
      </c>
      <c r="E49" s="10">
        <v>5</v>
      </c>
      <c r="F49" s="20" t="s">
        <v>108</v>
      </c>
      <c r="G49" s="10">
        <f>+C49-E49</f>
        <v>-3</v>
      </c>
      <c r="H49" s="20">
        <f>+G49/E49*100</f>
        <v>-60</v>
      </c>
    </row>
    <row r="50" spans="1:9" ht="15.75" customHeight="1">
      <c r="A50" s="1"/>
      <c r="B50" s="4" t="s">
        <v>1</v>
      </c>
      <c r="C50" s="21" t="s">
        <v>21</v>
      </c>
      <c r="D50" s="21" t="s">
        <v>21</v>
      </c>
      <c r="E50" s="21" t="s">
        <v>21</v>
      </c>
      <c r="F50" s="21" t="s">
        <v>21</v>
      </c>
      <c r="G50" s="5" t="s">
        <v>21</v>
      </c>
      <c r="H50" s="21" t="s">
        <v>21</v>
      </c>
      <c r="I50" s="1"/>
    </row>
    <row r="51" spans="1:9" ht="15.75" customHeight="1">
      <c r="A51" s="1"/>
      <c r="B51" s="6" t="s">
        <v>2</v>
      </c>
      <c r="C51" s="21" t="s">
        <v>21</v>
      </c>
      <c r="D51" s="21" t="s">
        <v>21</v>
      </c>
      <c r="E51" s="21" t="s">
        <v>21</v>
      </c>
      <c r="F51" s="21" t="s">
        <v>21</v>
      </c>
      <c r="G51" s="5" t="s">
        <v>21</v>
      </c>
      <c r="H51" s="21" t="s">
        <v>21</v>
      </c>
      <c r="I51" s="1"/>
    </row>
    <row r="52" spans="1:9" ht="15.75" customHeight="1">
      <c r="A52" s="1"/>
      <c r="B52" s="8" t="s">
        <v>47</v>
      </c>
      <c r="C52" s="10">
        <v>2</v>
      </c>
      <c r="D52" s="20">
        <v>1.1</v>
      </c>
      <c r="E52" s="10">
        <v>5</v>
      </c>
      <c r="F52" s="20">
        <v>3.5</v>
      </c>
      <c r="G52" s="10">
        <f>+C52-E52</f>
        <v>-3</v>
      </c>
      <c r="H52" s="20">
        <f>+G52/E52*100</f>
        <v>-60</v>
      </c>
      <c r="I52" s="1"/>
    </row>
    <row r="53" spans="1:9" ht="15.75" customHeight="1">
      <c r="A53" s="1"/>
      <c r="B53" s="1" t="s">
        <v>85</v>
      </c>
      <c r="C53" s="1"/>
      <c r="D53" s="1"/>
      <c r="E53" s="1"/>
      <c r="F53" s="1"/>
      <c r="G53" s="1"/>
      <c r="H53" s="1"/>
      <c r="I53" s="1"/>
    </row>
    <row r="54" spans="1:9" ht="15.75" customHeight="1">
      <c r="A54" s="1"/>
      <c r="B54" s="15" t="s">
        <v>99</v>
      </c>
      <c r="C54" s="1"/>
      <c r="D54" s="1"/>
      <c r="E54" s="1"/>
      <c r="F54" s="1"/>
      <c r="G54" s="1"/>
      <c r="H54" s="1"/>
      <c r="I54" s="1"/>
    </row>
    <row r="55" spans="1:9" ht="15.75" customHeight="1">
      <c r="A55" s="1"/>
      <c r="B55" s="1"/>
      <c r="C55" s="1"/>
      <c r="D55" s="1"/>
      <c r="E55" s="1"/>
      <c r="F55" s="1"/>
      <c r="G55" s="1"/>
      <c r="H55" s="1"/>
      <c r="I55" s="1"/>
    </row>
    <row r="56" spans="1:9" ht="15.75" customHeight="1">
      <c r="A56" s="1"/>
      <c r="B56" s="1"/>
      <c r="C56" s="1"/>
      <c r="D56" s="1"/>
      <c r="E56" s="1"/>
      <c r="F56" s="1"/>
      <c r="G56" s="1"/>
      <c r="H56" s="1"/>
      <c r="I56" s="1"/>
    </row>
    <row r="57" spans="1:9" ht="15.75" customHeight="1">
      <c r="A57" s="1"/>
      <c r="B57" s="1"/>
      <c r="C57" s="1"/>
      <c r="D57" s="1"/>
      <c r="E57" s="1"/>
      <c r="F57" s="1"/>
      <c r="G57" s="1"/>
      <c r="H57" s="1"/>
      <c r="I57" s="1"/>
    </row>
    <row r="58" spans="1:9" ht="15.75" customHeight="1">
      <c r="A58" s="1"/>
      <c r="B58" s="1"/>
      <c r="C58" s="1"/>
      <c r="D58" s="1"/>
      <c r="E58" s="1"/>
      <c r="F58" s="1"/>
      <c r="G58" s="1"/>
      <c r="H58" s="1"/>
      <c r="I58" s="1"/>
    </row>
    <row r="59" spans="1:9" ht="15.75" customHeight="1">
      <c r="A59" s="1"/>
      <c r="B59" s="1"/>
      <c r="C59" s="1"/>
      <c r="D59" s="1"/>
      <c r="E59" s="1"/>
      <c r="F59" s="1"/>
      <c r="G59" s="1"/>
      <c r="H59" s="1"/>
      <c r="I59" s="1"/>
    </row>
    <row r="60" spans="1:9" ht="15.75" customHeight="1">
      <c r="A60" s="1"/>
      <c r="B60" s="1"/>
      <c r="C60" s="1"/>
      <c r="D60" s="1"/>
      <c r="E60" s="1"/>
      <c r="F60" s="1"/>
      <c r="G60" s="1"/>
      <c r="H60" s="1"/>
      <c r="I60" s="1"/>
    </row>
    <row r="61" spans="1:9" ht="15.75" customHeight="1">
      <c r="A61" s="1"/>
      <c r="B61" s="1"/>
      <c r="C61" s="1"/>
      <c r="D61" s="1"/>
      <c r="E61" s="1"/>
      <c r="F61" s="1"/>
      <c r="G61" s="1"/>
      <c r="H61" s="1"/>
      <c r="I61" s="1"/>
    </row>
    <row r="62" spans="1:9" ht="15.75" customHeight="1">
      <c r="A62" s="1"/>
      <c r="B62" s="1"/>
      <c r="C62" s="1"/>
      <c r="D62" s="1"/>
      <c r="E62" s="1"/>
      <c r="F62" s="1"/>
      <c r="G62" s="1"/>
      <c r="H62" s="1"/>
      <c r="I62" s="1"/>
    </row>
    <row r="63" spans="1:9" ht="15.75" customHeight="1">
      <c r="A63" s="1"/>
      <c r="B63" s="1"/>
      <c r="C63" s="1"/>
      <c r="D63" s="1"/>
      <c r="E63" s="1"/>
      <c r="F63" s="1"/>
      <c r="G63" s="1"/>
      <c r="H63" s="1"/>
      <c r="I63" s="1"/>
    </row>
    <row r="64" spans="1:9" ht="15.75" customHeight="1">
      <c r="A64" s="1"/>
      <c r="B64" s="1"/>
      <c r="C64" s="1"/>
      <c r="D64" s="1"/>
      <c r="E64" s="1"/>
      <c r="F64" s="1"/>
      <c r="G64" s="1"/>
      <c r="H64" s="1"/>
      <c r="I64" s="1"/>
    </row>
    <row r="65" spans="1:9" ht="15.75" customHeight="1">
      <c r="A65" s="1"/>
      <c r="B65" s="1"/>
      <c r="C65" s="1"/>
      <c r="D65" s="1"/>
      <c r="E65" s="1"/>
      <c r="F65" s="1"/>
      <c r="G65" s="1"/>
      <c r="H65" s="1"/>
      <c r="I65" s="1"/>
    </row>
    <row r="66" spans="1:9" ht="15.75" customHeight="1">
      <c r="A66" s="1"/>
      <c r="B66" s="1"/>
      <c r="C66" s="1"/>
      <c r="D66" s="1"/>
      <c r="E66" s="1"/>
      <c r="F66" s="1"/>
      <c r="G66" s="1"/>
      <c r="H66" s="1"/>
      <c r="I66" s="1"/>
    </row>
    <row r="67" spans="1:9" ht="15.75" customHeight="1">
      <c r="A67" s="1"/>
      <c r="B67" s="1"/>
      <c r="C67" s="1"/>
      <c r="D67" s="1"/>
      <c r="E67" s="1"/>
      <c r="F67" s="1"/>
      <c r="G67" s="1"/>
      <c r="H67" s="1"/>
      <c r="I67" s="1"/>
    </row>
    <row r="68" spans="1:9" ht="15.75" customHeight="1">
      <c r="A68" s="1"/>
      <c r="B68" s="1"/>
      <c r="C68" s="1"/>
      <c r="D68" s="1"/>
      <c r="E68" s="1"/>
      <c r="F68" s="1"/>
      <c r="G68" s="1"/>
      <c r="H68" s="1"/>
      <c r="I68" s="1"/>
    </row>
    <row r="69" spans="1:9" ht="15.75" customHeight="1">
      <c r="A69" s="1"/>
      <c r="B69" s="1"/>
      <c r="C69" s="1"/>
      <c r="D69" s="1"/>
      <c r="E69" s="1"/>
      <c r="F69" s="1"/>
      <c r="G69" s="1"/>
      <c r="H69" s="1"/>
      <c r="I69" s="1"/>
    </row>
    <row r="70" spans="2:9" ht="15.75" customHeight="1">
      <c r="B70" s="1"/>
      <c r="C70" s="1"/>
      <c r="D70" s="1"/>
      <c r="E70" s="1"/>
      <c r="F70" s="1"/>
      <c r="G70" s="1"/>
      <c r="H70" s="1"/>
      <c r="I70" s="1"/>
    </row>
    <row r="71" spans="2:9" ht="16.5">
      <c r="B71" s="1"/>
      <c r="C71" s="1"/>
      <c r="D71" s="1"/>
      <c r="E71" s="1"/>
      <c r="F71" s="1"/>
      <c r="G71" s="1"/>
      <c r="H71" s="1"/>
      <c r="I71" s="1"/>
    </row>
  </sheetData>
  <mergeCells count="5">
    <mergeCell ref="B16:B17"/>
    <mergeCell ref="G15:H15"/>
    <mergeCell ref="C16:D16"/>
    <mergeCell ref="E16:F16"/>
    <mergeCell ref="G16:H16"/>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杜漢忠</cp:lastModifiedBy>
  <cp:lastPrinted>2011-05-31T08:00:26Z</cp:lastPrinted>
  <dcterms:created xsi:type="dcterms:W3CDTF">2004-03-24T02:54:26Z</dcterms:created>
  <dcterms:modified xsi:type="dcterms:W3CDTF">2011-06-22T01:56:04Z</dcterms:modified>
  <cp:category/>
  <cp:version/>
  <cp:contentType/>
  <cp:contentStatus/>
</cp:coreProperties>
</file>