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0440" windowHeight="6930" tabRatio="831" activeTab="0"/>
  </bookViews>
  <sheets>
    <sheet name="專撥營運資金" sheetId="1" r:id="rId1"/>
    <sheet name="未分配盈餘" sheetId="2" r:id="rId2"/>
    <sheet name="放款內容" sheetId="3" r:id="rId3"/>
    <sheet name="放款對象" sheetId="4" r:id="rId4"/>
    <sheet name="放款統計" sheetId="5" r:id="rId5"/>
    <sheet name="政府債券投資" sheetId="6" r:id="rId6"/>
    <sheet name="其他投資" sheetId="7" r:id="rId7"/>
    <sheet name="保證內容" sheetId="8" r:id="rId8"/>
    <sheet name="保證款項" sheetId="9" r:id="rId9"/>
    <sheet name="應收承兌票款" sheetId="10" r:id="rId10"/>
    <sheet name="流動性分析" sheetId="11" r:id="rId11"/>
    <sheet name="資本比率分析" sheetId="12" r:id="rId12"/>
    <sheet name="收益性分析" sheetId="13" r:id="rId13"/>
  </sheets>
  <externalReferences>
    <externalReference r:id="rId16"/>
  </externalReferences>
  <definedNames/>
  <calcPr fullCalcOnLoad="1"/>
</workbook>
</file>

<file path=xl/sharedStrings.xml><?xml version="1.0" encoding="utf-8"?>
<sst xmlns="http://schemas.openxmlformats.org/spreadsheetml/2006/main" count="1020" uniqueCount="175">
  <si>
    <t xml:space="preserve">      元占 11.6 ％次之，澳商澳洲紐西蘭銀行在台分行 19,617 百萬元占 10.5 ％再次之。</t>
  </si>
  <si>
    <t>單位：新臺幣百萬元</t>
  </si>
  <si>
    <t>九十八年底</t>
  </si>
  <si>
    <t>九十七年底</t>
  </si>
  <si>
    <t>比   較   增   減</t>
  </si>
  <si>
    <t>金      額</t>
  </si>
  <si>
    <t>％</t>
  </si>
  <si>
    <t xml:space="preserve">            </t>
  </si>
  <si>
    <t xml:space="preserve">       </t>
  </si>
  <si>
    <t>-</t>
  </si>
  <si>
    <t xml:space="preserve">        </t>
  </si>
  <si>
    <t>銀          行          別</t>
  </si>
  <si>
    <t xml:space="preserve">  日商瑞穗實業銀行在台分行</t>
  </si>
  <si>
    <t xml:space="preserve">  美商花旗銀行在台分行</t>
  </si>
  <si>
    <t xml:space="preserve">  美商美國商業銀行在台分行</t>
  </si>
  <si>
    <t xml:space="preserve">  泰國盤谷銀行在台分行</t>
  </si>
  <si>
    <t xml:space="preserve">  菲律賓首都銀行在台分行</t>
  </si>
  <si>
    <t xml:space="preserve">  美商美國紐約銀行在台分行</t>
  </si>
  <si>
    <t xml:space="preserve">  新加坡大華銀行在台分行</t>
  </si>
  <si>
    <t xml:space="preserve">  美商道富銀行在台分行</t>
  </si>
  <si>
    <t xml:space="preserve">  法國興業銀行在台分行</t>
  </si>
  <si>
    <t xml:space="preserve">  荷商荷蘭銀行在台分行</t>
  </si>
  <si>
    <t xml:space="preserve">  德商德意志銀行在台分行</t>
  </si>
  <si>
    <t xml:space="preserve">  香港東亞銀行在台分行</t>
  </si>
  <si>
    <t xml:space="preserve">  美商摩根大通銀行在台分行</t>
  </si>
  <si>
    <t xml:space="preserve">  新加坡星展銀行在台分行</t>
  </si>
  <si>
    <t xml:space="preserve">  比利時商富通銀行在台分行</t>
  </si>
  <si>
    <t xml:space="preserve">  香港上海匯豐銀行在台分行</t>
  </si>
  <si>
    <t xml:space="preserve">  法國巴黎銀行在台分行</t>
  </si>
  <si>
    <t xml:space="preserve">  英商標準渣打銀行在台分行</t>
  </si>
  <si>
    <t xml:space="preserve">  新加坡華僑銀行在台分行</t>
  </si>
  <si>
    <t xml:space="preserve">  法商東方匯理銀行在台分行</t>
  </si>
  <si>
    <t xml:space="preserve">  斐商標準銀行在台分行</t>
  </si>
  <si>
    <t xml:space="preserve">  加拿大商豐業銀行在台分行</t>
  </si>
  <si>
    <t xml:space="preserve">  瑞士商瑞士銀行在台分行</t>
  </si>
  <si>
    <t xml:space="preserve">  荷蘭商安智銀行在台分行</t>
  </si>
  <si>
    <t xml:space="preserve">  美商美聯銀行在台分行</t>
  </si>
  <si>
    <t xml:space="preserve">  澳商澳洲紐西蘭銀行在台分行</t>
  </si>
  <si>
    <t xml:space="preserve">  美商富國銀行在台分行</t>
  </si>
  <si>
    <t xml:space="preserve">  三菱東京日聯銀行在台分行</t>
  </si>
  <si>
    <t xml:space="preserve">  比利時商聯合銀行在台分行</t>
  </si>
  <si>
    <t xml:space="preserve">  日商三井住友銀行在台分行</t>
  </si>
  <si>
    <t xml:space="preserve">  英商巴克萊銀行在台分行</t>
  </si>
  <si>
    <t xml:space="preserve">  瑞士商瑞士信貸銀行在台分行</t>
  </si>
  <si>
    <t>　合　　　　　　　　　　　計</t>
  </si>
  <si>
    <t>合          計</t>
  </si>
  <si>
    <t>民  營  企  業</t>
  </si>
  <si>
    <t>公  營  企  業</t>
  </si>
  <si>
    <t>政  府  機  關</t>
  </si>
  <si>
    <t>社會保險及退休基金</t>
  </si>
  <si>
    <t>非營利團體</t>
  </si>
  <si>
    <t>私          人</t>
  </si>
  <si>
    <t>金  融  事  業</t>
  </si>
  <si>
    <t>國          外</t>
  </si>
  <si>
    <t xml:space="preserve">  銀          行          別</t>
  </si>
  <si>
    <t>五、淨值</t>
  </si>
  <si>
    <t>附：外國銀行在台分行專撥營運資金統計表</t>
  </si>
  <si>
    <t>附：外國銀行在台分行未分配盈餘統計表</t>
  </si>
  <si>
    <t>六、放款</t>
  </si>
  <si>
    <t>附：外國銀行在台分行放款內容分析表</t>
  </si>
  <si>
    <t>科    目    別</t>
  </si>
  <si>
    <t xml:space="preserve">  貼          現</t>
  </si>
  <si>
    <t xml:space="preserve">  進  口  押  匯</t>
  </si>
  <si>
    <t xml:space="preserve">  透          支</t>
  </si>
  <si>
    <t xml:space="preserve">  短  期  放  款</t>
  </si>
  <si>
    <t xml:space="preserve">  中 長 期 放 款</t>
  </si>
  <si>
    <t xml:space="preserve">     小       計</t>
  </si>
  <si>
    <t xml:space="preserve">  其  他  放  款</t>
  </si>
  <si>
    <t xml:space="preserve">     出 口 押 匯</t>
  </si>
  <si>
    <t xml:space="preserve">     催 收 款 項</t>
  </si>
  <si>
    <t>註：一.本表所列放款未減備抵呆帳。</t>
  </si>
  <si>
    <t xml:space="preserve">    二.透支、短期放款及中長期放款均包括擔保及無擔保放款。</t>
  </si>
  <si>
    <t xml:space="preserve">    三.本行經濟研究處彙編「金融統計月報」所列放款金額未包括出口押匯及催收款項。</t>
  </si>
  <si>
    <t>附：外國銀行在台分行放款對象統計表</t>
  </si>
  <si>
    <t>對       象       別</t>
  </si>
  <si>
    <t xml:space="preserve">    2.本表不包含國際金融業務分行資料，所列放款未減備抵呆帳。</t>
  </si>
  <si>
    <t>附：外國銀行在台分行放款餘額統計表</t>
  </si>
  <si>
    <t>七、政府債券投資</t>
  </si>
  <si>
    <t>附：外國銀行在台分行持有政府債券統計表</t>
  </si>
  <si>
    <t>八、其他投資</t>
  </si>
  <si>
    <t>附：外國銀行在台分行其他投資統計表</t>
  </si>
  <si>
    <t>九、保證業務</t>
  </si>
  <si>
    <t>附：外國銀行在台分行保證內容分析表</t>
  </si>
  <si>
    <t xml:space="preserve">  保     證     性     質</t>
  </si>
  <si>
    <t xml:space="preserve">  金融機構借款保證</t>
  </si>
  <si>
    <t xml:space="preserve">  供應商分期償付價款保證</t>
  </si>
  <si>
    <t xml:space="preserve">  關稅記帳保證</t>
  </si>
  <si>
    <t xml:space="preserve">  貨物稅記帳保證</t>
  </si>
  <si>
    <t xml:space="preserve">  商業本票保證</t>
  </si>
  <si>
    <t xml:space="preserve">  開發信用狀保證</t>
  </si>
  <si>
    <t xml:space="preserve">  押匯保證</t>
  </si>
  <si>
    <t xml:space="preserve">  押標金保證</t>
  </si>
  <si>
    <t xml:space="preserve">  工程履約保證</t>
  </si>
  <si>
    <t xml:space="preserve">  工程預付款保證</t>
  </si>
  <si>
    <t xml:space="preserve">  其他保證</t>
  </si>
  <si>
    <t xml:space="preserve">    合           計</t>
  </si>
  <si>
    <t>附：外國銀行在台分行保證款項統計表</t>
  </si>
  <si>
    <t>十、承兌業務</t>
  </si>
  <si>
    <t>附：外國銀行在台分行應收承兌票款統計表</t>
  </si>
  <si>
    <t>十一、營運比率</t>
  </si>
  <si>
    <t xml:space="preserve">  (一)流動性分析</t>
  </si>
  <si>
    <t>附：外國銀行在台分行流動性分析表</t>
  </si>
  <si>
    <t>流動資產占存款及借入款比率(％)</t>
  </si>
  <si>
    <t>流  動  準  備  比  率(％)</t>
  </si>
  <si>
    <t>(新 臺 幣)</t>
  </si>
  <si>
    <t xml:space="preserve">  銀     行     別</t>
  </si>
  <si>
    <t>比較增減</t>
  </si>
  <si>
    <t>九十八年十二月</t>
  </si>
  <si>
    <t>九十七年十二月</t>
  </si>
  <si>
    <t xml:space="preserve">  (二)資本比率分析</t>
  </si>
  <si>
    <t>附：外國銀行在台分行資本比率分析表</t>
  </si>
  <si>
    <t>存 款 占 淨 值 倍 數（倍）</t>
  </si>
  <si>
    <t>負 債 占 淨 值 倍 數（倍）</t>
  </si>
  <si>
    <t xml:space="preserve">  (三)收益性分析</t>
  </si>
  <si>
    <t>附：外國銀行在台分行收益性分析表</t>
  </si>
  <si>
    <t>稅前純益占淨值比率(％)</t>
  </si>
  <si>
    <t>淨收益占利息收入比率(％)</t>
  </si>
  <si>
    <t>稅前純益占利息收入比率(％)</t>
  </si>
  <si>
    <t xml:space="preserve">      98年底全體外國銀行在台分行放款總餘額 633,490 百萬元，較上年底減少 162,882 </t>
  </si>
  <si>
    <t xml:space="preserve">  百萬元或 20.5 ％。</t>
  </si>
  <si>
    <t xml:space="preserve">  (一)放款內容分析：98年底全體外國銀行在台分行放款以中長期放款 371,081 百萬元占</t>
  </si>
  <si>
    <t xml:space="preserve">      總餘額 58.6 ％為最多，短期放款 235,681 百萬元占 37.2 ％次之。</t>
  </si>
  <si>
    <t xml:space="preserve">  (二)放款對象分析：98年底全體外國銀行在台分行以對民營企業放款 331,502 百萬元占</t>
  </si>
  <si>
    <t xml:space="preserve">      而成。</t>
  </si>
  <si>
    <t xml:space="preserve">      98年底全體外國銀行在台分行持有政府債券 88,650 百萬元，較上年底減少 93,424 </t>
  </si>
  <si>
    <t xml:space="preserve">  法國巴黎銀行在台分行</t>
  </si>
  <si>
    <t xml:space="preserve">  百萬元或 51.3 ％，其中以法國巴黎銀行在台分行持有 39,483 百萬元為最多。</t>
  </si>
  <si>
    <t xml:space="preserve">      98年底全體外國銀行在台分行其他投資（政府債券除外）255,183 百萬元，較上年底</t>
  </si>
  <si>
    <t xml:space="preserve">  德商德意志銀行在台分行</t>
  </si>
  <si>
    <t xml:space="preserve">  餘額 30.7 ％為最多，德商德意志銀行在台分行 32,985 百萬元占 12.9 ％次之。</t>
  </si>
  <si>
    <t xml:space="preserve">  減少 61,266 百萬元或 -19.4 ％。其中以香港上海匯豐銀行在台分行 78,345 百萬元占總</t>
  </si>
  <si>
    <t xml:space="preserve">      98年底全體外國銀行在台分行應收保證款項總餘額 186,572 百萬元，較上年底</t>
  </si>
  <si>
    <t xml:space="preserve">  減少 22,305 百萬元或 -10.7 ％。</t>
  </si>
  <si>
    <t xml:space="preserve">  (一)保證內容分析：98年底全體外國銀行在台分行承做工程履約保證 68,339 百萬元</t>
  </si>
  <si>
    <t xml:space="preserve">  發行公司債保證</t>
  </si>
  <si>
    <t xml:space="preserve">      占總餘額 36.6 ％為最多，其它保證 57,455 百萬元占 30.8 ％次之，發行公司</t>
  </si>
  <si>
    <t xml:space="preserve">      債保證 16,788 百萬元占 9.0 ％再次之。</t>
  </si>
  <si>
    <t xml:space="preserve">  法商東方匯理銀行在台分行</t>
  </si>
  <si>
    <t xml:space="preserve">  (二)保證機構分析：98年底各外國銀行在台分行承作保證業務餘額，以日商瑞穗實業銀行在台</t>
  </si>
  <si>
    <t xml:space="preserve">      分行 41,505 百萬元占總餘額 22.2 ％為最多，法商東方匯理銀行在台分行 21,679 百萬</t>
  </si>
  <si>
    <t xml:space="preserve">  澳商澳洲紐西蘭銀行在台分行</t>
  </si>
  <si>
    <t>-</t>
  </si>
  <si>
    <t>　合　　　　計</t>
  </si>
  <si>
    <t>　合　　　　　　　　　計</t>
  </si>
  <si>
    <t xml:space="preserve">      1.存款占淨值倍數：98年底全體外國銀行在台分行存款占淨值之倍數為 13.7 倍，較上年底</t>
  </si>
  <si>
    <t xml:space="preserve">      2.負債占淨值倍數：98年底全體外國銀行在台分行負債占淨值之倍數為 31.0 倍，較上年底</t>
  </si>
  <si>
    <t xml:space="preserve">        減少 4.1 倍。</t>
  </si>
  <si>
    <t xml:space="preserve">        減少 12.0 倍。</t>
  </si>
  <si>
    <t>九十七年底</t>
  </si>
  <si>
    <t xml:space="preserve">       銀     行     別</t>
  </si>
  <si>
    <t xml:space="preserve">  (三)放款行別分析：98年底以香港上海匯豐銀行在台分行之放款 130,132 百萬元占總餘</t>
  </si>
  <si>
    <t xml:space="preserve">  日商瑞穗實業銀行在台分行</t>
  </si>
  <si>
    <t>　合　　　　　　　　　　　計</t>
  </si>
  <si>
    <t xml:space="preserve">      額 20.5 ％為最多，新加坡星展銀行在台分行 86,770 百萬元占 13.7 ％次之，日商</t>
  </si>
  <si>
    <t xml:space="preserve">      瑞穗實業銀行在台分行 63,695 百萬元占 10.1 ％再次之。</t>
  </si>
  <si>
    <t xml:space="preserve">  美商花旗銀行在台分行＊</t>
  </si>
  <si>
    <t xml:space="preserve">  美商道富銀行在台分行＊</t>
  </si>
  <si>
    <t xml:space="preserve">  美商美聯銀行在台分行＊</t>
  </si>
  <si>
    <t>註：＊表示該銀行基準日無應提流動準備之各種新臺幣負債項目。</t>
  </si>
  <si>
    <t xml:space="preserve">      98年底全體外國銀行在台分行應收承兌票款總餘額 5,418 百萬元，較上年底減少</t>
  </si>
  <si>
    <t xml:space="preserve">  834 百萬元或 -13.3 ％。</t>
  </si>
  <si>
    <t xml:space="preserve">      1.流動資產占存款及借入款比率：98年底全體外國銀行在台分行流動資產占存款及借入款比率為 </t>
  </si>
  <si>
    <t xml:space="preserve">        104.9 ％，較上年底減少 1,262.8 個百分點。</t>
  </si>
  <si>
    <t xml:space="preserve">      2.流動準備比率：銀行流動準備比率規定最低標準為 7 ％。98年12月份全體外國銀行在台分行之</t>
  </si>
  <si>
    <t xml:space="preserve">        平均流動準備比率為 81.5 ％，較上年同期減少 26.9 個百分點。</t>
  </si>
  <si>
    <t xml:space="preserve">      2.淨收益占利息收入比率：98年底全體外國銀行在台分行淨收益占利息收入比率為 139.5 ％，較</t>
  </si>
  <si>
    <t xml:space="preserve">  專撥營運資金 30,369 百萬元，減少 10.0 ％，未分配盈餘 39,567 百萬元，增加 4.1 ％。</t>
  </si>
  <si>
    <t xml:space="preserve">      98年底全體外國銀行在台分行淨值合計 70,701 百萬元，較上年底減少 5.1 ％；其中</t>
  </si>
  <si>
    <t>註：1.本表98年底資料係依據外國銀行在台分行填報本行經濟研究處主要業務概況表-放款對象別彙編</t>
  </si>
  <si>
    <t xml:space="preserve">      總餘額 68.0 ％為最多，對私人放款 139,055 百萬元占 28.5 ％次之。</t>
  </si>
  <si>
    <t xml:space="preserve">        減少 24.8 個百分點。</t>
  </si>
  <si>
    <t xml:space="preserve">      1.稅前純益占淨值比率：98年底全體外國銀行在台分行稅前純益占淨值比率為 17.2 ％，較上年底</t>
  </si>
  <si>
    <t xml:space="preserve">        較上年底減少 8.8 個百分點。</t>
  </si>
  <si>
    <t xml:space="preserve">      3.稅前純益占利息收入比率：98年底全體外國銀行在台分行稅前純益占利息收入比率為 29.8 ％，</t>
  </si>
  <si>
    <t xml:space="preserve">        上年底增加 36.3 個百分點。</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</si>
</sst>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_ "/>
    <numFmt numFmtId="177" formatCode="0.000_ "/>
    <numFmt numFmtId="178" formatCode="0.0_ "/>
    <numFmt numFmtId="179" formatCode="0.0"/>
    <numFmt numFmtId="180" formatCode="#,##0.0"/>
    <numFmt numFmtId="181" formatCode="0,000.0"/>
    <numFmt numFmtId="182" formatCode="#,##0.0_ "/>
    <numFmt numFmtId="183" formatCode="0.00;[Red]0.00"/>
    <numFmt numFmtId="184" formatCode="#,##0.00_);[Red]\(#,##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0%"/>
    <numFmt numFmtId="194" formatCode="#,##0.00_ "/>
    <numFmt numFmtId="195" formatCode="0.0_);[Red]\(0.0\)"/>
  </numFmts>
  <fonts count="9">
    <font>
      <sz val="12"/>
      <name val="新細明體"/>
      <family val="1"/>
    </font>
    <font>
      <sz val="9"/>
      <name val="新細明體"/>
      <family val="1"/>
    </font>
    <font>
      <sz val="11"/>
      <name val="標楷體"/>
      <family val="4"/>
    </font>
    <font>
      <sz val="20"/>
      <name val="標楷體"/>
      <family val="4"/>
    </font>
    <font>
      <sz val="13"/>
      <name val="標楷體"/>
      <family val="4"/>
    </font>
    <font>
      <sz val="12"/>
      <name val="標楷體"/>
      <family val="4"/>
    </font>
    <font>
      <sz val="8"/>
      <name val="標楷體"/>
      <family val="4"/>
    </font>
    <font>
      <sz val="10"/>
      <name val="標楷體"/>
      <family val="4"/>
    </font>
    <font>
      <sz val="10"/>
      <name val="新細明體"/>
      <family val="1"/>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6" fillId="0" borderId="0" xfId="0" applyFont="1" applyAlignment="1">
      <alignment vertical="center"/>
    </xf>
    <xf numFmtId="0" fontId="2" fillId="0" borderId="1" xfId="0" applyNumberFormat="1" applyFont="1" applyBorder="1" applyAlignment="1" quotePrefix="1">
      <alignment horizontal="right" vertical="center"/>
    </xf>
    <xf numFmtId="3" fontId="2" fillId="0" borderId="1" xfId="0" applyNumberFormat="1" applyFont="1" applyBorder="1" applyAlignment="1" quotePrefix="1">
      <alignment horizontal="right" vertical="center"/>
    </xf>
    <xf numFmtId="179" fontId="2" fillId="0" borderId="1" xfId="0" applyNumberFormat="1" applyFont="1" applyBorder="1" applyAlignment="1" quotePrefix="1">
      <alignment horizontal="right" vertical="center"/>
    </xf>
    <xf numFmtId="0" fontId="5" fillId="0" borderId="1" xfId="0" applyNumberFormat="1" applyFont="1" applyBorder="1" applyAlignment="1" quotePrefix="1">
      <alignment horizontal="right" vertical="center"/>
    </xf>
    <xf numFmtId="3" fontId="5" fillId="0" borderId="1" xfId="0" applyNumberFormat="1" applyFont="1" applyBorder="1" applyAlignment="1" quotePrefix="1">
      <alignment horizontal="right" vertical="center"/>
    </xf>
    <xf numFmtId="179" fontId="5" fillId="0" borderId="1" xfId="0" applyNumberFormat="1" applyFont="1" applyBorder="1" applyAlignment="1" quotePrefix="1">
      <alignment horizontal="right" vertical="center"/>
    </xf>
    <xf numFmtId="179" fontId="2" fillId="0" borderId="2" xfId="0" applyNumberFormat="1" applyFont="1" applyBorder="1" applyAlignment="1" quotePrefix="1">
      <alignment horizontal="right" vertical="center"/>
    </xf>
    <xf numFmtId="181" fontId="2" fillId="0" borderId="1" xfId="0" applyNumberFormat="1" applyFont="1" applyBorder="1" applyAlignment="1" quotePrefix="1">
      <alignment horizontal="right" vertical="center"/>
    </xf>
    <xf numFmtId="0" fontId="7" fillId="0" borderId="1"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180" fontId="5" fillId="0" borderId="1" xfId="0" applyNumberFormat="1" applyFont="1" applyBorder="1" applyAlignment="1" quotePrefix="1">
      <alignment horizontal="right" vertical="center"/>
    </xf>
    <xf numFmtId="0" fontId="6" fillId="0" borderId="0" xfId="0" applyFont="1" applyFill="1" applyAlignment="1">
      <alignment vertical="center"/>
    </xf>
    <xf numFmtId="0" fontId="4" fillId="0" borderId="0" xfId="0" applyFont="1" applyFill="1" applyAlignment="1">
      <alignment vertical="center"/>
    </xf>
    <xf numFmtId="180" fontId="2" fillId="0" borderId="1" xfId="0" applyNumberFormat="1" applyFont="1" applyBorder="1" applyAlignment="1" quotePrefix="1">
      <alignment horizontal="right" vertical="center"/>
    </xf>
    <xf numFmtId="0" fontId="5" fillId="0" borderId="1" xfId="0" applyFont="1" applyFill="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33290;&#36039;&#26009;&#20633;&#20221;\D\HSU%20Documents\97-98&#24180;&#24180;&#22577;\&#24180;&#22577;&#22294;&#34920;\&#24180;&#22577;&#22294;&#34920;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8農會資 "/>
      <sheetName val="98農會圖 "/>
      <sheetName val="98漁會資"/>
      <sheetName val="98漁會圖 "/>
      <sheetName val="98外商"/>
      <sheetName val="98外商圖"/>
      <sheetName val="Sheet11"/>
      <sheetName val="Sheet12"/>
      <sheetName val="Sheet13"/>
      <sheetName val="Sheet14"/>
      <sheetName val="Sheet15"/>
      <sheetName val="Sheet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0"/>
  <sheetViews>
    <sheetView tabSelected="1" workbookViewId="0" topLeftCell="A7">
      <selection activeCell="C37" sqref="C37"/>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55</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167</v>
      </c>
      <c r="C4" s="1"/>
      <c r="D4" s="1"/>
      <c r="E4" s="1"/>
      <c r="F4" s="1"/>
      <c r="G4" s="1"/>
      <c r="H4" s="1"/>
      <c r="I4" s="1"/>
      <c r="J4" s="1"/>
      <c r="K4" s="1"/>
      <c r="L4" s="1"/>
      <c r="M4" s="1"/>
      <c r="N4" s="1"/>
      <c r="O4" s="1"/>
      <c r="P4" s="1"/>
      <c r="Q4" s="1"/>
      <c r="R4" s="1"/>
      <c r="S4" s="1"/>
    </row>
    <row r="5" spans="1:19" ht="21.75" customHeight="1">
      <c r="A5" s="1"/>
      <c r="B5" s="3" t="s">
        <v>166</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36" customHeight="1">
      <c r="A7" s="1"/>
      <c r="B7" s="2" t="s">
        <v>56</v>
      </c>
      <c r="C7" s="1"/>
      <c r="D7" s="1"/>
      <c r="E7" s="1"/>
      <c r="F7" s="1"/>
      <c r="G7" s="1"/>
      <c r="H7" s="1"/>
      <c r="I7" s="1"/>
      <c r="J7" s="1"/>
      <c r="K7" s="1"/>
      <c r="L7" s="1"/>
      <c r="M7" s="1"/>
      <c r="N7" s="1"/>
      <c r="O7" s="1"/>
      <c r="P7" s="1"/>
      <c r="Q7" s="1"/>
      <c r="R7" s="1"/>
      <c r="S7" s="1"/>
    </row>
    <row r="8" spans="1:19" ht="15" customHeight="1">
      <c r="A8" s="1"/>
      <c r="B8" s="1"/>
      <c r="C8" s="1"/>
      <c r="D8" s="1"/>
      <c r="E8" s="1"/>
      <c r="F8" s="1"/>
      <c r="G8" s="29" t="s">
        <v>1</v>
      </c>
      <c r="H8" s="29"/>
      <c r="I8" s="1"/>
      <c r="J8" s="1"/>
      <c r="K8" s="1"/>
      <c r="L8" s="1"/>
      <c r="M8" s="1"/>
      <c r="N8" s="1"/>
      <c r="O8" s="1"/>
      <c r="P8" s="1"/>
      <c r="Q8" s="1"/>
      <c r="R8" s="1"/>
      <c r="S8" s="1"/>
    </row>
    <row r="9" spans="1:19" ht="18" customHeight="1">
      <c r="A9" s="1"/>
      <c r="B9" s="33" t="s">
        <v>54</v>
      </c>
      <c r="C9" s="28" t="s">
        <v>2</v>
      </c>
      <c r="D9" s="28"/>
      <c r="E9" s="28" t="s">
        <v>3</v>
      </c>
      <c r="F9" s="28"/>
      <c r="G9" s="28" t="s">
        <v>4</v>
      </c>
      <c r="H9" s="28"/>
      <c r="I9" s="1"/>
      <c r="J9" s="1"/>
      <c r="K9" s="1"/>
      <c r="L9" s="1"/>
      <c r="M9" s="1"/>
      <c r="N9" s="1"/>
      <c r="O9" s="1"/>
      <c r="P9" s="1"/>
      <c r="Q9" s="1"/>
      <c r="R9" s="1"/>
      <c r="S9" s="1"/>
    </row>
    <row r="10" spans="1:19" ht="18" customHeight="1">
      <c r="A10" s="1"/>
      <c r="B10" s="33"/>
      <c r="C10" s="4" t="s">
        <v>5</v>
      </c>
      <c r="D10" s="4" t="s">
        <v>6</v>
      </c>
      <c r="E10" s="4" t="s">
        <v>5</v>
      </c>
      <c r="F10" s="4" t="s">
        <v>6</v>
      </c>
      <c r="G10" s="4" t="s">
        <v>5</v>
      </c>
      <c r="H10" s="4" t="s">
        <v>6</v>
      </c>
      <c r="I10" s="1"/>
      <c r="J10" s="1"/>
      <c r="K10" s="1"/>
      <c r="L10" s="1"/>
      <c r="M10" s="1"/>
      <c r="N10" s="1"/>
      <c r="O10" s="1"/>
      <c r="P10" s="1"/>
      <c r="Q10" s="1"/>
      <c r="R10" s="1"/>
      <c r="S10" s="1"/>
    </row>
    <row r="11" spans="1:19" ht="18" customHeight="1">
      <c r="A11" s="1"/>
      <c r="B11" s="5" t="s">
        <v>12</v>
      </c>
      <c r="C11" s="12">
        <v>2100</v>
      </c>
      <c r="D11" s="13">
        <f>(C11/$C$43)*100</f>
        <v>6.914946162204879</v>
      </c>
      <c r="E11" s="12">
        <v>2100</v>
      </c>
      <c r="F11" s="11">
        <v>6.2</v>
      </c>
      <c r="G11" s="6" t="s">
        <v>9</v>
      </c>
      <c r="H11" s="6" t="s">
        <v>9</v>
      </c>
      <c r="I11" s="1"/>
      <c r="J11" s="1"/>
      <c r="K11" s="1"/>
      <c r="L11" s="1"/>
      <c r="M11" s="1"/>
      <c r="N11" s="1"/>
      <c r="O11" s="1"/>
      <c r="P11" s="1"/>
      <c r="Q11" s="1"/>
      <c r="R11" s="1"/>
      <c r="S11" s="1"/>
    </row>
    <row r="12" spans="1:19" ht="18" customHeight="1">
      <c r="A12" s="1"/>
      <c r="B12" s="5" t="s">
        <v>13</v>
      </c>
      <c r="C12" s="12">
        <v>1700</v>
      </c>
      <c r="D12" s="13">
        <f aca="true" t="shared" si="0" ref="D12:D43">(C12/$C$43)*100</f>
        <v>5.597813559880141</v>
      </c>
      <c r="E12" s="12">
        <v>5068</v>
      </c>
      <c r="F12" s="13">
        <v>15</v>
      </c>
      <c r="G12" s="12">
        <v>-3368</v>
      </c>
      <c r="H12" s="11">
        <v>-66.5</v>
      </c>
      <c r="I12" s="1"/>
      <c r="J12" s="1"/>
      <c r="K12" s="1"/>
      <c r="L12" s="1"/>
      <c r="M12" s="1"/>
      <c r="N12" s="1"/>
      <c r="O12" s="1"/>
      <c r="P12" s="1"/>
      <c r="Q12" s="1"/>
      <c r="R12" s="1"/>
      <c r="S12" s="1"/>
    </row>
    <row r="13" spans="1:19" ht="18" customHeight="1">
      <c r="A13" s="1"/>
      <c r="B13" s="5" t="s">
        <v>14</v>
      </c>
      <c r="C13" s="11">
        <v>390</v>
      </c>
      <c r="D13" s="13">
        <f t="shared" si="0"/>
        <v>1.2842042872666206</v>
      </c>
      <c r="E13" s="11">
        <v>390</v>
      </c>
      <c r="F13" s="13">
        <v>1.2</v>
      </c>
      <c r="G13" s="6" t="s">
        <v>9</v>
      </c>
      <c r="H13" s="6" t="s">
        <v>9</v>
      </c>
      <c r="I13" s="1"/>
      <c r="J13" s="1"/>
      <c r="K13" s="1"/>
      <c r="L13" s="1"/>
      <c r="M13" s="1"/>
      <c r="N13" s="1"/>
      <c r="O13" s="1"/>
      <c r="P13" s="1"/>
      <c r="Q13" s="1"/>
      <c r="R13" s="1"/>
      <c r="S13" s="1"/>
    </row>
    <row r="14" spans="1:19" ht="18" customHeight="1">
      <c r="A14" s="1"/>
      <c r="B14" s="5" t="s">
        <v>15</v>
      </c>
      <c r="C14" s="12">
        <v>1000</v>
      </c>
      <c r="D14" s="13">
        <f t="shared" si="0"/>
        <v>3.2928315058118476</v>
      </c>
      <c r="E14" s="12">
        <v>1000</v>
      </c>
      <c r="F14" s="13">
        <v>3</v>
      </c>
      <c r="G14" s="6" t="s">
        <v>9</v>
      </c>
      <c r="H14" s="6" t="s">
        <v>9</v>
      </c>
      <c r="I14" s="1"/>
      <c r="J14" s="1"/>
      <c r="K14" s="1"/>
      <c r="L14" s="1"/>
      <c r="M14" s="1"/>
      <c r="N14" s="1"/>
      <c r="O14" s="1"/>
      <c r="P14" s="1"/>
      <c r="Q14" s="1"/>
      <c r="R14" s="1"/>
      <c r="S14" s="1"/>
    </row>
    <row r="15" spans="1:19" ht="18" customHeight="1">
      <c r="A15" s="1"/>
      <c r="B15" s="5" t="s">
        <v>16</v>
      </c>
      <c r="C15" s="11">
        <v>665</v>
      </c>
      <c r="D15" s="13">
        <f t="shared" si="0"/>
        <v>2.1897329513648787</v>
      </c>
      <c r="E15" s="11">
        <v>665</v>
      </c>
      <c r="F15" s="13">
        <v>2</v>
      </c>
      <c r="G15" s="6" t="s">
        <v>9</v>
      </c>
      <c r="H15" s="6" t="s">
        <v>9</v>
      </c>
      <c r="I15" s="1"/>
      <c r="J15" s="1"/>
      <c r="K15" s="1"/>
      <c r="L15" s="1"/>
      <c r="M15" s="1"/>
      <c r="N15" s="1"/>
      <c r="O15" s="1"/>
      <c r="P15" s="1"/>
      <c r="Q15" s="1"/>
      <c r="R15" s="1"/>
      <c r="S15" s="1"/>
    </row>
    <row r="16" spans="1:19" ht="18" customHeight="1">
      <c r="A16" s="1"/>
      <c r="B16" s="5" t="s">
        <v>17</v>
      </c>
      <c r="C16" s="11">
        <v>150</v>
      </c>
      <c r="D16" s="13">
        <f t="shared" si="0"/>
        <v>0.4939247258717771</v>
      </c>
      <c r="E16" s="11">
        <v>150</v>
      </c>
      <c r="F16" s="13">
        <v>0.5</v>
      </c>
      <c r="G16" s="6" t="s">
        <v>9</v>
      </c>
      <c r="H16" s="6" t="s">
        <v>9</v>
      </c>
      <c r="I16" s="1"/>
      <c r="J16" s="1"/>
      <c r="K16" s="1"/>
      <c r="L16" s="1"/>
      <c r="M16" s="1"/>
      <c r="N16" s="1"/>
      <c r="O16" s="1"/>
      <c r="P16" s="1"/>
      <c r="Q16" s="1"/>
      <c r="R16" s="1"/>
      <c r="S16" s="1"/>
    </row>
    <row r="17" spans="1:19" ht="18" customHeight="1">
      <c r="A17" s="1"/>
      <c r="B17" s="5" t="s">
        <v>18</v>
      </c>
      <c r="C17" s="11">
        <v>153</v>
      </c>
      <c r="D17" s="13">
        <f t="shared" si="0"/>
        <v>0.5038032203892127</v>
      </c>
      <c r="E17" s="11">
        <v>153</v>
      </c>
      <c r="F17" s="13">
        <v>0.5</v>
      </c>
      <c r="G17" s="6" t="s">
        <v>9</v>
      </c>
      <c r="H17" s="6" t="s">
        <v>9</v>
      </c>
      <c r="I17" s="1"/>
      <c r="J17" s="1"/>
      <c r="K17" s="1"/>
      <c r="L17" s="1"/>
      <c r="M17" s="1"/>
      <c r="N17" s="1"/>
      <c r="O17" s="1"/>
      <c r="P17" s="1"/>
      <c r="Q17" s="1"/>
      <c r="R17" s="1"/>
      <c r="S17" s="1"/>
    </row>
    <row r="18" spans="1:19" ht="18" customHeight="1">
      <c r="A18" s="1"/>
      <c r="B18" s="5" t="s">
        <v>19</v>
      </c>
      <c r="C18" s="11">
        <v>150</v>
      </c>
      <c r="D18" s="13">
        <f t="shared" si="0"/>
        <v>0.4939247258717771</v>
      </c>
      <c r="E18" s="11">
        <v>150</v>
      </c>
      <c r="F18" s="13">
        <v>0.5</v>
      </c>
      <c r="G18" s="6" t="s">
        <v>9</v>
      </c>
      <c r="H18" s="6" t="s">
        <v>9</v>
      </c>
      <c r="I18" s="1"/>
      <c r="J18" s="1"/>
      <c r="K18" s="1"/>
      <c r="L18" s="1"/>
      <c r="M18" s="1"/>
      <c r="N18" s="1"/>
      <c r="O18" s="1"/>
      <c r="P18" s="1"/>
      <c r="Q18" s="1"/>
      <c r="R18" s="1"/>
      <c r="S18" s="1"/>
    </row>
    <row r="19" spans="1:19" ht="18" customHeight="1">
      <c r="A19" s="1"/>
      <c r="B19" s="5" t="s">
        <v>20</v>
      </c>
      <c r="C19" s="11">
        <v>180</v>
      </c>
      <c r="D19" s="13">
        <f t="shared" si="0"/>
        <v>0.5927096710461326</v>
      </c>
      <c r="E19" s="11">
        <v>180</v>
      </c>
      <c r="F19" s="13">
        <v>0.5</v>
      </c>
      <c r="G19" s="6" t="s">
        <v>9</v>
      </c>
      <c r="H19" s="6" t="s">
        <v>9</v>
      </c>
      <c r="I19" s="1"/>
      <c r="J19" s="1"/>
      <c r="K19" s="1"/>
      <c r="L19" s="1"/>
      <c r="M19" s="1"/>
      <c r="N19" s="1"/>
      <c r="O19" s="1"/>
      <c r="P19" s="1"/>
      <c r="Q19" s="1"/>
      <c r="R19" s="1"/>
      <c r="S19" s="1"/>
    </row>
    <row r="20" spans="1:19" ht="18" customHeight="1">
      <c r="A20" s="1"/>
      <c r="B20" s="5" t="s">
        <v>21</v>
      </c>
      <c r="C20" s="12">
        <v>4582</v>
      </c>
      <c r="D20" s="13">
        <f t="shared" si="0"/>
        <v>15.087753959629884</v>
      </c>
      <c r="E20" s="12">
        <v>4582</v>
      </c>
      <c r="F20" s="13">
        <v>13.6</v>
      </c>
      <c r="G20" s="6" t="s">
        <v>9</v>
      </c>
      <c r="H20" s="6" t="s">
        <v>9</v>
      </c>
      <c r="I20" s="1"/>
      <c r="J20" s="1"/>
      <c r="K20" s="1"/>
      <c r="L20" s="1"/>
      <c r="M20" s="1"/>
      <c r="N20" s="1"/>
      <c r="O20" s="1"/>
      <c r="P20" s="1"/>
      <c r="Q20" s="1"/>
      <c r="R20" s="1"/>
      <c r="S20" s="1"/>
    </row>
    <row r="21" spans="1:19" ht="18" customHeight="1">
      <c r="A21" s="1"/>
      <c r="B21" s="5" t="s">
        <v>22</v>
      </c>
      <c r="C21" s="11">
        <v>240</v>
      </c>
      <c r="D21" s="13">
        <f t="shared" si="0"/>
        <v>0.7902795613948435</v>
      </c>
      <c r="E21" s="11">
        <v>240</v>
      </c>
      <c r="F21" s="13">
        <v>0.7</v>
      </c>
      <c r="G21" s="6" t="s">
        <v>9</v>
      </c>
      <c r="H21" s="6" t="s">
        <v>9</v>
      </c>
      <c r="I21" s="1"/>
      <c r="J21" s="1"/>
      <c r="K21" s="1"/>
      <c r="L21" s="1"/>
      <c r="M21" s="1"/>
      <c r="N21" s="1"/>
      <c r="O21" s="1"/>
      <c r="P21" s="1"/>
      <c r="Q21" s="1"/>
      <c r="R21" s="1"/>
      <c r="S21" s="1"/>
    </row>
    <row r="22" spans="1:19" ht="18" customHeight="1">
      <c r="A22" s="1"/>
      <c r="B22" s="5" t="s">
        <v>23</v>
      </c>
      <c r="C22" s="11">
        <v>433</v>
      </c>
      <c r="D22" s="13">
        <f t="shared" si="0"/>
        <v>1.42579604201653</v>
      </c>
      <c r="E22" s="11">
        <v>433</v>
      </c>
      <c r="F22" s="13">
        <v>1.3</v>
      </c>
      <c r="G22" s="6" t="s">
        <v>9</v>
      </c>
      <c r="H22" s="6" t="s">
        <v>9</v>
      </c>
      <c r="I22" s="1"/>
      <c r="J22" s="1"/>
      <c r="K22" s="1"/>
      <c r="L22" s="1"/>
      <c r="M22" s="1"/>
      <c r="N22" s="1"/>
      <c r="O22" s="1"/>
      <c r="P22" s="1"/>
      <c r="Q22" s="1"/>
      <c r="R22" s="1"/>
      <c r="S22" s="1"/>
    </row>
    <row r="23" spans="1:19" ht="18" customHeight="1">
      <c r="A23" s="1"/>
      <c r="B23" s="5" t="s">
        <v>24</v>
      </c>
      <c r="C23" s="11">
        <v>190</v>
      </c>
      <c r="D23" s="13">
        <f t="shared" si="0"/>
        <v>0.625637986104251</v>
      </c>
      <c r="E23" s="11">
        <v>190</v>
      </c>
      <c r="F23" s="13">
        <v>0.6</v>
      </c>
      <c r="G23" s="6" t="s">
        <v>9</v>
      </c>
      <c r="H23" s="6" t="s">
        <v>9</v>
      </c>
      <c r="I23" s="1"/>
      <c r="J23" s="1"/>
      <c r="K23" s="1"/>
      <c r="L23" s="1"/>
      <c r="M23" s="1"/>
      <c r="N23" s="1"/>
      <c r="O23" s="1"/>
      <c r="P23" s="1"/>
      <c r="Q23" s="1"/>
      <c r="R23" s="1"/>
      <c r="S23" s="1"/>
    </row>
    <row r="24" spans="1:19" ht="18" customHeight="1">
      <c r="A24" s="1"/>
      <c r="B24" s="5" t="s">
        <v>25</v>
      </c>
      <c r="C24" s="12">
        <v>4830</v>
      </c>
      <c r="D24" s="13">
        <f t="shared" si="0"/>
        <v>15.904376173071224</v>
      </c>
      <c r="E24" s="12">
        <v>4830</v>
      </c>
      <c r="F24" s="13">
        <v>14.3</v>
      </c>
      <c r="G24" s="6" t="s">
        <v>9</v>
      </c>
      <c r="H24" s="6" t="s">
        <v>9</v>
      </c>
      <c r="I24" s="1"/>
      <c r="J24" s="1"/>
      <c r="K24" s="1"/>
      <c r="L24" s="1"/>
      <c r="M24" s="1"/>
      <c r="N24" s="1"/>
      <c r="O24" s="1"/>
      <c r="P24" s="1"/>
      <c r="Q24" s="1"/>
      <c r="R24" s="1"/>
      <c r="S24" s="1"/>
    </row>
    <row r="25" spans="1:19" ht="18" customHeight="1">
      <c r="A25" s="1"/>
      <c r="B25" s="5" t="s">
        <v>26</v>
      </c>
      <c r="C25" s="11">
        <v>150</v>
      </c>
      <c r="D25" s="13">
        <f t="shared" si="0"/>
        <v>0.4939247258717771</v>
      </c>
      <c r="E25" s="11">
        <v>150</v>
      </c>
      <c r="F25" s="13">
        <v>0.5</v>
      </c>
      <c r="G25" s="6" t="s">
        <v>9</v>
      </c>
      <c r="H25" s="6" t="s">
        <v>9</v>
      </c>
      <c r="I25" s="1"/>
      <c r="J25" s="1"/>
      <c r="K25" s="1"/>
      <c r="L25" s="1"/>
      <c r="M25" s="1"/>
      <c r="N25" s="1"/>
      <c r="O25" s="1"/>
      <c r="P25" s="1"/>
      <c r="Q25" s="1"/>
      <c r="R25" s="1"/>
      <c r="S25" s="1"/>
    </row>
    <row r="26" spans="1:19" ht="18" customHeight="1">
      <c r="A26" s="1"/>
      <c r="B26" s="5" t="s">
        <v>27</v>
      </c>
      <c r="C26" s="12">
        <v>5796</v>
      </c>
      <c r="D26" s="13">
        <f t="shared" si="0"/>
        <v>19.08525140768547</v>
      </c>
      <c r="E26" s="12">
        <v>5796</v>
      </c>
      <c r="F26" s="13">
        <v>17.2</v>
      </c>
      <c r="G26" s="6" t="s">
        <v>9</v>
      </c>
      <c r="H26" s="6" t="s">
        <v>9</v>
      </c>
      <c r="I26" s="1"/>
      <c r="J26" s="1"/>
      <c r="K26" s="1"/>
      <c r="L26" s="1"/>
      <c r="M26" s="1"/>
      <c r="N26" s="1"/>
      <c r="O26" s="1"/>
      <c r="P26" s="1"/>
      <c r="Q26" s="1"/>
      <c r="R26" s="1"/>
      <c r="S26" s="1"/>
    </row>
    <row r="27" spans="1:19" ht="18" customHeight="1">
      <c r="A27" s="1"/>
      <c r="B27" s="5" t="s">
        <v>28</v>
      </c>
      <c r="C27" s="11">
        <v>480</v>
      </c>
      <c r="D27" s="13">
        <f t="shared" si="0"/>
        <v>1.580559122789687</v>
      </c>
      <c r="E27" s="11">
        <v>480</v>
      </c>
      <c r="F27" s="13">
        <v>1.4</v>
      </c>
      <c r="G27" s="6" t="s">
        <v>9</v>
      </c>
      <c r="H27" s="6" t="s">
        <v>9</v>
      </c>
      <c r="I27" s="1"/>
      <c r="J27" s="1"/>
      <c r="K27" s="1"/>
      <c r="L27" s="1"/>
      <c r="M27" s="1"/>
      <c r="N27" s="1"/>
      <c r="O27" s="1"/>
      <c r="P27" s="1"/>
      <c r="Q27" s="1"/>
      <c r="R27" s="1"/>
      <c r="S27" s="1"/>
    </row>
    <row r="28" spans="1:19" ht="18" customHeight="1">
      <c r="A28" s="1"/>
      <c r="B28" s="5" t="s">
        <v>29</v>
      </c>
      <c r="C28" s="12">
        <v>1542</v>
      </c>
      <c r="D28" s="13">
        <f t="shared" si="0"/>
        <v>5.0775461819618695</v>
      </c>
      <c r="E28" s="12">
        <v>1542</v>
      </c>
      <c r="F28" s="13">
        <v>4.6</v>
      </c>
      <c r="G28" s="6" t="s">
        <v>9</v>
      </c>
      <c r="H28" s="6" t="s">
        <v>9</v>
      </c>
      <c r="I28" s="1"/>
      <c r="J28" s="1"/>
      <c r="K28" s="1"/>
      <c r="L28" s="1"/>
      <c r="M28" s="1"/>
      <c r="N28" s="1"/>
      <c r="O28" s="1"/>
      <c r="P28" s="1"/>
      <c r="Q28" s="1"/>
      <c r="R28" s="1"/>
      <c r="S28" s="1"/>
    </row>
    <row r="29" spans="1:19" ht="18" customHeight="1">
      <c r="A29" s="1"/>
      <c r="B29" s="5" t="s">
        <v>30</v>
      </c>
      <c r="C29" s="11">
        <v>150</v>
      </c>
      <c r="D29" s="13">
        <f t="shared" si="0"/>
        <v>0.4939247258717771</v>
      </c>
      <c r="E29" s="11">
        <v>150</v>
      </c>
      <c r="F29" s="13">
        <v>0.4</v>
      </c>
      <c r="G29" s="6" t="s">
        <v>9</v>
      </c>
      <c r="H29" s="6" t="s">
        <v>9</v>
      </c>
      <c r="I29" s="1"/>
      <c r="J29" s="1"/>
      <c r="K29" s="1"/>
      <c r="L29" s="1"/>
      <c r="M29" s="1"/>
      <c r="N29" s="1"/>
      <c r="O29" s="1"/>
      <c r="P29" s="1"/>
      <c r="Q29" s="1"/>
      <c r="R29" s="1"/>
      <c r="S29" s="1"/>
    </row>
    <row r="30" spans="1:19" ht="18" customHeight="1">
      <c r="A30" s="1"/>
      <c r="B30" s="5" t="s">
        <v>31</v>
      </c>
      <c r="C30" s="11">
        <v>400</v>
      </c>
      <c r="D30" s="13">
        <f t="shared" si="0"/>
        <v>1.3171326023247392</v>
      </c>
      <c r="E30" s="11">
        <v>400</v>
      </c>
      <c r="F30" s="13">
        <v>1.2</v>
      </c>
      <c r="G30" s="6" t="s">
        <v>9</v>
      </c>
      <c r="H30" s="6" t="s">
        <v>9</v>
      </c>
      <c r="I30" s="1"/>
      <c r="J30" s="1"/>
      <c r="K30" s="1"/>
      <c r="L30" s="1"/>
      <c r="M30" s="1"/>
      <c r="N30" s="1"/>
      <c r="O30" s="1"/>
      <c r="P30" s="1"/>
      <c r="Q30" s="1"/>
      <c r="R30" s="1"/>
      <c r="S30" s="1"/>
    </row>
    <row r="31" spans="1:19" ht="18" customHeight="1">
      <c r="A31" s="1"/>
      <c r="B31" s="5" t="s">
        <v>32</v>
      </c>
      <c r="C31" s="11">
        <v>150</v>
      </c>
      <c r="D31" s="13">
        <f t="shared" si="0"/>
        <v>0.4939247258717771</v>
      </c>
      <c r="E31" s="11">
        <v>150</v>
      </c>
      <c r="F31" s="13">
        <v>0.4</v>
      </c>
      <c r="G31" s="6" t="s">
        <v>9</v>
      </c>
      <c r="H31" s="6" t="s">
        <v>9</v>
      </c>
      <c r="I31" s="1"/>
      <c r="J31" s="1"/>
      <c r="K31" s="1"/>
      <c r="L31" s="1"/>
      <c r="M31" s="1"/>
      <c r="N31" s="1"/>
      <c r="O31" s="1"/>
      <c r="P31" s="1"/>
      <c r="Q31" s="1"/>
      <c r="R31" s="1"/>
      <c r="S31" s="1"/>
    </row>
    <row r="32" spans="1:19" ht="18" customHeight="1">
      <c r="A32" s="1"/>
      <c r="B32" s="5" t="s">
        <v>33</v>
      </c>
      <c r="C32" s="11">
        <v>150</v>
      </c>
      <c r="D32" s="13">
        <f t="shared" si="0"/>
        <v>0.4939247258717771</v>
      </c>
      <c r="E32" s="11">
        <v>150</v>
      </c>
      <c r="F32" s="13">
        <v>0.4</v>
      </c>
      <c r="G32" s="6" t="s">
        <v>9</v>
      </c>
      <c r="H32" s="6" t="s">
        <v>9</v>
      </c>
      <c r="I32" s="1"/>
      <c r="J32" s="1"/>
      <c r="K32" s="1"/>
      <c r="L32" s="1"/>
      <c r="M32" s="1"/>
      <c r="N32" s="1"/>
      <c r="O32" s="1"/>
      <c r="P32" s="1"/>
      <c r="Q32" s="1"/>
      <c r="R32" s="1"/>
      <c r="S32" s="1"/>
    </row>
    <row r="33" spans="1:19" ht="18" customHeight="1">
      <c r="A33" s="1"/>
      <c r="B33" s="5" t="s">
        <v>34</v>
      </c>
      <c r="C33" s="11">
        <v>790</v>
      </c>
      <c r="D33" s="13">
        <f t="shared" si="0"/>
        <v>2.6013368895913596</v>
      </c>
      <c r="E33" s="11">
        <v>790</v>
      </c>
      <c r="F33" s="13">
        <v>2.3</v>
      </c>
      <c r="G33" s="6" t="s">
        <v>9</v>
      </c>
      <c r="H33" s="6" t="s">
        <v>9</v>
      </c>
      <c r="I33" s="1"/>
      <c r="J33" s="1"/>
      <c r="K33" s="1"/>
      <c r="L33" s="1"/>
      <c r="M33" s="1"/>
      <c r="N33" s="1"/>
      <c r="O33" s="1"/>
      <c r="P33" s="1"/>
      <c r="Q33" s="1"/>
      <c r="R33" s="1"/>
      <c r="S33" s="1"/>
    </row>
    <row r="34" spans="1:19" ht="18" customHeight="1">
      <c r="A34" s="1"/>
      <c r="B34" s="5" t="s">
        <v>35</v>
      </c>
      <c r="C34" s="11">
        <v>150</v>
      </c>
      <c r="D34" s="13">
        <f t="shared" si="0"/>
        <v>0.4939247258717771</v>
      </c>
      <c r="E34" s="11">
        <v>150</v>
      </c>
      <c r="F34" s="13">
        <v>0.4</v>
      </c>
      <c r="G34" s="6" t="s">
        <v>9</v>
      </c>
      <c r="H34" s="6" t="s">
        <v>9</v>
      </c>
      <c r="I34" s="1"/>
      <c r="J34" s="1"/>
      <c r="K34" s="1"/>
      <c r="L34" s="1"/>
      <c r="M34" s="1"/>
      <c r="N34" s="1"/>
      <c r="O34" s="1"/>
      <c r="P34" s="1"/>
      <c r="Q34" s="1"/>
      <c r="R34" s="1"/>
      <c r="S34" s="1"/>
    </row>
    <row r="35" spans="1:19" ht="18" customHeight="1">
      <c r="A35" s="1"/>
      <c r="B35" s="5" t="s">
        <v>36</v>
      </c>
      <c r="C35" s="11">
        <v>150</v>
      </c>
      <c r="D35" s="13">
        <f t="shared" si="0"/>
        <v>0.4939247258717771</v>
      </c>
      <c r="E35" s="11">
        <v>150</v>
      </c>
      <c r="F35" s="13">
        <v>0.4</v>
      </c>
      <c r="G35" s="6" t="s">
        <v>9</v>
      </c>
      <c r="H35" s="6" t="s">
        <v>9</v>
      </c>
      <c r="I35" s="1"/>
      <c r="J35" s="1"/>
      <c r="K35" s="1"/>
      <c r="L35" s="1"/>
      <c r="M35" s="1"/>
      <c r="N35" s="1"/>
      <c r="O35" s="1"/>
      <c r="P35" s="1"/>
      <c r="Q35" s="1"/>
      <c r="R35" s="1"/>
      <c r="S35" s="1"/>
    </row>
    <row r="36" spans="1:19" ht="18" customHeight="1">
      <c r="A36" s="1"/>
      <c r="B36" s="5" t="s">
        <v>37</v>
      </c>
      <c r="C36" s="11">
        <v>268</v>
      </c>
      <c r="D36" s="13">
        <f t="shared" si="0"/>
        <v>0.8824788435575751</v>
      </c>
      <c r="E36" s="11">
        <v>268</v>
      </c>
      <c r="F36" s="13">
        <v>0.8</v>
      </c>
      <c r="G36" s="6" t="s">
        <v>9</v>
      </c>
      <c r="H36" s="6" t="s">
        <v>9</v>
      </c>
      <c r="I36" s="1"/>
      <c r="J36" s="1"/>
      <c r="K36" s="1"/>
      <c r="L36" s="1"/>
      <c r="M36" s="1"/>
      <c r="N36" s="1"/>
      <c r="O36" s="1"/>
      <c r="P36" s="1"/>
      <c r="Q36" s="1"/>
      <c r="R36" s="1"/>
      <c r="S36" s="1"/>
    </row>
    <row r="37" spans="1:19" ht="18" customHeight="1">
      <c r="A37" s="1"/>
      <c r="B37" s="5" t="s">
        <v>38</v>
      </c>
      <c r="C37" s="11">
        <v>150</v>
      </c>
      <c r="D37" s="13">
        <f t="shared" si="0"/>
        <v>0.4939247258717771</v>
      </c>
      <c r="E37" s="11">
        <v>150</v>
      </c>
      <c r="F37" s="13">
        <v>0.4</v>
      </c>
      <c r="G37" s="6" t="s">
        <v>9</v>
      </c>
      <c r="H37" s="6" t="s">
        <v>9</v>
      </c>
      <c r="I37" s="1"/>
      <c r="J37" s="1"/>
      <c r="K37" s="1"/>
      <c r="L37" s="1"/>
      <c r="M37" s="1"/>
      <c r="N37" s="1"/>
      <c r="O37" s="1"/>
      <c r="P37" s="1"/>
      <c r="Q37" s="1"/>
      <c r="R37" s="1"/>
      <c r="S37" s="1"/>
    </row>
    <row r="38" spans="1:19" ht="18" customHeight="1">
      <c r="A38" s="1"/>
      <c r="B38" s="5" t="s">
        <v>39</v>
      </c>
      <c r="C38" s="12">
        <v>1620</v>
      </c>
      <c r="D38" s="13">
        <f t="shared" si="0"/>
        <v>5.334387039415192</v>
      </c>
      <c r="E38" s="12">
        <v>1620</v>
      </c>
      <c r="F38" s="13">
        <v>4.8</v>
      </c>
      <c r="G38" s="6" t="s">
        <v>9</v>
      </c>
      <c r="H38" s="6" t="s">
        <v>9</v>
      </c>
      <c r="I38" s="1"/>
      <c r="J38" s="1"/>
      <c r="K38" s="1"/>
      <c r="L38" s="1"/>
      <c r="M38" s="1"/>
      <c r="N38" s="1"/>
      <c r="O38" s="1"/>
      <c r="P38" s="1"/>
      <c r="Q38" s="1"/>
      <c r="R38" s="1"/>
      <c r="S38" s="1"/>
    </row>
    <row r="39" spans="1:19" ht="18" customHeight="1">
      <c r="A39" s="1"/>
      <c r="B39" s="5" t="s">
        <v>40</v>
      </c>
      <c r="C39" s="11">
        <v>680</v>
      </c>
      <c r="D39" s="13">
        <f t="shared" si="0"/>
        <v>2.239125423952056</v>
      </c>
      <c r="E39" s="11">
        <v>680</v>
      </c>
      <c r="F39" s="13">
        <v>2</v>
      </c>
      <c r="G39" s="6" t="s">
        <v>9</v>
      </c>
      <c r="H39" s="6" t="s">
        <v>9</v>
      </c>
      <c r="I39" s="1"/>
      <c r="J39" s="1"/>
      <c r="K39" s="1"/>
      <c r="L39" s="1"/>
      <c r="M39" s="1"/>
      <c r="N39" s="1"/>
      <c r="O39" s="1"/>
      <c r="P39" s="1"/>
      <c r="Q39" s="1"/>
      <c r="R39" s="1"/>
      <c r="S39" s="1"/>
    </row>
    <row r="40" spans="1:19" ht="18" customHeight="1">
      <c r="A40" s="1"/>
      <c r="B40" s="5" t="s">
        <v>41</v>
      </c>
      <c r="C40" s="11">
        <v>400</v>
      </c>
      <c r="D40" s="13">
        <f t="shared" si="0"/>
        <v>1.3171326023247392</v>
      </c>
      <c r="E40" s="11">
        <v>400</v>
      </c>
      <c r="F40" s="13">
        <v>1.2</v>
      </c>
      <c r="G40" s="6" t="s">
        <v>9</v>
      </c>
      <c r="H40" s="6" t="s">
        <v>9</v>
      </c>
      <c r="I40" s="1"/>
      <c r="J40" s="1"/>
      <c r="K40" s="1"/>
      <c r="L40" s="1"/>
      <c r="M40" s="1"/>
      <c r="N40" s="1"/>
      <c r="O40" s="1"/>
      <c r="P40" s="1"/>
      <c r="Q40" s="1"/>
      <c r="R40" s="1"/>
      <c r="S40" s="1"/>
    </row>
    <row r="41" spans="1:19" ht="18" customHeight="1">
      <c r="A41" s="1"/>
      <c r="B41" s="5" t="s">
        <v>42</v>
      </c>
      <c r="C41" s="11">
        <v>230</v>
      </c>
      <c r="D41" s="13">
        <f t="shared" si="0"/>
        <v>0.7573512463367249</v>
      </c>
      <c r="E41" s="11">
        <v>230</v>
      </c>
      <c r="F41" s="13">
        <v>0.7</v>
      </c>
      <c r="G41" s="6" t="s">
        <v>9</v>
      </c>
      <c r="H41" s="6" t="s">
        <v>9</v>
      </c>
      <c r="I41" s="1"/>
      <c r="J41" s="1"/>
      <c r="K41" s="1"/>
      <c r="L41" s="1"/>
      <c r="M41" s="1"/>
      <c r="N41" s="1"/>
      <c r="O41" s="1"/>
      <c r="P41" s="1"/>
      <c r="Q41" s="1"/>
      <c r="R41" s="1"/>
      <c r="S41" s="1"/>
    </row>
    <row r="42" spans="1:19" ht="18" customHeight="1">
      <c r="A42" s="1"/>
      <c r="B42" s="5" t="s">
        <v>43</v>
      </c>
      <c r="C42" s="11">
        <v>350</v>
      </c>
      <c r="D42" s="13">
        <v>1.1</v>
      </c>
      <c r="E42" s="11">
        <v>350</v>
      </c>
      <c r="F42" s="13">
        <v>1</v>
      </c>
      <c r="G42" s="6" t="s">
        <v>9</v>
      </c>
      <c r="H42" s="6" t="s">
        <v>9</v>
      </c>
      <c r="I42" s="1"/>
      <c r="J42" s="1"/>
      <c r="K42" s="1"/>
      <c r="L42" s="1"/>
      <c r="M42" s="1"/>
      <c r="N42" s="1"/>
      <c r="O42" s="1"/>
      <c r="P42" s="1"/>
      <c r="Q42" s="1"/>
      <c r="R42" s="1"/>
      <c r="S42" s="1"/>
    </row>
    <row r="43" spans="1:19" ht="18" customHeight="1">
      <c r="A43" s="1"/>
      <c r="B43" s="5" t="s">
        <v>44</v>
      </c>
      <c r="C43" s="12">
        <v>30369</v>
      </c>
      <c r="D43" s="13">
        <f t="shared" si="0"/>
        <v>100</v>
      </c>
      <c r="E43" s="12">
        <v>33737</v>
      </c>
      <c r="F43" s="13">
        <v>100</v>
      </c>
      <c r="G43" s="12">
        <v>-3368</v>
      </c>
      <c r="H43" s="13">
        <v>-10</v>
      </c>
      <c r="I43" s="1"/>
      <c r="J43" s="1"/>
      <c r="K43" s="1"/>
      <c r="L43" s="1"/>
      <c r="M43" s="1"/>
      <c r="N43" s="1"/>
      <c r="O43" s="1"/>
      <c r="P43" s="1"/>
      <c r="Q43" s="1"/>
      <c r="R43" s="1"/>
      <c r="S43" s="1"/>
    </row>
    <row r="44" spans="1:19" ht="18" customHeight="1">
      <c r="A44" s="1"/>
      <c r="B44" s="1"/>
      <c r="C44" s="1"/>
      <c r="D44" s="1"/>
      <c r="E44" s="1"/>
      <c r="F44" s="17"/>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70"/>
  <sheetViews>
    <sheetView workbookViewId="0" topLeftCell="A1">
      <selection activeCell="E37" sqref="E37"/>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97</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159</v>
      </c>
      <c r="C4" s="1"/>
      <c r="D4" s="1"/>
      <c r="E4" s="1"/>
      <c r="F4" s="1"/>
      <c r="G4" s="1"/>
      <c r="H4" s="1"/>
      <c r="I4" s="1"/>
      <c r="J4" s="1"/>
      <c r="K4" s="1"/>
      <c r="L4" s="1"/>
      <c r="M4" s="1"/>
      <c r="N4" s="1"/>
      <c r="O4" s="1"/>
      <c r="P4" s="1"/>
      <c r="Q4" s="1"/>
      <c r="R4" s="1"/>
      <c r="S4" s="1"/>
    </row>
    <row r="5" spans="1:19" ht="21.75" customHeight="1">
      <c r="A5" s="1"/>
      <c r="B5" s="3" t="s">
        <v>160</v>
      </c>
      <c r="C5" s="1"/>
      <c r="D5" s="1"/>
      <c r="E5" s="1"/>
      <c r="F5" s="1"/>
      <c r="G5" s="1"/>
      <c r="H5" s="1"/>
      <c r="I5" s="1"/>
      <c r="J5" s="1"/>
      <c r="K5" s="1"/>
      <c r="L5" s="1"/>
      <c r="M5" s="1"/>
      <c r="N5" s="1"/>
      <c r="O5" s="1"/>
      <c r="P5" s="1"/>
      <c r="Q5" s="1"/>
      <c r="R5" s="1"/>
      <c r="S5" s="1"/>
    </row>
    <row r="6" spans="1:19" ht="1.5" customHeight="1">
      <c r="A6" s="1"/>
      <c r="B6" s="1"/>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6" customHeight="1">
      <c r="A8" s="1"/>
      <c r="B8" s="2" t="s">
        <v>98</v>
      </c>
      <c r="C8" s="1"/>
      <c r="D8" s="1"/>
      <c r="E8" s="1"/>
      <c r="F8" s="1"/>
      <c r="G8" s="1"/>
      <c r="H8" s="1"/>
      <c r="I8" s="1"/>
      <c r="J8" s="1"/>
      <c r="K8" s="1"/>
      <c r="L8" s="1"/>
      <c r="M8" s="1"/>
      <c r="N8" s="1"/>
      <c r="O8" s="1"/>
      <c r="P8" s="1"/>
      <c r="Q8" s="1"/>
      <c r="R8" s="1"/>
      <c r="S8" s="1"/>
    </row>
    <row r="9" spans="1:19" ht="15" customHeight="1">
      <c r="A9" s="1"/>
      <c r="B9" s="1"/>
      <c r="C9" s="1"/>
      <c r="D9" s="1"/>
      <c r="E9" s="1"/>
      <c r="F9" s="1"/>
      <c r="G9" s="29" t="s">
        <v>1</v>
      </c>
      <c r="H9" s="29"/>
      <c r="I9" s="1"/>
      <c r="J9" s="1"/>
      <c r="K9" s="1"/>
      <c r="L9" s="1"/>
      <c r="M9" s="1"/>
      <c r="N9" s="1"/>
      <c r="O9" s="1"/>
      <c r="P9" s="1"/>
      <c r="Q9" s="1"/>
      <c r="R9" s="1"/>
      <c r="S9" s="1"/>
    </row>
    <row r="10" spans="1:19" ht="18" customHeight="1">
      <c r="A10" s="1"/>
      <c r="B10" s="33" t="s">
        <v>54</v>
      </c>
      <c r="C10" s="28" t="s">
        <v>2</v>
      </c>
      <c r="D10" s="28"/>
      <c r="E10" s="28" t="s">
        <v>3</v>
      </c>
      <c r="F10" s="28"/>
      <c r="G10" s="28" t="s">
        <v>4</v>
      </c>
      <c r="H10" s="28"/>
      <c r="I10" s="1"/>
      <c r="J10" s="1"/>
      <c r="K10" s="1"/>
      <c r="L10" s="1"/>
      <c r="M10" s="1"/>
      <c r="N10" s="1"/>
      <c r="O10" s="1"/>
      <c r="P10" s="1"/>
      <c r="Q10" s="1"/>
      <c r="R10" s="1"/>
      <c r="S10" s="1"/>
    </row>
    <row r="11" spans="1:19" ht="18" customHeight="1">
      <c r="A11" s="1"/>
      <c r="B11" s="33"/>
      <c r="C11" s="4" t="s">
        <v>5</v>
      </c>
      <c r="D11" s="4" t="s">
        <v>6</v>
      </c>
      <c r="E11" s="4" t="s">
        <v>5</v>
      </c>
      <c r="F11" s="4" t="s">
        <v>6</v>
      </c>
      <c r="G11" s="4" t="s">
        <v>5</v>
      </c>
      <c r="H11" s="4" t="s">
        <v>6</v>
      </c>
      <c r="I11" s="1"/>
      <c r="J11" s="1"/>
      <c r="K11" s="1"/>
      <c r="L11" s="1"/>
      <c r="M11" s="1"/>
      <c r="N11" s="1"/>
      <c r="O11" s="1"/>
      <c r="P11" s="1"/>
      <c r="Q11" s="1"/>
      <c r="R11" s="1"/>
      <c r="S11" s="1"/>
    </row>
    <row r="12" spans="1:19" ht="18" customHeight="1">
      <c r="A12" s="1"/>
      <c r="B12" s="5" t="s">
        <v>12</v>
      </c>
      <c r="C12" s="11">
        <v>562</v>
      </c>
      <c r="D12" s="13">
        <f>(C12/$C$44)*100</f>
        <v>10.37283130306386</v>
      </c>
      <c r="E12" s="11">
        <v>777</v>
      </c>
      <c r="F12" s="13">
        <v>12.4</v>
      </c>
      <c r="G12" s="11">
        <v>-215</v>
      </c>
      <c r="H12" s="13">
        <v>-27.7</v>
      </c>
      <c r="I12" s="1"/>
      <c r="J12" s="1"/>
      <c r="K12" s="1"/>
      <c r="L12" s="1"/>
      <c r="M12" s="1"/>
      <c r="N12" s="1"/>
      <c r="O12" s="1"/>
      <c r="P12" s="1"/>
      <c r="Q12" s="1"/>
      <c r="R12" s="1"/>
      <c r="S12" s="1"/>
    </row>
    <row r="13" spans="1:19" ht="18" customHeight="1">
      <c r="A13" s="1"/>
      <c r="B13" s="5" t="s">
        <v>13</v>
      </c>
      <c r="C13" s="6" t="s">
        <v>9</v>
      </c>
      <c r="D13" s="6" t="s">
        <v>9</v>
      </c>
      <c r="E13" s="11">
        <v>853</v>
      </c>
      <c r="F13" s="6">
        <v>13.6</v>
      </c>
      <c r="G13" s="11">
        <v>-853</v>
      </c>
      <c r="H13" s="13">
        <v>-100</v>
      </c>
      <c r="I13" s="1"/>
      <c r="J13" s="1"/>
      <c r="K13" s="1"/>
      <c r="L13" s="1"/>
      <c r="M13" s="1"/>
      <c r="N13" s="1"/>
      <c r="O13" s="1"/>
      <c r="P13" s="1"/>
      <c r="Q13" s="1"/>
      <c r="R13" s="1"/>
      <c r="S13" s="1"/>
    </row>
    <row r="14" spans="1:19" ht="18" customHeight="1">
      <c r="A14" s="1"/>
      <c r="B14" s="5" t="s">
        <v>14</v>
      </c>
      <c r="C14" s="11">
        <v>272</v>
      </c>
      <c r="D14" s="13">
        <f aca="true" t="shared" si="0" ref="D14:D44">(C14/$C$44)*100</f>
        <v>5.020302694721299</v>
      </c>
      <c r="E14" s="11">
        <v>883</v>
      </c>
      <c r="F14" s="13">
        <v>14.1</v>
      </c>
      <c r="G14" s="11">
        <v>-611</v>
      </c>
      <c r="H14" s="13">
        <v>-69.2</v>
      </c>
      <c r="I14" s="1"/>
      <c r="J14" s="1"/>
      <c r="K14" s="1"/>
      <c r="L14" s="1"/>
      <c r="M14" s="1"/>
      <c r="N14" s="1"/>
      <c r="O14" s="1"/>
      <c r="P14" s="1"/>
      <c r="Q14" s="1"/>
      <c r="R14" s="1"/>
      <c r="S14" s="1"/>
    </row>
    <row r="15" spans="1:19" ht="18" customHeight="1">
      <c r="A15" s="1"/>
      <c r="B15" s="5" t="s">
        <v>15</v>
      </c>
      <c r="C15" s="11">
        <v>166</v>
      </c>
      <c r="D15" s="13">
        <f t="shared" si="0"/>
        <v>3.0638612033960873</v>
      </c>
      <c r="E15" s="11">
        <v>50</v>
      </c>
      <c r="F15" s="13">
        <v>0.8</v>
      </c>
      <c r="G15" s="11">
        <v>116</v>
      </c>
      <c r="H15" s="13">
        <v>232</v>
      </c>
      <c r="I15" s="1"/>
      <c r="J15" s="1"/>
      <c r="K15" s="1"/>
      <c r="L15" s="1"/>
      <c r="M15" s="1"/>
      <c r="N15" s="1"/>
      <c r="O15" s="1"/>
      <c r="P15" s="1"/>
      <c r="Q15" s="1"/>
      <c r="R15" s="1"/>
      <c r="S15" s="1"/>
    </row>
    <row r="16" spans="1:19" ht="18" customHeight="1">
      <c r="A16" s="1"/>
      <c r="B16" s="5" t="s">
        <v>16</v>
      </c>
      <c r="C16" s="6" t="s">
        <v>9</v>
      </c>
      <c r="D16" s="6" t="s">
        <v>9</v>
      </c>
      <c r="E16" s="6" t="s">
        <v>9</v>
      </c>
      <c r="F16" s="13" t="s">
        <v>9</v>
      </c>
      <c r="G16" s="6" t="s">
        <v>9</v>
      </c>
      <c r="H16" s="13" t="s">
        <v>9</v>
      </c>
      <c r="I16" s="1"/>
      <c r="J16" s="1"/>
      <c r="K16" s="1"/>
      <c r="L16" s="1"/>
      <c r="M16" s="1"/>
      <c r="N16" s="1"/>
      <c r="O16" s="1"/>
      <c r="P16" s="1"/>
      <c r="Q16" s="1"/>
      <c r="R16" s="1"/>
      <c r="S16" s="1"/>
    </row>
    <row r="17" spans="1:19" ht="18" customHeight="1">
      <c r="A17" s="1"/>
      <c r="B17" s="5" t="s">
        <v>17</v>
      </c>
      <c r="C17" s="11">
        <v>38</v>
      </c>
      <c r="D17" s="13">
        <f t="shared" si="0"/>
        <v>0.7013658176448875</v>
      </c>
      <c r="E17" s="11">
        <v>48</v>
      </c>
      <c r="F17" s="13">
        <v>0.8</v>
      </c>
      <c r="G17" s="11">
        <v>-10</v>
      </c>
      <c r="H17" s="13">
        <v>-20.8</v>
      </c>
      <c r="I17" s="1"/>
      <c r="J17" s="1"/>
      <c r="K17" s="1"/>
      <c r="L17" s="1"/>
      <c r="M17" s="1"/>
      <c r="N17" s="1"/>
      <c r="O17" s="1"/>
      <c r="P17" s="1"/>
      <c r="Q17" s="1"/>
      <c r="R17" s="1"/>
      <c r="S17" s="1"/>
    </row>
    <row r="18" spans="1:19" ht="18" customHeight="1">
      <c r="A18" s="1"/>
      <c r="B18" s="5" t="s">
        <v>18</v>
      </c>
      <c r="C18" s="6" t="s">
        <v>9</v>
      </c>
      <c r="D18" s="6" t="s">
        <v>9</v>
      </c>
      <c r="E18" s="6" t="s">
        <v>9</v>
      </c>
      <c r="F18" s="13" t="s">
        <v>9</v>
      </c>
      <c r="G18" s="6" t="s">
        <v>9</v>
      </c>
      <c r="H18" s="13" t="s">
        <v>9</v>
      </c>
      <c r="I18" s="1"/>
      <c r="J18" s="1"/>
      <c r="K18" s="1"/>
      <c r="L18" s="1"/>
      <c r="M18" s="1"/>
      <c r="N18" s="1"/>
      <c r="O18" s="1"/>
      <c r="P18" s="1"/>
      <c r="Q18" s="1"/>
      <c r="R18" s="1"/>
      <c r="S18" s="1"/>
    </row>
    <row r="19" spans="1:19" ht="18" customHeight="1">
      <c r="A19" s="1"/>
      <c r="B19" s="5" t="s">
        <v>19</v>
      </c>
      <c r="C19" s="6" t="s">
        <v>9</v>
      </c>
      <c r="D19" s="6" t="s">
        <v>9</v>
      </c>
      <c r="E19" s="6" t="s">
        <v>9</v>
      </c>
      <c r="F19" s="6" t="s">
        <v>9</v>
      </c>
      <c r="G19" s="6" t="s">
        <v>9</v>
      </c>
      <c r="H19" s="6" t="s">
        <v>9</v>
      </c>
      <c r="I19" s="1"/>
      <c r="J19" s="1"/>
      <c r="K19" s="1"/>
      <c r="L19" s="1"/>
      <c r="M19" s="1"/>
      <c r="N19" s="1"/>
      <c r="O19" s="1"/>
      <c r="P19" s="1"/>
      <c r="Q19" s="1"/>
      <c r="R19" s="1"/>
      <c r="S19" s="1"/>
    </row>
    <row r="20" spans="1:19" ht="18" customHeight="1">
      <c r="A20" s="1"/>
      <c r="B20" s="5" t="s">
        <v>20</v>
      </c>
      <c r="C20" s="6" t="s">
        <v>9</v>
      </c>
      <c r="D20" s="6" t="s">
        <v>9</v>
      </c>
      <c r="E20" s="6" t="s">
        <v>9</v>
      </c>
      <c r="F20" s="13" t="s">
        <v>9</v>
      </c>
      <c r="G20" s="6" t="s">
        <v>9</v>
      </c>
      <c r="H20" s="13" t="s">
        <v>9</v>
      </c>
      <c r="I20" s="1"/>
      <c r="J20" s="1"/>
      <c r="K20" s="1"/>
      <c r="L20" s="1"/>
      <c r="M20" s="1"/>
      <c r="N20" s="1"/>
      <c r="O20" s="1"/>
      <c r="P20" s="1"/>
      <c r="Q20" s="1"/>
      <c r="R20" s="1"/>
      <c r="S20" s="1"/>
    </row>
    <row r="21" spans="1:19" ht="18" customHeight="1">
      <c r="A21" s="1"/>
      <c r="B21" s="5" t="s">
        <v>21</v>
      </c>
      <c r="C21" s="11">
        <v>316</v>
      </c>
      <c r="D21" s="13">
        <f t="shared" si="0"/>
        <v>5.832410483573274</v>
      </c>
      <c r="E21" s="11">
        <v>576</v>
      </c>
      <c r="F21" s="13">
        <v>9.2</v>
      </c>
      <c r="G21" s="11">
        <v>-260</v>
      </c>
      <c r="H21" s="13">
        <v>-45.1</v>
      </c>
      <c r="I21" s="1"/>
      <c r="J21" s="1"/>
      <c r="K21" s="1"/>
      <c r="L21" s="1"/>
      <c r="M21" s="1"/>
      <c r="N21" s="1"/>
      <c r="O21" s="1"/>
      <c r="P21" s="1"/>
      <c r="Q21" s="1"/>
      <c r="R21" s="1"/>
      <c r="S21" s="1"/>
    </row>
    <row r="22" spans="1:19" ht="18" customHeight="1">
      <c r="A22" s="1"/>
      <c r="B22" s="5" t="s">
        <v>22</v>
      </c>
      <c r="C22" s="11">
        <v>11</v>
      </c>
      <c r="D22" s="13">
        <f t="shared" si="0"/>
        <v>0.2030269472129937</v>
      </c>
      <c r="E22" s="11">
        <v>47</v>
      </c>
      <c r="F22" s="13">
        <v>0.8</v>
      </c>
      <c r="G22" s="11">
        <v>-36</v>
      </c>
      <c r="H22" s="13">
        <v>-76.6</v>
      </c>
      <c r="I22" s="1"/>
      <c r="J22" s="1"/>
      <c r="K22" s="1"/>
      <c r="L22" s="1"/>
      <c r="M22" s="1"/>
      <c r="N22" s="1"/>
      <c r="O22" s="1"/>
      <c r="P22" s="1"/>
      <c r="Q22" s="1"/>
      <c r="R22" s="1"/>
      <c r="S22" s="1"/>
    </row>
    <row r="23" spans="1:19" ht="18" customHeight="1">
      <c r="A23" s="1"/>
      <c r="B23" s="5" t="s">
        <v>23</v>
      </c>
      <c r="C23" s="11">
        <v>12</v>
      </c>
      <c r="D23" s="13">
        <f t="shared" si="0"/>
        <v>0.22148394241417496</v>
      </c>
      <c r="E23" s="6" t="s">
        <v>9</v>
      </c>
      <c r="F23" s="13" t="s">
        <v>9</v>
      </c>
      <c r="G23" s="11">
        <v>12</v>
      </c>
      <c r="H23" s="13" t="s">
        <v>9</v>
      </c>
      <c r="I23" s="1"/>
      <c r="J23" s="1"/>
      <c r="K23" s="1"/>
      <c r="L23" s="1"/>
      <c r="M23" s="1"/>
      <c r="N23" s="1"/>
      <c r="O23" s="1"/>
      <c r="P23" s="1"/>
      <c r="Q23" s="1"/>
      <c r="R23" s="1"/>
      <c r="S23" s="1"/>
    </row>
    <row r="24" spans="1:19" ht="18" customHeight="1">
      <c r="A24" s="1"/>
      <c r="B24" s="5" t="s">
        <v>24</v>
      </c>
      <c r="C24" s="11">
        <v>6</v>
      </c>
      <c r="D24" s="13">
        <f t="shared" si="0"/>
        <v>0.11074197120708748</v>
      </c>
      <c r="E24" s="6" t="s">
        <v>9</v>
      </c>
      <c r="F24" s="13" t="s">
        <v>9</v>
      </c>
      <c r="G24" s="11">
        <v>6</v>
      </c>
      <c r="H24" s="13" t="s">
        <v>9</v>
      </c>
      <c r="I24" s="1"/>
      <c r="J24" s="1"/>
      <c r="K24" s="1"/>
      <c r="L24" s="1"/>
      <c r="M24" s="1"/>
      <c r="N24" s="1"/>
      <c r="O24" s="1"/>
      <c r="P24" s="1"/>
      <c r="Q24" s="1"/>
      <c r="R24" s="1"/>
      <c r="S24" s="1"/>
    </row>
    <row r="25" spans="1:19" ht="18" customHeight="1">
      <c r="A25" s="1"/>
      <c r="B25" s="5" t="s">
        <v>25</v>
      </c>
      <c r="C25" s="11">
        <v>297</v>
      </c>
      <c r="D25" s="13">
        <f t="shared" si="0"/>
        <v>5.48172757475083</v>
      </c>
      <c r="E25" s="11">
        <v>183</v>
      </c>
      <c r="F25" s="13">
        <v>2.9</v>
      </c>
      <c r="G25" s="11">
        <v>114</v>
      </c>
      <c r="H25" s="13">
        <v>62.3</v>
      </c>
      <c r="I25" s="1"/>
      <c r="J25" s="1"/>
      <c r="K25" s="1"/>
      <c r="L25" s="1"/>
      <c r="M25" s="1"/>
      <c r="N25" s="1"/>
      <c r="O25" s="1"/>
      <c r="P25" s="1"/>
      <c r="Q25" s="1"/>
      <c r="R25" s="1"/>
      <c r="S25" s="1"/>
    </row>
    <row r="26" spans="1:19" ht="18" customHeight="1">
      <c r="A26" s="1"/>
      <c r="B26" s="5" t="s">
        <v>26</v>
      </c>
      <c r="C26" s="6" t="s">
        <v>9</v>
      </c>
      <c r="D26" s="6" t="s">
        <v>9</v>
      </c>
      <c r="E26" s="6" t="s">
        <v>9</v>
      </c>
      <c r="F26" s="13" t="s">
        <v>9</v>
      </c>
      <c r="G26" s="6" t="s">
        <v>9</v>
      </c>
      <c r="H26" s="13" t="s">
        <v>9</v>
      </c>
      <c r="I26" s="1"/>
      <c r="J26" s="1"/>
      <c r="K26" s="1"/>
      <c r="L26" s="1"/>
      <c r="M26" s="1"/>
      <c r="N26" s="1"/>
      <c r="O26" s="1"/>
      <c r="P26" s="1"/>
      <c r="Q26" s="1"/>
      <c r="R26" s="1"/>
      <c r="S26" s="1"/>
    </row>
    <row r="27" spans="1:19" ht="18" customHeight="1">
      <c r="A27" s="1"/>
      <c r="B27" s="5" t="s">
        <v>27</v>
      </c>
      <c r="C27" s="12">
        <v>1683</v>
      </c>
      <c r="D27" s="13">
        <f t="shared" si="0"/>
        <v>31.06312292358804</v>
      </c>
      <c r="E27" s="12">
        <v>1650</v>
      </c>
      <c r="F27" s="13">
        <v>26.4</v>
      </c>
      <c r="G27" s="11">
        <v>33</v>
      </c>
      <c r="H27" s="13">
        <v>2</v>
      </c>
      <c r="I27" s="1"/>
      <c r="J27" s="1"/>
      <c r="K27" s="1"/>
      <c r="L27" s="1"/>
      <c r="M27" s="1"/>
      <c r="N27" s="1"/>
      <c r="O27" s="1"/>
      <c r="P27" s="1"/>
      <c r="Q27" s="1"/>
      <c r="R27" s="1"/>
      <c r="S27" s="1"/>
    </row>
    <row r="28" spans="1:19" ht="18" customHeight="1">
      <c r="A28" s="1"/>
      <c r="B28" s="5" t="s">
        <v>28</v>
      </c>
      <c r="C28" s="11">
        <v>12</v>
      </c>
      <c r="D28" s="13">
        <f t="shared" si="0"/>
        <v>0.22148394241417496</v>
      </c>
      <c r="E28" s="11">
        <v>108</v>
      </c>
      <c r="F28" s="13">
        <v>1.7</v>
      </c>
      <c r="G28" s="11">
        <v>-96</v>
      </c>
      <c r="H28" s="13">
        <v>-88.9</v>
      </c>
      <c r="I28" s="1"/>
      <c r="J28" s="1"/>
      <c r="K28" s="1"/>
      <c r="L28" s="1"/>
      <c r="M28" s="1"/>
      <c r="N28" s="1"/>
      <c r="O28" s="1"/>
      <c r="P28" s="1"/>
      <c r="Q28" s="1"/>
      <c r="R28" s="1"/>
      <c r="S28" s="1"/>
    </row>
    <row r="29" spans="1:19" ht="18" customHeight="1">
      <c r="A29" s="1"/>
      <c r="B29" s="5" t="s">
        <v>29</v>
      </c>
      <c r="C29" s="6" t="s">
        <v>9</v>
      </c>
      <c r="D29" s="6" t="s">
        <v>9</v>
      </c>
      <c r="E29" s="6" t="s">
        <v>9</v>
      </c>
      <c r="F29" s="6" t="s">
        <v>9</v>
      </c>
      <c r="G29" s="6" t="s">
        <v>9</v>
      </c>
      <c r="H29" s="6" t="s">
        <v>9</v>
      </c>
      <c r="I29" s="1"/>
      <c r="J29" s="1"/>
      <c r="K29" s="1"/>
      <c r="L29" s="1"/>
      <c r="M29" s="1"/>
      <c r="N29" s="1"/>
      <c r="O29" s="1"/>
      <c r="P29" s="1"/>
      <c r="Q29" s="1"/>
      <c r="R29" s="1"/>
      <c r="S29" s="1"/>
    </row>
    <row r="30" spans="1:19" ht="18" customHeight="1">
      <c r="A30" s="1"/>
      <c r="B30" s="5" t="s">
        <v>30</v>
      </c>
      <c r="C30" s="6" t="s">
        <v>9</v>
      </c>
      <c r="D30" s="6" t="s">
        <v>9</v>
      </c>
      <c r="E30" s="6" t="s">
        <v>9</v>
      </c>
      <c r="F30" s="13" t="s">
        <v>9</v>
      </c>
      <c r="G30" s="6" t="s">
        <v>9</v>
      </c>
      <c r="H30" s="13" t="s">
        <v>9</v>
      </c>
      <c r="I30" s="1"/>
      <c r="J30" s="1"/>
      <c r="K30" s="1"/>
      <c r="L30" s="1"/>
      <c r="M30" s="1"/>
      <c r="N30" s="1"/>
      <c r="O30" s="1"/>
      <c r="P30" s="1"/>
      <c r="Q30" s="1"/>
      <c r="R30" s="1"/>
      <c r="S30" s="1"/>
    </row>
    <row r="31" spans="1:19" ht="18" customHeight="1">
      <c r="A31" s="1"/>
      <c r="B31" s="5" t="s">
        <v>31</v>
      </c>
      <c r="C31" s="11">
        <v>725</v>
      </c>
      <c r="D31" s="13">
        <f t="shared" si="0"/>
        <v>13.381321520856403</v>
      </c>
      <c r="E31" s="11">
        <v>24</v>
      </c>
      <c r="F31" s="13">
        <v>0.4</v>
      </c>
      <c r="G31" s="11">
        <v>701</v>
      </c>
      <c r="H31" s="18">
        <v>2920.8</v>
      </c>
      <c r="I31" s="1"/>
      <c r="J31" s="1"/>
      <c r="K31" s="1"/>
      <c r="L31" s="1"/>
      <c r="M31" s="1"/>
      <c r="N31" s="1"/>
      <c r="O31" s="1"/>
      <c r="P31" s="1"/>
      <c r="Q31" s="1"/>
      <c r="R31" s="1"/>
      <c r="S31" s="1"/>
    </row>
    <row r="32" spans="1:19" ht="18" customHeight="1">
      <c r="A32" s="1"/>
      <c r="B32" s="5" t="s">
        <v>32</v>
      </c>
      <c r="C32" s="6" t="s">
        <v>9</v>
      </c>
      <c r="D32" s="6" t="s">
        <v>9</v>
      </c>
      <c r="E32" s="6" t="s">
        <v>9</v>
      </c>
      <c r="F32" s="13" t="s">
        <v>9</v>
      </c>
      <c r="G32" s="6" t="s">
        <v>9</v>
      </c>
      <c r="H32" s="13" t="s">
        <v>9</v>
      </c>
      <c r="I32" s="1"/>
      <c r="J32" s="1"/>
      <c r="K32" s="1"/>
      <c r="L32" s="1"/>
      <c r="M32" s="1"/>
      <c r="N32" s="1"/>
      <c r="O32" s="1"/>
      <c r="P32" s="1"/>
      <c r="Q32" s="1"/>
      <c r="R32" s="1"/>
      <c r="S32" s="1"/>
    </row>
    <row r="33" spans="1:19" ht="18" customHeight="1">
      <c r="A33" s="1"/>
      <c r="B33" s="5" t="s">
        <v>33</v>
      </c>
      <c r="C33" s="11">
        <v>196</v>
      </c>
      <c r="D33" s="13">
        <f t="shared" si="0"/>
        <v>3.6175710594315245</v>
      </c>
      <c r="E33" s="11">
        <v>137</v>
      </c>
      <c r="F33" s="13">
        <v>2.2</v>
      </c>
      <c r="G33" s="11">
        <v>59</v>
      </c>
      <c r="H33" s="13">
        <v>43.1</v>
      </c>
      <c r="I33" s="1"/>
      <c r="J33" s="1"/>
      <c r="K33" s="1"/>
      <c r="L33" s="1"/>
      <c r="M33" s="1"/>
      <c r="N33" s="1"/>
      <c r="O33" s="1"/>
      <c r="P33" s="1"/>
      <c r="Q33" s="1"/>
      <c r="R33" s="1"/>
      <c r="S33" s="1"/>
    </row>
    <row r="34" spans="1:19" ht="18" customHeight="1">
      <c r="A34" s="1"/>
      <c r="B34" s="5" t="s">
        <v>34</v>
      </c>
      <c r="C34" s="6" t="s">
        <v>9</v>
      </c>
      <c r="D34" s="6" t="s">
        <v>9</v>
      </c>
      <c r="E34" s="6" t="s">
        <v>9</v>
      </c>
      <c r="F34" s="13" t="s">
        <v>9</v>
      </c>
      <c r="G34" s="6" t="s">
        <v>9</v>
      </c>
      <c r="H34" s="13" t="s">
        <v>9</v>
      </c>
      <c r="I34" s="1"/>
      <c r="J34" s="1"/>
      <c r="K34" s="1"/>
      <c r="L34" s="1"/>
      <c r="M34" s="1"/>
      <c r="N34" s="1"/>
      <c r="O34" s="1"/>
      <c r="P34" s="1"/>
      <c r="Q34" s="1"/>
      <c r="R34" s="1"/>
      <c r="S34" s="1"/>
    </row>
    <row r="35" spans="1:19" ht="18" customHeight="1">
      <c r="A35" s="1"/>
      <c r="B35" s="5" t="s">
        <v>35</v>
      </c>
      <c r="C35" s="6" t="s">
        <v>9</v>
      </c>
      <c r="D35" s="6" t="s">
        <v>9</v>
      </c>
      <c r="E35" s="11">
        <v>106</v>
      </c>
      <c r="F35" s="13">
        <v>1.7</v>
      </c>
      <c r="G35" s="11">
        <v>-106</v>
      </c>
      <c r="H35" s="13">
        <v>-100</v>
      </c>
      <c r="I35" s="1"/>
      <c r="J35" s="1"/>
      <c r="K35" s="1"/>
      <c r="L35" s="1"/>
      <c r="M35" s="1"/>
      <c r="N35" s="1"/>
      <c r="O35" s="1"/>
      <c r="P35" s="1"/>
      <c r="Q35" s="1"/>
      <c r="R35" s="1"/>
      <c r="S35" s="1"/>
    </row>
    <row r="36" spans="1:19" ht="18" customHeight="1">
      <c r="A36" s="1"/>
      <c r="B36" s="5" t="s">
        <v>36</v>
      </c>
      <c r="C36" s="11">
        <v>77</v>
      </c>
      <c r="D36" s="13">
        <f t="shared" si="0"/>
        <v>1.421188630490956</v>
      </c>
      <c r="E36" s="11">
        <v>29</v>
      </c>
      <c r="F36" s="13">
        <v>0.5</v>
      </c>
      <c r="G36" s="11">
        <v>48</v>
      </c>
      <c r="H36" s="13">
        <v>165.5</v>
      </c>
      <c r="I36" s="1"/>
      <c r="J36" s="1"/>
      <c r="K36" s="1"/>
      <c r="L36" s="1"/>
      <c r="M36" s="1"/>
      <c r="N36" s="1"/>
      <c r="O36" s="1"/>
      <c r="P36" s="1"/>
      <c r="Q36" s="1"/>
      <c r="R36" s="1"/>
      <c r="S36" s="1"/>
    </row>
    <row r="37" spans="1:19" ht="18" customHeight="1">
      <c r="A37" s="1"/>
      <c r="B37" s="5" t="s">
        <v>37</v>
      </c>
      <c r="C37" s="11">
        <v>247</v>
      </c>
      <c r="D37" s="13">
        <f t="shared" si="0"/>
        <v>4.558877814691768</v>
      </c>
      <c r="E37" s="11">
        <v>287</v>
      </c>
      <c r="F37" s="13">
        <v>4.6</v>
      </c>
      <c r="G37" s="11">
        <v>-40</v>
      </c>
      <c r="H37" s="13">
        <v>-13.9</v>
      </c>
      <c r="I37" s="1"/>
      <c r="J37" s="1"/>
      <c r="K37" s="1"/>
      <c r="L37" s="1"/>
      <c r="M37" s="1"/>
      <c r="N37" s="1"/>
      <c r="O37" s="1"/>
      <c r="P37" s="1"/>
      <c r="Q37" s="1"/>
      <c r="R37" s="1"/>
      <c r="S37" s="1"/>
    </row>
    <row r="38" spans="1:19" ht="18" customHeight="1">
      <c r="A38" s="1"/>
      <c r="B38" s="5" t="s">
        <v>38</v>
      </c>
      <c r="C38" s="6" t="s">
        <v>9</v>
      </c>
      <c r="D38" s="6" t="s">
        <v>9</v>
      </c>
      <c r="E38" s="6" t="s">
        <v>9</v>
      </c>
      <c r="F38" s="13" t="s">
        <v>9</v>
      </c>
      <c r="G38" s="6" t="s">
        <v>9</v>
      </c>
      <c r="H38" s="13" t="s">
        <v>9</v>
      </c>
      <c r="I38" s="1"/>
      <c r="J38" s="1"/>
      <c r="K38" s="1"/>
      <c r="L38" s="1"/>
      <c r="M38" s="1"/>
      <c r="N38" s="1"/>
      <c r="O38" s="1"/>
      <c r="P38" s="1"/>
      <c r="Q38" s="1"/>
      <c r="R38" s="1"/>
      <c r="S38" s="1"/>
    </row>
    <row r="39" spans="1:19" ht="18" customHeight="1">
      <c r="A39" s="1"/>
      <c r="B39" s="5" t="s">
        <v>39</v>
      </c>
      <c r="C39" s="11">
        <v>186</v>
      </c>
      <c r="D39" s="13">
        <f t="shared" si="0"/>
        <v>3.433001107419712</v>
      </c>
      <c r="E39" s="11">
        <v>439</v>
      </c>
      <c r="F39" s="13">
        <v>7</v>
      </c>
      <c r="G39" s="11">
        <v>-253</v>
      </c>
      <c r="H39" s="13">
        <v>-57.6</v>
      </c>
      <c r="I39" s="1"/>
      <c r="J39" s="1"/>
      <c r="K39" s="1"/>
      <c r="L39" s="1"/>
      <c r="M39" s="1"/>
      <c r="N39" s="1"/>
      <c r="O39" s="1"/>
      <c r="P39" s="1"/>
      <c r="Q39" s="1"/>
      <c r="R39" s="1"/>
      <c r="S39" s="1"/>
    </row>
    <row r="40" spans="1:19" ht="18" customHeight="1">
      <c r="A40" s="1"/>
      <c r="B40" s="5" t="s">
        <v>40</v>
      </c>
      <c r="C40" s="11">
        <v>251</v>
      </c>
      <c r="D40" s="13">
        <f t="shared" si="0"/>
        <v>4.632705795496493</v>
      </c>
      <c r="E40" s="11">
        <v>55</v>
      </c>
      <c r="F40" s="13">
        <v>0.9</v>
      </c>
      <c r="G40" s="11">
        <v>196</v>
      </c>
      <c r="H40" s="13">
        <v>356.4</v>
      </c>
      <c r="I40" s="1"/>
      <c r="J40" s="1"/>
      <c r="K40" s="1"/>
      <c r="L40" s="1"/>
      <c r="M40" s="1"/>
      <c r="N40" s="1"/>
      <c r="O40" s="1"/>
      <c r="P40" s="1"/>
      <c r="Q40" s="1"/>
      <c r="R40" s="1"/>
      <c r="S40" s="1"/>
    </row>
    <row r="41" spans="1:19" ht="18" customHeight="1">
      <c r="A41" s="1"/>
      <c r="B41" s="5" t="s">
        <v>41</v>
      </c>
      <c r="C41" s="11">
        <v>361</v>
      </c>
      <c r="D41" s="13">
        <f t="shared" si="0"/>
        <v>6.662975267626431</v>
      </c>
      <c r="E41" s="6" t="s">
        <v>9</v>
      </c>
      <c r="F41" s="13" t="s">
        <v>9</v>
      </c>
      <c r="G41" s="11">
        <v>361</v>
      </c>
      <c r="H41" s="13" t="s">
        <v>9</v>
      </c>
      <c r="I41" s="1"/>
      <c r="J41" s="1"/>
      <c r="K41" s="1"/>
      <c r="L41" s="1"/>
      <c r="M41" s="1"/>
      <c r="N41" s="1"/>
      <c r="O41" s="1"/>
      <c r="P41" s="1"/>
      <c r="Q41" s="1"/>
      <c r="R41" s="1"/>
      <c r="S41" s="1"/>
    </row>
    <row r="42" spans="1:19" ht="18" customHeight="1">
      <c r="A42" s="1"/>
      <c r="B42" s="5" t="s">
        <v>42</v>
      </c>
      <c r="C42" s="6" t="s">
        <v>9</v>
      </c>
      <c r="D42" s="6" t="s">
        <v>9</v>
      </c>
      <c r="E42" s="6" t="s">
        <v>9</v>
      </c>
      <c r="F42" s="6" t="s">
        <v>9</v>
      </c>
      <c r="G42" s="6" t="s">
        <v>9</v>
      </c>
      <c r="H42" s="6" t="s">
        <v>9</v>
      </c>
      <c r="I42" s="1"/>
      <c r="J42" s="1"/>
      <c r="K42" s="1"/>
      <c r="L42" s="1"/>
      <c r="M42" s="1"/>
      <c r="N42" s="1"/>
      <c r="O42" s="1"/>
      <c r="P42" s="1"/>
      <c r="Q42" s="1"/>
      <c r="R42" s="1"/>
      <c r="S42" s="1"/>
    </row>
    <row r="43" spans="1:19" ht="18" customHeight="1">
      <c r="A43" s="1"/>
      <c r="B43" s="5" t="s">
        <v>43</v>
      </c>
      <c r="C43" s="6" t="s">
        <v>9</v>
      </c>
      <c r="D43" s="6" t="s">
        <v>9</v>
      </c>
      <c r="E43" s="6" t="s">
        <v>9</v>
      </c>
      <c r="F43" s="6" t="s">
        <v>9</v>
      </c>
      <c r="G43" s="6" t="s">
        <v>9</v>
      </c>
      <c r="H43" s="6" t="s">
        <v>9</v>
      </c>
      <c r="I43" s="1"/>
      <c r="J43" s="1"/>
      <c r="K43" s="1"/>
      <c r="L43" s="1"/>
      <c r="M43" s="1"/>
      <c r="N43" s="1"/>
      <c r="O43" s="1"/>
      <c r="P43" s="1"/>
      <c r="Q43" s="1"/>
      <c r="R43" s="1"/>
      <c r="S43" s="1"/>
    </row>
    <row r="44" spans="1:19" ht="18" customHeight="1">
      <c r="A44" s="1"/>
      <c r="B44" s="5" t="s">
        <v>44</v>
      </c>
      <c r="C44" s="12">
        <f>SUM(C12:C43)</f>
        <v>5418</v>
      </c>
      <c r="D44" s="13">
        <f t="shared" si="0"/>
        <v>100</v>
      </c>
      <c r="E44" s="12">
        <v>6252</v>
      </c>
      <c r="F44" s="13">
        <v>100</v>
      </c>
      <c r="G44" s="12">
        <f>C44-E44</f>
        <v>-834</v>
      </c>
      <c r="H44" s="13">
        <f>(C44-E44)/E44*100</f>
        <v>-13.339731285988485</v>
      </c>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P69"/>
  <sheetViews>
    <sheetView workbookViewId="0" topLeftCell="A1">
      <selection activeCell="D14" sqref="D14"/>
    </sheetView>
  </sheetViews>
  <sheetFormatPr defaultColWidth="9.00390625" defaultRowHeight="16.5"/>
  <cols>
    <col min="1" max="1" width="5.625" style="0" customWidth="1"/>
    <col min="2" max="2" width="31.00390625" style="0" customWidth="1"/>
    <col min="3" max="8" width="12.625" style="0" customWidth="1"/>
    <col min="9" max="9" width="2.625" style="0" customWidth="1"/>
    <col min="10" max="16" width="8.625" style="0" customWidth="1"/>
  </cols>
  <sheetData>
    <row r="1" spans="1:16" ht="37.5" customHeight="1">
      <c r="A1" s="10"/>
      <c r="B1" s="10"/>
      <c r="C1" s="10"/>
      <c r="D1" s="10"/>
      <c r="E1" s="10"/>
      <c r="F1" s="10"/>
      <c r="G1" s="10"/>
      <c r="H1" s="10"/>
      <c r="I1" s="10"/>
      <c r="J1" s="10"/>
      <c r="K1" s="10"/>
      <c r="L1" s="10"/>
      <c r="M1" s="10"/>
      <c r="N1" s="10"/>
      <c r="O1" s="10"/>
      <c r="P1" s="10"/>
    </row>
    <row r="2" spans="1:16" ht="36" customHeight="1">
      <c r="A2" s="10"/>
      <c r="B2" s="2" t="s">
        <v>99</v>
      </c>
      <c r="C2" s="2"/>
      <c r="D2" s="10"/>
      <c r="E2" s="10"/>
      <c r="F2" s="10"/>
      <c r="G2" s="10"/>
      <c r="H2" s="10"/>
      <c r="I2" s="10"/>
      <c r="J2" s="10"/>
      <c r="K2" s="10"/>
      <c r="L2" s="10"/>
      <c r="M2" s="10"/>
      <c r="N2" s="10"/>
      <c r="O2" s="10"/>
      <c r="P2" s="10"/>
    </row>
    <row r="3" spans="1:16" ht="15.75" customHeight="1">
      <c r="A3" s="10"/>
      <c r="B3" s="3" t="s">
        <v>100</v>
      </c>
      <c r="C3" s="10"/>
      <c r="D3" s="10"/>
      <c r="E3" s="10"/>
      <c r="F3" s="10"/>
      <c r="G3" s="10"/>
      <c r="H3" s="10"/>
      <c r="I3" s="10"/>
      <c r="J3" s="10"/>
      <c r="K3" s="10"/>
      <c r="L3" s="10"/>
      <c r="M3" s="10"/>
      <c r="N3" s="10"/>
      <c r="O3" s="10"/>
      <c r="P3" s="10"/>
    </row>
    <row r="4" spans="1:16" ht="16.5" customHeight="1">
      <c r="A4" s="10"/>
      <c r="B4" s="25" t="s">
        <v>161</v>
      </c>
      <c r="C4" s="24"/>
      <c r="D4" s="24"/>
      <c r="E4" s="24"/>
      <c r="F4" s="24"/>
      <c r="G4" s="24"/>
      <c r="H4" s="10"/>
      <c r="I4" s="10"/>
      <c r="J4" s="10"/>
      <c r="K4" s="10"/>
      <c r="L4" s="10"/>
      <c r="M4" s="10"/>
      <c r="N4" s="10"/>
      <c r="O4" s="10"/>
      <c r="P4" s="10"/>
    </row>
    <row r="5" spans="1:16" ht="16.5" customHeight="1">
      <c r="A5" s="10"/>
      <c r="B5" s="25" t="s">
        <v>162</v>
      </c>
      <c r="C5" s="24"/>
      <c r="D5" s="24"/>
      <c r="E5" s="24"/>
      <c r="F5" s="24"/>
      <c r="G5" s="24"/>
      <c r="H5" s="10"/>
      <c r="I5" s="10"/>
      <c r="J5" s="10"/>
      <c r="K5" s="10"/>
      <c r="L5" s="10"/>
      <c r="M5" s="10"/>
      <c r="N5" s="10"/>
      <c r="O5" s="10"/>
      <c r="P5" s="10"/>
    </row>
    <row r="6" spans="1:16" ht="16.5" customHeight="1">
      <c r="A6" s="10"/>
      <c r="B6" s="3" t="s">
        <v>163</v>
      </c>
      <c r="C6" s="10"/>
      <c r="D6" s="10"/>
      <c r="E6" s="10"/>
      <c r="F6" s="10"/>
      <c r="G6" s="10"/>
      <c r="H6" s="10"/>
      <c r="I6" s="10"/>
      <c r="J6" s="10"/>
      <c r="K6" s="10"/>
      <c r="L6" s="10"/>
      <c r="M6" s="10"/>
      <c r="N6" s="10"/>
      <c r="O6" s="10"/>
      <c r="P6" s="10"/>
    </row>
    <row r="7" spans="1:16" ht="16.5" customHeight="1">
      <c r="A7" s="10"/>
      <c r="B7" s="3" t="s">
        <v>164</v>
      </c>
      <c r="C7" s="10"/>
      <c r="D7" s="10"/>
      <c r="E7" s="10"/>
      <c r="F7" s="10"/>
      <c r="G7" s="10"/>
      <c r="H7" s="10"/>
      <c r="I7" s="10"/>
      <c r="J7" s="10"/>
      <c r="K7" s="10"/>
      <c r="L7" s="10"/>
      <c r="M7" s="10"/>
      <c r="N7" s="10"/>
      <c r="O7" s="10"/>
      <c r="P7" s="10"/>
    </row>
    <row r="8" spans="1:16" ht="6.75" customHeight="1">
      <c r="A8" s="10"/>
      <c r="B8" s="10"/>
      <c r="C8" s="10"/>
      <c r="D8" s="10"/>
      <c r="E8" s="10"/>
      <c r="F8" s="10"/>
      <c r="G8" s="10"/>
      <c r="H8" s="10"/>
      <c r="I8" s="10"/>
      <c r="J8" s="10"/>
      <c r="K8" s="10"/>
      <c r="L8" s="10"/>
      <c r="M8" s="10"/>
      <c r="N8" s="10"/>
      <c r="O8" s="10"/>
      <c r="P8" s="10"/>
    </row>
    <row r="9" spans="1:16" ht="21.75" customHeight="1">
      <c r="A9" s="10"/>
      <c r="B9" s="2" t="s">
        <v>101</v>
      </c>
      <c r="C9" s="10"/>
      <c r="D9" s="10"/>
      <c r="E9" s="10"/>
      <c r="F9" s="10"/>
      <c r="G9" s="10"/>
      <c r="H9" s="10"/>
      <c r="I9" s="10"/>
      <c r="J9" s="10"/>
      <c r="K9" s="10"/>
      <c r="L9" s="10"/>
      <c r="M9" s="10"/>
      <c r="N9" s="10"/>
      <c r="O9" s="10"/>
      <c r="P9" s="10"/>
    </row>
    <row r="10" spans="1:16" ht="6.75" customHeight="1">
      <c r="A10" s="10"/>
      <c r="B10" s="10"/>
      <c r="C10" s="10"/>
      <c r="D10" s="10"/>
      <c r="E10" s="10"/>
      <c r="F10" s="10"/>
      <c r="G10" s="10"/>
      <c r="H10" s="10"/>
      <c r="I10" s="10"/>
      <c r="J10" s="10"/>
      <c r="K10" s="10"/>
      <c r="L10" s="10"/>
      <c r="M10" s="10"/>
      <c r="N10" s="10"/>
      <c r="O10" s="10"/>
      <c r="P10" s="10"/>
    </row>
    <row r="11" spans="1:16" ht="20.25" customHeight="1">
      <c r="A11" s="10"/>
      <c r="B11" s="33" t="s">
        <v>149</v>
      </c>
      <c r="C11" s="34" t="s">
        <v>102</v>
      </c>
      <c r="D11" s="34"/>
      <c r="E11" s="34"/>
      <c r="F11" s="34" t="s">
        <v>103</v>
      </c>
      <c r="G11" s="34"/>
      <c r="H11" s="34"/>
      <c r="I11" s="10"/>
      <c r="J11" s="10"/>
      <c r="K11" s="10"/>
      <c r="L11" s="10"/>
      <c r="M11" s="10"/>
      <c r="N11" s="10"/>
      <c r="O11" s="10"/>
      <c r="P11" s="10"/>
    </row>
    <row r="12" spans="1:16" ht="17.25" customHeight="1">
      <c r="A12" s="10"/>
      <c r="B12" s="33"/>
      <c r="C12" s="35" t="s">
        <v>104</v>
      </c>
      <c r="D12" s="35"/>
      <c r="E12" s="35"/>
      <c r="F12" s="35"/>
      <c r="G12" s="35"/>
      <c r="H12" s="35"/>
      <c r="I12" s="10"/>
      <c r="J12" s="10"/>
      <c r="K12" s="10"/>
      <c r="L12" s="10"/>
      <c r="M12" s="10"/>
      <c r="N12" s="10"/>
      <c r="O12" s="10"/>
      <c r="P12" s="10"/>
    </row>
    <row r="13" spans="1:16" s="22" customFormat="1" ht="21" customHeight="1">
      <c r="A13" s="7"/>
      <c r="B13" s="33"/>
      <c r="C13" s="8" t="s">
        <v>2</v>
      </c>
      <c r="D13" s="8" t="s">
        <v>3</v>
      </c>
      <c r="E13" s="8" t="s">
        <v>106</v>
      </c>
      <c r="F13" s="19" t="s">
        <v>107</v>
      </c>
      <c r="G13" s="19" t="s">
        <v>108</v>
      </c>
      <c r="H13" s="8" t="s">
        <v>106</v>
      </c>
      <c r="I13" s="7"/>
      <c r="J13" s="7"/>
      <c r="K13" s="7"/>
      <c r="L13" s="7"/>
      <c r="M13" s="7"/>
      <c r="N13" s="7"/>
      <c r="O13" s="7"/>
      <c r="P13" s="7"/>
    </row>
    <row r="14" spans="1:16" s="22" customFormat="1" ht="21" customHeight="1">
      <c r="A14" s="7"/>
      <c r="B14" s="9" t="s">
        <v>12</v>
      </c>
      <c r="C14" s="23">
        <v>25.1</v>
      </c>
      <c r="D14" s="23">
        <v>28.3</v>
      </c>
      <c r="E14" s="23">
        <f>C14-D14</f>
        <v>-3.1999999999999993</v>
      </c>
      <c r="F14" s="23">
        <v>35.2</v>
      </c>
      <c r="G14" s="23">
        <v>34.2</v>
      </c>
      <c r="H14" s="23">
        <f>F14-G14</f>
        <v>1</v>
      </c>
      <c r="I14" s="7"/>
      <c r="J14" s="7"/>
      <c r="K14" s="7"/>
      <c r="L14" s="7"/>
      <c r="M14" s="7"/>
      <c r="N14" s="7"/>
      <c r="O14" s="7"/>
      <c r="P14" s="7"/>
    </row>
    <row r="15" spans="1:16" s="22" customFormat="1" ht="21" customHeight="1">
      <c r="A15" s="7"/>
      <c r="B15" s="9" t="s">
        <v>155</v>
      </c>
      <c r="C15" s="23" t="s">
        <v>9</v>
      </c>
      <c r="D15" s="23">
        <v>10.6</v>
      </c>
      <c r="E15" s="23">
        <v>-10.6</v>
      </c>
      <c r="F15" s="23" t="s">
        <v>9</v>
      </c>
      <c r="G15" s="23">
        <v>50.2</v>
      </c>
      <c r="H15" s="23">
        <v>-50.2</v>
      </c>
      <c r="I15" s="7"/>
      <c r="J15" s="7"/>
      <c r="K15" s="7"/>
      <c r="L15" s="7"/>
      <c r="M15" s="7"/>
      <c r="N15" s="7"/>
      <c r="O15" s="7"/>
      <c r="P15" s="7"/>
    </row>
    <row r="16" spans="1:16" s="22" customFormat="1" ht="21" customHeight="1">
      <c r="A16" s="7"/>
      <c r="B16" s="9" t="s">
        <v>14</v>
      </c>
      <c r="C16" s="23">
        <v>39.3</v>
      </c>
      <c r="D16" s="23">
        <v>236.7</v>
      </c>
      <c r="E16" s="23">
        <f>C16-D16</f>
        <v>-197.39999999999998</v>
      </c>
      <c r="F16" s="23">
        <v>131</v>
      </c>
      <c r="G16" s="23">
        <v>212.5</v>
      </c>
      <c r="H16" s="23">
        <f aca="true" t="shared" si="0" ref="H16:H46">F16-G16</f>
        <v>-81.5</v>
      </c>
      <c r="I16" s="7"/>
      <c r="J16" s="7"/>
      <c r="K16" s="7"/>
      <c r="L16" s="7"/>
      <c r="M16" s="7"/>
      <c r="N16" s="7"/>
      <c r="O16" s="7"/>
      <c r="P16" s="7"/>
    </row>
    <row r="17" spans="1:16" s="22" customFormat="1" ht="21" customHeight="1">
      <c r="A17" s="7"/>
      <c r="B17" s="9" t="s">
        <v>15</v>
      </c>
      <c r="C17" s="23">
        <v>57.8</v>
      </c>
      <c r="D17" s="23">
        <v>81.4</v>
      </c>
      <c r="E17" s="23">
        <f>C17-D17</f>
        <v>-23.60000000000001</v>
      </c>
      <c r="F17" s="23">
        <v>57.2</v>
      </c>
      <c r="G17" s="23">
        <v>65.4</v>
      </c>
      <c r="H17" s="23">
        <f t="shared" si="0"/>
        <v>-8.200000000000003</v>
      </c>
      <c r="I17" s="7"/>
      <c r="J17" s="7"/>
      <c r="K17" s="7"/>
      <c r="L17" s="7"/>
      <c r="M17" s="7"/>
      <c r="N17" s="7"/>
      <c r="O17" s="7"/>
      <c r="P17" s="7"/>
    </row>
    <row r="18" spans="1:16" s="22" customFormat="1" ht="21" customHeight="1">
      <c r="A18" s="7"/>
      <c r="B18" s="9" t="s">
        <v>16</v>
      </c>
      <c r="C18" s="23">
        <v>36</v>
      </c>
      <c r="D18" s="23">
        <v>27.1</v>
      </c>
      <c r="E18" s="23">
        <f>C18-D18</f>
        <v>8.899999999999999</v>
      </c>
      <c r="F18" s="23">
        <v>43.1</v>
      </c>
      <c r="G18" s="23">
        <v>33.3</v>
      </c>
      <c r="H18" s="23">
        <f t="shared" si="0"/>
        <v>9.800000000000004</v>
      </c>
      <c r="I18" s="7"/>
      <c r="J18" s="7"/>
      <c r="K18" s="7"/>
      <c r="L18" s="7"/>
      <c r="M18" s="7"/>
      <c r="N18" s="7"/>
      <c r="O18" s="7"/>
      <c r="P18" s="7"/>
    </row>
    <row r="19" spans="1:16" s="22" customFormat="1" ht="21" customHeight="1">
      <c r="A19" s="7"/>
      <c r="B19" s="9" t="s">
        <v>17</v>
      </c>
      <c r="C19" s="23">
        <v>5325</v>
      </c>
      <c r="D19" s="23">
        <v>5057.1</v>
      </c>
      <c r="E19" s="23">
        <f>C19-D19</f>
        <v>267.89999999999964</v>
      </c>
      <c r="F19" s="23">
        <v>10042.9</v>
      </c>
      <c r="G19" s="23">
        <v>11800</v>
      </c>
      <c r="H19" s="23">
        <f t="shared" si="0"/>
        <v>-1757.1000000000004</v>
      </c>
      <c r="I19" s="7"/>
      <c r="J19" s="7"/>
      <c r="K19" s="7"/>
      <c r="L19" s="7"/>
      <c r="M19" s="7"/>
      <c r="N19" s="7"/>
      <c r="O19" s="7"/>
      <c r="P19" s="7"/>
    </row>
    <row r="20" spans="1:16" s="22" customFormat="1" ht="21" customHeight="1">
      <c r="A20" s="7"/>
      <c r="B20" s="9" t="s">
        <v>18</v>
      </c>
      <c r="C20" s="23">
        <v>732.4</v>
      </c>
      <c r="D20" s="23">
        <v>2809.2</v>
      </c>
      <c r="E20" s="23">
        <f>C20-D20</f>
        <v>-2076.7999999999997</v>
      </c>
      <c r="F20" s="23">
        <v>505.6</v>
      </c>
      <c r="G20" s="23">
        <v>1665.1</v>
      </c>
      <c r="H20" s="23">
        <f t="shared" si="0"/>
        <v>-1159.5</v>
      </c>
      <c r="I20" s="7"/>
      <c r="J20" s="7"/>
      <c r="K20" s="7"/>
      <c r="L20" s="7"/>
      <c r="M20" s="7"/>
      <c r="N20" s="7"/>
      <c r="O20" s="7"/>
      <c r="P20" s="7"/>
    </row>
    <row r="21" spans="1:16" s="22" customFormat="1" ht="21" customHeight="1">
      <c r="A21" s="7"/>
      <c r="B21" s="9" t="s">
        <v>156</v>
      </c>
      <c r="C21" s="23" t="s">
        <v>9</v>
      </c>
      <c r="D21" s="23" t="s">
        <v>9</v>
      </c>
      <c r="E21" s="23" t="s">
        <v>9</v>
      </c>
      <c r="F21" s="23" t="s">
        <v>9</v>
      </c>
      <c r="G21" s="23">
        <v>2831.8</v>
      </c>
      <c r="H21" s="23">
        <v>-2831.8</v>
      </c>
      <c r="I21" s="7"/>
      <c r="J21" s="7"/>
      <c r="K21" s="7"/>
      <c r="L21" s="7"/>
      <c r="M21" s="7"/>
      <c r="N21" s="7"/>
      <c r="O21" s="7"/>
      <c r="P21" s="7"/>
    </row>
    <row r="22" spans="1:16" s="22" customFormat="1" ht="21" customHeight="1">
      <c r="A22" s="7"/>
      <c r="B22" s="9" t="s">
        <v>20</v>
      </c>
      <c r="C22" s="23">
        <v>192.3</v>
      </c>
      <c r="D22" s="23">
        <v>1125.1</v>
      </c>
      <c r="E22" s="23">
        <v>-932.8</v>
      </c>
      <c r="F22" s="23">
        <v>159.5</v>
      </c>
      <c r="G22" s="23">
        <v>576.6</v>
      </c>
      <c r="H22" s="23">
        <f t="shared" si="0"/>
        <v>-417.1</v>
      </c>
      <c r="I22" s="7"/>
      <c r="J22" s="7"/>
      <c r="K22" s="7"/>
      <c r="L22" s="7"/>
      <c r="M22" s="7"/>
      <c r="N22" s="7"/>
      <c r="O22" s="7"/>
      <c r="P22" s="7"/>
    </row>
    <row r="23" spans="1:16" s="22" customFormat="1" ht="21" customHeight="1">
      <c r="A23" s="7"/>
      <c r="B23" s="9" t="s">
        <v>21</v>
      </c>
      <c r="C23" s="23">
        <v>10.9</v>
      </c>
      <c r="D23" s="23">
        <v>228.7</v>
      </c>
      <c r="E23" s="23">
        <v>-217.8</v>
      </c>
      <c r="F23" s="23">
        <v>27.9</v>
      </c>
      <c r="G23" s="23">
        <v>258.8</v>
      </c>
      <c r="H23" s="23">
        <f t="shared" si="0"/>
        <v>-230.9</v>
      </c>
      <c r="I23" s="7"/>
      <c r="J23" s="7"/>
      <c r="K23" s="7"/>
      <c r="L23" s="7"/>
      <c r="M23" s="7"/>
      <c r="N23" s="7"/>
      <c r="O23" s="7"/>
      <c r="P23" s="7"/>
    </row>
    <row r="24" spans="1:16" s="22" customFormat="1" ht="21" customHeight="1">
      <c r="A24" s="7"/>
      <c r="B24" s="9" t="s">
        <v>22</v>
      </c>
      <c r="C24" s="23">
        <v>75.7</v>
      </c>
      <c r="D24" s="23">
        <v>153</v>
      </c>
      <c r="E24" s="23">
        <v>-77.3</v>
      </c>
      <c r="F24" s="23">
        <v>125.6</v>
      </c>
      <c r="G24" s="23">
        <v>214.1</v>
      </c>
      <c r="H24" s="23">
        <f t="shared" si="0"/>
        <v>-88.5</v>
      </c>
      <c r="I24" s="7"/>
      <c r="J24" s="7"/>
      <c r="K24" s="7"/>
      <c r="L24" s="7"/>
      <c r="M24" s="7"/>
      <c r="N24" s="7"/>
      <c r="O24" s="7"/>
      <c r="P24" s="7"/>
    </row>
    <row r="25" spans="1:16" s="22" customFormat="1" ht="21" customHeight="1">
      <c r="A25" s="7"/>
      <c r="B25" s="9" t="s">
        <v>23</v>
      </c>
      <c r="C25" s="23">
        <v>37.3</v>
      </c>
      <c r="D25" s="23">
        <v>20.9</v>
      </c>
      <c r="E25" s="23">
        <v>16.4</v>
      </c>
      <c r="F25" s="23">
        <v>37.5</v>
      </c>
      <c r="G25" s="23">
        <v>20.7</v>
      </c>
      <c r="H25" s="23">
        <f t="shared" si="0"/>
        <v>16.8</v>
      </c>
      <c r="I25" s="7"/>
      <c r="J25" s="7"/>
      <c r="K25" s="7"/>
      <c r="L25" s="7"/>
      <c r="M25" s="7"/>
      <c r="N25" s="7"/>
      <c r="O25" s="7"/>
      <c r="P25" s="7"/>
    </row>
    <row r="26" spans="1:16" s="22" customFormat="1" ht="21" customHeight="1">
      <c r="A26" s="7"/>
      <c r="B26" s="9" t="s">
        <v>24</v>
      </c>
      <c r="C26" s="23">
        <v>168.2</v>
      </c>
      <c r="D26" s="23">
        <v>209.1</v>
      </c>
      <c r="E26" s="23">
        <v>-40.9</v>
      </c>
      <c r="F26" s="23">
        <v>196.8</v>
      </c>
      <c r="G26" s="23">
        <v>306.1</v>
      </c>
      <c r="H26" s="23">
        <f t="shared" si="0"/>
        <v>-109.30000000000001</v>
      </c>
      <c r="I26" s="7"/>
      <c r="J26" s="7"/>
      <c r="K26" s="7"/>
      <c r="L26" s="7"/>
      <c r="M26" s="7"/>
      <c r="N26" s="7"/>
      <c r="O26" s="7"/>
      <c r="P26" s="7"/>
    </row>
    <row r="27" spans="1:16" s="22" customFormat="1" ht="21" customHeight="1">
      <c r="A27" s="7"/>
      <c r="B27" s="9" t="s">
        <v>25</v>
      </c>
      <c r="C27" s="23">
        <v>48.8</v>
      </c>
      <c r="D27" s="23">
        <v>62.5</v>
      </c>
      <c r="E27" s="23">
        <v>-13.7</v>
      </c>
      <c r="F27" s="23">
        <v>46.9</v>
      </c>
      <c r="G27" s="23">
        <v>64.6</v>
      </c>
      <c r="H27" s="23">
        <f t="shared" si="0"/>
        <v>-17.699999999999996</v>
      </c>
      <c r="I27" s="7"/>
      <c r="J27" s="7"/>
      <c r="K27" s="7"/>
      <c r="L27" s="7"/>
      <c r="M27" s="7"/>
      <c r="N27" s="7"/>
      <c r="O27" s="7"/>
      <c r="P27" s="7"/>
    </row>
    <row r="28" spans="1:16" s="22" customFormat="1" ht="21" customHeight="1">
      <c r="A28" s="7"/>
      <c r="B28" s="9" t="s">
        <v>26</v>
      </c>
      <c r="C28" s="23">
        <v>119.2</v>
      </c>
      <c r="D28" s="23">
        <v>69.4</v>
      </c>
      <c r="E28" s="23">
        <v>49.8</v>
      </c>
      <c r="F28" s="23">
        <v>200.6</v>
      </c>
      <c r="G28" s="23">
        <v>5718.4</v>
      </c>
      <c r="H28" s="23">
        <f t="shared" si="0"/>
        <v>-5517.799999999999</v>
      </c>
      <c r="I28" s="7"/>
      <c r="J28" s="7"/>
      <c r="K28" s="7"/>
      <c r="L28" s="7"/>
      <c r="M28" s="7"/>
      <c r="N28" s="7"/>
      <c r="O28" s="7"/>
      <c r="P28" s="7"/>
    </row>
    <row r="29" spans="1:16" s="22" customFormat="1" ht="21" customHeight="1">
      <c r="A29" s="7"/>
      <c r="B29" s="9" t="s">
        <v>27</v>
      </c>
      <c r="C29" s="23">
        <v>23.2</v>
      </c>
      <c r="D29" s="23">
        <v>9</v>
      </c>
      <c r="E29" s="23">
        <v>14.2</v>
      </c>
      <c r="F29" s="23">
        <v>45.4</v>
      </c>
      <c r="G29" s="23">
        <v>45.9</v>
      </c>
      <c r="H29" s="23">
        <f t="shared" si="0"/>
        <v>-0.5</v>
      </c>
      <c r="I29" s="7"/>
      <c r="J29" s="7"/>
      <c r="K29" s="7"/>
      <c r="L29" s="7"/>
      <c r="M29" s="7"/>
      <c r="N29" s="7"/>
      <c r="O29" s="7"/>
      <c r="P29" s="7"/>
    </row>
    <row r="30" spans="1:16" s="22" customFormat="1" ht="21" customHeight="1">
      <c r="A30" s="7"/>
      <c r="B30" s="9" t="s">
        <v>28</v>
      </c>
      <c r="C30" s="23">
        <v>1429.9</v>
      </c>
      <c r="D30" s="23">
        <v>1087</v>
      </c>
      <c r="E30" s="23">
        <v>342.9</v>
      </c>
      <c r="F30" s="23">
        <v>1367</v>
      </c>
      <c r="G30" s="23">
        <v>1597.9</v>
      </c>
      <c r="H30" s="23">
        <f t="shared" si="0"/>
        <v>-230.9000000000001</v>
      </c>
      <c r="I30" s="7"/>
      <c r="J30" s="7"/>
      <c r="K30" s="7"/>
      <c r="L30" s="7"/>
      <c r="M30" s="7"/>
      <c r="N30" s="7"/>
      <c r="O30" s="7"/>
      <c r="P30" s="7"/>
    </row>
    <row r="31" spans="1:16" s="22" customFormat="1" ht="21" customHeight="1">
      <c r="A31" s="7"/>
      <c r="B31" s="9" t="s">
        <v>29</v>
      </c>
      <c r="C31" s="23">
        <v>73.5</v>
      </c>
      <c r="D31" s="23" t="s">
        <v>9</v>
      </c>
      <c r="E31" s="23">
        <v>73.5</v>
      </c>
      <c r="F31" s="23">
        <v>32.1</v>
      </c>
      <c r="G31" s="23" t="s">
        <v>9</v>
      </c>
      <c r="H31" s="23">
        <v>32.1</v>
      </c>
      <c r="I31" s="7"/>
      <c r="J31" s="7"/>
      <c r="K31" s="7"/>
      <c r="L31" s="7"/>
      <c r="M31" s="7"/>
      <c r="N31" s="7"/>
      <c r="O31" s="7"/>
      <c r="P31" s="7"/>
    </row>
    <row r="32" spans="1:16" s="22" customFormat="1" ht="21" customHeight="1">
      <c r="A32" s="7"/>
      <c r="B32" s="9" t="s">
        <v>30</v>
      </c>
      <c r="C32" s="23">
        <v>50</v>
      </c>
      <c r="D32" s="23" t="s">
        <v>9</v>
      </c>
      <c r="E32" s="23">
        <v>50</v>
      </c>
      <c r="F32" s="23">
        <v>260.1</v>
      </c>
      <c r="G32" s="23">
        <v>869.1</v>
      </c>
      <c r="H32" s="23">
        <f t="shared" si="0"/>
        <v>-609</v>
      </c>
      <c r="I32" s="7"/>
      <c r="J32" s="7"/>
      <c r="K32" s="7"/>
      <c r="L32" s="7"/>
      <c r="M32" s="7"/>
      <c r="N32" s="7"/>
      <c r="O32" s="7"/>
      <c r="P32" s="7"/>
    </row>
    <row r="33" spans="1:16" s="22" customFormat="1" ht="21" customHeight="1">
      <c r="A33" s="7"/>
      <c r="B33" s="9" t="s">
        <v>31</v>
      </c>
      <c r="C33" s="23">
        <v>174.8</v>
      </c>
      <c r="D33" s="23">
        <v>10.3</v>
      </c>
      <c r="E33" s="23">
        <v>164.5</v>
      </c>
      <c r="F33" s="23">
        <v>626.1</v>
      </c>
      <c r="G33" s="23">
        <v>318.7</v>
      </c>
      <c r="H33" s="23">
        <f t="shared" si="0"/>
        <v>307.40000000000003</v>
      </c>
      <c r="I33" s="7"/>
      <c r="J33" s="7"/>
      <c r="K33" s="7"/>
      <c r="L33" s="7"/>
      <c r="M33" s="7"/>
      <c r="N33" s="7"/>
      <c r="O33" s="7"/>
      <c r="P33" s="7"/>
    </row>
    <row r="34" spans="1:16" s="22" customFormat="1" ht="21" customHeight="1">
      <c r="A34" s="7"/>
      <c r="B34" s="9" t="s">
        <v>32</v>
      </c>
      <c r="C34" s="23">
        <v>33.7</v>
      </c>
      <c r="D34" s="23">
        <v>57.1</v>
      </c>
      <c r="E34" s="23">
        <v>-23.4</v>
      </c>
      <c r="F34" s="23">
        <v>43.6</v>
      </c>
      <c r="G34" s="23">
        <v>83.2</v>
      </c>
      <c r="H34" s="23">
        <f t="shared" si="0"/>
        <v>-39.6</v>
      </c>
      <c r="I34" s="7"/>
      <c r="J34" s="7"/>
      <c r="K34" s="7"/>
      <c r="L34" s="7"/>
      <c r="M34" s="7"/>
      <c r="N34" s="7"/>
      <c r="O34" s="7"/>
      <c r="P34" s="7"/>
    </row>
    <row r="35" spans="1:16" s="22" customFormat="1" ht="21" customHeight="1">
      <c r="A35" s="7"/>
      <c r="B35" s="9" t="s">
        <v>33</v>
      </c>
      <c r="C35" s="23">
        <v>363.9</v>
      </c>
      <c r="D35" s="23">
        <v>4166.7</v>
      </c>
      <c r="E35" s="23">
        <v>-3802.8</v>
      </c>
      <c r="F35" s="23">
        <v>414.6</v>
      </c>
      <c r="G35" s="23">
        <v>4493.6</v>
      </c>
      <c r="H35" s="23">
        <f t="shared" si="0"/>
        <v>-4079.0000000000005</v>
      </c>
      <c r="I35" s="7"/>
      <c r="J35" s="7"/>
      <c r="K35" s="7"/>
      <c r="L35" s="7"/>
      <c r="M35" s="7"/>
      <c r="N35" s="7"/>
      <c r="O35" s="7"/>
      <c r="P35" s="7"/>
    </row>
    <row r="36" spans="1:16" s="22" customFormat="1" ht="21" customHeight="1">
      <c r="A36" s="7"/>
      <c r="B36" s="9" t="s">
        <v>34</v>
      </c>
      <c r="C36" s="23">
        <v>29</v>
      </c>
      <c r="D36" s="23">
        <v>6</v>
      </c>
      <c r="E36" s="23">
        <v>23</v>
      </c>
      <c r="F36" s="23">
        <v>33.8</v>
      </c>
      <c r="G36" s="23">
        <v>61.3</v>
      </c>
      <c r="H36" s="23">
        <f t="shared" si="0"/>
        <v>-27.5</v>
      </c>
      <c r="I36" s="7"/>
      <c r="J36" s="7"/>
      <c r="K36" s="7"/>
      <c r="L36" s="7"/>
      <c r="M36" s="7"/>
      <c r="N36" s="7"/>
      <c r="O36" s="7"/>
      <c r="P36" s="7"/>
    </row>
    <row r="37" spans="1:16" s="22" customFormat="1" ht="21" customHeight="1">
      <c r="A37" s="7"/>
      <c r="B37" s="9" t="s">
        <v>35</v>
      </c>
      <c r="C37" s="23">
        <v>54.2</v>
      </c>
      <c r="D37" s="23">
        <v>41</v>
      </c>
      <c r="E37" s="23">
        <v>13.2</v>
      </c>
      <c r="F37" s="23">
        <v>317</v>
      </c>
      <c r="G37" s="23">
        <v>1594.7</v>
      </c>
      <c r="H37" s="23">
        <f t="shared" si="0"/>
        <v>-1277.7</v>
      </c>
      <c r="I37" s="7"/>
      <c r="J37" s="7"/>
      <c r="K37" s="7"/>
      <c r="L37" s="7"/>
      <c r="M37" s="7"/>
      <c r="N37" s="7"/>
      <c r="O37" s="7"/>
      <c r="P37" s="7"/>
    </row>
    <row r="38" spans="1:16" s="22" customFormat="1" ht="21" customHeight="1">
      <c r="A38" s="7"/>
      <c r="B38" s="9" t="s">
        <v>157</v>
      </c>
      <c r="C38" s="23" t="s">
        <v>9</v>
      </c>
      <c r="D38" s="23" t="s">
        <v>9</v>
      </c>
      <c r="E38" s="23" t="s">
        <v>9</v>
      </c>
      <c r="F38" s="23" t="s">
        <v>9</v>
      </c>
      <c r="G38" s="23" t="s">
        <v>9</v>
      </c>
      <c r="H38" s="23" t="s">
        <v>9</v>
      </c>
      <c r="I38" s="7"/>
      <c r="J38" s="7"/>
      <c r="K38" s="7"/>
      <c r="L38" s="7"/>
      <c r="M38" s="7"/>
      <c r="N38" s="7"/>
      <c r="O38" s="7"/>
      <c r="P38" s="7"/>
    </row>
    <row r="39" spans="1:16" s="22" customFormat="1" ht="21" customHeight="1">
      <c r="A39" s="7"/>
      <c r="B39" s="9" t="s">
        <v>37</v>
      </c>
      <c r="C39" s="23">
        <v>4.1</v>
      </c>
      <c r="D39" s="23">
        <v>4.4</v>
      </c>
      <c r="E39" s="23">
        <v>-0.3</v>
      </c>
      <c r="F39" s="23">
        <v>60.2</v>
      </c>
      <c r="G39" s="23">
        <v>50.4</v>
      </c>
      <c r="H39" s="23">
        <f t="shared" si="0"/>
        <v>9.800000000000004</v>
      </c>
      <c r="I39" s="7"/>
      <c r="J39" s="7"/>
      <c r="K39" s="7"/>
      <c r="L39" s="7"/>
      <c r="M39" s="7"/>
      <c r="N39" s="7"/>
      <c r="O39" s="7"/>
      <c r="P39" s="7"/>
    </row>
    <row r="40" spans="1:16" s="22" customFormat="1" ht="21" customHeight="1">
      <c r="A40" s="7"/>
      <c r="B40" s="9" t="s">
        <v>38</v>
      </c>
      <c r="C40" s="23">
        <v>197.8</v>
      </c>
      <c r="D40" s="23">
        <v>150</v>
      </c>
      <c r="E40" s="23">
        <v>47.8</v>
      </c>
      <c r="F40" s="23">
        <v>156.7</v>
      </c>
      <c r="G40" s="23">
        <v>113.3</v>
      </c>
      <c r="H40" s="23">
        <f t="shared" si="0"/>
        <v>43.39999999999999</v>
      </c>
      <c r="I40" s="7"/>
      <c r="J40" s="7"/>
      <c r="K40" s="7"/>
      <c r="L40" s="7"/>
      <c r="M40" s="7"/>
      <c r="N40" s="7"/>
      <c r="O40" s="7"/>
      <c r="P40" s="7"/>
    </row>
    <row r="41" spans="1:16" s="22" customFormat="1" ht="21" customHeight="1">
      <c r="A41" s="7"/>
      <c r="B41" s="9" t="s">
        <v>39</v>
      </c>
      <c r="C41" s="23">
        <v>41.3</v>
      </c>
      <c r="D41" s="23">
        <v>26.7</v>
      </c>
      <c r="E41" s="23">
        <v>14.6</v>
      </c>
      <c r="F41" s="23">
        <v>101.5</v>
      </c>
      <c r="G41" s="23">
        <v>54.1</v>
      </c>
      <c r="H41" s="23">
        <f t="shared" si="0"/>
        <v>47.4</v>
      </c>
      <c r="I41" s="7"/>
      <c r="J41" s="7"/>
      <c r="K41" s="7"/>
      <c r="L41" s="7"/>
      <c r="M41" s="7"/>
      <c r="N41" s="7"/>
      <c r="O41" s="7"/>
      <c r="P41" s="7"/>
    </row>
    <row r="42" spans="1:16" s="22" customFormat="1" ht="21" customHeight="1">
      <c r="A42" s="7"/>
      <c r="B42" s="9" t="s">
        <v>40</v>
      </c>
      <c r="C42" s="23">
        <v>1272.8</v>
      </c>
      <c r="D42" s="23">
        <v>4130.1</v>
      </c>
      <c r="E42" s="23">
        <v>-2857.3</v>
      </c>
      <c r="F42" s="23">
        <v>1319.5</v>
      </c>
      <c r="G42" s="23">
        <v>3855.6</v>
      </c>
      <c r="H42" s="23">
        <f t="shared" si="0"/>
        <v>-2536.1</v>
      </c>
      <c r="I42" s="7"/>
      <c r="J42" s="7"/>
      <c r="K42" s="7"/>
      <c r="L42" s="7"/>
      <c r="M42" s="7"/>
      <c r="N42" s="7"/>
      <c r="O42" s="7"/>
      <c r="P42" s="7"/>
    </row>
    <row r="43" spans="1:16" s="22" customFormat="1" ht="21" customHeight="1">
      <c r="A43" s="7"/>
      <c r="B43" s="9" t="s">
        <v>41</v>
      </c>
      <c r="C43" s="23">
        <v>47.5</v>
      </c>
      <c r="D43" s="23">
        <v>30.3</v>
      </c>
      <c r="E43" s="23">
        <v>17.2</v>
      </c>
      <c r="F43" s="23">
        <v>39.9</v>
      </c>
      <c r="G43" s="23">
        <v>21.6</v>
      </c>
      <c r="H43" s="23">
        <f t="shared" si="0"/>
        <v>18.299999999999997</v>
      </c>
      <c r="I43" s="7"/>
      <c r="J43" s="7"/>
      <c r="K43" s="7"/>
      <c r="L43" s="7"/>
      <c r="M43" s="7"/>
      <c r="N43" s="7"/>
      <c r="O43" s="7"/>
      <c r="P43" s="7"/>
    </row>
    <row r="44" spans="1:16" s="22" customFormat="1" ht="21" customHeight="1">
      <c r="A44" s="7"/>
      <c r="B44" s="9" t="s">
        <v>42</v>
      </c>
      <c r="C44" s="23">
        <v>6.2</v>
      </c>
      <c r="D44" s="23" t="s">
        <v>9</v>
      </c>
      <c r="E44" s="23">
        <v>6.2</v>
      </c>
      <c r="F44" s="23">
        <v>19.8</v>
      </c>
      <c r="G44" s="23">
        <v>1317.8</v>
      </c>
      <c r="H44" s="23">
        <f t="shared" si="0"/>
        <v>-1298</v>
      </c>
      <c r="I44" s="7"/>
      <c r="J44" s="7"/>
      <c r="K44" s="7"/>
      <c r="L44" s="7"/>
      <c r="M44" s="7"/>
      <c r="N44" s="7"/>
      <c r="O44" s="7"/>
      <c r="P44" s="7"/>
    </row>
    <row r="45" spans="1:16" s="22" customFormat="1" ht="21" customHeight="1">
      <c r="A45" s="7"/>
      <c r="B45" s="9" t="s">
        <v>43</v>
      </c>
      <c r="C45" s="23">
        <v>97.9</v>
      </c>
      <c r="D45" s="23" t="s">
        <v>9</v>
      </c>
      <c r="E45" s="23">
        <v>97.9</v>
      </c>
      <c r="F45" s="23">
        <v>94.7</v>
      </c>
      <c r="G45" s="23" t="s">
        <v>141</v>
      </c>
      <c r="H45" s="23">
        <v>94.7</v>
      </c>
      <c r="I45" s="7"/>
      <c r="J45" s="7"/>
      <c r="K45" s="7"/>
      <c r="L45" s="7"/>
      <c r="M45" s="7"/>
      <c r="N45" s="7"/>
      <c r="O45" s="7"/>
      <c r="P45" s="7"/>
    </row>
    <row r="46" spans="1:16" s="22" customFormat="1" ht="21" customHeight="1">
      <c r="A46" s="7"/>
      <c r="B46" s="9" t="s">
        <v>142</v>
      </c>
      <c r="C46" s="23">
        <v>104.9</v>
      </c>
      <c r="D46" s="23">
        <v>1367.7</v>
      </c>
      <c r="E46" s="23">
        <f>C46-D46</f>
        <v>-1262.8</v>
      </c>
      <c r="F46" s="23">
        <v>81.5</v>
      </c>
      <c r="G46" s="23">
        <v>108.4</v>
      </c>
      <c r="H46" s="23">
        <f t="shared" si="0"/>
        <v>-26.900000000000006</v>
      </c>
      <c r="I46" s="7"/>
      <c r="J46" s="7"/>
      <c r="K46" s="7"/>
      <c r="L46" s="7"/>
      <c r="M46" s="7"/>
      <c r="N46" s="7"/>
      <c r="O46" s="7"/>
      <c r="P46" s="7"/>
    </row>
    <row r="47" spans="1:16" ht="21.75" customHeight="1">
      <c r="A47" s="10"/>
      <c r="B47" s="7" t="s">
        <v>158</v>
      </c>
      <c r="C47" s="10"/>
      <c r="D47" s="10"/>
      <c r="E47" s="10"/>
      <c r="F47" s="10"/>
      <c r="G47" s="10"/>
      <c r="H47" s="10"/>
      <c r="I47" s="10"/>
      <c r="J47" s="10"/>
      <c r="K47" s="10"/>
      <c r="L47" s="10"/>
      <c r="M47" s="10"/>
      <c r="N47" s="10"/>
      <c r="O47" s="10"/>
      <c r="P47" s="10"/>
    </row>
    <row r="48" spans="1:16" ht="13.5" customHeight="1">
      <c r="A48" s="10"/>
      <c r="B48" s="10"/>
      <c r="C48" s="10"/>
      <c r="D48" s="10"/>
      <c r="E48" s="10"/>
      <c r="F48" s="10"/>
      <c r="G48" s="10"/>
      <c r="H48" s="10"/>
      <c r="I48" s="10"/>
      <c r="J48" s="10"/>
      <c r="K48" s="10"/>
      <c r="L48" s="10"/>
      <c r="M48" s="10"/>
      <c r="N48" s="10"/>
      <c r="O48" s="10"/>
      <c r="P48" s="10"/>
    </row>
    <row r="49" spans="1:16" ht="13.5" customHeight="1">
      <c r="A49" s="10"/>
      <c r="B49" s="10"/>
      <c r="C49" s="10"/>
      <c r="D49" s="10"/>
      <c r="E49" s="10"/>
      <c r="F49" s="10"/>
      <c r="G49" s="10"/>
      <c r="H49" s="10"/>
      <c r="I49" s="10"/>
      <c r="J49" s="10"/>
      <c r="K49" s="10"/>
      <c r="L49" s="10"/>
      <c r="M49" s="10"/>
      <c r="N49" s="10"/>
      <c r="O49" s="10"/>
      <c r="P49" s="10"/>
    </row>
    <row r="50" spans="1:16" ht="13.5" customHeight="1">
      <c r="A50" s="10"/>
      <c r="B50" s="10"/>
      <c r="C50" s="10"/>
      <c r="D50" s="10"/>
      <c r="E50" s="10"/>
      <c r="F50" s="10"/>
      <c r="G50" s="10"/>
      <c r="H50" s="10"/>
      <c r="I50" s="10"/>
      <c r="J50" s="10"/>
      <c r="K50" s="10"/>
      <c r="L50" s="10"/>
      <c r="M50" s="10"/>
      <c r="N50" s="10"/>
      <c r="O50" s="10"/>
      <c r="P50" s="10"/>
    </row>
    <row r="51" spans="1:16" ht="13.5" customHeight="1">
      <c r="A51" s="10"/>
      <c r="B51" s="10"/>
      <c r="C51" s="10"/>
      <c r="D51" s="10"/>
      <c r="E51" s="10"/>
      <c r="F51" s="10"/>
      <c r="G51" s="10"/>
      <c r="H51" s="10"/>
      <c r="I51" s="10"/>
      <c r="J51" s="10"/>
      <c r="K51" s="10"/>
      <c r="L51" s="10"/>
      <c r="M51" s="10"/>
      <c r="N51" s="10"/>
      <c r="O51" s="10"/>
      <c r="P51" s="10"/>
    </row>
    <row r="52" spans="1:16" ht="13.5" customHeight="1">
      <c r="A52" s="10"/>
      <c r="B52" s="10"/>
      <c r="C52" s="10"/>
      <c r="D52" s="10"/>
      <c r="E52" s="10"/>
      <c r="F52" s="10"/>
      <c r="G52" s="10"/>
      <c r="H52" s="10"/>
      <c r="I52" s="10"/>
      <c r="J52" s="10"/>
      <c r="K52" s="10"/>
      <c r="L52" s="10"/>
      <c r="M52" s="10"/>
      <c r="N52" s="10"/>
      <c r="O52" s="10"/>
      <c r="P52" s="10"/>
    </row>
    <row r="53" spans="1:16" ht="13.5" customHeight="1">
      <c r="A53" s="10"/>
      <c r="B53" s="10"/>
      <c r="C53" s="10"/>
      <c r="D53" s="10"/>
      <c r="E53" s="10"/>
      <c r="F53" s="10"/>
      <c r="G53" s="10"/>
      <c r="H53" s="10"/>
      <c r="I53" s="10"/>
      <c r="J53" s="10"/>
      <c r="K53" s="10"/>
      <c r="L53" s="10"/>
      <c r="M53" s="10"/>
      <c r="N53" s="10"/>
      <c r="O53" s="10"/>
      <c r="P53" s="10"/>
    </row>
    <row r="54" spans="1:16" ht="13.5" customHeight="1">
      <c r="A54" s="10"/>
      <c r="B54" s="10"/>
      <c r="C54" s="10"/>
      <c r="D54" s="10"/>
      <c r="E54" s="10"/>
      <c r="F54" s="10"/>
      <c r="G54" s="10"/>
      <c r="H54" s="10"/>
      <c r="I54" s="10"/>
      <c r="J54" s="10"/>
      <c r="K54" s="10"/>
      <c r="L54" s="10"/>
      <c r="M54" s="10"/>
      <c r="N54" s="10"/>
      <c r="O54" s="10"/>
      <c r="P54" s="10"/>
    </row>
    <row r="55" spans="1:16" ht="13.5" customHeight="1">
      <c r="A55" s="10"/>
      <c r="B55" s="10"/>
      <c r="C55" s="10"/>
      <c r="D55" s="10"/>
      <c r="E55" s="10"/>
      <c r="F55" s="10"/>
      <c r="G55" s="10"/>
      <c r="H55" s="10"/>
      <c r="I55" s="10"/>
      <c r="J55" s="10"/>
      <c r="K55" s="10"/>
      <c r="L55" s="10"/>
      <c r="M55" s="10"/>
      <c r="N55" s="10"/>
      <c r="O55" s="10"/>
      <c r="P55" s="10"/>
    </row>
    <row r="56" spans="1:16" ht="13.5" customHeight="1">
      <c r="A56" s="10"/>
      <c r="B56" s="10"/>
      <c r="C56" s="10"/>
      <c r="D56" s="10"/>
      <c r="E56" s="10"/>
      <c r="F56" s="10"/>
      <c r="G56" s="10"/>
      <c r="H56" s="10"/>
      <c r="I56" s="10"/>
      <c r="J56" s="10"/>
      <c r="K56" s="10"/>
      <c r="L56" s="10"/>
      <c r="M56" s="10"/>
      <c r="N56" s="10"/>
      <c r="O56" s="10"/>
      <c r="P56" s="10"/>
    </row>
    <row r="57" spans="1:16" ht="13.5" customHeight="1">
      <c r="A57" s="10"/>
      <c r="B57" s="10"/>
      <c r="C57" s="10"/>
      <c r="D57" s="10"/>
      <c r="E57" s="10"/>
      <c r="F57" s="10"/>
      <c r="G57" s="10"/>
      <c r="H57" s="10"/>
      <c r="I57" s="10"/>
      <c r="J57" s="10"/>
      <c r="K57" s="10"/>
      <c r="L57" s="10"/>
      <c r="M57" s="10"/>
      <c r="N57" s="10"/>
      <c r="O57" s="10"/>
      <c r="P57" s="10"/>
    </row>
    <row r="58" spans="1:16" ht="13.5" customHeight="1">
      <c r="A58" s="10"/>
      <c r="B58" s="10"/>
      <c r="C58" s="10"/>
      <c r="D58" s="10"/>
      <c r="E58" s="10"/>
      <c r="F58" s="10"/>
      <c r="G58" s="10"/>
      <c r="H58" s="10"/>
      <c r="I58" s="10"/>
      <c r="J58" s="10"/>
      <c r="K58" s="10"/>
      <c r="L58" s="10"/>
      <c r="M58" s="10"/>
      <c r="N58" s="10"/>
      <c r="O58" s="10"/>
      <c r="P58" s="10"/>
    </row>
    <row r="59" spans="1:16" ht="13.5" customHeight="1">
      <c r="A59" s="10"/>
      <c r="B59" s="10"/>
      <c r="C59" s="10"/>
      <c r="D59" s="10"/>
      <c r="E59" s="10"/>
      <c r="F59" s="10"/>
      <c r="G59" s="10"/>
      <c r="H59" s="10"/>
      <c r="I59" s="10"/>
      <c r="J59" s="10"/>
      <c r="K59" s="10"/>
      <c r="L59" s="10"/>
      <c r="M59" s="10"/>
      <c r="N59" s="10"/>
      <c r="O59" s="10"/>
      <c r="P59" s="10"/>
    </row>
    <row r="60" spans="1:16" ht="13.5" customHeight="1">
      <c r="A60" s="10"/>
      <c r="B60" s="10"/>
      <c r="C60" s="10"/>
      <c r="D60" s="10"/>
      <c r="E60" s="10"/>
      <c r="F60" s="10"/>
      <c r="G60" s="10"/>
      <c r="H60" s="10"/>
      <c r="I60" s="10"/>
      <c r="J60" s="10"/>
      <c r="K60" s="10"/>
      <c r="L60" s="10"/>
      <c r="M60" s="10"/>
      <c r="N60" s="10"/>
      <c r="O60" s="10"/>
      <c r="P60" s="10"/>
    </row>
    <row r="61" spans="1:16" ht="13.5" customHeight="1">
      <c r="A61" s="10"/>
      <c r="B61" s="10"/>
      <c r="C61" s="10"/>
      <c r="D61" s="10"/>
      <c r="E61" s="10"/>
      <c r="F61" s="10"/>
      <c r="G61" s="10"/>
      <c r="H61" s="10"/>
      <c r="I61" s="10"/>
      <c r="J61" s="10"/>
      <c r="K61" s="10"/>
      <c r="L61" s="10"/>
      <c r="M61" s="10"/>
      <c r="N61" s="10"/>
      <c r="O61" s="10"/>
      <c r="P61" s="10"/>
    </row>
    <row r="62" spans="1:16" ht="13.5" customHeight="1">
      <c r="A62" s="10"/>
      <c r="B62" s="10"/>
      <c r="C62" s="10"/>
      <c r="D62" s="10"/>
      <c r="E62" s="10"/>
      <c r="F62" s="10"/>
      <c r="G62" s="10"/>
      <c r="H62" s="10"/>
      <c r="I62" s="10"/>
      <c r="J62" s="10"/>
      <c r="K62" s="10"/>
      <c r="L62" s="10"/>
      <c r="M62" s="10"/>
      <c r="N62" s="10"/>
      <c r="O62" s="10"/>
      <c r="P62" s="10"/>
    </row>
    <row r="63" spans="1:16" ht="13.5" customHeight="1">
      <c r="A63" s="10"/>
      <c r="B63" s="10"/>
      <c r="C63" s="10"/>
      <c r="D63" s="10"/>
      <c r="E63" s="10"/>
      <c r="F63" s="10"/>
      <c r="G63" s="10"/>
      <c r="H63" s="10"/>
      <c r="I63" s="10"/>
      <c r="J63" s="10"/>
      <c r="K63" s="10"/>
      <c r="L63" s="10"/>
      <c r="M63" s="10"/>
      <c r="N63" s="10"/>
      <c r="O63" s="10"/>
      <c r="P63" s="10"/>
    </row>
    <row r="64" spans="1:16" ht="13.5" customHeight="1">
      <c r="A64" s="10"/>
      <c r="B64" s="10"/>
      <c r="C64" s="10"/>
      <c r="D64" s="10"/>
      <c r="E64" s="10"/>
      <c r="F64" s="10"/>
      <c r="G64" s="10"/>
      <c r="H64" s="10"/>
      <c r="I64" s="10"/>
      <c r="J64" s="10"/>
      <c r="K64" s="10"/>
      <c r="L64" s="10"/>
      <c r="M64" s="10"/>
      <c r="N64" s="10"/>
      <c r="O64" s="10"/>
      <c r="P64" s="10"/>
    </row>
    <row r="65" spans="1:16" ht="13.5" customHeight="1">
      <c r="A65" s="10"/>
      <c r="B65" s="10"/>
      <c r="C65" s="10"/>
      <c r="D65" s="10"/>
      <c r="E65" s="10"/>
      <c r="F65" s="10"/>
      <c r="G65" s="10"/>
      <c r="H65" s="10"/>
      <c r="I65" s="10"/>
      <c r="J65" s="10"/>
      <c r="K65" s="10"/>
      <c r="L65" s="10"/>
      <c r="M65" s="10"/>
      <c r="N65" s="10"/>
      <c r="O65" s="10"/>
      <c r="P65" s="10"/>
    </row>
    <row r="66" spans="1:16" ht="13.5" customHeight="1">
      <c r="A66" s="10"/>
      <c r="B66" s="10"/>
      <c r="C66" s="10"/>
      <c r="D66" s="10"/>
      <c r="E66" s="10"/>
      <c r="F66" s="10"/>
      <c r="G66" s="10"/>
      <c r="H66" s="10"/>
      <c r="I66" s="10"/>
      <c r="J66" s="10"/>
      <c r="K66" s="10"/>
      <c r="L66" s="10"/>
      <c r="M66" s="10"/>
      <c r="N66" s="10"/>
      <c r="O66" s="10"/>
      <c r="P66" s="10"/>
    </row>
    <row r="67" spans="1:16" ht="13.5" customHeight="1">
      <c r="A67" s="10"/>
      <c r="B67" s="10"/>
      <c r="C67" s="10"/>
      <c r="D67" s="10"/>
      <c r="E67" s="10"/>
      <c r="F67" s="10"/>
      <c r="G67" s="10"/>
      <c r="H67" s="10"/>
      <c r="I67" s="10"/>
      <c r="J67" s="10"/>
      <c r="K67" s="10"/>
      <c r="L67" s="10"/>
      <c r="M67" s="10"/>
      <c r="N67" s="10"/>
      <c r="O67" s="10"/>
      <c r="P67" s="10"/>
    </row>
    <row r="68" spans="1:16" ht="13.5" customHeight="1">
      <c r="A68" s="10"/>
      <c r="B68" s="10"/>
      <c r="C68" s="10"/>
      <c r="D68" s="10"/>
      <c r="E68" s="10"/>
      <c r="F68" s="10"/>
      <c r="G68" s="10"/>
      <c r="H68" s="10"/>
      <c r="I68" s="10"/>
      <c r="J68" s="10"/>
      <c r="K68" s="10"/>
      <c r="L68" s="10"/>
      <c r="M68" s="10"/>
      <c r="N68" s="10"/>
      <c r="O68" s="10"/>
      <c r="P68" s="10"/>
    </row>
    <row r="69" spans="1:16" ht="13.5" customHeight="1">
      <c r="A69" s="10"/>
      <c r="B69" s="10"/>
      <c r="C69" s="10"/>
      <c r="D69" s="10"/>
      <c r="E69" s="10"/>
      <c r="F69" s="10"/>
      <c r="G69" s="10"/>
      <c r="H69" s="10"/>
      <c r="I69" s="10"/>
      <c r="J69" s="10"/>
      <c r="K69" s="10"/>
      <c r="L69" s="10"/>
      <c r="M69" s="10"/>
      <c r="N69" s="10"/>
      <c r="O69" s="10"/>
      <c r="P69" s="10"/>
    </row>
  </sheetData>
  <mergeCells count="5">
    <mergeCell ref="B11:B13"/>
    <mergeCell ref="C11:E11"/>
    <mergeCell ref="F11:H11"/>
    <mergeCell ref="C12:E12"/>
    <mergeCell ref="F12:H12"/>
  </mergeCells>
  <printOptions horizontalCentered="1"/>
  <pageMargins left="0" right="0" top="0.4330708661417323" bottom="0.15748031496062992" header="0.5118110236220472" footer="0.5118110236220472"/>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164"/>
  <sheetViews>
    <sheetView workbookViewId="0" topLeftCell="A1">
      <selection activeCell="B42" sqref="B42"/>
    </sheetView>
  </sheetViews>
  <sheetFormatPr defaultColWidth="9.00390625" defaultRowHeight="16.5"/>
  <cols>
    <col min="1" max="1" width="5.625" style="0" customWidth="1"/>
    <col min="2" max="2" width="33.625" style="0" customWidth="1"/>
    <col min="3" max="8" width="11.625" style="0" customWidth="1"/>
    <col min="9" max="9" width="2.625" style="0" customWidth="1"/>
    <col min="10" max="19" width="10.625" style="0" customWidth="1"/>
  </cols>
  <sheetData>
    <row r="1" spans="1:19" ht="3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8" customHeight="1">
      <c r="A3" s="1"/>
      <c r="B3" s="3" t="s">
        <v>109</v>
      </c>
      <c r="C3" s="1"/>
      <c r="D3" s="1"/>
      <c r="E3" s="1"/>
      <c r="F3" s="1"/>
      <c r="G3" s="1"/>
      <c r="H3" s="1"/>
      <c r="I3" s="1"/>
      <c r="J3" s="1"/>
      <c r="K3" s="1"/>
      <c r="L3" s="1"/>
      <c r="M3" s="1"/>
      <c r="N3" s="1"/>
      <c r="O3" s="1"/>
      <c r="P3" s="1"/>
      <c r="Q3" s="1"/>
      <c r="R3" s="1"/>
      <c r="S3" s="1"/>
    </row>
    <row r="4" spans="1:19" ht="18" customHeight="1">
      <c r="A4" s="1"/>
      <c r="B4" s="3" t="s">
        <v>144</v>
      </c>
      <c r="C4" s="1"/>
      <c r="D4" s="1"/>
      <c r="E4" s="1"/>
      <c r="F4" s="1"/>
      <c r="G4" s="1"/>
      <c r="H4" s="1"/>
      <c r="I4" s="1"/>
      <c r="J4" s="1"/>
      <c r="K4" s="1"/>
      <c r="L4" s="1"/>
      <c r="M4" s="1"/>
      <c r="N4" s="1"/>
      <c r="O4" s="1"/>
      <c r="P4" s="1"/>
      <c r="Q4" s="1"/>
      <c r="R4" s="1"/>
      <c r="S4" s="1"/>
    </row>
    <row r="5" spans="1:19" ht="18" customHeight="1">
      <c r="A5" s="1"/>
      <c r="B5" s="3" t="s">
        <v>146</v>
      </c>
      <c r="C5" s="1"/>
      <c r="D5" s="1"/>
      <c r="E5" s="1"/>
      <c r="F5" s="1"/>
      <c r="G5" s="1"/>
      <c r="H5" s="1"/>
      <c r="I5" s="1"/>
      <c r="J5" s="1"/>
      <c r="K5" s="1"/>
      <c r="L5" s="1"/>
      <c r="M5" s="1"/>
      <c r="N5" s="1"/>
      <c r="O5" s="1"/>
      <c r="P5" s="1"/>
      <c r="Q5" s="1"/>
      <c r="R5" s="1"/>
      <c r="S5" s="1"/>
    </row>
    <row r="6" spans="1:19" ht="18" customHeight="1">
      <c r="A6" s="1"/>
      <c r="B6" s="3" t="s">
        <v>145</v>
      </c>
      <c r="C6" s="1"/>
      <c r="D6" s="1"/>
      <c r="E6" s="1"/>
      <c r="F6" s="1"/>
      <c r="G6" s="1"/>
      <c r="H6" s="1"/>
      <c r="I6" s="1"/>
      <c r="J6" s="1"/>
      <c r="K6" s="1"/>
      <c r="L6" s="1"/>
      <c r="M6" s="1"/>
      <c r="N6" s="1"/>
      <c r="O6" s="1"/>
      <c r="P6" s="1"/>
      <c r="Q6" s="1"/>
      <c r="R6" s="1"/>
      <c r="S6" s="1"/>
    </row>
    <row r="7" spans="1:19" ht="18" customHeight="1">
      <c r="A7" s="1"/>
      <c r="B7" s="3" t="s">
        <v>147</v>
      </c>
      <c r="C7" s="1"/>
      <c r="D7" s="1"/>
      <c r="E7" s="1"/>
      <c r="F7" s="1"/>
      <c r="G7" s="1"/>
      <c r="H7" s="1"/>
      <c r="I7" s="1"/>
      <c r="J7" s="1"/>
      <c r="K7" s="1"/>
      <c r="L7" s="1"/>
      <c r="M7" s="1"/>
      <c r="N7" s="1"/>
      <c r="O7" s="1"/>
      <c r="P7" s="1"/>
      <c r="Q7" s="1"/>
      <c r="R7" s="1"/>
      <c r="S7" s="1"/>
    </row>
    <row r="8" spans="1:19" ht="3" customHeight="1">
      <c r="A8" s="1"/>
      <c r="B8" s="1"/>
      <c r="C8" s="1"/>
      <c r="D8" s="1"/>
      <c r="E8" s="1"/>
      <c r="F8" s="1"/>
      <c r="G8" s="1"/>
      <c r="H8" s="1"/>
      <c r="I8" s="1"/>
      <c r="J8" s="1"/>
      <c r="K8" s="1"/>
      <c r="L8" s="1"/>
      <c r="M8" s="1"/>
      <c r="N8" s="1"/>
      <c r="O8" s="1"/>
      <c r="P8" s="1"/>
      <c r="Q8" s="1"/>
      <c r="R8" s="1"/>
      <c r="S8" s="1"/>
    </row>
    <row r="9" spans="1:19" ht="36" customHeight="1">
      <c r="A9" s="1"/>
      <c r="B9" s="2" t="s">
        <v>110</v>
      </c>
      <c r="C9" s="1"/>
      <c r="D9" s="1"/>
      <c r="E9" s="1"/>
      <c r="F9" s="1"/>
      <c r="G9" s="1"/>
      <c r="H9" s="1"/>
      <c r="I9" s="1"/>
      <c r="J9" s="1"/>
      <c r="K9" s="1"/>
      <c r="L9" s="1"/>
      <c r="M9" s="1"/>
      <c r="N9" s="1"/>
      <c r="O9" s="1"/>
      <c r="P9" s="1"/>
      <c r="Q9" s="1"/>
      <c r="R9" s="1"/>
      <c r="S9" s="1"/>
    </row>
    <row r="10" spans="1:19" s="22" customFormat="1" ht="19.5" customHeight="1">
      <c r="A10" s="7"/>
      <c r="B10" s="31" t="s">
        <v>54</v>
      </c>
      <c r="C10" s="32" t="s">
        <v>111</v>
      </c>
      <c r="D10" s="32"/>
      <c r="E10" s="32"/>
      <c r="F10" s="32" t="s">
        <v>112</v>
      </c>
      <c r="G10" s="32"/>
      <c r="H10" s="32"/>
      <c r="I10" s="7"/>
      <c r="J10" s="7"/>
      <c r="K10" s="7"/>
      <c r="L10" s="7"/>
      <c r="M10" s="7"/>
      <c r="N10" s="7"/>
      <c r="O10" s="7"/>
      <c r="P10" s="7"/>
      <c r="Q10" s="7"/>
      <c r="R10" s="7"/>
      <c r="S10" s="7"/>
    </row>
    <row r="11" spans="1:19" s="22" customFormat="1" ht="19.5" customHeight="1">
      <c r="A11" s="7"/>
      <c r="B11" s="31"/>
      <c r="C11" s="8" t="s">
        <v>2</v>
      </c>
      <c r="D11" s="8" t="s">
        <v>148</v>
      </c>
      <c r="E11" s="8" t="s">
        <v>106</v>
      </c>
      <c r="F11" s="8" t="s">
        <v>2</v>
      </c>
      <c r="G11" s="8" t="s">
        <v>3</v>
      </c>
      <c r="H11" s="8" t="s">
        <v>106</v>
      </c>
      <c r="I11" s="7"/>
      <c r="J11" s="7"/>
      <c r="K11" s="7"/>
      <c r="L11" s="7"/>
      <c r="M11" s="7"/>
      <c r="N11" s="7"/>
      <c r="O11" s="7"/>
      <c r="P11" s="7"/>
      <c r="Q11" s="7"/>
      <c r="R11" s="7"/>
      <c r="S11" s="7"/>
    </row>
    <row r="12" spans="1:19" s="22" customFormat="1" ht="19.5" customHeight="1">
      <c r="A12" s="7"/>
      <c r="B12" s="9" t="s">
        <v>12</v>
      </c>
      <c r="C12" s="16">
        <v>10.5</v>
      </c>
      <c r="D12" s="16">
        <v>13.4</v>
      </c>
      <c r="E12" s="16">
        <v>-2.9</v>
      </c>
      <c r="F12" s="16">
        <v>21.8</v>
      </c>
      <c r="G12" s="16">
        <v>21.5</v>
      </c>
      <c r="H12" s="16">
        <v>0.3</v>
      </c>
      <c r="I12" s="7"/>
      <c r="J12" s="7"/>
      <c r="K12" s="7"/>
      <c r="L12" s="7"/>
      <c r="M12" s="7"/>
      <c r="N12" s="7"/>
      <c r="O12" s="7"/>
      <c r="P12" s="7"/>
      <c r="Q12" s="7"/>
      <c r="R12" s="7"/>
      <c r="S12" s="7"/>
    </row>
    <row r="13" spans="1:19" s="22" customFormat="1" ht="19.5" customHeight="1">
      <c r="A13" s="7"/>
      <c r="B13" s="9" t="s">
        <v>13</v>
      </c>
      <c r="C13" s="16" t="s">
        <v>9</v>
      </c>
      <c r="D13" s="16">
        <v>23.7</v>
      </c>
      <c r="E13" s="16">
        <v>-23.7</v>
      </c>
      <c r="F13" s="16">
        <v>10.5</v>
      </c>
      <c r="G13" s="16">
        <v>37.1</v>
      </c>
      <c r="H13" s="16">
        <v>-26.6</v>
      </c>
      <c r="I13" s="7"/>
      <c r="J13" s="7"/>
      <c r="K13" s="7"/>
      <c r="L13" s="7"/>
      <c r="M13" s="7"/>
      <c r="N13" s="7"/>
      <c r="O13" s="7"/>
      <c r="P13" s="7"/>
      <c r="Q13" s="7"/>
      <c r="R13" s="7"/>
      <c r="S13" s="7"/>
    </row>
    <row r="14" spans="1:19" s="22" customFormat="1" ht="19.5" customHeight="1">
      <c r="A14" s="7"/>
      <c r="B14" s="9" t="s">
        <v>14</v>
      </c>
      <c r="C14" s="16">
        <v>7.4</v>
      </c>
      <c r="D14" s="16">
        <v>6.3</v>
      </c>
      <c r="E14" s="16">
        <v>1.1</v>
      </c>
      <c r="F14" s="16">
        <v>92.1</v>
      </c>
      <c r="G14" s="16">
        <v>129.4</v>
      </c>
      <c r="H14" s="16">
        <v>-37.3</v>
      </c>
      <c r="I14" s="7"/>
      <c r="J14" s="7"/>
      <c r="K14" s="7"/>
      <c r="L14" s="7"/>
      <c r="M14" s="7"/>
      <c r="N14" s="7"/>
      <c r="O14" s="7"/>
      <c r="P14" s="7"/>
      <c r="Q14" s="7"/>
      <c r="R14" s="7"/>
      <c r="S14" s="7"/>
    </row>
    <row r="15" spans="1:19" s="22" customFormat="1" ht="19.5" customHeight="1">
      <c r="A15" s="7"/>
      <c r="B15" s="9" t="s">
        <v>15</v>
      </c>
      <c r="C15" s="16">
        <v>2.7</v>
      </c>
      <c r="D15" s="16">
        <v>3.7</v>
      </c>
      <c r="E15" s="16">
        <v>-1</v>
      </c>
      <c r="F15" s="16">
        <v>5.4</v>
      </c>
      <c r="G15" s="16">
        <v>7.9</v>
      </c>
      <c r="H15" s="16">
        <v>-2.5</v>
      </c>
      <c r="I15" s="7"/>
      <c r="J15" s="7"/>
      <c r="K15" s="7"/>
      <c r="L15" s="7"/>
      <c r="M15" s="7"/>
      <c r="N15" s="7"/>
      <c r="O15" s="7"/>
      <c r="P15" s="7"/>
      <c r="Q15" s="7"/>
      <c r="R15" s="7"/>
      <c r="S15" s="7"/>
    </row>
    <row r="16" spans="1:19" s="22" customFormat="1" ht="19.5" customHeight="1">
      <c r="A16" s="7"/>
      <c r="B16" s="9" t="s">
        <v>16</v>
      </c>
      <c r="C16" s="16">
        <v>1.2</v>
      </c>
      <c r="D16" s="16">
        <v>1.3</v>
      </c>
      <c r="E16" s="16">
        <v>-0.1</v>
      </c>
      <c r="F16" s="16">
        <v>1.4</v>
      </c>
      <c r="G16" s="16">
        <v>1.8</v>
      </c>
      <c r="H16" s="16">
        <v>-0.4</v>
      </c>
      <c r="I16" s="7"/>
      <c r="J16" s="7"/>
      <c r="K16" s="7"/>
      <c r="L16" s="7"/>
      <c r="M16" s="7"/>
      <c r="N16" s="7"/>
      <c r="O16" s="7"/>
      <c r="P16" s="7"/>
      <c r="Q16" s="7"/>
      <c r="R16" s="7"/>
      <c r="S16" s="7"/>
    </row>
    <row r="17" spans="1:19" s="22" customFormat="1" ht="19.5" customHeight="1">
      <c r="A17" s="7"/>
      <c r="B17" s="9" t="s">
        <v>17</v>
      </c>
      <c r="C17" s="16">
        <v>0.1</v>
      </c>
      <c r="D17" s="16">
        <v>0.1</v>
      </c>
      <c r="E17" s="16" t="s">
        <v>9</v>
      </c>
      <c r="F17" s="16">
        <v>1.9</v>
      </c>
      <c r="G17" s="16">
        <v>1.1</v>
      </c>
      <c r="H17" s="16">
        <v>0.8</v>
      </c>
      <c r="I17" s="7"/>
      <c r="J17" s="7"/>
      <c r="K17" s="7"/>
      <c r="L17" s="7"/>
      <c r="M17" s="7"/>
      <c r="N17" s="7"/>
      <c r="O17" s="7"/>
      <c r="P17" s="7"/>
      <c r="Q17" s="7"/>
      <c r="R17" s="7"/>
      <c r="S17" s="7"/>
    </row>
    <row r="18" spans="1:19" s="22" customFormat="1" ht="19.5" customHeight="1">
      <c r="A18" s="7"/>
      <c r="B18" s="9" t="s">
        <v>18</v>
      </c>
      <c r="C18" s="16">
        <v>0.5</v>
      </c>
      <c r="D18" s="16">
        <v>1.2</v>
      </c>
      <c r="E18" s="16">
        <v>-0.7</v>
      </c>
      <c r="F18" s="16">
        <v>26.6</v>
      </c>
      <c r="G18" s="16">
        <v>67.8</v>
      </c>
      <c r="H18" s="16">
        <v>-41.2</v>
      </c>
      <c r="I18" s="7"/>
      <c r="J18" s="7"/>
      <c r="K18" s="7"/>
      <c r="L18" s="7"/>
      <c r="M18" s="7"/>
      <c r="N18" s="7"/>
      <c r="O18" s="7"/>
      <c r="P18" s="7"/>
      <c r="Q18" s="7"/>
      <c r="R18" s="7"/>
      <c r="S18" s="7"/>
    </row>
    <row r="19" spans="1:19" s="22" customFormat="1" ht="19.5" customHeight="1">
      <c r="A19" s="7"/>
      <c r="B19" s="9" t="s">
        <v>19</v>
      </c>
      <c r="C19" s="16" t="s">
        <v>9</v>
      </c>
      <c r="D19" s="16" t="s">
        <v>9</v>
      </c>
      <c r="E19" s="16" t="s">
        <v>9</v>
      </c>
      <c r="F19" s="16">
        <v>15.1</v>
      </c>
      <c r="G19" s="16">
        <v>6.3</v>
      </c>
      <c r="H19" s="16">
        <v>8.8</v>
      </c>
      <c r="I19" s="7"/>
      <c r="J19" s="7"/>
      <c r="K19" s="7"/>
      <c r="L19" s="7"/>
      <c r="M19" s="7"/>
      <c r="N19" s="7"/>
      <c r="O19" s="7"/>
      <c r="P19" s="7"/>
      <c r="Q19" s="7"/>
      <c r="R19" s="7"/>
      <c r="S19" s="7"/>
    </row>
    <row r="20" spans="1:19" s="22" customFormat="1" ht="19.5" customHeight="1">
      <c r="A20" s="7"/>
      <c r="B20" s="9" t="s">
        <v>20</v>
      </c>
      <c r="C20" s="16">
        <v>5.4</v>
      </c>
      <c r="D20" s="16">
        <v>3.4</v>
      </c>
      <c r="E20" s="16">
        <v>2</v>
      </c>
      <c r="F20" s="16">
        <v>93.3</v>
      </c>
      <c r="G20" s="16">
        <v>163.8</v>
      </c>
      <c r="H20" s="16">
        <v>-70.5</v>
      </c>
      <c r="I20" s="7"/>
      <c r="J20" s="7"/>
      <c r="K20" s="7"/>
      <c r="L20" s="7"/>
      <c r="M20" s="7"/>
      <c r="N20" s="7"/>
      <c r="O20" s="7"/>
      <c r="P20" s="7"/>
      <c r="Q20" s="7"/>
      <c r="R20" s="7"/>
      <c r="S20" s="7"/>
    </row>
    <row r="21" spans="1:19" s="22" customFormat="1" ht="19.5" customHeight="1">
      <c r="A21" s="7"/>
      <c r="B21" s="9" t="s">
        <v>21</v>
      </c>
      <c r="C21" s="16">
        <v>14.7</v>
      </c>
      <c r="D21" s="16">
        <v>48.9</v>
      </c>
      <c r="E21" s="16">
        <v>-34.2</v>
      </c>
      <c r="F21" s="16">
        <v>19.7</v>
      </c>
      <c r="G21" s="16">
        <v>126</v>
      </c>
      <c r="H21" s="16">
        <v>-106.3</v>
      </c>
      <c r="I21" s="7"/>
      <c r="J21" s="7"/>
      <c r="K21" s="7"/>
      <c r="L21" s="7"/>
      <c r="M21" s="7"/>
      <c r="N21" s="7"/>
      <c r="O21" s="7"/>
      <c r="P21" s="7"/>
      <c r="Q21" s="7"/>
      <c r="R21" s="7"/>
      <c r="S21" s="7"/>
    </row>
    <row r="22" spans="1:19" s="22" customFormat="1" ht="19.5" customHeight="1">
      <c r="A22" s="7"/>
      <c r="B22" s="9" t="s">
        <v>22</v>
      </c>
      <c r="C22" s="16">
        <v>25.4</v>
      </c>
      <c r="D22" s="16">
        <v>13.7</v>
      </c>
      <c r="E22" s="16">
        <v>11.7</v>
      </c>
      <c r="F22" s="16">
        <v>78.1</v>
      </c>
      <c r="G22" s="16">
        <v>122.5</v>
      </c>
      <c r="H22" s="16">
        <v>-44.4</v>
      </c>
      <c r="I22" s="7"/>
      <c r="J22" s="7"/>
      <c r="K22" s="7"/>
      <c r="L22" s="7"/>
      <c r="M22" s="7"/>
      <c r="N22" s="7"/>
      <c r="O22" s="7"/>
      <c r="P22" s="7"/>
      <c r="Q22" s="7"/>
      <c r="R22" s="7"/>
      <c r="S22" s="7"/>
    </row>
    <row r="23" spans="1:19" s="22" customFormat="1" ht="19.5" customHeight="1">
      <c r="A23" s="7"/>
      <c r="B23" s="9" t="s">
        <v>23</v>
      </c>
      <c r="C23" s="16">
        <v>31.6</v>
      </c>
      <c r="D23" s="16">
        <v>28.3</v>
      </c>
      <c r="E23" s="16">
        <v>3.3</v>
      </c>
      <c r="F23" s="16">
        <v>41.3</v>
      </c>
      <c r="G23" s="16">
        <v>30.6</v>
      </c>
      <c r="H23" s="16">
        <v>10.7</v>
      </c>
      <c r="I23" s="7"/>
      <c r="J23" s="7"/>
      <c r="K23" s="7"/>
      <c r="L23" s="7"/>
      <c r="M23" s="7"/>
      <c r="N23" s="7"/>
      <c r="O23" s="7"/>
      <c r="P23" s="7"/>
      <c r="Q23" s="7"/>
      <c r="R23" s="7"/>
      <c r="S23" s="7"/>
    </row>
    <row r="24" spans="1:19" s="22" customFormat="1" ht="19.5" customHeight="1">
      <c r="A24" s="7"/>
      <c r="B24" s="9" t="s">
        <v>24</v>
      </c>
      <c r="C24" s="16">
        <v>6.2</v>
      </c>
      <c r="D24" s="16">
        <v>7</v>
      </c>
      <c r="E24" s="16">
        <v>-0.8</v>
      </c>
      <c r="F24" s="16">
        <v>17.4</v>
      </c>
      <c r="G24" s="16">
        <v>32.2</v>
      </c>
      <c r="H24" s="16">
        <v>-14.8</v>
      </c>
      <c r="I24" s="7"/>
      <c r="J24" s="7"/>
      <c r="K24" s="7"/>
      <c r="L24" s="7"/>
      <c r="M24" s="7"/>
      <c r="N24" s="7"/>
      <c r="O24" s="7"/>
      <c r="P24" s="7"/>
      <c r="Q24" s="7"/>
      <c r="R24" s="7"/>
      <c r="S24" s="7"/>
    </row>
    <row r="25" spans="1:19" s="22" customFormat="1" ht="19.5" customHeight="1">
      <c r="A25" s="7"/>
      <c r="B25" s="9" t="s">
        <v>25</v>
      </c>
      <c r="C25" s="16">
        <v>11.6</v>
      </c>
      <c r="D25" s="16">
        <v>13.5</v>
      </c>
      <c r="E25" s="16">
        <v>-1.9</v>
      </c>
      <c r="F25" s="16">
        <v>20.8</v>
      </c>
      <c r="G25" s="16">
        <v>25.4</v>
      </c>
      <c r="H25" s="16">
        <v>-4.6</v>
      </c>
      <c r="I25" s="7"/>
      <c r="J25" s="7"/>
      <c r="K25" s="7"/>
      <c r="L25" s="7"/>
      <c r="M25" s="7"/>
      <c r="N25" s="7"/>
      <c r="O25" s="7"/>
      <c r="P25" s="7"/>
      <c r="Q25" s="7"/>
      <c r="R25" s="7"/>
      <c r="S25" s="7"/>
    </row>
    <row r="26" spans="1:19" s="22" customFormat="1" ht="19.5" customHeight="1">
      <c r="A26" s="7"/>
      <c r="B26" s="9" t="s">
        <v>26</v>
      </c>
      <c r="C26" s="16">
        <v>5.1</v>
      </c>
      <c r="D26" s="16">
        <v>0.9</v>
      </c>
      <c r="E26" s="16">
        <v>4.2</v>
      </c>
      <c r="F26" s="16">
        <v>16.6</v>
      </c>
      <c r="G26" s="16">
        <v>48.4</v>
      </c>
      <c r="H26" s="16">
        <v>-31.8</v>
      </c>
      <c r="I26" s="7"/>
      <c r="J26" s="7"/>
      <c r="K26" s="7"/>
      <c r="L26" s="7"/>
      <c r="M26" s="7"/>
      <c r="N26" s="7"/>
      <c r="O26" s="7"/>
      <c r="P26" s="7"/>
      <c r="Q26" s="7"/>
      <c r="R26" s="7"/>
      <c r="S26" s="7"/>
    </row>
    <row r="27" spans="1:19" s="22" customFormat="1" ht="19.5" customHeight="1">
      <c r="A27" s="7"/>
      <c r="B27" s="9" t="s">
        <v>27</v>
      </c>
      <c r="C27" s="16">
        <v>34.4</v>
      </c>
      <c r="D27" s="16">
        <v>32.8</v>
      </c>
      <c r="E27" s="16">
        <v>1.6</v>
      </c>
      <c r="F27" s="16">
        <v>40.3</v>
      </c>
      <c r="G27" s="16">
        <v>38.7</v>
      </c>
      <c r="H27" s="16">
        <v>1.6</v>
      </c>
      <c r="I27" s="7"/>
      <c r="J27" s="7"/>
      <c r="K27" s="7"/>
      <c r="L27" s="7"/>
      <c r="M27" s="7"/>
      <c r="N27" s="7"/>
      <c r="O27" s="7"/>
      <c r="P27" s="7"/>
      <c r="Q27" s="7"/>
      <c r="R27" s="7"/>
      <c r="S27" s="7"/>
    </row>
    <row r="28" spans="1:19" s="22" customFormat="1" ht="19.5" customHeight="1">
      <c r="A28" s="7"/>
      <c r="B28" s="9" t="s">
        <v>28</v>
      </c>
      <c r="C28" s="16">
        <v>6.5</v>
      </c>
      <c r="D28" s="16">
        <v>10.8</v>
      </c>
      <c r="E28" s="16">
        <v>-4.3</v>
      </c>
      <c r="F28" s="16">
        <v>53.1</v>
      </c>
      <c r="G28" s="16">
        <v>118.1</v>
      </c>
      <c r="H28" s="16">
        <v>-65</v>
      </c>
      <c r="I28" s="7"/>
      <c r="J28" s="7"/>
      <c r="K28" s="7"/>
      <c r="L28" s="7"/>
      <c r="M28" s="7"/>
      <c r="N28" s="7"/>
      <c r="O28" s="7"/>
      <c r="P28" s="7"/>
      <c r="Q28" s="7"/>
      <c r="R28" s="7"/>
      <c r="S28" s="7"/>
    </row>
    <row r="29" spans="1:19" s="22" customFormat="1" ht="19.5" customHeight="1">
      <c r="A29" s="7"/>
      <c r="B29" s="9" t="s">
        <v>29</v>
      </c>
      <c r="C29" s="16">
        <v>2.1</v>
      </c>
      <c r="D29" s="16" t="s">
        <v>9</v>
      </c>
      <c r="E29" s="16">
        <v>2.1</v>
      </c>
      <c r="F29" s="16">
        <v>19.7</v>
      </c>
      <c r="G29" s="16">
        <v>10.4</v>
      </c>
      <c r="H29" s="16">
        <v>9.3</v>
      </c>
      <c r="I29" s="7"/>
      <c r="J29" s="7"/>
      <c r="K29" s="7"/>
      <c r="L29" s="7"/>
      <c r="M29" s="7"/>
      <c r="N29" s="7"/>
      <c r="O29" s="7"/>
      <c r="P29" s="7"/>
      <c r="Q29" s="7"/>
      <c r="R29" s="7"/>
      <c r="S29" s="7"/>
    </row>
    <row r="30" spans="1:19" s="22" customFormat="1" ht="19.5" customHeight="1">
      <c r="A30" s="7"/>
      <c r="B30" s="9" t="s">
        <v>30</v>
      </c>
      <c r="C30" s="16">
        <v>5.5</v>
      </c>
      <c r="D30" s="16" t="s">
        <v>9</v>
      </c>
      <c r="E30" s="16">
        <v>5.5</v>
      </c>
      <c r="F30" s="16">
        <v>32.8</v>
      </c>
      <c r="G30" s="16">
        <v>80.6</v>
      </c>
      <c r="H30" s="16">
        <v>-47.8</v>
      </c>
      <c r="I30" s="7"/>
      <c r="J30" s="7"/>
      <c r="K30" s="7"/>
      <c r="L30" s="7"/>
      <c r="M30" s="7"/>
      <c r="N30" s="7"/>
      <c r="O30" s="7"/>
      <c r="P30" s="7"/>
      <c r="Q30" s="7"/>
      <c r="R30" s="7"/>
      <c r="S30" s="7"/>
    </row>
    <row r="31" spans="1:19" s="22" customFormat="1" ht="19.5" customHeight="1">
      <c r="A31" s="7"/>
      <c r="B31" s="9" t="s">
        <v>31</v>
      </c>
      <c r="C31" s="16">
        <v>3.4</v>
      </c>
      <c r="D31" s="16">
        <v>9</v>
      </c>
      <c r="E31" s="16">
        <v>-5.6</v>
      </c>
      <c r="F31" s="16">
        <v>44.7</v>
      </c>
      <c r="G31" s="16">
        <v>61.8</v>
      </c>
      <c r="H31" s="16">
        <v>-17.1</v>
      </c>
      <c r="I31" s="7"/>
      <c r="J31" s="7"/>
      <c r="K31" s="7"/>
      <c r="L31" s="7"/>
      <c r="M31" s="7"/>
      <c r="N31" s="7"/>
      <c r="O31" s="7"/>
      <c r="P31" s="7"/>
      <c r="Q31" s="7"/>
      <c r="R31" s="7"/>
      <c r="S31" s="7"/>
    </row>
    <row r="32" spans="1:19" s="22" customFormat="1" ht="19.5" customHeight="1">
      <c r="A32" s="7"/>
      <c r="B32" s="9" t="s">
        <v>32</v>
      </c>
      <c r="C32" s="16">
        <v>57.6</v>
      </c>
      <c r="D32" s="16">
        <v>27.1</v>
      </c>
      <c r="E32" s="16">
        <v>30.5</v>
      </c>
      <c r="F32" s="16">
        <v>100.3</v>
      </c>
      <c r="G32" s="16">
        <v>47.1</v>
      </c>
      <c r="H32" s="16">
        <v>53.2</v>
      </c>
      <c r="I32" s="7"/>
      <c r="J32" s="7"/>
      <c r="K32" s="7"/>
      <c r="L32" s="7"/>
      <c r="M32" s="7"/>
      <c r="N32" s="7"/>
      <c r="O32" s="7"/>
      <c r="P32" s="7"/>
      <c r="Q32" s="7"/>
      <c r="R32" s="7"/>
      <c r="S32" s="7"/>
    </row>
    <row r="33" spans="1:19" s="22" customFormat="1" ht="19.5" customHeight="1">
      <c r="A33" s="7"/>
      <c r="B33" s="9" t="s">
        <v>33</v>
      </c>
      <c r="C33" s="16">
        <v>3.8</v>
      </c>
      <c r="D33" s="16">
        <v>1.3</v>
      </c>
      <c r="E33" s="16">
        <v>2.5</v>
      </c>
      <c r="F33" s="16">
        <v>31.1</v>
      </c>
      <c r="G33" s="16">
        <v>34.3</v>
      </c>
      <c r="H33" s="16">
        <v>-3.2</v>
      </c>
      <c r="I33" s="7"/>
      <c r="J33" s="7"/>
      <c r="K33" s="7"/>
      <c r="L33" s="7"/>
      <c r="M33" s="7"/>
      <c r="N33" s="7"/>
      <c r="O33" s="7"/>
      <c r="P33" s="7"/>
      <c r="Q33" s="7"/>
      <c r="R33" s="7"/>
      <c r="S33" s="7"/>
    </row>
    <row r="34" spans="1:19" s="22" customFormat="1" ht="19.5" customHeight="1">
      <c r="A34" s="7"/>
      <c r="B34" s="9" t="s">
        <v>34</v>
      </c>
      <c r="C34" s="16">
        <v>32</v>
      </c>
      <c r="D34" s="16">
        <v>26</v>
      </c>
      <c r="E34" s="16">
        <v>6</v>
      </c>
      <c r="F34" s="16">
        <v>42.7</v>
      </c>
      <c r="G34" s="16">
        <v>60.9</v>
      </c>
      <c r="H34" s="16">
        <v>-18.2</v>
      </c>
      <c r="I34" s="7"/>
      <c r="J34" s="7"/>
      <c r="K34" s="7"/>
      <c r="L34" s="7"/>
      <c r="M34" s="7"/>
      <c r="N34" s="7"/>
      <c r="O34" s="7"/>
      <c r="P34" s="7"/>
      <c r="Q34" s="7"/>
      <c r="R34" s="7"/>
      <c r="S34" s="7"/>
    </row>
    <row r="35" spans="1:19" s="22" customFormat="1" ht="19.5" customHeight="1">
      <c r="A35" s="7"/>
      <c r="B35" s="9" t="s">
        <v>35</v>
      </c>
      <c r="C35" s="16">
        <v>3.5</v>
      </c>
      <c r="D35" s="16">
        <v>1.9</v>
      </c>
      <c r="E35" s="16">
        <v>1.6</v>
      </c>
      <c r="F35" s="16">
        <v>28.1</v>
      </c>
      <c r="G35" s="16">
        <v>91.7</v>
      </c>
      <c r="H35" s="16">
        <v>-63.6</v>
      </c>
      <c r="I35" s="7"/>
      <c r="J35" s="7"/>
      <c r="K35" s="7"/>
      <c r="L35" s="7"/>
      <c r="M35" s="7"/>
      <c r="N35" s="7"/>
      <c r="O35" s="7"/>
      <c r="P35" s="7"/>
      <c r="Q35" s="7"/>
      <c r="R35" s="7"/>
      <c r="S35" s="7"/>
    </row>
    <row r="36" spans="1:19" s="22" customFormat="1" ht="19.5" customHeight="1">
      <c r="A36" s="7"/>
      <c r="B36" s="9" t="s">
        <v>36</v>
      </c>
      <c r="C36" s="16" t="s">
        <v>9</v>
      </c>
      <c r="D36" s="16" t="s">
        <v>9</v>
      </c>
      <c r="E36" s="16" t="s">
        <v>9</v>
      </c>
      <c r="F36" s="16">
        <v>3.2</v>
      </c>
      <c r="G36" s="16">
        <v>6.2</v>
      </c>
      <c r="H36" s="16">
        <v>-3</v>
      </c>
      <c r="I36" s="7"/>
      <c r="J36" s="7"/>
      <c r="K36" s="7"/>
      <c r="L36" s="7"/>
      <c r="M36" s="7"/>
      <c r="N36" s="7"/>
      <c r="O36" s="7"/>
      <c r="P36" s="7"/>
      <c r="Q36" s="7"/>
      <c r="R36" s="7"/>
      <c r="S36" s="7"/>
    </row>
    <row r="37" spans="1:19" s="22" customFormat="1" ht="19.5" customHeight="1">
      <c r="A37" s="7"/>
      <c r="B37" s="9" t="s">
        <v>37</v>
      </c>
      <c r="C37" s="16">
        <v>62.1</v>
      </c>
      <c r="D37" s="16">
        <v>18.8</v>
      </c>
      <c r="E37" s="16">
        <v>43.3</v>
      </c>
      <c r="F37" s="16">
        <v>152.2</v>
      </c>
      <c r="G37" s="16">
        <v>27.4</v>
      </c>
      <c r="H37" s="16">
        <v>124.8</v>
      </c>
      <c r="I37" s="7"/>
      <c r="J37" s="7"/>
      <c r="K37" s="7"/>
      <c r="L37" s="7"/>
      <c r="M37" s="7"/>
      <c r="N37" s="7"/>
      <c r="O37" s="7"/>
      <c r="P37" s="7"/>
      <c r="Q37" s="7"/>
      <c r="R37" s="7"/>
      <c r="S37" s="7"/>
    </row>
    <row r="38" spans="1:19" s="22" customFormat="1" ht="19.5" customHeight="1">
      <c r="A38" s="7"/>
      <c r="B38" s="9" t="s">
        <v>38</v>
      </c>
      <c r="C38" s="16">
        <v>1.6</v>
      </c>
      <c r="D38" s="16">
        <v>1.8</v>
      </c>
      <c r="E38" s="16">
        <v>-0.2</v>
      </c>
      <c r="F38" s="16">
        <v>2.2</v>
      </c>
      <c r="G38" s="16">
        <v>2</v>
      </c>
      <c r="H38" s="16">
        <v>0.2</v>
      </c>
      <c r="I38" s="7"/>
      <c r="J38" s="7"/>
      <c r="K38" s="7"/>
      <c r="L38" s="7"/>
      <c r="M38" s="7"/>
      <c r="N38" s="7"/>
      <c r="O38" s="7"/>
      <c r="P38" s="7"/>
      <c r="Q38" s="7"/>
      <c r="R38" s="7"/>
      <c r="S38" s="7"/>
    </row>
    <row r="39" spans="1:19" s="22" customFormat="1" ht="19.5" customHeight="1">
      <c r="A39" s="7"/>
      <c r="B39" s="9" t="s">
        <v>39</v>
      </c>
      <c r="C39" s="16">
        <v>13.2</v>
      </c>
      <c r="D39" s="16">
        <v>17.5</v>
      </c>
      <c r="E39" s="16">
        <v>-4.3</v>
      </c>
      <c r="F39" s="16">
        <v>40.6</v>
      </c>
      <c r="G39" s="16">
        <v>39.2</v>
      </c>
      <c r="H39" s="16">
        <v>1.4</v>
      </c>
      <c r="I39" s="7"/>
      <c r="J39" s="7"/>
      <c r="K39" s="7"/>
      <c r="L39" s="7"/>
      <c r="M39" s="7"/>
      <c r="N39" s="7"/>
      <c r="O39" s="7"/>
      <c r="P39" s="7"/>
      <c r="Q39" s="7"/>
      <c r="R39" s="7"/>
      <c r="S39" s="7"/>
    </row>
    <row r="40" spans="1:19" s="22" customFormat="1" ht="19.5" customHeight="1">
      <c r="A40" s="7"/>
      <c r="B40" s="9" t="s">
        <v>40</v>
      </c>
      <c r="C40" s="16">
        <v>1.6</v>
      </c>
      <c r="D40" s="16">
        <v>2.9</v>
      </c>
      <c r="E40" s="16">
        <v>-1.3</v>
      </c>
      <c r="F40" s="16">
        <v>15.5</v>
      </c>
      <c r="G40" s="16">
        <v>52.8</v>
      </c>
      <c r="H40" s="16">
        <v>-37.3</v>
      </c>
      <c r="I40" s="7"/>
      <c r="J40" s="7"/>
      <c r="K40" s="7"/>
      <c r="L40" s="7"/>
      <c r="M40" s="7"/>
      <c r="N40" s="7"/>
      <c r="O40" s="7"/>
      <c r="P40" s="7"/>
      <c r="Q40" s="7"/>
      <c r="R40" s="7"/>
      <c r="S40" s="7"/>
    </row>
    <row r="41" spans="1:19" s="22" customFormat="1" ht="19.5" customHeight="1">
      <c r="A41" s="7"/>
      <c r="B41" s="9" t="s">
        <v>41</v>
      </c>
      <c r="C41" s="16">
        <v>56.8</v>
      </c>
      <c r="D41" s="16">
        <v>31.4</v>
      </c>
      <c r="E41" s="16">
        <v>25.4</v>
      </c>
      <c r="F41" s="16">
        <v>121.5</v>
      </c>
      <c r="G41" s="16">
        <v>62.2</v>
      </c>
      <c r="H41" s="16">
        <v>59.3</v>
      </c>
      <c r="I41" s="7"/>
      <c r="J41" s="7"/>
      <c r="K41" s="7"/>
      <c r="L41" s="7"/>
      <c r="M41" s="7"/>
      <c r="N41" s="7"/>
      <c r="O41" s="7"/>
      <c r="P41" s="7"/>
      <c r="Q41" s="7"/>
      <c r="R41" s="7"/>
      <c r="S41" s="7"/>
    </row>
    <row r="42" spans="1:19" s="22" customFormat="1" ht="19.5" customHeight="1">
      <c r="A42" s="7"/>
      <c r="B42" s="9" t="s">
        <v>42</v>
      </c>
      <c r="C42" s="16">
        <v>33.5</v>
      </c>
      <c r="D42" s="16" t="s">
        <v>9</v>
      </c>
      <c r="E42" s="16">
        <v>33.5</v>
      </c>
      <c r="F42" s="16">
        <v>73.2</v>
      </c>
      <c r="G42" s="16">
        <v>43.8</v>
      </c>
      <c r="H42" s="16">
        <v>29.4</v>
      </c>
      <c r="I42" s="7"/>
      <c r="J42" s="7"/>
      <c r="K42" s="7"/>
      <c r="L42" s="7"/>
      <c r="M42" s="7"/>
      <c r="N42" s="7"/>
      <c r="O42" s="7"/>
      <c r="P42" s="7"/>
      <c r="Q42" s="7"/>
      <c r="R42" s="7"/>
      <c r="S42" s="7"/>
    </row>
    <row r="43" spans="1:19" s="22" customFormat="1" ht="19.5" customHeight="1">
      <c r="A43" s="7"/>
      <c r="B43" s="9" t="s">
        <v>43</v>
      </c>
      <c r="C43" s="23">
        <v>15.7</v>
      </c>
      <c r="D43" s="16" t="s">
        <v>9</v>
      </c>
      <c r="E43" s="23">
        <v>15.7</v>
      </c>
      <c r="F43" s="16">
        <v>16.9</v>
      </c>
      <c r="G43" s="23">
        <v>0.1</v>
      </c>
      <c r="H43" s="16">
        <v>16.8</v>
      </c>
      <c r="I43" s="7"/>
      <c r="J43" s="7"/>
      <c r="K43" s="7"/>
      <c r="L43" s="7"/>
      <c r="M43" s="7"/>
      <c r="N43" s="7"/>
      <c r="O43" s="7"/>
      <c r="P43" s="7"/>
      <c r="Q43" s="7"/>
      <c r="R43" s="7"/>
      <c r="S43" s="7"/>
    </row>
    <row r="44" spans="1:19" s="22" customFormat="1" ht="19.5" customHeight="1">
      <c r="A44" s="7"/>
      <c r="B44" s="9" t="s">
        <v>152</v>
      </c>
      <c r="C44" s="16">
        <v>13.7</v>
      </c>
      <c r="D44" s="16">
        <v>17.8</v>
      </c>
      <c r="E44" s="16">
        <v>-4.1</v>
      </c>
      <c r="F44" s="16">
        <v>31</v>
      </c>
      <c r="G44" s="16">
        <v>43</v>
      </c>
      <c r="H44" s="16">
        <v>-12</v>
      </c>
      <c r="I44" s="7"/>
      <c r="J44" s="7"/>
      <c r="K44" s="7"/>
      <c r="L44" s="7"/>
      <c r="M44" s="7"/>
      <c r="N44" s="7"/>
      <c r="O44" s="7"/>
      <c r="P44" s="7"/>
      <c r="Q44" s="7"/>
      <c r="R44" s="7"/>
      <c r="S44" s="7"/>
    </row>
    <row r="45" spans="1:19" ht="15.75" customHeight="1">
      <c r="A45" s="1"/>
      <c r="B45" s="1"/>
      <c r="C45" s="7"/>
      <c r="D45" s="7"/>
      <c r="E45" s="7"/>
      <c r="F45" s="7"/>
      <c r="G45" s="7"/>
      <c r="H45" s="7"/>
      <c r="I45" s="1"/>
      <c r="J45" s="1"/>
      <c r="K45" s="1"/>
      <c r="L45" s="1"/>
      <c r="M45" s="1"/>
      <c r="N45" s="1"/>
      <c r="O45" s="1"/>
      <c r="P45" s="1"/>
      <c r="Q45" s="1"/>
      <c r="R45" s="1"/>
      <c r="S45" s="1"/>
    </row>
    <row r="46" spans="1:19" ht="15.75" customHeight="1">
      <c r="A46" s="1"/>
      <c r="B46" s="1"/>
      <c r="C46" s="7"/>
      <c r="D46" s="7"/>
      <c r="E46" s="7"/>
      <c r="F46" s="7"/>
      <c r="G46" s="7"/>
      <c r="H46" s="7"/>
      <c r="I46" s="1"/>
      <c r="J46" s="1"/>
      <c r="K46" s="1"/>
      <c r="L46" s="1"/>
      <c r="M46" s="1"/>
      <c r="N46" s="1"/>
      <c r="O46" s="1"/>
      <c r="P46" s="1"/>
      <c r="Q46" s="1"/>
      <c r="R46" s="1"/>
      <c r="S46" s="1"/>
    </row>
    <row r="47" spans="1:19" ht="15.75" customHeight="1">
      <c r="A47" s="1"/>
      <c r="B47" s="1"/>
      <c r="C47" s="7"/>
      <c r="D47" s="7"/>
      <c r="E47" s="7"/>
      <c r="F47" s="7"/>
      <c r="G47" s="7"/>
      <c r="H47" s="7"/>
      <c r="I47" s="1"/>
      <c r="J47" s="1"/>
      <c r="K47" s="1"/>
      <c r="L47" s="1"/>
      <c r="M47" s="1"/>
      <c r="N47" s="1"/>
      <c r="O47" s="1"/>
      <c r="P47" s="1"/>
      <c r="Q47" s="1"/>
      <c r="R47" s="1"/>
      <c r="S47" s="1"/>
    </row>
    <row r="48" spans="1:19" ht="15.75" customHeight="1">
      <c r="A48" s="1"/>
      <c r="B48" s="1"/>
      <c r="C48" s="7"/>
      <c r="D48" s="7"/>
      <c r="E48" s="7"/>
      <c r="F48" s="7"/>
      <c r="G48" s="7"/>
      <c r="H48" s="7"/>
      <c r="I48" s="1"/>
      <c r="J48" s="1"/>
      <c r="K48" s="1"/>
      <c r="L48" s="1"/>
      <c r="M48" s="1"/>
      <c r="N48" s="1"/>
      <c r="O48" s="1"/>
      <c r="P48" s="1"/>
      <c r="Q48" s="1"/>
      <c r="R48" s="1"/>
      <c r="S48" s="1"/>
    </row>
    <row r="49" spans="1:19" ht="15.75" customHeight="1">
      <c r="A49" s="1"/>
      <c r="B49" s="1"/>
      <c r="C49" s="7"/>
      <c r="D49" s="7"/>
      <c r="E49" s="7"/>
      <c r="F49" s="7"/>
      <c r="G49" s="7"/>
      <c r="H49" s="7"/>
      <c r="I49" s="1"/>
      <c r="J49" s="1"/>
      <c r="K49" s="1"/>
      <c r="L49" s="1"/>
      <c r="M49" s="1"/>
      <c r="N49" s="1"/>
      <c r="O49" s="1"/>
      <c r="P49" s="1"/>
      <c r="Q49" s="1"/>
      <c r="R49" s="1"/>
      <c r="S49" s="1"/>
    </row>
    <row r="50" spans="1:19" ht="15.75" customHeight="1">
      <c r="A50" s="1"/>
      <c r="B50" s="1"/>
      <c r="C50" s="7"/>
      <c r="D50" s="7"/>
      <c r="E50" s="7"/>
      <c r="F50" s="7"/>
      <c r="G50" s="7"/>
      <c r="H50" s="7"/>
      <c r="I50" s="1"/>
      <c r="J50" s="1"/>
      <c r="K50" s="1"/>
      <c r="L50" s="1"/>
      <c r="M50" s="1"/>
      <c r="N50" s="1"/>
      <c r="O50" s="1"/>
      <c r="P50" s="1"/>
      <c r="Q50" s="1"/>
      <c r="R50" s="1"/>
      <c r="S50" s="1"/>
    </row>
    <row r="51" spans="1:19" ht="15.75" customHeight="1">
      <c r="A51" s="1"/>
      <c r="B51" s="1"/>
      <c r="C51" s="7"/>
      <c r="D51" s="7"/>
      <c r="E51" s="7"/>
      <c r="F51" s="7"/>
      <c r="G51" s="7"/>
      <c r="H51" s="7"/>
      <c r="I51" s="1"/>
      <c r="J51" s="1"/>
      <c r="K51" s="1"/>
      <c r="L51" s="1"/>
      <c r="M51" s="1"/>
      <c r="N51" s="1"/>
      <c r="O51" s="1"/>
      <c r="P51" s="1"/>
      <c r="Q51" s="1"/>
      <c r="R51" s="1"/>
      <c r="S51" s="1"/>
    </row>
    <row r="52" spans="1:19" ht="15.75" customHeight="1">
      <c r="A52" s="1"/>
      <c r="B52" s="1"/>
      <c r="C52" s="7"/>
      <c r="D52" s="7"/>
      <c r="E52" s="7"/>
      <c r="F52" s="7"/>
      <c r="G52" s="7"/>
      <c r="H52" s="7"/>
      <c r="I52" s="1"/>
      <c r="J52" s="1"/>
      <c r="K52" s="1"/>
      <c r="L52" s="1"/>
      <c r="M52" s="1"/>
      <c r="N52" s="1"/>
      <c r="O52" s="1"/>
      <c r="P52" s="1"/>
      <c r="Q52" s="1"/>
      <c r="R52" s="1"/>
      <c r="S52" s="1"/>
    </row>
    <row r="53" spans="1:19" ht="15.75" customHeight="1">
      <c r="A53" s="1"/>
      <c r="B53" s="1"/>
      <c r="C53" s="7"/>
      <c r="D53" s="7"/>
      <c r="E53" s="7"/>
      <c r="F53" s="7"/>
      <c r="G53" s="7"/>
      <c r="H53" s="7"/>
      <c r="I53" s="1"/>
      <c r="J53" s="1"/>
      <c r="K53" s="1"/>
      <c r="L53" s="1"/>
      <c r="M53" s="1"/>
      <c r="N53" s="1"/>
      <c r="O53" s="1"/>
      <c r="P53" s="1"/>
      <c r="Q53" s="1"/>
      <c r="R53" s="1"/>
      <c r="S53" s="1"/>
    </row>
    <row r="54" spans="1:19" ht="15.75" customHeight="1">
      <c r="A54" s="1"/>
      <c r="B54" s="1"/>
      <c r="C54" s="7"/>
      <c r="D54" s="7"/>
      <c r="E54" s="7"/>
      <c r="F54" s="7"/>
      <c r="G54" s="7"/>
      <c r="H54" s="7"/>
      <c r="I54" s="1"/>
      <c r="J54" s="1"/>
      <c r="K54" s="1"/>
      <c r="L54" s="1"/>
      <c r="M54" s="1"/>
      <c r="N54" s="1"/>
      <c r="O54" s="1"/>
      <c r="P54" s="1"/>
      <c r="Q54" s="1"/>
      <c r="R54" s="1"/>
      <c r="S54" s="1"/>
    </row>
    <row r="55" spans="1:19" ht="15.75" customHeight="1">
      <c r="A55" s="1"/>
      <c r="B55" s="1"/>
      <c r="C55" s="7"/>
      <c r="D55" s="7"/>
      <c r="E55" s="7"/>
      <c r="F55" s="7"/>
      <c r="G55" s="7"/>
      <c r="H55" s="7"/>
      <c r="I55" s="1"/>
      <c r="J55" s="1"/>
      <c r="K55" s="1"/>
      <c r="L55" s="1"/>
      <c r="M55" s="1"/>
      <c r="N55" s="1"/>
      <c r="O55" s="1"/>
      <c r="P55" s="1"/>
      <c r="Q55" s="1"/>
      <c r="R55" s="1"/>
      <c r="S55" s="1"/>
    </row>
    <row r="56" spans="1:19" ht="15.75" customHeight="1">
      <c r="A56" s="1"/>
      <c r="B56" s="1"/>
      <c r="C56" s="7"/>
      <c r="D56" s="7"/>
      <c r="E56" s="7"/>
      <c r="F56" s="7"/>
      <c r="G56" s="7"/>
      <c r="H56" s="7"/>
      <c r="I56" s="1"/>
      <c r="J56" s="1"/>
      <c r="K56" s="1"/>
      <c r="L56" s="1"/>
      <c r="M56" s="1"/>
      <c r="N56" s="1"/>
      <c r="O56" s="1"/>
      <c r="P56" s="1"/>
      <c r="Q56" s="1"/>
      <c r="R56" s="1"/>
      <c r="S56" s="1"/>
    </row>
    <row r="57" spans="1:19" ht="15.75" customHeight="1">
      <c r="A57" s="1"/>
      <c r="B57" s="1"/>
      <c r="C57" s="7"/>
      <c r="D57" s="7"/>
      <c r="E57" s="7"/>
      <c r="F57" s="7"/>
      <c r="G57" s="7"/>
      <c r="H57" s="7"/>
      <c r="I57" s="1"/>
      <c r="J57" s="1"/>
      <c r="K57" s="1"/>
      <c r="L57" s="1"/>
      <c r="M57" s="1"/>
      <c r="N57" s="1"/>
      <c r="O57" s="1"/>
      <c r="P57" s="1"/>
      <c r="Q57" s="1"/>
      <c r="R57" s="1"/>
      <c r="S57" s="1"/>
    </row>
    <row r="58" spans="1:19" ht="15.75" customHeight="1">
      <c r="A58" s="1"/>
      <c r="B58" s="1"/>
      <c r="C58" s="7"/>
      <c r="D58" s="7"/>
      <c r="E58" s="7"/>
      <c r="F58" s="7"/>
      <c r="G58" s="7"/>
      <c r="H58" s="7"/>
      <c r="I58" s="1"/>
      <c r="J58" s="1"/>
      <c r="K58" s="1"/>
      <c r="L58" s="1"/>
      <c r="M58" s="1"/>
      <c r="N58" s="1"/>
      <c r="O58" s="1"/>
      <c r="P58" s="1"/>
      <c r="Q58" s="1"/>
      <c r="R58" s="1"/>
      <c r="S58" s="1"/>
    </row>
    <row r="59" spans="1:19" ht="15.75" customHeight="1">
      <c r="A59" s="1"/>
      <c r="B59" s="1"/>
      <c r="C59" s="7"/>
      <c r="D59" s="7"/>
      <c r="E59" s="7"/>
      <c r="F59" s="7"/>
      <c r="G59" s="7"/>
      <c r="H59" s="7"/>
      <c r="I59" s="1"/>
      <c r="J59" s="1"/>
      <c r="K59" s="1"/>
      <c r="L59" s="1"/>
      <c r="M59" s="1"/>
      <c r="N59" s="1"/>
      <c r="O59" s="1"/>
      <c r="P59" s="1"/>
      <c r="Q59" s="1"/>
      <c r="R59" s="1"/>
      <c r="S59" s="1"/>
    </row>
    <row r="60" spans="1:19" ht="15.75" customHeight="1">
      <c r="A60" s="1"/>
      <c r="B60" s="1"/>
      <c r="C60" s="7"/>
      <c r="D60" s="7"/>
      <c r="E60" s="7"/>
      <c r="F60" s="7"/>
      <c r="G60" s="7"/>
      <c r="H60" s="7"/>
      <c r="I60" s="1"/>
      <c r="J60" s="1"/>
      <c r="K60" s="1"/>
      <c r="L60" s="1"/>
      <c r="M60" s="1"/>
      <c r="N60" s="1"/>
      <c r="O60" s="1"/>
      <c r="P60" s="1"/>
      <c r="Q60" s="1"/>
      <c r="R60" s="1"/>
      <c r="S60" s="1"/>
    </row>
    <row r="61" spans="1:19" ht="15.75" customHeight="1">
      <c r="A61" s="1"/>
      <c r="B61" s="1"/>
      <c r="C61" s="7"/>
      <c r="D61" s="7"/>
      <c r="E61" s="7"/>
      <c r="F61" s="7"/>
      <c r="G61" s="7"/>
      <c r="H61" s="7"/>
      <c r="I61" s="1"/>
      <c r="J61" s="1"/>
      <c r="K61" s="1"/>
      <c r="L61" s="1"/>
      <c r="M61" s="1"/>
      <c r="N61" s="1"/>
      <c r="O61" s="1"/>
      <c r="P61" s="1"/>
      <c r="Q61" s="1"/>
      <c r="R61" s="1"/>
      <c r="S61" s="1"/>
    </row>
    <row r="62" spans="1:19" ht="15.75" customHeight="1">
      <c r="A62" s="1"/>
      <c r="B62" s="1"/>
      <c r="C62" s="7"/>
      <c r="D62" s="7"/>
      <c r="E62" s="7"/>
      <c r="F62" s="7"/>
      <c r="G62" s="7"/>
      <c r="H62" s="7"/>
      <c r="I62" s="1"/>
      <c r="J62" s="1"/>
      <c r="K62" s="1"/>
      <c r="L62" s="1"/>
      <c r="M62" s="1"/>
      <c r="N62" s="1"/>
      <c r="O62" s="1"/>
      <c r="P62" s="1"/>
      <c r="Q62" s="1"/>
      <c r="R62" s="1"/>
      <c r="S62" s="1"/>
    </row>
    <row r="63" spans="1:19" ht="15.75" customHeight="1">
      <c r="A63" s="1"/>
      <c r="B63" s="1"/>
      <c r="C63" s="7"/>
      <c r="D63" s="7"/>
      <c r="E63" s="7"/>
      <c r="F63" s="7"/>
      <c r="G63" s="7"/>
      <c r="H63" s="7"/>
      <c r="I63" s="1"/>
      <c r="J63" s="1"/>
      <c r="K63" s="1"/>
      <c r="L63" s="1"/>
      <c r="M63" s="1"/>
      <c r="N63" s="1"/>
      <c r="O63" s="1"/>
      <c r="P63" s="1"/>
      <c r="Q63" s="1"/>
      <c r="R63" s="1"/>
      <c r="S63" s="1"/>
    </row>
    <row r="64" spans="1:19" ht="15.75" customHeight="1">
      <c r="A64" s="1"/>
      <c r="B64" s="1"/>
      <c r="C64" s="7"/>
      <c r="D64" s="7"/>
      <c r="E64" s="7"/>
      <c r="F64" s="7"/>
      <c r="G64" s="7"/>
      <c r="H64" s="7"/>
      <c r="I64" s="1"/>
      <c r="J64" s="1"/>
      <c r="K64" s="1"/>
      <c r="L64" s="1"/>
      <c r="M64" s="1"/>
      <c r="N64" s="1"/>
      <c r="O64" s="1"/>
      <c r="P64" s="1"/>
      <c r="Q64" s="1"/>
      <c r="R64" s="1"/>
      <c r="S64" s="1"/>
    </row>
    <row r="65" spans="1:19" ht="15.75" customHeight="1">
      <c r="A65" s="1"/>
      <c r="B65" s="1"/>
      <c r="C65" s="7"/>
      <c r="D65" s="7"/>
      <c r="E65" s="7"/>
      <c r="F65" s="7"/>
      <c r="G65" s="7"/>
      <c r="H65" s="7"/>
      <c r="I65" s="1"/>
      <c r="J65" s="1"/>
      <c r="K65" s="1"/>
      <c r="L65" s="1"/>
      <c r="M65" s="1"/>
      <c r="N65" s="1"/>
      <c r="O65" s="1"/>
      <c r="P65" s="1"/>
      <c r="Q65" s="1"/>
      <c r="R65" s="1"/>
      <c r="S65" s="1"/>
    </row>
    <row r="66" spans="1:19" ht="15.75" customHeight="1">
      <c r="A66" s="1"/>
      <c r="B66" s="1"/>
      <c r="C66" s="7"/>
      <c r="D66" s="7"/>
      <c r="E66" s="7"/>
      <c r="F66" s="7"/>
      <c r="G66" s="7"/>
      <c r="H66" s="7"/>
      <c r="I66" s="1"/>
      <c r="J66" s="1"/>
      <c r="K66" s="1"/>
      <c r="L66" s="1"/>
      <c r="M66" s="1"/>
      <c r="N66" s="1"/>
      <c r="O66" s="1"/>
      <c r="P66" s="1"/>
      <c r="Q66" s="1"/>
      <c r="R66" s="1"/>
      <c r="S66" s="1"/>
    </row>
    <row r="67" spans="1:19" ht="15.75" customHeight="1">
      <c r="A67" s="1"/>
      <c r="B67" s="1"/>
      <c r="C67" s="7"/>
      <c r="D67" s="7"/>
      <c r="E67" s="7"/>
      <c r="F67" s="7"/>
      <c r="G67" s="7"/>
      <c r="H67" s="7"/>
      <c r="I67" s="1"/>
      <c r="J67" s="1"/>
      <c r="K67" s="1"/>
      <c r="L67" s="1"/>
      <c r="M67" s="1"/>
      <c r="N67" s="1"/>
      <c r="O67" s="1"/>
      <c r="P67" s="1"/>
      <c r="Q67" s="1"/>
      <c r="R67" s="1"/>
      <c r="S67" s="1"/>
    </row>
    <row r="68" spans="1:19" ht="15.75" customHeight="1">
      <c r="A68" s="1"/>
      <c r="B68" s="1"/>
      <c r="C68" s="7"/>
      <c r="D68" s="7"/>
      <c r="E68" s="7"/>
      <c r="F68" s="7"/>
      <c r="G68" s="7"/>
      <c r="H68" s="7"/>
      <c r="I68" s="1"/>
      <c r="J68" s="1"/>
      <c r="K68" s="1"/>
      <c r="L68" s="1"/>
      <c r="M68" s="1"/>
      <c r="N68" s="1"/>
      <c r="O68" s="1"/>
      <c r="P68" s="1"/>
      <c r="Q68" s="1"/>
      <c r="R68" s="1"/>
      <c r="S68" s="1"/>
    </row>
    <row r="69" spans="1:19" ht="15.75" customHeight="1">
      <c r="A69" s="1"/>
      <c r="B69" s="1"/>
      <c r="C69" s="7"/>
      <c r="D69" s="7"/>
      <c r="E69" s="7"/>
      <c r="F69" s="7"/>
      <c r="G69" s="7"/>
      <c r="H69" s="7"/>
      <c r="I69" s="1"/>
      <c r="J69" s="1"/>
      <c r="K69" s="1"/>
      <c r="L69" s="1"/>
      <c r="M69" s="1"/>
      <c r="N69" s="1"/>
      <c r="O69" s="1"/>
      <c r="P69" s="1"/>
      <c r="Q69" s="1"/>
      <c r="R69" s="1"/>
      <c r="S69" s="1"/>
    </row>
    <row r="70" spans="1:19" ht="15.75" customHeight="1">
      <c r="A70" s="1"/>
      <c r="B70" s="1"/>
      <c r="C70" s="7"/>
      <c r="D70" s="7"/>
      <c r="E70" s="7"/>
      <c r="F70" s="7"/>
      <c r="G70" s="7"/>
      <c r="H70" s="7"/>
      <c r="I70" s="1"/>
      <c r="J70" s="1"/>
      <c r="K70" s="1"/>
      <c r="L70" s="1"/>
      <c r="M70" s="1"/>
      <c r="N70" s="1"/>
      <c r="O70" s="1"/>
      <c r="P70" s="1"/>
      <c r="Q70" s="1"/>
      <c r="R70" s="1"/>
      <c r="S70" s="1"/>
    </row>
    <row r="71" spans="3:8" ht="16.5">
      <c r="C71" s="22"/>
      <c r="D71" s="22"/>
      <c r="E71" s="22"/>
      <c r="F71" s="22"/>
      <c r="G71" s="22"/>
      <c r="H71" s="22"/>
    </row>
    <row r="72" spans="3:8" ht="16.5">
      <c r="C72" s="22"/>
      <c r="D72" s="22"/>
      <c r="E72" s="22"/>
      <c r="F72" s="22"/>
      <c r="G72" s="22"/>
      <c r="H72" s="22"/>
    </row>
    <row r="73" spans="3:8" ht="16.5">
      <c r="C73" s="22"/>
      <c r="D73" s="22"/>
      <c r="E73" s="22"/>
      <c r="F73" s="22"/>
      <c r="G73" s="22"/>
      <c r="H73" s="22"/>
    </row>
    <row r="74" spans="3:8" ht="16.5">
      <c r="C74" s="22"/>
      <c r="D74" s="22"/>
      <c r="E74" s="22"/>
      <c r="F74" s="22"/>
      <c r="G74" s="22"/>
      <c r="H74" s="22"/>
    </row>
    <row r="75" spans="3:8" ht="16.5">
      <c r="C75" s="22"/>
      <c r="D75" s="22"/>
      <c r="E75" s="22"/>
      <c r="F75" s="22"/>
      <c r="G75" s="22"/>
      <c r="H75" s="22"/>
    </row>
    <row r="76" spans="3:8" ht="16.5">
      <c r="C76" s="22"/>
      <c r="D76" s="22"/>
      <c r="E76" s="22"/>
      <c r="F76" s="22"/>
      <c r="G76" s="22"/>
      <c r="H76" s="22"/>
    </row>
    <row r="77" spans="3:8" ht="16.5">
      <c r="C77" s="22"/>
      <c r="D77" s="22"/>
      <c r="E77" s="22"/>
      <c r="F77" s="22"/>
      <c r="G77" s="22"/>
      <c r="H77" s="22"/>
    </row>
    <row r="78" spans="3:8" ht="16.5">
      <c r="C78" s="22"/>
      <c r="D78" s="22"/>
      <c r="E78" s="22"/>
      <c r="F78" s="22"/>
      <c r="G78" s="22"/>
      <c r="H78" s="22"/>
    </row>
    <row r="79" spans="3:8" ht="16.5">
      <c r="C79" s="22"/>
      <c r="D79" s="22"/>
      <c r="E79" s="22"/>
      <c r="F79" s="22"/>
      <c r="G79" s="22"/>
      <c r="H79" s="22"/>
    </row>
    <row r="80" spans="3:8" ht="16.5">
      <c r="C80" s="22"/>
      <c r="D80" s="22"/>
      <c r="E80" s="22"/>
      <c r="F80" s="22"/>
      <c r="G80" s="22"/>
      <c r="H80" s="22"/>
    </row>
    <row r="81" spans="3:8" ht="16.5">
      <c r="C81" s="22"/>
      <c r="D81" s="22"/>
      <c r="E81" s="22"/>
      <c r="F81" s="22"/>
      <c r="G81" s="22"/>
      <c r="H81" s="22"/>
    </row>
    <row r="82" spans="3:8" ht="16.5">
      <c r="C82" s="22"/>
      <c r="D82" s="22"/>
      <c r="E82" s="22"/>
      <c r="F82" s="22"/>
      <c r="G82" s="22"/>
      <c r="H82" s="22"/>
    </row>
    <row r="83" spans="3:8" ht="16.5">
      <c r="C83" s="22"/>
      <c r="D83" s="22"/>
      <c r="E83" s="22"/>
      <c r="F83" s="22"/>
      <c r="G83" s="22"/>
      <c r="H83" s="22"/>
    </row>
    <row r="84" spans="3:8" ht="16.5">
      <c r="C84" s="22"/>
      <c r="D84" s="22"/>
      <c r="E84" s="22"/>
      <c r="F84" s="22"/>
      <c r="G84" s="22"/>
      <c r="H84" s="22"/>
    </row>
    <row r="85" spans="3:8" ht="16.5">
      <c r="C85" s="22"/>
      <c r="D85" s="22"/>
      <c r="E85" s="22"/>
      <c r="F85" s="22"/>
      <c r="G85" s="22"/>
      <c r="H85" s="22"/>
    </row>
    <row r="86" spans="3:8" ht="16.5">
      <c r="C86" s="22"/>
      <c r="D86" s="22"/>
      <c r="E86" s="22"/>
      <c r="F86" s="22"/>
      <c r="G86" s="22"/>
      <c r="H86" s="22"/>
    </row>
    <row r="87" spans="3:8" ht="16.5">
      <c r="C87" s="22"/>
      <c r="D87" s="22"/>
      <c r="E87" s="22"/>
      <c r="F87" s="22"/>
      <c r="G87" s="22"/>
      <c r="H87" s="22"/>
    </row>
    <row r="88" spans="3:8" ht="16.5">
      <c r="C88" s="22"/>
      <c r="D88" s="22"/>
      <c r="E88" s="22"/>
      <c r="F88" s="22"/>
      <c r="G88" s="22"/>
      <c r="H88" s="22"/>
    </row>
    <row r="89" spans="3:8" ht="16.5">
      <c r="C89" s="22"/>
      <c r="D89" s="22"/>
      <c r="E89" s="22"/>
      <c r="F89" s="22"/>
      <c r="G89" s="22"/>
      <c r="H89" s="22"/>
    </row>
    <row r="90" spans="3:8" ht="16.5">
      <c r="C90" s="22"/>
      <c r="D90" s="22"/>
      <c r="E90" s="22"/>
      <c r="F90" s="22"/>
      <c r="G90" s="22"/>
      <c r="H90" s="22"/>
    </row>
    <row r="91" spans="3:8" ht="16.5">
      <c r="C91" s="22"/>
      <c r="D91" s="22"/>
      <c r="E91" s="22"/>
      <c r="F91" s="22"/>
      <c r="G91" s="22"/>
      <c r="H91" s="22"/>
    </row>
    <row r="92" spans="3:8" ht="16.5">
      <c r="C92" s="22"/>
      <c r="D92" s="22"/>
      <c r="E92" s="22"/>
      <c r="F92" s="22"/>
      <c r="G92" s="22"/>
      <c r="H92" s="22"/>
    </row>
    <row r="93" spans="3:8" ht="16.5">
      <c r="C93" s="22"/>
      <c r="D93" s="22"/>
      <c r="E93" s="22"/>
      <c r="F93" s="22"/>
      <c r="G93" s="22"/>
      <c r="H93" s="22"/>
    </row>
    <row r="94" spans="3:8" ht="16.5">
      <c r="C94" s="22"/>
      <c r="D94" s="22"/>
      <c r="E94" s="22"/>
      <c r="F94" s="22"/>
      <c r="G94" s="22"/>
      <c r="H94" s="22"/>
    </row>
    <row r="95" spans="3:8" ht="16.5">
      <c r="C95" s="22"/>
      <c r="D95" s="22"/>
      <c r="E95" s="22"/>
      <c r="F95" s="22"/>
      <c r="G95" s="22"/>
      <c r="H95" s="22"/>
    </row>
    <row r="96" spans="3:8" ht="16.5">
      <c r="C96" s="22"/>
      <c r="D96" s="22"/>
      <c r="E96" s="22"/>
      <c r="F96" s="22"/>
      <c r="G96" s="22"/>
      <c r="H96" s="22"/>
    </row>
    <row r="97" spans="3:8" ht="16.5">
      <c r="C97" s="22"/>
      <c r="D97" s="22"/>
      <c r="E97" s="22"/>
      <c r="F97" s="22"/>
      <c r="G97" s="22"/>
      <c r="H97" s="22"/>
    </row>
    <row r="98" spans="3:8" ht="16.5">
      <c r="C98" s="22"/>
      <c r="D98" s="22"/>
      <c r="E98" s="22"/>
      <c r="F98" s="22"/>
      <c r="G98" s="22"/>
      <c r="H98" s="22"/>
    </row>
    <row r="99" spans="3:8" ht="16.5">
      <c r="C99" s="22"/>
      <c r="D99" s="22"/>
      <c r="E99" s="22"/>
      <c r="F99" s="22"/>
      <c r="G99" s="22"/>
      <c r="H99" s="22"/>
    </row>
    <row r="100" spans="3:8" ht="16.5">
      <c r="C100" s="22"/>
      <c r="D100" s="22"/>
      <c r="E100" s="22"/>
      <c r="F100" s="22"/>
      <c r="G100" s="22"/>
      <c r="H100" s="22"/>
    </row>
    <row r="101" spans="3:8" ht="16.5">
      <c r="C101" s="22"/>
      <c r="D101" s="22"/>
      <c r="E101" s="22"/>
      <c r="F101" s="22"/>
      <c r="G101" s="22"/>
      <c r="H101" s="22"/>
    </row>
    <row r="102" spans="3:8" ht="16.5">
      <c r="C102" s="22"/>
      <c r="D102" s="22"/>
      <c r="E102" s="22"/>
      <c r="F102" s="22"/>
      <c r="G102" s="22"/>
      <c r="H102" s="22"/>
    </row>
    <row r="103" spans="3:8" ht="16.5">
      <c r="C103" s="22"/>
      <c r="D103" s="22"/>
      <c r="E103" s="22"/>
      <c r="F103" s="22"/>
      <c r="G103" s="22"/>
      <c r="H103" s="22"/>
    </row>
    <row r="104" spans="3:8" ht="16.5">
      <c r="C104" s="22"/>
      <c r="D104" s="22"/>
      <c r="E104" s="22"/>
      <c r="F104" s="22"/>
      <c r="G104" s="22"/>
      <c r="H104" s="22"/>
    </row>
    <row r="105" spans="3:8" ht="16.5">
      <c r="C105" s="22"/>
      <c r="D105" s="22"/>
      <c r="E105" s="22"/>
      <c r="F105" s="22"/>
      <c r="G105" s="22"/>
      <c r="H105" s="22"/>
    </row>
    <row r="106" spans="3:8" ht="16.5">
      <c r="C106" s="22"/>
      <c r="D106" s="22"/>
      <c r="E106" s="22"/>
      <c r="F106" s="22"/>
      <c r="G106" s="22"/>
      <c r="H106" s="22"/>
    </row>
    <row r="107" spans="3:8" ht="16.5">
      <c r="C107" s="22"/>
      <c r="D107" s="22"/>
      <c r="E107" s="22"/>
      <c r="F107" s="22"/>
      <c r="G107" s="22"/>
      <c r="H107" s="22"/>
    </row>
    <row r="108" spans="3:8" ht="16.5">
      <c r="C108" s="22"/>
      <c r="D108" s="22"/>
      <c r="E108" s="22"/>
      <c r="F108" s="22"/>
      <c r="G108" s="22"/>
      <c r="H108" s="22"/>
    </row>
    <row r="109" spans="3:8" ht="16.5">
      <c r="C109" s="22"/>
      <c r="D109" s="22"/>
      <c r="E109" s="22"/>
      <c r="F109" s="22"/>
      <c r="G109" s="22"/>
      <c r="H109" s="22"/>
    </row>
    <row r="110" spans="3:8" ht="16.5">
      <c r="C110" s="22"/>
      <c r="D110" s="22"/>
      <c r="E110" s="22"/>
      <c r="F110" s="22"/>
      <c r="G110" s="22"/>
      <c r="H110" s="22"/>
    </row>
    <row r="111" spans="3:8" ht="16.5">
      <c r="C111" s="22"/>
      <c r="D111" s="22"/>
      <c r="E111" s="22"/>
      <c r="F111" s="22"/>
      <c r="G111" s="22"/>
      <c r="H111" s="22"/>
    </row>
    <row r="112" spans="3:8" ht="16.5">
      <c r="C112" s="22"/>
      <c r="D112" s="22"/>
      <c r="E112" s="22"/>
      <c r="F112" s="22"/>
      <c r="G112" s="22"/>
      <c r="H112" s="22"/>
    </row>
    <row r="113" spans="3:8" ht="16.5">
      <c r="C113" s="22"/>
      <c r="D113" s="22"/>
      <c r="E113" s="22"/>
      <c r="F113" s="22"/>
      <c r="G113" s="22"/>
      <c r="H113" s="22"/>
    </row>
    <row r="114" spans="3:8" ht="16.5">
      <c r="C114" s="22"/>
      <c r="D114" s="22"/>
      <c r="E114" s="22"/>
      <c r="F114" s="22"/>
      <c r="G114" s="22"/>
      <c r="H114" s="22"/>
    </row>
    <row r="115" spans="3:8" ht="16.5">
      <c r="C115" s="22"/>
      <c r="D115" s="22"/>
      <c r="E115" s="22"/>
      <c r="F115" s="22"/>
      <c r="G115" s="22"/>
      <c r="H115" s="22"/>
    </row>
    <row r="116" spans="3:8" ht="16.5">
      <c r="C116" s="22"/>
      <c r="D116" s="22"/>
      <c r="E116" s="22"/>
      <c r="F116" s="22"/>
      <c r="G116" s="22"/>
      <c r="H116" s="22"/>
    </row>
    <row r="117" spans="3:8" ht="16.5">
      <c r="C117" s="22"/>
      <c r="D117" s="22"/>
      <c r="E117" s="22"/>
      <c r="F117" s="22"/>
      <c r="G117" s="22"/>
      <c r="H117" s="22"/>
    </row>
    <row r="118" spans="3:8" ht="16.5">
      <c r="C118" s="22"/>
      <c r="D118" s="22"/>
      <c r="E118" s="22"/>
      <c r="F118" s="22"/>
      <c r="G118" s="22"/>
      <c r="H118" s="22"/>
    </row>
    <row r="119" spans="3:8" ht="16.5">
      <c r="C119" s="22"/>
      <c r="D119" s="22"/>
      <c r="E119" s="22"/>
      <c r="F119" s="22"/>
      <c r="G119" s="22"/>
      <c r="H119" s="22"/>
    </row>
    <row r="120" spans="3:8" ht="16.5">
      <c r="C120" s="22"/>
      <c r="D120" s="22"/>
      <c r="E120" s="22"/>
      <c r="F120" s="22"/>
      <c r="G120" s="22"/>
      <c r="H120" s="22"/>
    </row>
    <row r="121" spans="3:8" ht="16.5">
      <c r="C121" s="22"/>
      <c r="D121" s="22"/>
      <c r="E121" s="22"/>
      <c r="F121" s="22"/>
      <c r="G121" s="22"/>
      <c r="H121" s="22"/>
    </row>
    <row r="122" spans="3:8" ht="16.5">
      <c r="C122" s="22"/>
      <c r="D122" s="22"/>
      <c r="E122" s="22"/>
      <c r="F122" s="22"/>
      <c r="G122" s="22"/>
      <c r="H122" s="22"/>
    </row>
    <row r="123" spans="3:8" ht="16.5">
      <c r="C123" s="22"/>
      <c r="D123" s="22"/>
      <c r="E123" s="22"/>
      <c r="F123" s="22"/>
      <c r="G123" s="22"/>
      <c r="H123" s="22"/>
    </row>
    <row r="124" spans="3:8" ht="16.5">
      <c r="C124" s="22"/>
      <c r="D124" s="22"/>
      <c r="E124" s="22"/>
      <c r="F124" s="22"/>
      <c r="G124" s="22"/>
      <c r="H124" s="22"/>
    </row>
    <row r="125" spans="3:8" ht="16.5">
      <c r="C125" s="22"/>
      <c r="D125" s="22"/>
      <c r="E125" s="22"/>
      <c r="F125" s="22"/>
      <c r="G125" s="22"/>
      <c r="H125" s="22"/>
    </row>
    <row r="126" spans="3:8" ht="16.5">
      <c r="C126" s="22"/>
      <c r="D126" s="22"/>
      <c r="E126" s="22"/>
      <c r="F126" s="22"/>
      <c r="G126" s="22"/>
      <c r="H126" s="22"/>
    </row>
    <row r="127" spans="3:8" ht="16.5">
      <c r="C127" s="22"/>
      <c r="D127" s="22"/>
      <c r="E127" s="22"/>
      <c r="F127" s="22"/>
      <c r="G127" s="22"/>
      <c r="H127" s="22"/>
    </row>
    <row r="128" spans="3:8" ht="16.5">
      <c r="C128" s="22"/>
      <c r="D128" s="22"/>
      <c r="E128" s="22"/>
      <c r="F128" s="22"/>
      <c r="G128" s="22"/>
      <c r="H128" s="22"/>
    </row>
    <row r="129" spans="3:8" ht="16.5">
      <c r="C129" s="22"/>
      <c r="D129" s="22"/>
      <c r="E129" s="22"/>
      <c r="F129" s="22"/>
      <c r="G129" s="22"/>
      <c r="H129" s="22"/>
    </row>
    <row r="130" spans="3:8" ht="16.5">
      <c r="C130" s="22"/>
      <c r="D130" s="22"/>
      <c r="E130" s="22"/>
      <c r="F130" s="22"/>
      <c r="G130" s="22"/>
      <c r="H130" s="22"/>
    </row>
    <row r="131" spans="3:8" ht="16.5">
      <c r="C131" s="22"/>
      <c r="D131" s="22"/>
      <c r="E131" s="22"/>
      <c r="F131" s="22"/>
      <c r="G131" s="22"/>
      <c r="H131" s="22"/>
    </row>
    <row r="132" spans="3:8" ht="16.5">
      <c r="C132" s="22"/>
      <c r="D132" s="22"/>
      <c r="E132" s="22"/>
      <c r="F132" s="22"/>
      <c r="G132" s="22"/>
      <c r="H132" s="22"/>
    </row>
    <row r="133" spans="3:8" ht="16.5">
      <c r="C133" s="22"/>
      <c r="D133" s="22"/>
      <c r="E133" s="22"/>
      <c r="F133" s="22"/>
      <c r="G133" s="22"/>
      <c r="H133" s="22"/>
    </row>
    <row r="134" spans="3:8" ht="16.5">
      <c r="C134" s="22"/>
      <c r="D134" s="22"/>
      <c r="E134" s="22"/>
      <c r="F134" s="22"/>
      <c r="G134" s="22"/>
      <c r="H134" s="22"/>
    </row>
    <row r="135" spans="3:8" ht="16.5">
      <c r="C135" s="22"/>
      <c r="D135" s="22"/>
      <c r="E135" s="22"/>
      <c r="F135" s="22"/>
      <c r="G135" s="22"/>
      <c r="H135" s="22"/>
    </row>
    <row r="136" spans="3:8" ht="16.5">
      <c r="C136" s="22"/>
      <c r="D136" s="22"/>
      <c r="E136" s="22"/>
      <c r="F136" s="22"/>
      <c r="G136" s="22"/>
      <c r="H136" s="22"/>
    </row>
    <row r="137" spans="3:8" ht="16.5">
      <c r="C137" s="22"/>
      <c r="D137" s="22"/>
      <c r="E137" s="22"/>
      <c r="F137" s="22"/>
      <c r="G137" s="22"/>
      <c r="H137" s="22"/>
    </row>
    <row r="138" spans="3:8" ht="16.5">
      <c r="C138" s="22"/>
      <c r="D138" s="22"/>
      <c r="E138" s="22"/>
      <c r="F138" s="22"/>
      <c r="G138" s="22"/>
      <c r="H138" s="22"/>
    </row>
    <row r="139" spans="3:8" ht="16.5">
      <c r="C139" s="22"/>
      <c r="D139" s="22"/>
      <c r="E139" s="22"/>
      <c r="F139" s="22"/>
      <c r="G139" s="22"/>
      <c r="H139" s="22"/>
    </row>
    <row r="140" spans="3:8" ht="16.5">
      <c r="C140" s="22"/>
      <c r="D140" s="22"/>
      <c r="E140" s="22"/>
      <c r="F140" s="22"/>
      <c r="G140" s="22"/>
      <c r="H140" s="22"/>
    </row>
    <row r="141" spans="3:8" ht="16.5">
      <c r="C141" s="22"/>
      <c r="D141" s="22"/>
      <c r="E141" s="22"/>
      <c r="F141" s="22"/>
      <c r="G141" s="22"/>
      <c r="H141" s="22"/>
    </row>
    <row r="142" spans="3:8" ht="16.5">
      <c r="C142" s="22"/>
      <c r="D142" s="22"/>
      <c r="E142" s="22"/>
      <c r="F142" s="22"/>
      <c r="G142" s="22"/>
      <c r="H142" s="22"/>
    </row>
    <row r="143" spans="3:8" ht="16.5">
      <c r="C143" s="22"/>
      <c r="D143" s="22"/>
      <c r="E143" s="22"/>
      <c r="F143" s="22"/>
      <c r="G143" s="22"/>
      <c r="H143" s="22"/>
    </row>
    <row r="144" spans="3:8" ht="16.5">
      <c r="C144" s="22"/>
      <c r="D144" s="22"/>
      <c r="E144" s="22"/>
      <c r="F144" s="22"/>
      <c r="G144" s="22"/>
      <c r="H144" s="22"/>
    </row>
    <row r="145" spans="3:8" ht="16.5">
      <c r="C145" s="22"/>
      <c r="D145" s="22"/>
      <c r="E145" s="22"/>
      <c r="F145" s="22"/>
      <c r="G145" s="22"/>
      <c r="H145" s="22"/>
    </row>
    <row r="146" spans="3:8" ht="16.5">
      <c r="C146" s="22"/>
      <c r="D146" s="22"/>
      <c r="E146" s="22"/>
      <c r="F146" s="22"/>
      <c r="G146" s="22"/>
      <c r="H146" s="22"/>
    </row>
    <row r="147" spans="3:8" ht="16.5">
      <c r="C147" s="22"/>
      <c r="D147" s="22"/>
      <c r="E147" s="22"/>
      <c r="F147" s="22"/>
      <c r="G147" s="22"/>
      <c r="H147" s="22"/>
    </row>
    <row r="148" spans="3:8" ht="16.5">
      <c r="C148" s="22"/>
      <c r="D148" s="22"/>
      <c r="E148" s="22"/>
      <c r="F148" s="22"/>
      <c r="G148" s="22"/>
      <c r="H148" s="22"/>
    </row>
    <row r="149" spans="3:8" ht="16.5">
      <c r="C149" s="22"/>
      <c r="D149" s="22"/>
      <c r="E149" s="22"/>
      <c r="F149" s="22"/>
      <c r="G149" s="22"/>
      <c r="H149" s="22"/>
    </row>
    <row r="150" spans="3:8" ht="16.5">
      <c r="C150" s="22"/>
      <c r="D150" s="22"/>
      <c r="E150" s="22"/>
      <c r="F150" s="22"/>
      <c r="G150" s="22"/>
      <c r="H150" s="22"/>
    </row>
    <row r="151" spans="3:8" ht="16.5">
      <c r="C151" s="22"/>
      <c r="D151" s="22"/>
      <c r="E151" s="22"/>
      <c r="F151" s="22"/>
      <c r="G151" s="22"/>
      <c r="H151" s="22"/>
    </row>
    <row r="152" spans="3:8" ht="16.5">
      <c r="C152" s="22"/>
      <c r="D152" s="22"/>
      <c r="E152" s="22"/>
      <c r="F152" s="22"/>
      <c r="G152" s="22"/>
      <c r="H152" s="22"/>
    </row>
    <row r="153" spans="3:8" ht="16.5">
      <c r="C153" s="22"/>
      <c r="D153" s="22"/>
      <c r="E153" s="22"/>
      <c r="F153" s="22"/>
      <c r="G153" s="22"/>
      <c r="H153" s="22"/>
    </row>
    <row r="154" spans="3:8" ht="16.5">
      <c r="C154" s="22"/>
      <c r="D154" s="22"/>
      <c r="E154" s="22"/>
      <c r="F154" s="22"/>
      <c r="G154" s="22"/>
      <c r="H154" s="22"/>
    </row>
    <row r="155" spans="3:8" ht="16.5">
      <c r="C155" s="22"/>
      <c r="D155" s="22"/>
      <c r="E155" s="22"/>
      <c r="F155" s="22"/>
      <c r="G155" s="22"/>
      <c r="H155" s="22"/>
    </row>
    <row r="156" spans="3:8" ht="16.5">
      <c r="C156" s="22"/>
      <c r="D156" s="22"/>
      <c r="E156" s="22"/>
      <c r="F156" s="22"/>
      <c r="G156" s="22"/>
      <c r="H156" s="22"/>
    </row>
    <row r="157" spans="3:8" ht="16.5">
      <c r="C157" s="22"/>
      <c r="D157" s="22"/>
      <c r="E157" s="22"/>
      <c r="F157" s="22"/>
      <c r="G157" s="22"/>
      <c r="H157" s="22"/>
    </row>
    <row r="158" spans="3:8" ht="16.5">
      <c r="C158" s="22"/>
      <c r="D158" s="22"/>
      <c r="E158" s="22"/>
      <c r="F158" s="22"/>
      <c r="G158" s="22"/>
      <c r="H158" s="22"/>
    </row>
    <row r="159" spans="3:8" ht="16.5">
      <c r="C159" s="22"/>
      <c r="D159" s="22"/>
      <c r="E159" s="22"/>
      <c r="F159" s="22"/>
      <c r="G159" s="22"/>
      <c r="H159" s="22"/>
    </row>
    <row r="160" spans="3:8" ht="16.5">
      <c r="C160" s="22"/>
      <c r="D160" s="22"/>
      <c r="E160" s="22"/>
      <c r="F160" s="22"/>
      <c r="G160" s="22"/>
      <c r="H160" s="22"/>
    </row>
    <row r="161" spans="3:8" ht="16.5">
      <c r="C161" s="22"/>
      <c r="D161" s="22"/>
      <c r="E161" s="22"/>
      <c r="F161" s="22"/>
      <c r="G161" s="22"/>
      <c r="H161" s="22"/>
    </row>
    <row r="162" spans="3:8" ht="16.5">
      <c r="C162" s="22"/>
      <c r="D162" s="22"/>
      <c r="E162" s="22"/>
      <c r="F162" s="22"/>
      <c r="G162" s="22"/>
      <c r="H162" s="22"/>
    </row>
    <row r="163" spans="3:8" ht="16.5">
      <c r="C163" s="22"/>
      <c r="D163" s="22"/>
      <c r="E163" s="22"/>
      <c r="F163" s="22"/>
      <c r="G163" s="22"/>
      <c r="H163" s="22"/>
    </row>
    <row r="164" spans="3:8" ht="16.5">
      <c r="C164" s="22"/>
      <c r="D164" s="22"/>
      <c r="E164" s="22"/>
      <c r="F164" s="22"/>
      <c r="G164" s="22"/>
      <c r="H164" s="22"/>
    </row>
  </sheetData>
  <mergeCells count="3">
    <mergeCell ref="C10:E10"/>
    <mergeCell ref="F10:H10"/>
    <mergeCell ref="B10:B11"/>
  </mergeCells>
  <printOptions horizontalCentered="1"/>
  <pageMargins left="0" right="0" top="0.4330708661417323" bottom="0.15748031496062992" header="0.5118110236220472" footer="0.5118110236220472"/>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70"/>
  <sheetViews>
    <sheetView workbookViewId="0" topLeftCell="A1">
      <selection activeCell="F21" sqref="F21"/>
    </sheetView>
  </sheetViews>
  <sheetFormatPr defaultColWidth="9.00390625" defaultRowHeight="16.5"/>
  <cols>
    <col min="1" max="1" width="5.625" style="0" customWidth="1"/>
    <col min="2" max="2" width="28.625" style="0" customWidth="1"/>
    <col min="3" max="4" width="9.625" style="0" customWidth="1"/>
    <col min="5" max="5" width="8.375" style="0" customWidth="1"/>
    <col min="6" max="6" width="10.00390625" style="0" customWidth="1"/>
    <col min="7" max="7" width="10.375" style="0" customWidth="1"/>
    <col min="9" max="9" width="10.125" style="0" customWidth="1"/>
    <col min="10" max="10" width="9.625" style="0" customWidth="1"/>
    <col min="11" max="11" width="8.875" style="0" customWidth="1"/>
    <col min="12" max="12" width="2.625" style="0" customWidth="1"/>
    <col min="13" max="19" width="9.625" style="0" customWidth="1"/>
  </cols>
  <sheetData>
    <row r="1" spans="1:19" ht="37.5" customHeight="1">
      <c r="A1" s="10"/>
      <c r="B1" s="10"/>
      <c r="C1" s="10"/>
      <c r="D1" s="10"/>
      <c r="E1" s="10"/>
      <c r="F1" s="10"/>
      <c r="G1" s="10"/>
      <c r="H1" s="10"/>
      <c r="I1" s="10"/>
      <c r="J1" s="10"/>
      <c r="K1" s="10"/>
      <c r="L1" s="10"/>
      <c r="M1" s="10"/>
      <c r="N1" s="10"/>
      <c r="O1" s="10"/>
      <c r="P1" s="10"/>
      <c r="Q1" s="10"/>
      <c r="R1" s="10"/>
      <c r="S1" s="10"/>
    </row>
    <row r="2" spans="1:19" ht="36" customHeight="1">
      <c r="A2" s="10"/>
      <c r="B2" s="2"/>
      <c r="C2" s="10"/>
      <c r="D2" s="10"/>
      <c r="E2" s="10"/>
      <c r="F2" s="10"/>
      <c r="G2" s="10"/>
      <c r="H2" s="10"/>
      <c r="I2" s="10"/>
      <c r="J2" s="10"/>
      <c r="K2" s="10"/>
      <c r="L2" s="10"/>
      <c r="M2" s="10"/>
      <c r="N2" s="10"/>
      <c r="O2" s="10"/>
      <c r="P2" s="10"/>
      <c r="Q2" s="10"/>
      <c r="R2" s="10"/>
      <c r="S2" s="10"/>
    </row>
    <row r="3" spans="1:19" ht="18" customHeight="1">
      <c r="A3" s="10"/>
      <c r="B3" s="3" t="s">
        <v>113</v>
      </c>
      <c r="C3" s="10"/>
      <c r="D3" s="10"/>
      <c r="E3" s="10"/>
      <c r="F3" s="10"/>
      <c r="G3" s="10"/>
      <c r="H3" s="10"/>
      <c r="I3" s="10"/>
      <c r="J3" s="10"/>
      <c r="K3" s="10"/>
      <c r="L3" s="10"/>
      <c r="M3" s="10"/>
      <c r="N3" s="10"/>
      <c r="O3" s="10"/>
      <c r="P3" s="10"/>
      <c r="Q3" s="10"/>
      <c r="R3" s="10"/>
      <c r="S3" s="10"/>
    </row>
    <row r="4" spans="1:19" ht="18" customHeight="1">
      <c r="A4" s="10"/>
      <c r="B4" s="3" t="s">
        <v>171</v>
      </c>
      <c r="C4" s="10"/>
      <c r="D4" s="10"/>
      <c r="E4" s="10"/>
      <c r="F4" s="10"/>
      <c r="G4" s="10"/>
      <c r="H4" s="10"/>
      <c r="I4" s="10"/>
      <c r="J4" s="10"/>
      <c r="K4" s="10"/>
      <c r="L4" s="10"/>
      <c r="M4" s="10"/>
      <c r="N4" s="10"/>
      <c r="O4" s="10"/>
      <c r="P4" s="10"/>
      <c r="Q4" s="10"/>
      <c r="R4" s="10"/>
      <c r="S4" s="10"/>
    </row>
    <row r="5" spans="1:19" ht="18" customHeight="1">
      <c r="A5" s="10"/>
      <c r="B5" s="3" t="s">
        <v>170</v>
      </c>
      <c r="C5" s="10"/>
      <c r="D5" s="10"/>
      <c r="E5" s="10"/>
      <c r="F5" s="10"/>
      <c r="G5" s="10"/>
      <c r="H5" s="10"/>
      <c r="I5" s="10"/>
      <c r="J5" s="10"/>
      <c r="K5" s="10"/>
      <c r="L5" s="10"/>
      <c r="M5" s="10"/>
      <c r="N5" s="10"/>
      <c r="O5" s="10"/>
      <c r="P5" s="10"/>
      <c r="Q5" s="10"/>
      <c r="R5" s="10"/>
      <c r="S5" s="10"/>
    </row>
    <row r="6" spans="1:19" ht="18" customHeight="1">
      <c r="A6" s="10"/>
      <c r="B6" s="3" t="s">
        <v>165</v>
      </c>
      <c r="C6" s="10"/>
      <c r="D6" s="10"/>
      <c r="E6" s="10"/>
      <c r="F6" s="10"/>
      <c r="G6" s="10"/>
      <c r="H6" s="10"/>
      <c r="I6" s="10"/>
      <c r="J6" s="10"/>
      <c r="K6" s="10"/>
      <c r="L6" s="10"/>
      <c r="M6" s="10"/>
      <c r="N6" s="10"/>
      <c r="O6" s="10"/>
      <c r="P6" s="10"/>
      <c r="Q6" s="10"/>
      <c r="R6" s="10"/>
      <c r="S6" s="10"/>
    </row>
    <row r="7" spans="1:19" ht="18" customHeight="1">
      <c r="A7" s="10"/>
      <c r="B7" s="3" t="s">
        <v>174</v>
      </c>
      <c r="C7" s="10"/>
      <c r="D7" s="10"/>
      <c r="E7" s="10"/>
      <c r="F7" s="10"/>
      <c r="G7" s="10"/>
      <c r="H7" s="10"/>
      <c r="I7" s="10"/>
      <c r="J7" s="10"/>
      <c r="K7" s="10"/>
      <c r="L7" s="10"/>
      <c r="M7" s="10"/>
      <c r="N7" s="10"/>
      <c r="O7" s="10"/>
      <c r="P7" s="10"/>
      <c r="Q7" s="10"/>
      <c r="R7" s="10"/>
      <c r="S7" s="10"/>
    </row>
    <row r="8" spans="1:19" ht="18" customHeight="1">
      <c r="A8" s="10"/>
      <c r="B8" s="3" t="s">
        <v>173</v>
      </c>
      <c r="C8" s="10"/>
      <c r="D8" s="10"/>
      <c r="E8" s="10"/>
      <c r="F8" s="10"/>
      <c r="G8" s="10"/>
      <c r="H8" s="10"/>
      <c r="I8" s="10"/>
      <c r="J8" s="10"/>
      <c r="K8" s="10"/>
      <c r="L8" s="10"/>
      <c r="M8" s="10"/>
      <c r="N8" s="10"/>
      <c r="O8" s="10"/>
      <c r="P8" s="10"/>
      <c r="Q8" s="10"/>
      <c r="R8" s="10"/>
      <c r="S8" s="10"/>
    </row>
    <row r="9" spans="1:19" ht="18" customHeight="1">
      <c r="A9" s="10"/>
      <c r="B9" s="3" t="s">
        <v>172</v>
      </c>
      <c r="C9" s="10"/>
      <c r="D9" s="10"/>
      <c r="E9" s="10"/>
      <c r="F9" s="10"/>
      <c r="G9" s="10"/>
      <c r="H9" s="10"/>
      <c r="I9" s="10"/>
      <c r="J9" s="10"/>
      <c r="K9" s="10"/>
      <c r="L9" s="10"/>
      <c r="M9" s="10"/>
      <c r="N9" s="10"/>
      <c r="O9" s="10"/>
      <c r="P9" s="10"/>
      <c r="Q9" s="10"/>
      <c r="R9" s="10"/>
      <c r="S9" s="10"/>
    </row>
    <row r="10" spans="1:19" ht="1.5" customHeight="1">
      <c r="A10" s="10"/>
      <c r="B10" s="10"/>
      <c r="C10" s="10"/>
      <c r="D10" s="10"/>
      <c r="E10" s="10"/>
      <c r="F10" s="10"/>
      <c r="G10" s="10"/>
      <c r="H10" s="10"/>
      <c r="I10" s="10"/>
      <c r="J10" s="10"/>
      <c r="K10" s="10"/>
      <c r="L10" s="10"/>
      <c r="M10" s="10"/>
      <c r="N10" s="10"/>
      <c r="O10" s="10"/>
      <c r="P10" s="10"/>
      <c r="Q10" s="10"/>
      <c r="R10" s="10"/>
      <c r="S10" s="10"/>
    </row>
    <row r="11" spans="1:19" ht="36" customHeight="1">
      <c r="A11" s="10"/>
      <c r="B11" s="2" t="s">
        <v>114</v>
      </c>
      <c r="C11" s="10"/>
      <c r="D11" s="10"/>
      <c r="E11" s="10"/>
      <c r="F11" s="10"/>
      <c r="G11" s="10"/>
      <c r="H11" s="10"/>
      <c r="I11" s="10"/>
      <c r="J11" s="10"/>
      <c r="K11" s="10"/>
      <c r="L11" s="10"/>
      <c r="M11" s="10"/>
      <c r="N11" s="10"/>
      <c r="O11" s="10"/>
      <c r="P11" s="10"/>
      <c r="Q11" s="10"/>
      <c r="R11" s="10"/>
      <c r="S11" s="10"/>
    </row>
    <row r="12" spans="1:19" s="21" customFormat="1" ht="19.5" customHeight="1">
      <c r="A12" s="20"/>
      <c r="B12" s="37" t="s">
        <v>105</v>
      </c>
      <c r="C12" s="36" t="s">
        <v>115</v>
      </c>
      <c r="D12" s="36"/>
      <c r="E12" s="36"/>
      <c r="F12" s="36" t="s">
        <v>116</v>
      </c>
      <c r="G12" s="36"/>
      <c r="H12" s="36"/>
      <c r="I12" s="36" t="s">
        <v>117</v>
      </c>
      <c r="J12" s="36"/>
      <c r="K12" s="36"/>
      <c r="L12" s="20"/>
      <c r="M12" s="20"/>
      <c r="N12" s="20"/>
      <c r="O12" s="20"/>
      <c r="P12" s="20"/>
      <c r="Q12" s="20"/>
      <c r="R12" s="20"/>
      <c r="S12" s="20"/>
    </row>
    <row r="13" spans="1:19" s="21" customFormat="1" ht="19.5" customHeight="1">
      <c r="A13" s="20"/>
      <c r="B13" s="37"/>
      <c r="C13" s="19" t="s">
        <v>2</v>
      </c>
      <c r="D13" s="19" t="s">
        <v>3</v>
      </c>
      <c r="E13" s="19" t="s">
        <v>106</v>
      </c>
      <c r="F13" s="19" t="s">
        <v>2</v>
      </c>
      <c r="G13" s="19" t="s">
        <v>3</v>
      </c>
      <c r="H13" s="19" t="s">
        <v>106</v>
      </c>
      <c r="I13" s="19" t="s">
        <v>2</v>
      </c>
      <c r="J13" s="19" t="s">
        <v>3</v>
      </c>
      <c r="K13" s="19" t="s">
        <v>106</v>
      </c>
      <c r="L13" s="20"/>
      <c r="M13" s="20"/>
      <c r="N13" s="20"/>
      <c r="O13" s="20"/>
      <c r="P13" s="20"/>
      <c r="Q13" s="20"/>
      <c r="R13" s="20"/>
      <c r="S13" s="20"/>
    </row>
    <row r="14" spans="1:19" s="21" customFormat="1" ht="19.5" customHeight="1">
      <c r="A14" s="20"/>
      <c r="B14" s="5" t="s">
        <v>12</v>
      </c>
      <c r="C14" s="13">
        <v>21.6</v>
      </c>
      <c r="D14" s="13">
        <v>11.8</v>
      </c>
      <c r="E14" s="13">
        <v>9.8</v>
      </c>
      <c r="F14" s="13">
        <v>95</v>
      </c>
      <c r="G14" s="13">
        <v>65.6</v>
      </c>
      <c r="H14" s="13">
        <v>29.4</v>
      </c>
      <c r="I14" s="13">
        <v>81.6</v>
      </c>
      <c r="J14" s="13">
        <v>21.1</v>
      </c>
      <c r="K14" s="13">
        <v>60.5</v>
      </c>
      <c r="L14" s="20"/>
      <c r="M14" s="20"/>
      <c r="N14" s="20"/>
      <c r="O14" s="20"/>
      <c r="P14" s="20"/>
      <c r="Q14" s="20"/>
      <c r="R14" s="20"/>
      <c r="S14" s="20"/>
    </row>
    <row r="15" spans="1:19" s="21" customFormat="1" ht="19.5" customHeight="1">
      <c r="A15" s="20"/>
      <c r="B15" s="5" t="s">
        <v>13</v>
      </c>
      <c r="C15" s="13">
        <v>78.2</v>
      </c>
      <c r="D15" s="13">
        <v>80.1</v>
      </c>
      <c r="E15" s="13">
        <v>-1.9</v>
      </c>
      <c r="F15" s="13">
        <v>155.9</v>
      </c>
      <c r="G15" s="13">
        <v>143</v>
      </c>
      <c r="H15" s="13">
        <v>12.9</v>
      </c>
      <c r="I15" s="13">
        <v>62.4</v>
      </c>
      <c r="J15" s="13">
        <v>67.5</v>
      </c>
      <c r="K15" s="13">
        <v>-5.1</v>
      </c>
      <c r="L15" s="20"/>
      <c r="M15" s="20"/>
      <c r="N15" s="20"/>
      <c r="O15" s="20"/>
      <c r="P15" s="20"/>
      <c r="Q15" s="20"/>
      <c r="R15" s="20"/>
      <c r="S15" s="20"/>
    </row>
    <row r="16" spans="1:19" s="21" customFormat="1" ht="19.5" customHeight="1">
      <c r="A16" s="20"/>
      <c r="B16" s="5" t="s">
        <v>14</v>
      </c>
      <c r="C16" s="13">
        <v>50</v>
      </c>
      <c r="D16" s="13">
        <v>40.3</v>
      </c>
      <c r="E16" s="13">
        <v>9.7</v>
      </c>
      <c r="F16" s="13">
        <v>156.5</v>
      </c>
      <c r="G16" s="13">
        <v>80.6</v>
      </c>
      <c r="H16" s="13">
        <v>75.9</v>
      </c>
      <c r="I16" s="13">
        <v>103.8</v>
      </c>
      <c r="J16" s="13">
        <v>46.9</v>
      </c>
      <c r="K16" s="13">
        <v>56.9</v>
      </c>
      <c r="L16" s="20"/>
      <c r="M16" s="20"/>
      <c r="N16" s="20"/>
      <c r="O16" s="20"/>
      <c r="P16" s="20"/>
      <c r="Q16" s="20"/>
      <c r="R16" s="20"/>
      <c r="S16" s="20"/>
    </row>
    <row r="17" spans="1:19" s="21" customFormat="1" ht="19.5" customHeight="1">
      <c r="A17" s="20"/>
      <c r="B17" s="5" t="s">
        <v>15</v>
      </c>
      <c r="C17" s="13">
        <v>2.5</v>
      </c>
      <c r="D17" s="13">
        <v>2.8</v>
      </c>
      <c r="E17" s="13">
        <v>-0.3</v>
      </c>
      <c r="F17" s="13">
        <v>80.8</v>
      </c>
      <c r="G17" s="13">
        <v>49.3</v>
      </c>
      <c r="H17" s="13">
        <v>31.5</v>
      </c>
      <c r="I17" s="13">
        <v>17.6</v>
      </c>
      <c r="J17" s="13">
        <v>8.1</v>
      </c>
      <c r="K17" s="13">
        <v>9.5</v>
      </c>
      <c r="L17" s="20"/>
      <c r="M17" s="20"/>
      <c r="N17" s="20"/>
      <c r="O17" s="20"/>
      <c r="P17" s="20"/>
      <c r="Q17" s="20"/>
      <c r="R17" s="20"/>
      <c r="S17" s="20"/>
    </row>
    <row r="18" spans="1:19" s="21" customFormat="1" ht="19.5" customHeight="1">
      <c r="A18" s="20"/>
      <c r="B18" s="5" t="s">
        <v>16</v>
      </c>
      <c r="C18" s="13">
        <v>-2.5</v>
      </c>
      <c r="D18" s="13">
        <v>3.9</v>
      </c>
      <c r="E18" s="13">
        <v>-6.4</v>
      </c>
      <c r="F18" s="13">
        <v>333.3</v>
      </c>
      <c r="G18" s="13">
        <v>426.3</v>
      </c>
      <c r="H18" s="13">
        <v>-93</v>
      </c>
      <c r="I18" s="13">
        <v>-53.3</v>
      </c>
      <c r="J18" s="13">
        <v>68.4</v>
      </c>
      <c r="K18" s="13">
        <v>-121.7</v>
      </c>
      <c r="L18" s="20"/>
      <c r="M18" s="20"/>
      <c r="N18" s="20"/>
      <c r="O18" s="20"/>
      <c r="P18" s="20"/>
      <c r="Q18" s="20"/>
      <c r="R18" s="20"/>
      <c r="S18" s="20"/>
    </row>
    <row r="19" spans="1:19" s="21" customFormat="1" ht="19.5" customHeight="1">
      <c r="A19" s="20"/>
      <c r="B19" s="5" t="s">
        <v>17</v>
      </c>
      <c r="C19" s="13">
        <v>-1.8</v>
      </c>
      <c r="D19" s="13">
        <v>5.8</v>
      </c>
      <c r="E19" s="13">
        <v>-7.6</v>
      </c>
      <c r="F19" s="13">
        <v>616.7</v>
      </c>
      <c r="G19" s="13">
        <v>243.2</v>
      </c>
      <c r="H19" s="13">
        <v>373.5</v>
      </c>
      <c r="I19" s="13">
        <v>-64.3</v>
      </c>
      <c r="J19" s="13">
        <v>66.2</v>
      </c>
      <c r="K19" s="13">
        <v>-130.5</v>
      </c>
      <c r="L19" s="20"/>
      <c r="M19" s="20"/>
      <c r="N19" s="20"/>
      <c r="O19" s="20"/>
      <c r="P19" s="20"/>
      <c r="Q19" s="20"/>
      <c r="R19" s="20"/>
      <c r="S19" s="20"/>
    </row>
    <row r="20" spans="1:19" s="21" customFormat="1" ht="19.5" customHeight="1">
      <c r="A20" s="20"/>
      <c r="B20" s="5" t="s">
        <v>18</v>
      </c>
      <c r="C20" s="13">
        <v>41.5</v>
      </c>
      <c r="D20" s="13">
        <v>-26.3</v>
      </c>
      <c r="E20" s="13">
        <v>67.8</v>
      </c>
      <c r="F20" s="13">
        <v>114.6</v>
      </c>
      <c r="G20" s="13">
        <v>-8.3</v>
      </c>
      <c r="H20" s="13">
        <v>122.9</v>
      </c>
      <c r="I20" s="13">
        <v>93.3</v>
      </c>
      <c r="J20" s="13">
        <v>-21.9</v>
      </c>
      <c r="K20" s="13">
        <v>115.2</v>
      </c>
      <c r="L20" s="20"/>
      <c r="M20" s="20"/>
      <c r="N20" s="20"/>
      <c r="O20" s="20"/>
      <c r="P20" s="20"/>
      <c r="Q20" s="20"/>
      <c r="R20" s="20"/>
      <c r="S20" s="20"/>
    </row>
    <row r="21" spans="1:19" s="21" customFormat="1" ht="19.5" customHeight="1">
      <c r="A21" s="20"/>
      <c r="B21" s="5" t="s">
        <v>19</v>
      </c>
      <c r="C21" s="13">
        <v>29.4</v>
      </c>
      <c r="D21" s="13">
        <v>92.7</v>
      </c>
      <c r="E21" s="13">
        <v>-63.3</v>
      </c>
      <c r="F21" s="26">
        <v>1006.5</v>
      </c>
      <c r="G21" s="26">
        <v>628.2</v>
      </c>
      <c r="H21" s="13">
        <v>378.3</v>
      </c>
      <c r="I21" s="13">
        <v>674.2</v>
      </c>
      <c r="J21" s="13">
        <v>503.9</v>
      </c>
      <c r="K21" s="13">
        <v>170.3</v>
      </c>
      <c r="L21" s="20"/>
      <c r="M21" s="20"/>
      <c r="N21" s="20"/>
      <c r="O21" s="20"/>
      <c r="P21" s="20"/>
      <c r="Q21" s="20"/>
      <c r="R21" s="20"/>
      <c r="S21" s="20"/>
    </row>
    <row r="22" spans="1:19" s="21" customFormat="1" ht="19.5" customHeight="1">
      <c r="A22" s="20"/>
      <c r="B22" s="5" t="s">
        <v>20</v>
      </c>
      <c r="C22" s="13">
        <v>25.7</v>
      </c>
      <c r="D22" s="13">
        <v>70.3</v>
      </c>
      <c r="E22" s="13">
        <v>-44.6</v>
      </c>
      <c r="F22" s="13">
        <v>134</v>
      </c>
      <c r="G22" s="13">
        <v>74.1</v>
      </c>
      <c r="H22" s="13">
        <v>59.9</v>
      </c>
      <c r="I22" s="13">
        <v>20.8</v>
      </c>
      <c r="J22" s="13">
        <v>30.6</v>
      </c>
      <c r="K22" s="13">
        <v>-9.8</v>
      </c>
      <c r="L22" s="20"/>
      <c r="M22" s="20"/>
      <c r="N22" s="20"/>
      <c r="O22" s="20"/>
      <c r="P22" s="20"/>
      <c r="Q22" s="20"/>
      <c r="R22" s="20"/>
      <c r="S22" s="20"/>
    </row>
    <row r="23" spans="1:19" s="21" customFormat="1" ht="19.5" customHeight="1">
      <c r="A23" s="20"/>
      <c r="B23" s="5" t="s">
        <v>21</v>
      </c>
      <c r="C23" s="13">
        <v>-234.8</v>
      </c>
      <c r="D23" s="13">
        <v>-138.2</v>
      </c>
      <c r="E23" s="13">
        <v>-96.6</v>
      </c>
      <c r="F23" s="13">
        <v>-17.9</v>
      </c>
      <c r="G23" s="13">
        <v>89.9</v>
      </c>
      <c r="H23" s="13">
        <v>-107.8</v>
      </c>
      <c r="I23" s="13">
        <v>-313.5</v>
      </c>
      <c r="J23" s="13">
        <v>-30.7</v>
      </c>
      <c r="K23" s="13">
        <v>-282.8</v>
      </c>
      <c r="L23" s="20"/>
      <c r="M23" s="20"/>
      <c r="N23" s="20"/>
      <c r="O23" s="20"/>
      <c r="P23" s="20"/>
      <c r="Q23" s="20"/>
      <c r="R23" s="20"/>
      <c r="S23" s="20"/>
    </row>
    <row r="24" spans="1:19" s="21" customFormat="1" ht="19.5" customHeight="1">
      <c r="A24" s="20"/>
      <c r="B24" s="5" t="s">
        <v>22</v>
      </c>
      <c r="C24" s="13">
        <v>27.7</v>
      </c>
      <c r="D24" s="13">
        <v>95.1</v>
      </c>
      <c r="E24" s="13">
        <v>-67.4</v>
      </c>
      <c r="F24" s="13">
        <v>180.7</v>
      </c>
      <c r="G24" s="13">
        <v>152.8</v>
      </c>
      <c r="H24" s="13">
        <v>27.9</v>
      </c>
      <c r="I24" s="13">
        <v>52.2</v>
      </c>
      <c r="J24" s="13">
        <v>86.4</v>
      </c>
      <c r="K24" s="13">
        <v>-34.2</v>
      </c>
      <c r="L24" s="20"/>
      <c r="M24" s="20"/>
      <c r="N24" s="20"/>
      <c r="O24" s="20"/>
      <c r="P24" s="20"/>
      <c r="Q24" s="20"/>
      <c r="R24" s="20"/>
      <c r="S24" s="20"/>
    </row>
    <row r="25" spans="1:19" s="21" customFormat="1" ht="19.5" customHeight="1">
      <c r="A25" s="20"/>
      <c r="B25" s="5" t="s">
        <v>23</v>
      </c>
      <c r="C25" s="13">
        <v>16.8</v>
      </c>
      <c r="D25" s="13">
        <v>-0.6</v>
      </c>
      <c r="E25" s="13">
        <v>17.4</v>
      </c>
      <c r="F25" s="13">
        <v>69.8</v>
      </c>
      <c r="G25" s="13">
        <v>47.9</v>
      </c>
      <c r="H25" s="13">
        <v>21.9</v>
      </c>
      <c r="I25" s="13">
        <v>40.2</v>
      </c>
      <c r="J25" s="13">
        <v>-0.8</v>
      </c>
      <c r="K25" s="13">
        <v>41</v>
      </c>
      <c r="L25" s="20"/>
      <c r="M25" s="20"/>
      <c r="N25" s="20"/>
      <c r="O25" s="20"/>
      <c r="P25" s="20"/>
      <c r="Q25" s="20"/>
      <c r="R25" s="20"/>
      <c r="S25" s="20"/>
    </row>
    <row r="26" spans="1:19" s="21" customFormat="1" ht="19.5" customHeight="1">
      <c r="A26" s="20"/>
      <c r="B26" s="5" t="s">
        <v>24</v>
      </c>
      <c r="C26" s="13">
        <v>47.1</v>
      </c>
      <c r="D26" s="13">
        <v>81.4</v>
      </c>
      <c r="E26" s="13">
        <v>-34.3</v>
      </c>
      <c r="F26" s="13">
        <v>286.8</v>
      </c>
      <c r="G26" s="13">
        <v>199</v>
      </c>
      <c r="H26" s="13">
        <v>87.8</v>
      </c>
      <c r="I26" s="13">
        <v>209.4</v>
      </c>
      <c r="J26" s="13">
        <v>168.4</v>
      </c>
      <c r="K26" s="13">
        <v>41</v>
      </c>
      <c r="L26" s="20"/>
      <c r="M26" s="20"/>
      <c r="N26" s="20"/>
      <c r="O26" s="20"/>
      <c r="P26" s="20"/>
      <c r="Q26" s="20"/>
      <c r="R26" s="20"/>
      <c r="S26" s="20"/>
    </row>
    <row r="27" spans="1:19" s="21" customFormat="1" ht="19.5" customHeight="1">
      <c r="A27" s="20"/>
      <c r="B27" s="5" t="s">
        <v>25</v>
      </c>
      <c r="C27" s="13">
        <v>4.7</v>
      </c>
      <c r="D27" s="13">
        <v>-1.1</v>
      </c>
      <c r="E27" s="13">
        <v>5.8</v>
      </c>
      <c r="F27" s="13">
        <v>121.7</v>
      </c>
      <c r="G27" s="13">
        <v>66.9</v>
      </c>
      <c r="H27" s="13">
        <v>54.8</v>
      </c>
      <c r="I27" s="13">
        <v>11.9</v>
      </c>
      <c r="J27" s="13">
        <v>-1.8</v>
      </c>
      <c r="K27" s="13">
        <v>13.7</v>
      </c>
      <c r="L27" s="20"/>
      <c r="M27" s="20"/>
      <c r="N27" s="20"/>
      <c r="O27" s="20"/>
      <c r="P27" s="20"/>
      <c r="Q27" s="20"/>
      <c r="R27" s="20"/>
      <c r="S27" s="20"/>
    </row>
    <row r="28" spans="1:19" s="21" customFormat="1" ht="19.5" customHeight="1">
      <c r="A28" s="20"/>
      <c r="B28" s="5" t="s">
        <v>26</v>
      </c>
      <c r="C28" s="13">
        <v>35.6</v>
      </c>
      <c r="D28" s="13">
        <v>47.7</v>
      </c>
      <c r="E28" s="13">
        <v>-12.1</v>
      </c>
      <c r="F28" s="13">
        <v>85.2</v>
      </c>
      <c r="G28" s="13">
        <v>54.7</v>
      </c>
      <c r="H28" s="13">
        <v>30.5</v>
      </c>
      <c r="I28" s="13">
        <v>41.8</v>
      </c>
      <c r="J28" s="13">
        <v>31</v>
      </c>
      <c r="K28" s="13">
        <v>10.8</v>
      </c>
      <c r="L28" s="20"/>
      <c r="M28" s="20"/>
      <c r="N28" s="20"/>
      <c r="O28" s="20"/>
      <c r="P28" s="20"/>
      <c r="Q28" s="20"/>
      <c r="R28" s="20"/>
      <c r="S28" s="20"/>
    </row>
    <row r="29" spans="1:19" s="21" customFormat="1" ht="19.5" customHeight="1">
      <c r="A29" s="20"/>
      <c r="B29" s="5" t="s">
        <v>27</v>
      </c>
      <c r="C29" s="13">
        <v>51.6</v>
      </c>
      <c r="D29" s="13">
        <v>48.4</v>
      </c>
      <c r="E29" s="13">
        <v>3.2</v>
      </c>
      <c r="F29" s="13">
        <v>182.4</v>
      </c>
      <c r="G29" s="13">
        <v>116.6</v>
      </c>
      <c r="H29" s="13">
        <v>65.8</v>
      </c>
      <c r="I29" s="13">
        <v>71</v>
      </c>
      <c r="J29" s="13">
        <v>37</v>
      </c>
      <c r="K29" s="13">
        <v>34</v>
      </c>
      <c r="L29" s="20"/>
      <c r="M29" s="20"/>
      <c r="N29" s="20"/>
      <c r="O29" s="20"/>
      <c r="P29" s="20"/>
      <c r="Q29" s="20"/>
      <c r="R29" s="20"/>
      <c r="S29" s="20"/>
    </row>
    <row r="30" spans="1:19" s="21" customFormat="1" ht="19.5" customHeight="1">
      <c r="A30" s="20"/>
      <c r="B30" s="5" t="s">
        <v>28</v>
      </c>
      <c r="C30" s="13">
        <v>79.1</v>
      </c>
      <c r="D30" s="13">
        <v>20.5</v>
      </c>
      <c r="E30" s="13">
        <v>58.6</v>
      </c>
      <c r="F30" s="13">
        <v>195.1</v>
      </c>
      <c r="G30" s="13">
        <v>38</v>
      </c>
      <c r="H30" s="13">
        <v>157.1</v>
      </c>
      <c r="I30" s="13">
        <v>110.5</v>
      </c>
      <c r="J30" s="13">
        <v>6</v>
      </c>
      <c r="K30" s="13">
        <v>104.5</v>
      </c>
      <c r="L30" s="20"/>
      <c r="M30" s="20"/>
      <c r="N30" s="20"/>
      <c r="O30" s="20"/>
      <c r="P30" s="20"/>
      <c r="Q30" s="20"/>
      <c r="R30" s="20"/>
      <c r="S30" s="20"/>
    </row>
    <row r="31" spans="1:19" s="21" customFormat="1" ht="19.5" customHeight="1">
      <c r="A31" s="20"/>
      <c r="B31" s="5" t="s">
        <v>29</v>
      </c>
      <c r="C31" s="13">
        <v>2.8</v>
      </c>
      <c r="D31" s="13">
        <v>1.8</v>
      </c>
      <c r="E31" s="13">
        <v>1</v>
      </c>
      <c r="F31" s="13">
        <v>32.1</v>
      </c>
      <c r="G31" s="13">
        <v>28.3</v>
      </c>
      <c r="H31" s="13">
        <v>3.8</v>
      </c>
      <c r="I31" s="13">
        <v>10.6</v>
      </c>
      <c r="J31" s="13">
        <v>10</v>
      </c>
      <c r="K31" s="13">
        <v>0.6</v>
      </c>
      <c r="L31" s="20"/>
      <c r="M31" s="20"/>
      <c r="N31" s="20"/>
      <c r="O31" s="20"/>
      <c r="P31" s="20"/>
      <c r="Q31" s="20"/>
      <c r="R31" s="20"/>
      <c r="S31" s="20"/>
    </row>
    <row r="32" spans="1:19" s="21" customFormat="1" ht="19.5" customHeight="1">
      <c r="A32" s="20"/>
      <c r="B32" s="5" t="s">
        <v>30</v>
      </c>
      <c r="C32" s="13">
        <v>49.5</v>
      </c>
      <c r="D32" s="13">
        <v>53.4</v>
      </c>
      <c r="E32" s="13">
        <v>-3.9</v>
      </c>
      <c r="F32" s="13">
        <v>67</v>
      </c>
      <c r="G32" s="13">
        <v>25</v>
      </c>
      <c r="H32" s="13">
        <v>42</v>
      </c>
      <c r="I32" s="13">
        <v>48.6</v>
      </c>
      <c r="J32" s="13">
        <v>16.3</v>
      </c>
      <c r="K32" s="13">
        <v>32.3</v>
      </c>
      <c r="L32" s="20"/>
      <c r="M32" s="20"/>
      <c r="N32" s="20"/>
      <c r="O32" s="20"/>
      <c r="P32" s="20"/>
      <c r="Q32" s="20"/>
      <c r="R32" s="20"/>
      <c r="S32" s="20"/>
    </row>
    <row r="33" spans="1:19" s="21" customFormat="1" ht="19.5" customHeight="1">
      <c r="A33" s="20"/>
      <c r="B33" s="5" t="s">
        <v>31</v>
      </c>
      <c r="C33" s="13">
        <v>81.7</v>
      </c>
      <c r="D33" s="13">
        <v>99.5</v>
      </c>
      <c r="E33" s="13">
        <v>-17.8</v>
      </c>
      <c r="F33" s="13">
        <v>130</v>
      </c>
      <c r="G33" s="13">
        <v>111.1</v>
      </c>
      <c r="H33" s="13">
        <v>18.9</v>
      </c>
      <c r="I33" s="13">
        <v>92.8</v>
      </c>
      <c r="J33" s="13">
        <v>84.7</v>
      </c>
      <c r="K33" s="13">
        <v>8.1</v>
      </c>
      <c r="L33" s="20"/>
      <c r="M33" s="20"/>
      <c r="N33" s="20"/>
      <c r="O33" s="20"/>
      <c r="P33" s="20"/>
      <c r="Q33" s="20"/>
      <c r="R33" s="20"/>
      <c r="S33" s="20"/>
    </row>
    <row r="34" spans="1:19" s="21" customFormat="1" ht="19.5" customHeight="1">
      <c r="A34" s="20"/>
      <c r="B34" s="5" t="s">
        <v>32</v>
      </c>
      <c r="C34" s="13">
        <v>-51.9</v>
      </c>
      <c r="D34" s="13">
        <v>23.1</v>
      </c>
      <c r="E34" s="13">
        <v>-75</v>
      </c>
      <c r="F34" s="13">
        <v>42.7</v>
      </c>
      <c r="G34" s="13">
        <v>52.2</v>
      </c>
      <c r="H34" s="13">
        <v>-9.5</v>
      </c>
      <c r="I34" s="13">
        <v>-58.6</v>
      </c>
      <c r="J34" s="13">
        <v>25.7</v>
      </c>
      <c r="K34" s="13">
        <v>-84.3</v>
      </c>
      <c r="L34" s="20"/>
      <c r="M34" s="20"/>
      <c r="N34" s="20"/>
      <c r="O34" s="20"/>
      <c r="P34" s="20"/>
      <c r="Q34" s="20"/>
      <c r="R34" s="20"/>
      <c r="S34" s="20"/>
    </row>
    <row r="35" spans="1:19" s="21" customFormat="1" ht="19.5" customHeight="1">
      <c r="A35" s="20"/>
      <c r="B35" s="5" t="s">
        <v>33</v>
      </c>
      <c r="C35" s="13">
        <v>81</v>
      </c>
      <c r="D35" s="13">
        <v>61.9</v>
      </c>
      <c r="E35" s="13">
        <v>19.1</v>
      </c>
      <c r="F35" s="13">
        <v>103.7</v>
      </c>
      <c r="G35" s="13">
        <v>44.9</v>
      </c>
      <c r="H35" s="13">
        <v>58.8</v>
      </c>
      <c r="I35" s="13">
        <v>71.3</v>
      </c>
      <c r="J35" s="13">
        <v>28</v>
      </c>
      <c r="K35" s="13">
        <v>43.3</v>
      </c>
      <c r="L35" s="20"/>
      <c r="M35" s="20"/>
      <c r="N35" s="20"/>
      <c r="O35" s="20"/>
      <c r="P35" s="20"/>
      <c r="Q35" s="20"/>
      <c r="R35" s="20"/>
      <c r="S35" s="20"/>
    </row>
    <row r="36" spans="1:19" s="21" customFormat="1" ht="19.5" customHeight="1">
      <c r="A36" s="20"/>
      <c r="B36" s="5" t="s">
        <v>34</v>
      </c>
      <c r="C36" s="13">
        <v>74.1</v>
      </c>
      <c r="D36" s="13">
        <v>47.3</v>
      </c>
      <c r="E36" s="13">
        <v>26.8</v>
      </c>
      <c r="F36" s="13">
        <v>306</v>
      </c>
      <c r="G36" s="13">
        <v>123.8</v>
      </c>
      <c r="H36" s="13">
        <v>182.2</v>
      </c>
      <c r="I36" s="13">
        <v>196.4</v>
      </c>
      <c r="J36" s="13">
        <v>54.6</v>
      </c>
      <c r="K36" s="13">
        <v>141.8</v>
      </c>
      <c r="L36" s="20"/>
      <c r="M36" s="20"/>
      <c r="N36" s="20"/>
      <c r="O36" s="20"/>
      <c r="P36" s="20"/>
      <c r="Q36" s="20"/>
      <c r="R36" s="20"/>
      <c r="S36" s="20"/>
    </row>
    <row r="37" spans="1:19" s="21" customFormat="1" ht="19.5" customHeight="1">
      <c r="A37" s="20"/>
      <c r="B37" s="5" t="s">
        <v>35</v>
      </c>
      <c r="C37" s="13">
        <v>45.9</v>
      </c>
      <c r="D37" s="13">
        <v>43.4</v>
      </c>
      <c r="E37" s="13">
        <v>2.5</v>
      </c>
      <c r="F37" s="13">
        <v>219.6</v>
      </c>
      <c r="G37" s="13">
        <v>52.6</v>
      </c>
      <c r="H37" s="13">
        <v>167</v>
      </c>
      <c r="I37" s="13">
        <v>112.4</v>
      </c>
      <c r="J37" s="13">
        <v>26.3</v>
      </c>
      <c r="K37" s="13">
        <v>86.1</v>
      </c>
      <c r="L37" s="20"/>
      <c r="M37" s="20"/>
      <c r="N37" s="20"/>
      <c r="O37" s="20"/>
      <c r="P37" s="20"/>
      <c r="Q37" s="20"/>
      <c r="R37" s="20"/>
      <c r="S37" s="20"/>
    </row>
    <row r="38" spans="1:19" s="21" customFormat="1" ht="19.5" customHeight="1">
      <c r="A38" s="20"/>
      <c r="B38" s="5" t="s">
        <v>36</v>
      </c>
      <c r="C38" s="13">
        <v>4.7</v>
      </c>
      <c r="D38" s="13">
        <v>32.8</v>
      </c>
      <c r="E38" s="13">
        <v>-28.1</v>
      </c>
      <c r="F38" s="26">
        <v>2525</v>
      </c>
      <c r="G38" s="13">
        <v>555.7</v>
      </c>
      <c r="H38" s="26">
        <v>1969.3</v>
      </c>
      <c r="I38" s="13">
        <v>91.7</v>
      </c>
      <c r="J38" s="13">
        <v>112.9</v>
      </c>
      <c r="K38" s="13">
        <v>-21.2</v>
      </c>
      <c r="L38" s="20"/>
      <c r="M38" s="20"/>
      <c r="N38" s="20"/>
      <c r="O38" s="20"/>
      <c r="P38" s="20"/>
      <c r="Q38" s="20"/>
      <c r="R38" s="20"/>
      <c r="S38" s="20"/>
    </row>
    <row r="39" spans="1:19" s="21" customFormat="1" ht="19.5" customHeight="1">
      <c r="A39" s="20"/>
      <c r="B39" s="5" t="s">
        <v>37</v>
      </c>
      <c r="C39" s="13">
        <v>10.2</v>
      </c>
      <c r="D39" s="13">
        <v>25.7</v>
      </c>
      <c r="E39" s="13">
        <v>-15.5</v>
      </c>
      <c r="F39" s="13">
        <v>72.4</v>
      </c>
      <c r="G39" s="13">
        <v>44.3</v>
      </c>
      <c r="H39" s="26">
        <v>28.1</v>
      </c>
      <c r="I39" s="13">
        <v>5.9</v>
      </c>
      <c r="J39" s="13">
        <v>23.2</v>
      </c>
      <c r="K39" s="13">
        <v>-17.3</v>
      </c>
      <c r="L39" s="20"/>
      <c r="M39" s="20"/>
      <c r="N39" s="20"/>
      <c r="O39" s="20"/>
      <c r="P39" s="20"/>
      <c r="Q39" s="20"/>
      <c r="R39" s="20"/>
      <c r="S39" s="20"/>
    </row>
    <row r="40" spans="1:19" s="21" customFormat="1" ht="19.5" customHeight="1">
      <c r="A40" s="20"/>
      <c r="B40" s="5" t="s">
        <v>38</v>
      </c>
      <c r="C40" s="13">
        <v>-9.3</v>
      </c>
      <c r="D40" s="13">
        <v>-2.6</v>
      </c>
      <c r="E40" s="13">
        <v>-6.7</v>
      </c>
      <c r="F40" s="26">
        <v>2000</v>
      </c>
      <c r="G40" s="13">
        <v>725</v>
      </c>
      <c r="H40" s="26">
        <v>1275</v>
      </c>
      <c r="I40" s="26">
        <v>-1000</v>
      </c>
      <c r="J40" s="13">
        <v>-75</v>
      </c>
      <c r="K40" s="13">
        <v>-925</v>
      </c>
      <c r="L40" s="20"/>
      <c r="M40" s="20"/>
      <c r="N40" s="20"/>
      <c r="O40" s="20"/>
      <c r="P40" s="20"/>
      <c r="Q40" s="20"/>
      <c r="R40" s="20"/>
      <c r="S40" s="20"/>
    </row>
    <row r="41" spans="1:19" s="21" customFormat="1" ht="19.5" customHeight="1">
      <c r="A41" s="20"/>
      <c r="B41" s="5" t="s">
        <v>39</v>
      </c>
      <c r="C41" s="13">
        <v>29.6</v>
      </c>
      <c r="D41" s="13">
        <v>42</v>
      </c>
      <c r="E41" s="13">
        <v>-12.4</v>
      </c>
      <c r="F41" s="13">
        <v>86.1</v>
      </c>
      <c r="G41" s="13">
        <v>54.7</v>
      </c>
      <c r="H41" s="13">
        <v>31.4</v>
      </c>
      <c r="I41" s="13">
        <v>50.3</v>
      </c>
      <c r="J41" s="13">
        <v>34.9</v>
      </c>
      <c r="K41" s="13">
        <v>15.4</v>
      </c>
      <c r="L41" s="20"/>
      <c r="M41" s="20"/>
      <c r="N41" s="20"/>
      <c r="O41" s="20"/>
      <c r="P41" s="20"/>
      <c r="Q41" s="20"/>
      <c r="R41" s="20"/>
      <c r="S41" s="20"/>
    </row>
    <row r="42" spans="1:19" s="21" customFormat="1" ht="19.5" customHeight="1">
      <c r="A42" s="20"/>
      <c r="B42" s="5" t="s">
        <v>40</v>
      </c>
      <c r="C42" s="13">
        <v>13.2</v>
      </c>
      <c r="D42" s="13">
        <v>26.5</v>
      </c>
      <c r="E42" s="13">
        <v>-13.3</v>
      </c>
      <c r="F42" s="13">
        <v>81.9</v>
      </c>
      <c r="G42" s="13">
        <v>31.9</v>
      </c>
      <c r="H42" s="13">
        <v>50</v>
      </c>
      <c r="I42" s="13">
        <v>31.3</v>
      </c>
      <c r="J42" s="13">
        <v>16.1</v>
      </c>
      <c r="K42" s="13">
        <v>15.2</v>
      </c>
      <c r="L42" s="20"/>
      <c r="M42" s="20"/>
      <c r="N42" s="20"/>
      <c r="O42" s="20"/>
      <c r="P42" s="20"/>
      <c r="Q42" s="20"/>
      <c r="R42" s="20"/>
      <c r="S42" s="20"/>
    </row>
    <row r="43" spans="1:19" s="21" customFormat="1" ht="19.5" customHeight="1">
      <c r="A43" s="20"/>
      <c r="B43" s="5" t="s">
        <v>41</v>
      </c>
      <c r="C43" s="13">
        <v>26.2</v>
      </c>
      <c r="D43" s="13">
        <v>30.2</v>
      </c>
      <c r="E43" s="13">
        <v>-4</v>
      </c>
      <c r="F43" s="13">
        <v>75.2</v>
      </c>
      <c r="G43" s="13">
        <v>39.5</v>
      </c>
      <c r="H43" s="13">
        <v>35.7</v>
      </c>
      <c r="I43" s="13">
        <v>32.8</v>
      </c>
      <c r="J43" s="13">
        <v>14.1</v>
      </c>
      <c r="K43" s="13">
        <v>18.7</v>
      </c>
      <c r="L43" s="20"/>
      <c r="M43" s="20"/>
      <c r="N43" s="20"/>
      <c r="O43" s="20"/>
      <c r="P43" s="20"/>
      <c r="Q43" s="20"/>
      <c r="R43" s="20"/>
      <c r="S43" s="20"/>
    </row>
    <row r="44" spans="1:19" s="21" customFormat="1" ht="19.5" customHeight="1">
      <c r="A44" s="20"/>
      <c r="B44" s="5" t="s">
        <v>42</v>
      </c>
      <c r="C44" s="13">
        <v>90.2</v>
      </c>
      <c r="D44" s="13">
        <v>8</v>
      </c>
      <c r="E44" s="13">
        <v>82.2</v>
      </c>
      <c r="F44" s="26">
        <v>1369</v>
      </c>
      <c r="G44" s="26">
        <v>353.7</v>
      </c>
      <c r="H44" s="26">
        <v>1015.3</v>
      </c>
      <c r="I44" s="13">
        <v>952.1</v>
      </c>
      <c r="J44" s="13">
        <v>71.6</v>
      </c>
      <c r="K44" s="13">
        <v>880.5</v>
      </c>
      <c r="L44" s="20"/>
      <c r="M44" s="20"/>
      <c r="N44" s="20"/>
      <c r="O44" s="20"/>
      <c r="P44" s="20"/>
      <c r="Q44" s="20"/>
      <c r="R44" s="20"/>
      <c r="S44" s="20"/>
    </row>
    <row r="45" spans="1:19" s="21" customFormat="1" ht="19.5" customHeight="1">
      <c r="A45" s="20"/>
      <c r="B45" s="5" t="s">
        <v>43</v>
      </c>
      <c r="C45" s="13">
        <v>-92.6</v>
      </c>
      <c r="D45" s="13">
        <v>-29.7</v>
      </c>
      <c r="E45" s="13">
        <v>-62.9</v>
      </c>
      <c r="F45" s="13">
        <v>400</v>
      </c>
      <c r="G45" s="13">
        <v>100</v>
      </c>
      <c r="H45" s="13">
        <v>300</v>
      </c>
      <c r="I45" s="26">
        <v>-2500</v>
      </c>
      <c r="J45" s="26">
        <v>-2833.3</v>
      </c>
      <c r="K45" s="13">
        <v>333.3</v>
      </c>
      <c r="L45" s="20"/>
      <c r="M45" s="20"/>
      <c r="N45" s="20"/>
      <c r="O45" s="20"/>
      <c r="P45" s="20"/>
      <c r="Q45" s="20"/>
      <c r="R45" s="20"/>
      <c r="S45" s="20"/>
    </row>
    <row r="46" spans="1:19" s="21" customFormat="1" ht="19.5" customHeight="1">
      <c r="A46" s="20"/>
      <c r="B46" s="5" t="s">
        <v>143</v>
      </c>
      <c r="C46" s="13">
        <v>17.2</v>
      </c>
      <c r="D46" s="13">
        <v>42</v>
      </c>
      <c r="E46" s="13">
        <v>-24.8</v>
      </c>
      <c r="F46" s="13">
        <v>139.4</v>
      </c>
      <c r="G46" s="13">
        <v>103.2</v>
      </c>
      <c r="H46" s="13">
        <v>36.2</v>
      </c>
      <c r="I46" s="13">
        <v>29.7</v>
      </c>
      <c r="J46" s="13">
        <v>38.6</v>
      </c>
      <c r="K46" s="13">
        <v>-8.9</v>
      </c>
      <c r="L46" s="20"/>
      <c r="M46" s="20"/>
      <c r="N46" s="20"/>
      <c r="O46" s="20"/>
      <c r="P46" s="20"/>
      <c r="Q46" s="20"/>
      <c r="R46" s="20"/>
      <c r="S46" s="20"/>
    </row>
    <row r="47" spans="1:19" ht="13.5" customHeight="1">
      <c r="A47" s="10"/>
      <c r="B47" s="10"/>
      <c r="C47" s="10"/>
      <c r="D47" s="10"/>
      <c r="E47" s="10"/>
      <c r="F47" s="10"/>
      <c r="G47" s="10"/>
      <c r="H47" s="10"/>
      <c r="I47" s="10"/>
      <c r="J47" s="10"/>
      <c r="K47" s="10"/>
      <c r="L47" s="10"/>
      <c r="M47" s="10"/>
      <c r="N47" s="10"/>
      <c r="O47" s="10"/>
      <c r="P47" s="10"/>
      <c r="Q47" s="10"/>
      <c r="R47" s="10"/>
      <c r="S47" s="10"/>
    </row>
    <row r="48" spans="1:19" ht="13.5" customHeight="1">
      <c r="A48" s="10"/>
      <c r="B48" s="10"/>
      <c r="C48" s="10"/>
      <c r="D48" s="10"/>
      <c r="E48" s="10"/>
      <c r="F48" s="10"/>
      <c r="G48" s="10"/>
      <c r="H48" s="10"/>
      <c r="I48" s="10"/>
      <c r="J48" s="10"/>
      <c r="K48" s="10"/>
      <c r="L48" s="10"/>
      <c r="M48" s="10"/>
      <c r="N48" s="10"/>
      <c r="O48" s="10"/>
      <c r="P48" s="10"/>
      <c r="Q48" s="10"/>
      <c r="R48" s="10"/>
      <c r="S48" s="10"/>
    </row>
    <row r="49" spans="1:19" ht="13.5" customHeight="1">
      <c r="A49" s="10"/>
      <c r="B49" s="10"/>
      <c r="C49" s="10"/>
      <c r="D49" s="10"/>
      <c r="E49" s="10"/>
      <c r="F49" s="10"/>
      <c r="G49" s="10"/>
      <c r="H49" s="10"/>
      <c r="I49" s="10"/>
      <c r="J49" s="10"/>
      <c r="K49" s="10"/>
      <c r="L49" s="10"/>
      <c r="M49" s="10"/>
      <c r="N49" s="10"/>
      <c r="O49" s="10"/>
      <c r="P49" s="10"/>
      <c r="Q49" s="10"/>
      <c r="R49" s="10"/>
      <c r="S49" s="10"/>
    </row>
    <row r="50" spans="1:19" ht="13.5" customHeight="1">
      <c r="A50" s="10"/>
      <c r="B50" s="10"/>
      <c r="C50" s="10"/>
      <c r="D50" s="10"/>
      <c r="E50" s="10"/>
      <c r="F50" s="10"/>
      <c r="G50" s="10"/>
      <c r="H50" s="10"/>
      <c r="I50" s="10"/>
      <c r="J50" s="10"/>
      <c r="K50" s="10"/>
      <c r="L50" s="10"/>
      <c r="M50" s="10"/>
      <c r="N50" s="10"/>
      <c r="O50" s="10"/>
      <c r="P50" s="10"/>
      <c r="Q50" s="10"/>
      <c r="R50" s="10"/>
      <c r="S50" s="10"/>
    </row>
    <row r="51" spans="1:19" ht="13.5" customHeight="1">
      <c r="A51" s="10"/>
      <c r="B51" s="10"/>
      <c r="C51" s="10"/>
      <c r="D51" s="10"/>
      <c r="E51" s="10"/>
      <c r="F51" s="10"/>
      <c r="G51" s="10"/>
      <c r="H51" s="10"/>
      <c r="I51" s="10"/>
      <c r="J51" s="10"/>
      <c r="K51" s="10"/>
      <c r="L51" s="10"/>
      <c r="M51" s="10"/>
      <c r="N51" s="10"/>
      <c r="O51" s="10"/>
      <c r="P51" s="10"/>
      <c r="Q51" s="10"/>
      <c r="R51" s="10"/>
      <c r="S51" s="10"/>
    </row>
    <row r="52" spans="1:19" ht="13.5" customHeight="1">
      <c r="A52" s="10"/>
      <c r="B52" s="10"/>
      <c r="C52" s="10"/>
      <c r="D52" s="10"/>
      <c r="E52" s="10"/>
      <c r="F52" s="10"/>
      <c r="G52" s="10"/>
      <c r="H52" s="10"/>
      <c r="I52" s="10"/>
      <c r="J52" s="10"/>
      <c r="K52" s="10"/>
      <c r="L52" s="10"/>
      <c r="M52" s="10"/>
      <c r="N52" s="10"/>
      <c r="O52" s="10"/>
      <c r="P52" s="10"/>
      <c r="Q52" s="10"/>
      <c r="R52" s="10"/>
      <c r="S52" s="10"/>
    </row>
    <row r="53" spans="1:19" ht="13.5" customHeight="1">
      <c r="A53" s="10"/>
      <c r="B53" s="10"/>
      <c r="C53" s="10"/>
      <c r="D53" s="10"/>
      <c r="E53" s="10"/>
      <c r="F53" s="10"/>
      <c r="G53" s="10"/>
      <c r="H53" s="10"/>
      <c r="I53" s="10"/>
      <c r="J53" s="10"/>
      <c r="K53" s="10"/>
      <c r="L53" s="10"/>
      <c r="M53" s="10"/>
      <c r="N53" s="10"/>
      <c r="O53" s="10"/>
      <c r="P53" s="10"/>
      <c r="Q53" s="10"/>
      <c r="R53" s="10"/>
      <c r="S53" s="10"/>
    </row>
    <row r="54" spans="1:19" ht="13.5" customHeight="1">
      <c r="A54" s="10"/>
      <c r="B54" s="10"/>
      <c r="C54" s="10"/>
      <c r="D54" s="10"/>
      <c r="E54" s="10"/>
      <c r="F54" s="10"/>
      <c r="G54" s="10"/>
      <c r="H54" s="10"/>
      <c r="I54" s="10"/>
      <c r="J54" s="10"/>
      <c r="K54" s="10"/>
      <c r="L54" s="10"/>
      <c r="M54" s="10"/>
      <c r="N54" s="10"/>
      <c r="O54" s="10"/>
      <c r="P54" s="10"/>
      <c r="Q54" s="10"/>
      <c r="R54" s="10"/>
      <c r="S54" s="10"/>
    </row>
    <row r="55" spans="1:19" ht="13.5" customHeight="1">
      <c r="A55" s="10"/>
      <c r="B55" s="10"/>
      <c r="C55" s="10"/>
      <c r="D55" s="10"/>
      <c r="E55" s="10"/>
      <c r="F55" s="10"/>
      <c r="G55" s="10"/>
      <c r="H55" s="10"/>
      <c r="I55" s="10"/>
      <c r="J55" s="10"/>
      <c r="K55" s="10"/>
      <c r="L55" s="10"/>
      <c r="M55" s="10"/>
      <c r="N55" s="10"/>
      <c r="O55" s="10"/>
      <c r="P55" s="10"/>
      <c r="Q55" s="10"/>
      <c r="R55" s="10"/>
      <c r="S55" s="10"/>
    </row>
    <row r="56" spans="1:19" ht="13.5" customHeight="1">
      <c r="A56" s="10"/>
      <c r="B56" s="10"/>
      <c r="C56" s="10"/>
      <c r="D56" s="10"/>
      <c r="E56" s="10"/>
      <c r="F56" s="10"/>
      <c r="G56" s="10"/>
      <c r="H56" s="10"/>
      <c r="I56" s="10"/>
      <c r="J56" s="10"/>
      <c r="K56" s="10"/>
      <c r="L56" s="10"/>
      <c r="M56" s="10"/>
      <c r="N56" s="10"/>
      <c r="O56" s="10"/>
      <c r="P56" s="10"/>
      <c r="Q56" s="10"/>
      <c r="R56" s="10"/>
      <c r="S56" s="10"/>
    </row>
    <row r="57" spans="1:19" ht="13.5" customHeight="1">
      <c r="A57" s="10"/>
      <c r="B57" s="10"/>
      <c r="C57" s="10"/>
      <c r="D57" s="10"/>
      <c r="E57" s="10"/>
      <c r="F57" s="10"/>
      <c r="G57" s="10"/>
      <c r="H57" s="10"/>
      <c r="I57" s="10"/>
      <c r="J57" s="10"/>
      <c r="K57" s="10"/>
      <c r="L57" s="10"/>
      <c r="M57" s="10"/>
      <c r="N57" s="10"/>
      <c r="O57" s="10"/>
      <c r="P57" s="10"/>
      <c r="Q57" s="10"/>
      <c r="R57" s="10"/>
      <c r="S57" s="10"/>
    </row>
    <row r="58" spans="1:19" ht="13.5" customHeight="1">
      <c r="A58" s="10"/>
      <c r="B58" s="10"/>
      <c r="C58" s="10"/>
      <c r="D58" s="10"/>
      <c r="E58" s="10"/>
      <c r="F58" s="10"/>
      <c r="G58" s="10"/>
      <c r="H58" s="10"/>
      <c r="I58" s="10"/>
      <c r="J58" s="10"/>
      <c r="K58" s="10"/>
      <c r="L58" s="10"/>
      <c r="M58" s="10"/>
      <c r="N58" s="10"/>
      <c r="O58" s="10"/>
      <c r="P58" s="10"/>
      <c r="Q58" s="10"/>
      <c r="R58" s="10"/>
      <c r="S58" s="10"/>
    </row>
    <row r="59" spans="1:19" ht="13.5" customHeight="1">
      <c r="A59" s="10"/>
      <c r="B59" s="10"/>
      <c r="C59" s="10"/>
      <c r="D59" s="10"/>
      <c r="E59" s="10"/>
      <c r="F59" s="10"/>
      <c r="G59" s="10"/>
      <c r="H59" s="10"/>
      <c r="I59" s="10"/>
      <c r="J59" s="10"/>
      <c r="K59" s="10"/>
      <c r="L59" s="10"/>
      <c r="M59" s="10"/>
      <c r="N59" s="10"/>
      <c r="O59" s="10"/>
      <c r="P59" s="10"/>
      <c r="Q59" s="10"/>
      <c r="R59" s="10"/>
      <c r="S59" s="10"/>
    </row>
    <row r="60" spans="1:19" ht="13.5" customHeight="1">
      <c r="A60" s="10"/>
      <c r="B60" s="10"/>
      <c r="C60" s="10"/>
      <c r="D60" s="10"/>
      <c r="E60" s="10"/>
      <c r="F60" s="10"/>
      <c r="G60" s="10"/>
      <c r="H60" s="10"/>
      <c r="I60" s="10"/>
      <c r="J60" s="10"/>
      <c r="K60" s="10"/>
      <c r="L60" s="10"/>
      <c r="M60" s="10"/>
      <c r="N60" s="10"/>
      <c r="O60" s="10"/>
      <c r="P60" s="10"/>
      <c r="Q60" s="10"/>
      <c r="R60" s="10"/>
      <c r="S60" s="10"/>
    </row>
    <row r="61" spans="1:19" ht="13.5" customHeight="1">
      <c r="A61" s="10"/>
      <c r="B61" s="10"/>
      <c r="C61" s="10"/>
      <c r="D61" s="10"/>
      <c r="E61" s="10"/>
      <c r="F61" s="10"/>
      <c r="G61" s="10"/>
      <c r="H61" s="10"/>
      <c r="I61" s="10"/>
      <c r="J61" s="10"/>
      <c r="K61" s="10"/>
      <c r="L61" s="10"/>
      <c r="M61" s="10"/>
      <c r="N61" s="10"/>
      <c r="O61" s="10"/>
      <c r="P61" s="10"/>
      <c r="Q61" s="10"/>
      <c r="R61" s="10"/>
      <c r="S61" s="10"/>
    </row>
    <row r="62" spans="1:19" ht="13.5" customHeight="1">
      <c r="A62" s="10"/>
      <c r="B62" s="10"/>
      <c r="C62" s="10"/>
      <c r="D62" s="10"/>
      <c r="E62" s="10"/>
      <c r="F62" s="10"/>
      <c r="G62" s="10"/>
      <c r="H62" s="10"/>
      <c r="I62" s="10"/>
      <c r="J62" s="10"/>
      <c r="K62" s="10"/>
      <c r="L62" s="10"/>
      <c r="M62" s="10"/>
      <c r="N62" s="10"/>
      <c r="O62" s="10"/>
      <c r="P62" s="10"/>
      <c r="Q62" s="10"/>
      <c r="R62" s="10"/>
      <c r="S62" s="10"/>
    </row>
    <row r="63" spans="1:19" ht="13.5" customHeight="1">
      <c r="A63" s="10"/>
      <c r="B63" s="10"/>
      <c r="C63" s="10"/>
      <c r="D63" s="10"/>
      <c r="E63" s="10"/>
      <c r="F63" s="10"/>
      <c r="G63" s="10"/>
      <c r="H63" s="10"/>
      <c r="I63" s="10"/>
      <c r="J63" s="10"/>
      <c r="K63" s="10"/>
      <c r="L63" s="10"/>
      <c r="M63" s="10"/>
      <c r="N63" s="10"/>
      <c r="O63" s="10"/>
      <c r="P63" s="10"/>
      <c r="Q63" s="10"/>
      <c r="R63" s="10"/>
      <c r="S63" s="10"/>
    </row>
    <row r="64" spans="1:19" ht="13.5" customHeight="1">
      <c r="A64" s="10"/>
      <c r="B64" s="10"/>
      <c r="C64" s="10"/>
      <c r="D64" s="10"/>
      <c r="E64" s="10"/>
      <c r="F64" s="10"/>
      <c r="G64" s="10"/>
      <c r="H64" s="10"/>
      <c r="I64" s="10"/>
      <c r="J64" s="10"/>
      <c r="K64" s="10"/>
      <c r="L64" s="10"/>
      <c r="M64" s="10"/>
      <c r="N64" s="10"/>
      <c r="O64" s="10"/>
      <c r="P64" s="10"/>
      <c r="Q64" s="10"/>
      <c r="R64" s="10"/>
      <c r="S64" s="10"/>
    </row>
    <row r="65" spans="1:19" ht="13.5" customHeight="1">
      <c r="A65" s="10"/>
      <c r="B65" s="10"/>
      <c r="C65" s="10"/>
      <c r="D65" s="10"/>
      <c r="E65" s="10"/>
      <c r="F65" s="10"/>
      <c r="G65" s="10"/>
      <c r="H65" s="10"/>
      <c r="I65" s="10"/>
      <c r="J65" s="10"/>
      <c r="K65" s="10"/>
      <c r="L65" s="10"/>
      <c r="M65" s="10"/>
      <c r="N65" s="10"/>
      <c r="O65" s="10"/>
      <c r="P65" s="10"/>
      <c r="Q65" s="10"/>
      <c r="R65" s="10"/>
      <c r="S65" s="10"/>
    </row>
    <row r="66" spans="1:19" ht="13.5" customHeight="1">
      <c r="A66" s="10"/>
      <c r="B66" s="10"/>
      <c r="C66" s="10"/>
      <c r="D66" s="10"/>
      <c r="E66" s="10"/>
      <c r="F66" s="10"/>
      <c r="G66" s="10"/>
      <c r="H66" s="10"/>
      <c r="I66" s="10"/>
      <c r="J66" s="10"/>
      <c r="K66" s="10"/>
      <c r="L66" s="10"/>
      <c r="M66" s="10"/>
      <c r="N66" s="10"/>
      <c r="O66" s="10"/>
      <c r="P66" s="10"/>
      <c r="Q66" s="10"/>
      <c r="R66" s="10"/>
      <c r="S66" s="10"/>
    </row>
    <row r="67" spans="1:19" ht="13.5" customHeight="1">
      <c r="A67" s="10"/>
      <c r="B67" s="10"/>
      <c r="C67" s="10"/>
      <c r="D67" s="10"/>
      <c r="E67" s="10"/>
      <c r="F67" s="10"/>
      <c r="G67" s="10"/>
      <c r="H67" s="10"/>
      <c r="I67" s="10"/>
      <c r="J67" s="10"/>
      <c r="K67" s="10"/>
      <c r="L67" s="10"/>
      <c r="M67" s="10"/>
      <c r="N67" s="10"/>
      <c r="O67" s="10"/>
      <c r="P67" s="10"/>
      <c r="Q67" s="10"/>
      <c r="R67" s="10"/>
      <c r="S67" s="10"/>
    </row>
    <row r="68" spans="1:19" ht="13.5" customHeight="1">
      <c r="A68" s="10"/>
      <c r="B68" s="10"/>
      <c r="C68" s="10"/>
      <c r="D68" s="10"/>
      <c r="E68" s="10"/>
      <c r="F68" s="10"/>
      <c r="G68" s="10"/>
      <c r="H68" s="10"/>
      <c r="I68" s="10"/>
      <c r="J68" s="10"/>
      <c r="K68" s="10"/>
      <c r="L68" s="10"/>
      <c r="M68" s="10"/>
      <c r="N68" s="10"/>
      <c r="O68" s="10"/>
      <c r="P68" s="10"/>
      <c r="Q68" s="10"/>
      <c r="R68" s="10"/>
      <c r="S68" s="10"/>
    </row>
    <row r="69" spans="1:19" ht="13.5" customHeight="1">
      <c r="A69" s="10"/>
      <c r="B69" s="10"/>
      <c r="C69" s="10"/>
      <c r="D69" s="10"/>
      <c r="E69" s="10"/>
      <c r="F69" s="10"/>
      <c r="G69" s="10"/>
      <c r="H69" s="10"/>
      <c r="I69" s="10"/>
      <c r="J69" s="10"/>
      <c r="K69" s="10"/>
      <c r="L69" s="10"/>
      <c r="M69" s="10"/>
      <c r="N69" s="10"/>
      <c r="O69" s="10"/>
      <c r="P69" s="10"/>
      <c r="Q69" s="10"/>
      <c r="R69" s="10"/>
      <c r="S69" s="10"/>
    </row>
    <row r="70" spans="1:19" ht="13.5" customHeight="1">
      <c r="A70" s="10"/>
      <c r="B70" s="10"/>
      <c r="C70" s="10"/>
      <c r="D70" s="10"/>
      <c r="E70" s="10"/>
      <c r="F70" s="10"/>
      <c r="G70" s="10"/>
      <c r="H70" s="10"/>
      <c r="I70" s="10"/>
      <c r="J70" s="10"/>
      <c r="K70" s="10"/>
      <c r="L70" s="10"/>
      <c r="M70" s="10"/>
      <c r="N70" s="10"/>
      <c r="O70" s="10"/>
      <c r="P70" s="10"/>
      <c r="Q70" s="10"/>
      <c r="R70" s="10"/>
      <c r="S70" s="10"/>
    </row>
  </sheetData>
  <mergeCells count="4">
    <mergeCell ref="C12:E12"/>
    <mergeCell ref="F12:H12"/>
    <mergeCell ref="I12:K12"/>
    <mergeCell ref="B12:B1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S70"/>
  <sheetViews>
    <sheetView workbookViewId="0" topLeftCell="A1">
      <selection activeCell="F21" sqref="F21"/>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9.625" style="0" customWidth="1"/>
    <col min="9" max="9" width="2.625" style="0" customWidth="1"/>
    <col min="10" max="19" width="11.625" style="0" customWidth="1"/>
  </cols>
  <sheetData>
    <row r="1" spans="1:19" ht="49.5" customHeight="1">
      <c r="A1" s="7"/>
      <c r="B1" s="7"/>
      <c r="C1" s="7"/>
      <c r="D1" s="7"/>
      <c r="E1" s="7"/>
      <c r="F1" s="7"/>
      <c r="G1" s="7"/>
      <c r="H1" s="7"/>
      <c r="I1" s="7"/>
      <c r="J1" s="7"/>
      <c r="K1" s="7"/>
      <c r="L1" s="7"/>
      <c r="M1" s="7"/>
      <c r="N1" s="7"/>
      <c r="O1" s="7"/>
      <c r="P1" s="7"/>
      <c r="Q1" s="7"/>
      <c r="R1" s="7"/>
      <c r="S1" s="7"/>
    </row>
    <row r="2" spans="1:19" ht="36" customHeight="1">
      <c r="A2" s="7"/>
      <c r="B2" s="2" t="s">
        <v>57</v>
      </c>
      <c r="C2" s="7"/>
      <c r="D2" s="7"/>
      <c r="E2" s="7"/>
      <c r="F2" s="7"/>
      <c r="G2" s="7"/>
      <c r="H2" s="7"/>
      <c r="I2" s="7"/>
      <c r="J2" s="7"/>
      <c r="K2" s="7"/>
      <c r="L2" s="7"/>
      <c r="M2" s="7"/>
      <c r="N2" s="7"/>
      <c r="O2" s="7"/>
      <c r="P2" s="7"/>
      <c r="Q2" s="7"/>
      <c r="R2" s="7"/>
      <c r="S2" s="7"/>
    </row>
    <row r="3" spans="1:19" ht="15" customHeight="1">
      <c r="A3" s="7"/>
      <c r="B3" s="7"/>
      <c r="C3" s="7"/>
      <c r="D3" s="7"/>
      <c r="E3" s="7"/>
      <c r="F3" s="7"/>
      <c r="G3" s="30" t="s">
        <v>1</v>
      </c>
      <c r="H3" s="30"/>
      <c r="I3" s="7"/>
      <c r="J3" s="7"/>
      <c r="K3" s="7"/>
      <c r="L3" s="7"/>
      <c r="M3" s="7"/>
      <c r="N3" s="7"/>
      <c r="O3" s="7"/>
      <c r="P3" s="7"/>
      <c r="Q3" s="7"/>
      <c r="R3" s="7"/>
      <c r="S3" s="7"/>
    </row>
    <row r="4" spans="1:19" ht="18" customHeight="1">
      <c r="A4" s="7"/>
      <c r="B4" s="32" t="s">
        <v>11</v>
      </c>
      <c r="C4" s="32" t="s">
        <v>2</v>
      </c>
      <c r="D4" s="32"/>
      <c r="E4" s="32" t="s">
        <v>3</v>
      </c>
      <c r="F4" s="32"/>
      <c r="G4" s="32" t="s">
        <v>4</v>
      </c>
      <c r="H4" s="32"/>
      <c r="I4" s="7"/>
      <c r="J4" s="7"/>
      <c r="K4" s="7"/>
      <c r="L4" s="7"/>
      <c r="M4" s="7"/>
      <c r="N4" s="7"/>
      <c r="O4" s="7"/>
      <c r="P4" s="7"/>
      <c r="Q4" s="7"/>
      <c r="R4" s="7"/>
      <c r="S4" s="7"/>
    </row>
    <row r="5" spans="1:19" ht="18" customHeight="1">
      <c r="A5" s="7"/>
      <c r="B5" s="32"/>
      <c r="C5" s="8" t="s">
        <v>5</v>
      </c>
      <c r="D5" s="8" t="s">
        <v>6</v>
      </c>
      <c r="E5" s="8" t="s">
        <v>5</v>
      </c>
      <c r="F5" s="8" t="s">
        <v>6</v>
      </c>
      <c r="G5" s="8" t="s">
        <v>5</v>
      </c>
      <c r="H5" s="8" t="s">
        <v>6</v>
      </c>
      <c r="I5" s="7"/>
      <c r="J5" s="7"/>
      <c r="K5" s="7"/>
      <c r="L5" s="7"/>
      <c r="M5" s="7"/>
      <c r="N5" s="7"/>
      <c r="O5" s="7"/>
      <c r="P5" s="7"/>
      <c r="Q5" s="7"/>
      <c r="R5" s="7"/>
      <c r="S5" s="7"/>
    </row>
    <row r="6" spans="1:19" ht="18" customHeight="1">
      <c r="A6" s="7"/>
      <c r="B6" s="9" t="s">
        <v>12</v>
      </c>
      <c r="C6" s="15">
        <v>3486</v>
      </c>
      <c r="D6" s="16">
        <f>C6/$C$38*100</f>
        <v>8.810372279930245</v>
      </c>
      <c r="E6" s="15">
        <v>3366</v>
      </c>
      <c r="F6" s="16">
        <v>8.9</v>
      </c>
      <c r="G6" s="14">
        <v>120</v>
      </c>
      <c r="H6" s="16">
        <v>3.6</v>
      </c>
      <c r="I6" s="7"/>
      <c r="J6" s="7"/>
      <c r="K6" s="7"/>
      <c r="L6" s="7"/>
      <c r="M6" s="7"/>
      <c r="N6" s="7"/>
      <c r="O6" s="7"/>
      <c r="P6" s="7"/>
      <c r="Q6" s="7"/>
      <c r="R6" s="7"/>
      <c r="S6" s="7"/>
    </row>
    <row r="7" spans="1:19" ht="18" customHeight="1">
      <c r="A7" s="7"/>
      <c r="B7" s="9" t="s">
        <v>13</v>
      </c>
      <c r="C7" s="15">
        <v>6813</v>
      </c>
      <c r="D7" s="16">
        <f aca="true" t="shared" si="0" ref="D7:D37">C7/$C$38*100</f>
        <v>17.218894533323223</v>
      </c>
      <c r="E7" s="15">
        <v>14299</v>
      </c>
      <c r="F7" s="16">
        <v>37.6</v>
      </c>
      <c r="G7" s="15">
        <v>-7486</v>
      </c>
      <c r="H7" s="16">
        <v>-52.4</v>
      </c>
      <c r="I7" s="7"/>
      <c r="J7" s="7"/>
      <c r="K7" s="7"/>
      <c r="L7" s="7"/>
      <c r="M7" s="7"/>
      <c r="N7" s="7"/>
      <c r="O7" s="7"/>
      <c r="P7" s="7"/>
      <c r="Q7" s="7"/>
      <c r="R7" s="7"/>
      <c r="S7" s="7"/>
    </row>
    <row r="8" spans="1:19" ht="18" customHeight="1">
      <c r="A8" s="7"/>
      <c r="B8" s="9" t="s">
        <v>14</v>
      </c>
      <c r="C8" s="15">
        <v>1603</v>
      </c>
      <c r="D8" s="16">
        <f t="shared" si="0"/>
        <v>4.051355927919731</v>
      </c>
      <c r="E8" s="15">
        <v>1705</v>
      </c>
      <c r="F8" s="16">
        <v>4.5</v>
      </c>
      <c r="G8" s="14">
        <v>-102</v>
      </c>
      <c r="H8" s="16">
        <v>-6</v>
      </c>
      <c r="I8" s="7"/>
      <c r="J8" s="7"/>
      <c r="K8" s="7"/>
      <c r="L8" s="7"/>
      <c r="M8" s="7"/>
      <c r="N8" s="7"/>
      <c r="O8" s="7"/>
      <c r="P8" s="7"/>
      <c r="Q8" s="7"/>
      <c r="R8" s="7"/>
      <c r="S8" s="7"/>
    </row>
    <row r="9" spans="1:19" ht="18" customHeight="1">
      <c r="A9" s="7"/>
      <c r="B9" s="9" t="s">
        <v>15</v>
      </c>
      <c r="C9" s="15">
        <v>2622</v>
      </c>
      <c r="D9" s="16">
        <f t="shared" si="0"/>
        <v>6.6267343998786865</v>
      </c>
      <c r="E9" s="15">
        <v>2557</v>
      </c>
      <c r="F9" s="16">
        <v>6.7</v>
      </c>
      <c r="G9" s="14">
        <v>65</v>
      </c>
      <c r="H9" s="16">
        <v>2.5</v>
      </c>
      <c r="I9" s="7"/>
      <c r="J9" s="7"/>
      <c r="K9" s="7"/>
      <c r="L9" s="7"/>
      <c r="M9" s="7"/>
      <c r="N9" s="7"/>
      <c r="O9" s="7"/>
      <c r="P9" s="7"/>
      <c r="Q9" s="7"/>
      <c r="R9" s="7"/>
      <c r="S9" s="7"/>
    </row>
    <row r="10" spans="1:19" ht="18" customHeight="1">
      <c r="A10" s="7"/>
      <c r="B10" s="9" t="s">
        <v>16</v>
      </c>
      <c r="C10" s="14">
        <v>-342</v>
      </c>
      <c r="D10" s="16">
        <f t="shared" si="0"/>
        <v>-0.8643566608537416</v>
      </c>
      <c r="E10" s="14">
        <v>-334</v>
      </c>
      <c r="F10" s="16">
        <v>-0.9</v>
      </c>
      <c r="G10" s="14">
        <v>-8</v>
      </c>
      <c r="H10" s="16">
        <v>-2.4</v>
      </c>
      <c r="I10" s="7"/>
      <c r="J10" s="7"/>
      <c r="K10" s="7"/>
      <c r="L10" s="7"/>
      <c r="M10" s="7"/>
      <c r="N10" s="7"/>
      <c r="O10" s="7"/>
      <c r="P10" s="7"/>
      <c r="Q10" s="7"/>
      <c r="R10" s="7"/>
      <c r="S10" s="7"/>
    </row>
    <row r="11" spans="1:19" ht="18" customHeight="1">
      <c r="A11" s="7"/>
      <c r="B11" s="9" t="s">
        <v>17</v>
      </c>
      <c r="C11" s="15">
        <v>1464</v>
      </c>
      <c r="D11" s="16">
        <f t="shared" si="0"/>
        <v>3.700053074531807</v>
      </c>
      <c r="E11" s="15">
        <v>1515</v>
      </c>
      <c r="F11" s="16">
        <v>4</v>
      </c>
      <c r="G11" s="14">
        <v>-51</v>
      </c>
      <c r="H11" s="16">
        <v>-3.4</v>
      </c>
      <c r="I11" s="7"/>
      <c r="J11" s="7"/>
      <c r="K11" s="7"/>
      <c r="L11" s="7"/>
      <c r="M11" s="7"/>
      <c r="N11" s="7"/>
      <c r="O11" s="7"/>
      <c r="P11" s="7"/>
      <c r="Q11" s="7"/>
      <c r="R11" s="7"/>
      <c r="S11" s="7"/>
    </row>
    <row r="12" spans="1:19" ht="18" customHeight="1">
      <c r="A12" s="7"/>
      <c r="B12" s="9" t="s">
        <v>18</v>
      </c>
      <c r="C12" s="14">
        <v>596</v>
      </c>
      <c r="D12" s="16">
        <f t="shared" si="0"/>
        <v>1.5063057598503804</v>
      </c>
      <c r="E12" s="14">
        <v>332</v>
      </c>
      <c r="F12" s="16">
        <v>0.9</v>
      </c>
      <c r="G12" s="14">
        <v>264</v>
      </c>
      <c r="H12" s="16">
        <v>79.5</v>
      </c>
      <c r="I12" s="7"/>
      <c r="J12" s="7"/>
      <c r="K12" s="7"/>
      <c r="L12" s="7"/>
      <c r="M12" s="7"/>
      <c r="N12" s="7"/>
      <c r="O12" s="7"/>
      <c r="P12" s="7"/>
      <c r="Q12" s="7"/>
      <c r="R12" s="7"/>
      <c r="S12" s="7"/>
    </row>
    <row r="13" spans="1:19" ht="18" customHeight="1">
      <c r="A13" s="7"/>
      <c r="B13" s="9" t="s">
        <v>19</v>
      </c>
      <c r="C13" s="14">
        <v>561</v>
      </c>
      <c r="D13" s="16">
        <f t="shared" si="0"/>
        <v>1.4178482068390326</v>
      </c>
      <c r="E13" s="14">
        <v>410</v>
      </c>
      <c r="F13" s="16">
        <v>1.1</v>
      </c>
      <c r="G13" s="14">
        <v>151</v>
      </c>
      <c r="H13" s="16">
        <v>36.8</v>
      </c>
      <c r="I13" s="7"/>
      <c r="J13" s="7"/>
      <c r="K13" s="7"/>
      <c r="L13" s="7"/>
      <c r="M13" s="7"/>
      <c r="N13" s="7"/>
      <c r="O13" s="7"/>
      <c r="P13" s="7"/>
      <c r="Q13" s="7"/>
      <c r="R13" s="7"/>
      <c r="S13" s="7"/>
    </row>
    <row r="14" spans="1:19" ht="18" customHeight="1">
      <c r="A14" s="7"/>
      <c r="B14" s="9" t="s">
        <v>20</v>
      </c>
      <c r="C14" s="14">
        <v>57</v>
      </c>
      <c r="D14" s="16">
        <f t="shared" si="0"/>
        <v>0.14405944347562363</v>
      </c>
      <c r="E14" s="14">
        <v>126</v>
      </c>
      <c r="F14" s="16">
        <v>0.3</v>
      </c>
      <c r="G14" s="14">
        <v>-69</v>
      </c>
      <c r="H14" s="16">
        <v>-54.8</v>
      </c>
      <c r="I14" s="7"/>
      <c r="J14" s="7"/>
      <c r="K14" s="7"/>
      <c r="L14" s="7"/>
      <c r="M14" s="7"/>
      <c r="N14" s="7"/>
      <c r="O14" s="7"/>
      <c r="P14" s="7"/>
      <c r="Q14" s="7"/>
      <c r="R14" s="7"/>
      <c r="S14" s="7"/>
    </row>
    <row r="15" spans="1:19" ht="18" customHeight="1">
      <c r="A15" s="7"/>
      <c r="B15" s="9" t="s">
        <v>21</v>
      </c>
      <c r="C15" s="15">
        <v>1135</v>
      </c>
      <c r="D15" s="16">
        <f t="shared" si="0"/>
        <v>2.868552076225137</v>
      </c>
      <c r="E15" s="15">
        <v>-3147</v>
      </c>
      <c r="F15" s="16">
        <v>-8.3</v>
      </c>
      <c r="G15" s="15">
        <v>4282</v>
      </c>
      <c r="H15" s="16" t="s">
        <v>9</v>
      </c>
      <c r="I15" s="7"/>
      <c r="J15" s="7"/>
      <c r="K15" s="7"/>
      <c r="L15" s="7"/>
      <c r="M15" s="7"/>
      <c r="N15" s="7"/>
      <c r="O15" s="7"/>
      <c r="P15" s="7"/>
      <c r="Q15" s="7"/>
      <c r="R15" s="7"/>
      <c r="S15" s="7"/>
    </row>
    <row r="16" spans="1:19" ht="18" customHeight="1">
      <c r="A16" s="7"/>
      <c r="B16" s="9" t="s">
        <v>22</v>
      </c>
      <c r="C16" s="15">
        <v>1806</v>
      </c>
      <c r="D16" s="16">
        <f t="shared" si="0"/>
        <v>4.564409735385548</v>
      </c>
      <c r="E16" s="15">
        <v>1307</v>
      </c>
      <c r="F16" s="16">
        <v>3.5</v>
      </c>
      <c r="G16" s="14">
        <v>499</v>
      </c>
      <c r="H16" s="16">
        <v>38.2</v>
      </c>
      <c r="I16" s="7"/>
      <c r="J16" s="7"/>
      <c r="K16" s="7"/>
      <c r="L16" s="7"/>
      <c r="M16" s="7"/>
      <c r="N16" s="7"/>
      <c r="O16" s="7"/>
      <c r="P16" s="7"/>
      <c r="Q16" s="7"/>
      <c r="R16" s="7"/>
      <c r="S16" s="7"/>
    </row>
    <row r="17" spans="1:19" ht="18" customHeight="1">
      <c r="A17" s="7"/>
      <c r="B17" s="9" t="s">
        <v>23</v>
      </c>
      <c r="C17" s="14">
        <v>-51</v>
      </c>
      <c r="D17" s="16">
        <f t="shared" si="0"/>
        <v>-0.12889529153082116</v>
      </c>
      <c r="E17" s="14">
        <v>-116</v>
      </c>
      <c r="F17" s="16">
        <v>-0.3</v>
      </c>
      <c r="G17" s="14">
        <v>65</v>
      </c>
      <c r="H17" s="16">
        <v>56</v>
      </c>
      <c r="I17" s="7"/>
      <c r="J17" s="7"/>
      <c r="K17" s="7"/>
      <c r="L17" s="7"/>
      <c r="M17" s="7"/>
      <c r="N17" s="7"/>
      <c r="O17" s="7"/>
      <c r="P17" s="7"/>
      <c r="Q17" s="7"/>
      <c r="R17" s="7"/>
      <c r="S17" s="7"/>
    </row>
    <row r="18" spans="1:19" ht="18" customHeight="1">
      <c r="A18" s="7"/>
      <c r="B18" s="9" t="s">
        <v>24</v>
      </c>
      <c r="C18" s="15">
        <v>5034</v>
      </c>
      <c r="D18" s="16">
        <f t="shared" si="0"/>
        <v>12.722723481689286</v>
      </c>
      <c r="E18" s="15">
        <v>4066</v>
      </c>
      <c r="F18" s="16">
        <v>10.7</v>
      </c>
      <c r="G18" s="14">
        <v>968</v>
      </c>
      <c r="H18" s="16">
        <v>23.8</v>
      </c>
      <c r="I18" s="7"/>
      <c r="J18" s="7"/>
      <c r="K18" s="7"/>
      <c r="L18" s="7"/>
      <c r="M18" s="7"/>
      <c r="N18" s="7"/>
      <c r="O18" s="7"/>
      <c r="P18" s="7"/>
      <c r="Q18" s="7"/>
      <c r="R18" s="7"/>
      <c r="S18" s="7"/>
    </row>
    <row r="19" spans="1:19" ht="18" customHeight="1">
      <c r="A19" s="7"/>
      <c r="B19" s="9" t="s">
        <v>25</v>
      </c>
      <c r="C19" s="15">
        <v>1767</v>
      </c>
      <c r="D19" s="16">
        <f t="shared" si="0"/>
        <v>4.4658427477443325</v>
      </c>
      <c r="E19" s="15">
        <v>1235</v>
      </c>
      <c r="F19" s="16">
        <v>3.3</v>
      </c>
      <c r="G19" s="14">
        <v>532</v>
      </c>
      <c r="H19" s="16">
        <v>43.1</v>
      </c>
      <c r="I19" s="7"/>
      <c r="J19" s="7"/>
      <c r="K19" s="7"/>
      <c r="L19" s="7"/>
      <c r="M19" s="7"/>
      <c r="N19" s="7"/>
      <c r="O19" s="7"/>
      <c r="P19" s="7"/>
      <c r="Q19" s="7"/>
      <c r="R19" s="7"/>
      <c r="S19" s="7"/>
    </row>
    <row r="20" spans="1:19" ht="18" customHeight="1">
      <c r="A20" s="7"/>
      <c r="B20" s="9" t="s">
        <v>26</v>
      </c>
      <c r="C20" s="14">
        <v>80</v>
      </c>
      <c r="D20" s="16">
        <f t="shared" si="0"/>
        <v>0.2021886925973665</v>
      </c>
      <c r="E20" s="14">
        <v>137</v>
      </c>
      <c r="F20" s="16">
        <v>0.4</v>
      </c>
      <c r="G20" s="14">
        <v>-57</v>
      </c>
      <c r="H20" s="16">
        <v>-41.6</v>
      </c>
      <c r="I20" s="7"/>
      <c r="J20" s="7"/>
      <c r="K20" s="7"/>
      <c r="L20" s="7"/>
      <c r="M20" s="7"/>
      <c r="N20" s="7"/>
      <c r="O20" s="7"/>
      <c r="P20" s="7"/>
      <c r="Q20" s="7"/>
      <c r="R20" s="7"/>
      <c r="S20" s="7"/>
    </row>
    <row r="21" spans="1:19" ht="18" customHeight="1">
      <c r="A21" s="7"/>
      <c r="B21" s="9" t="s">
        <v>27</v>
      </c>
      <c r="C21" s="15">
        <v>3707</v>
      </c>
      <c r="D21" s="16">
        <f t="shared" si="0"/>
        <v>9.36891854323047</v>
      </c>
      <c r="E21" s="15">
        <v>3621</v>
      </c>
      <c r="F21" s="16">
        <v>9.5</v>
      </c>
      <c r="G21" s="14">
        <v>86</v>
      </c>
      <c r="H21" s="16">
        <v>2.4</v>
      </c>
      <c r="I21" s="7"/>
      <c r="J21" s="7"/>
      <c r="K21" s="7"/>
      <c r="L21" s="7"/>
      <c r="M21" s="7"/>
      <c r="N21" s="7"/>
      <c r="O21" s="7"/>
      <c r="P21" s="7"/>
      <c r="Q21" s="7"/>
      <c r="R21" s="7"/>
      <c r="S21" s="7"/>
    </row>
    <row r="22" spans="1:19" ht="18" customHeight="1">
      <c r="A22" s="7"/>
      <c r="B22" s="27" t="s">
        <v>28</v>
      </c>
      <c r="C22" s="15">
        <v>1276</v>
      </c>
      <c r="D22" s="16">
        <f t="shared" si="0"/>
        <v>3.2249096469279954</v>
      </c>
      <c r="E22" s="14">
        <v>-310</v>
      </c>
      <c r="F22" s="16">
        <v>-0.8</v>
      </c>
      <c r="G22" s="15">
        <v>1586</v>
      </c>
      <c r="H22" s="16" t="s">
        <v>9</v>
      </c>
      <c r="I22" s="7"/>
      <c r="J22" s="7"/>
      <c r="K22" s="7"/>
      <c r="L22" s="7"/>
      <c r="M22" s="7"/>
      <c r="N22" s="7"/>
      <c r="O22" s="7"/>
      <c r="P22" s="7"/>
      <c r="Q22" s="7"/>
      <c r="R22" s="7"/>
      <c r="S22" s="7"/>
    </row>
    <row r="23" spans="1:19" ht="18" customHeight="1">
      <c r="A23" s="7"/>
      <c r="B23" s="9" t="s">
        <v>29</v>
      </c>
      <c r="C23" s="14">
        <v>55</v>
      </c>
      <c r="D23" s="16">
        <f t="shared" si="0"/>
        <v>0.13900472616068948</v>
      </c>
      <c r="E23" s="14">
        <v>78</v>
      </c>
      <c r="F23" s="16">
        <v>0.2</v>
      </c>
      <c r="G23" s="14">
        <v>-23</v>
      </c>
      <c r="H23" s="16">
        <v>-29.5</v>
      </c>
      <c r="I23" s="7"/>
      <c r="J23" s="7"/>
      <c r="K23" s="7"/>
      <c r="L23" s="7"/>
      <c r="M23" s="7"/>
      <c r="N23" s="7"/>
      <c r="O23" s="7"/>
      <c r="P23" s="7"/>
      <c r="Q23" s="7"/>
      <c r="R23" s="7"/>
      <c r="S23" s="7"/>
    </row>
    <row r="24" spans="1:19" ht="18" customHeight="1">
      <c r="A24" s="7"/>
      <c r="B24" s="9" t="s">
        <v>30</v>
      </c>
      <c r="C24" s="14">
        <v>457</v>
      </c>
      <c r="D24" s="16">
        <f t="shared" si="0"/>
        <v>1.155002906462456</v>
      </c>
      <c r="E24" s="14">
        <v>233</v>
      </c>
      <c r="F24" s="16">
        <v>0.6</v>
      </c>
      <c r="G24" s="14">
        <v>224</v>
      </c>
      <c r="H24" s="16">
        <v>96.1</v>
      </c>
      <c r="I24" s="7"/>
      <c r="J24" s="7"/>
      <c r="K24" s="7"/>
      <c r="L24" s="7"/>
      <c r="M24" s="7"/>
      <c r="N24" s="7"/>
      <c r="O24" s="7"/>
      <c r="P24" s="7"/>
      <c r="Q24" s="7"/>
      <c r="R24" s="7"/>
      <c r="S24" s="7"/>
    </row>
    <row r="25" spans="1:19" ht="18" customHeight="1">
      <c r="A25" s="7"/>
      <c r="B25" s="9" t="s">
        <v>31</v>
      </c>
      <c r="C25" s="15">
        <v>1036</v>
      </c>
      <c r="D25" s="16">
        <f t="shared" si="0"/>
        <v>2.618343569135896</v>
      </c>
      <c r="E25" s="15">
        <v>1144</v>
      </c>
      <c r="F25" s="16">
        <v>3</v>
      </c>
      <c r="G25" s="14">
        <v>-108</v>
      </c>
      <c r="H25" s="16">
        <v>-9.4</v>
      </c>
      <c r="I25" s="7"/>
      <c r="J25" s="7"/>
      <c r="K25" s="7"/>
      <c r="L25" s="7"/>
      <c r="M25" s="7"/>
      <c r="N25" s="7"/>
      <c r="O25" s="7"/>
      <c r="P25" s="7"/>
      <c r="Q25" s="7"/>
      <c r="R25" s="7"/>
      <c r="S25" s="7"/>
    </row>
    <row r="26" spans="1:19" ht="18" customHeight="1">
      <c r="A26" s="7"/>
      <c r="B26" s="9" t="s">
        <v>32</v>
      </c>
      <c r="C26" s="14">
        <v>199</v>
      </c>
      <c r="D26" s="16">
        <f t="shared" si="0"/>
        <v>0.5029443728359492</v>
      </c>
      <c r="E26" s="14">
        <v>408</v>
      </c>
      <c r="F26" s="16">
        <v>1.1</v>
      </c>
      <c r="G26" s="14">
        <v>-209</v>
      </c>
      <c r="H26" s="16">
        <v>-51.2</v>
      </c>
      <c r="I26" s="7"/>
      <c r="J26" s="7"/>
      <c r="K26" s="7"/>
      <c r="L26" s="7"/>
      <c r="M26" s="7"/>
      <c r="N26" s="7"/>
      <c r="O26" s="7"/>
      <c r="P26" s="7"/>
      <c r="Q26" s="7"/>
      <c r="R26" s="7"/>
      <c r="S26" s="7"/>
    </row>
    <row r="27" spans="1:19" ht="18" customHeight="1">
      <c r="A27" s="7"/>
      <c r="B27" s="9" t="s">
        <v>33</v>
      </c>
      <c r="C27" s="14">
        <v>160</v>
      </c>
      <c r="D27" s="16">
        <f t="shared" si="0"/>
        <v>0.404377385194733</v>
      </c>
      <c r="E27" s="14">
        <v>204</v>
      </c>
      <c r="F27" s="16">
        <v>0.5</v>
      </c>
      <c r="G27" s="14">
        <v>-44</v>
      </c>
      <c r="H27" s="16">
        <v>-21.6</v>
      </c>
      <c r="I27" s="7"/>
      <c r="J27" s="7"/>
      <c r="K27" s="7"/>
      <c r="L27" s="7"/>
      <c r="M27" s="7"/>
      <c r="N27" s="7"/>
      <c r="O27" s="7"/>
      <c r="P27" s="7"/>
      <c r="Q27" s="7"/>
      <c r="R27" s="7"/>
      <c r="S27" s="7"/>
    </row>
    <row r="28" spans="1:19" ht="18" customHeight="1">
      <c r="A28" s="7"/>
      <c r="B28" s="9" t="s">
        <v>34</v>
      </c>
      <c r="C28" s="15">
        <v>2455</v>
      </c>
      <c r="D28" s="16">
        <f t="shared" si="0"/>
        <v>6.204665504081684</v>
      </c>
      <c r="E28" s="15">
        <v>1492</v>
      </c>
      <c r="F28" s="16">
        <v>3.9</v>
      </c>
      <c r="G28" s="14">
        <v>963</v>
      </c>
      <c r="H28" s="16">
        <v>64.5</v>
      </c>
      <c r="I28" s="7"/>
      <c r="J28" s="7"/>
      <c r="K28" s="7"/>
      <c r="L28" s="7"/>
      <c r="M28" s="7"/>
      <c r="N28" s="7"/>
      <c r="O28" s="7"/>
      <c r="P28" s="7"/>
      <c r="Q28" s="7"/>
      <c r="R28" s="7"/>
      <c r="S28" s="7"/>
    </row>
    <row r="29" spans="1:19" ht="18" customHeight="1">
      <c r="A29" s="7"/>
      <c r="B29" s="9" t="s">
        <v>35</v>
      </c>
      <c r="C29" s="15">
        <v>1208</v>
      </c>
      <c r="D29" s="16">
        <f t="shared" si="0"/>
        <v>3.053049258220234</v>
      </c>
      <c r="E29" s="14">
        <v>797</v>
      </c>
      <c r="F29" s="16">
        <v>2.1</v>
      </c>
      <c r="G29" s="14">
        <v>411</v>
      </c>
      <c r="H29" s="16">
        <v>51.6</v>
      </c>
      <c r="I29" s="7"/>
      <c r="J29" s="7"/>
      <c r="K29" s="7"/>
      <c r="L29" s="7"/>
      <c r="M29" s="7"/>
      <c r="N29" s="7"/>
      <c r="O29" s="7"/>
      <c r="P29" s="7"/>
      <c r="Q29" s="7"/>
      <c r="R29" s="7"/>
      <c r="S29" s="7"/>
    </row>
    <row r="30" spans="1:19" ht="18" customHeight="1">
      <c r="A30" s="7"/>
      <c r="B30" s="9" t="s">
        <v>36</v>
      </c>
      <c r="C30" s="14">
        <v>119</v>
      </c>
      <c r="D30" s="16">
        <f t="shared" si="0"/>
        <v>0.3007556802385826</v>
      </c>
      <c r="E30" s="14">
        <v>106</v>
      </c>
      <c r="F30" s="16">
        <v>0.3</v>
      </c>
      <c r="G30" s="14">
        <v>13</v>
      </c>
      <c r="H30" s="16">
        <v>12.3</v>
      </c>
      <c r="I30" s="7"/>
      <c r="J30" s="7"/>
      <c r="K30" s="7"/>
      <c r="L30" s="7"/>
      <c r="M30" s="7"/>
      <c r="N30" s="7"/>
      <c r="O30" s="7"/>
      <c r="P30" s="7"/>
      <c r="Q30" s="7"/>
      <c r="R30" s="7"/>
      <c r="S30" s="7"/>
    </row>
    <row r="31" spans="1:19" ht="18" customHeight="1">
      <c r="A31" s="7"/>
      <c r="B31" s="9" t="s">
        <v>37</v>
      </c>
      <c r="C31" s="14">
        <v>210</v>
      </c>
      <c r="D31" s="16">
        <f t="shared" si="0"/>
        <v>0.5307453180680871</v>
      </c>
      <c r="E31" s="14">
        <v>983</v>
      </c>
      <c r="F31" s="16">
        <v>2.6</v>
      </c>
      <c r="G31" s="14">
        <v>-773</v>
      </c>
      <c r="H31" s="16">
        <v>-78.6</v>
      </c>
      <c r="I31" s="7"/>
      <c r="J31" s="7"/>
      <c r="K31" s="7"/>
      <c r="L31" s="7"/>
      <c r="M31" s="7"/>
      <c r="N31" s="7"/>
      <c r="O31" s="7"/>
      <c r="P31" s="7"/>
      <c r="Q31" s="7"/>
      <c r="R31" s="7"/>
      <c r="S31" s="7"/>
    </row>
    <row r="32" spans="1:19" ht="18" customHeight="1">
      <c r="A32" s="7"/>
      <c r="B32" s="9" t="s">
        <v>38</v>
      </c>
      <c r="C32" s="14">
        <v>-43</v>
      </c>
      <c r="D32" s="16">
        <f t="shared" si="0"/>
        <v>-0.10867642227108448</v>
      </c>
      <c r="E32" s="14">
        <v>-33</v>
      </c>
      <c r="F32" s="16">
        <v>-0.1</v>
      </c>
      <c r="G32" s="14">
        <v>-10</v>
      </c>
      <c r="H32" s="16">
        <v>-30.3</v>
      </c>
      <c r="I32" s="7"/>
      <c r="J32" s="7"/>
      <c r="K32" s="7"/>
      <c r="L32" s="7"/>
      <c r="M32" s="7"/>
      <c r="N32" s="7"/>
      <c r="O32" s="7"/>
      <c r="P32" s="7"/>
      <c r="Q32" s="7"/>
      <c r="R32" s="7"/>
      <c r="S32" s="7"/>
    </row>
    <row r="33" spans="1:19" ht="18" customHeight="1">
      <c r="A33" s="7"/>
      <c r="B33" s="9" t="s">
        <v>39</v>
      </c>
      <c r="C33" s="14">
        <v>703</v>
      </c>
      <c r="D33" s="16">
        <f t="shared" si="0"/>
        <v>1.7767331361993581</v>
      </c>
      <c r="E33" s="14">
        <v>405</v>
      </c>
      <c r="F33" s="16">
        <v>1.1</v>
      </c>
      <c r="G33" s="14">
        <v>298</v>
      </c>
      <c r="H33" s="16">
        <v>73.6</v>
      </c>
      <c r="I33" s="7"/>
      <c r="J33" s="7"/>
      <c r="K33" s="7"/>
      <c r="L33" s="7"/>
      <c r="M33" s="7"/>
      <c r="N33" s="7"/>
      <c r="O33" s="7"/>
      <c r="P33" s="7"/>
      <c r="Q33" s="7"/>
      <c r="R33" s="7"/>
      <c r="S33" s="7"/>
    </row>
    <row r="34" spans="1:19" ht="18" customHeight="1">
      <c r="A34" s="7"/>
      <c r="B34" s="9" t="s">
        <v>40</v>
      </c>
      <c r="C34" s="14">
        <v>593</v>
      </c>
      <c r="D34" s="16">
        <f t="shared" si="0"/>
        <v>1.4987236838779792</v>
      </c>
      <c r="E34" s="14">
        <v>463</v>
      </c>
      <c r="F34" s="16">
        <v>1.2</v>
      </c>
      <c r="G34" s="14">
        <v>130</v>
      </c>
      <c r="H34" s="16">
        <v>28.1</v>
      </c>
      <c r="I34" s="7"/>
      <c r="J34" s="7"/>
      <c r="K34" s="7"/>
      <c r="L34" s="7"/>
      <c r="M34" s="7"/>
      <c r="N34" s="7"/>
      <c r="O34" s="7"/>
      <c r="P34" s="7"/>
      <c r="Q34" s="7"/>
      <c r="R34" s="7"/>
      <c r="S34" s="7"/>
    </row>
    <row r="35" spans="1:19" ht="18" customHeight="1">
      <c r="A35" s="7"/>
      <c r="B35" s="9" t="s">
        <v>41</v>
      </c>
      <c r="C35" s="14">
        <v>470</v>
      </c>
      <c r="D35" s="16">
        <f t="shared" si="0"/>
        <v>1.1878585690095282</v>
      </c>
      <c r="E35" s="14">
        <v>394</v>
      </c>
      <c r="F35" s="16">
        <v>1</v>
      </c>
      <c r="G35" s="14">
        <v>76</v>
      </c>
      <c r="H35" s="16">
        <v>19.3</v>
      </c>
      <c r="I35" s="7"/>
      <c r="J35" s="7"/>
      <c r="K35" s="7"/>
      <c r="L35" s="7"/>
      <c r="M35" s="7"/>
      <c r="N35" s="7"/>
      <c r="O35" s="7"/>
      <c r="P35" s="7"/>
      <c r="Q35" s="7"/>
      <c r="R35" s="7"/>
      <c r="S35" s="7"/>
    </row>
    <row r="36" spans="1:19" ht="18" customHeight="1">
      <c r="A36" s="7"/>
      <c r="B36" s="9" t="s">
        <v>42</v>
      </c>
      <c r="C36" s="14">
        <v>519</v>
      </c>
      <c r="D36" s="16">
        <f t="shared" si="0"/>
        <v>1.311699143225415</v>
      </c>
      <c r="E36" s="14">
        <v>618</v>
      </c>
      <c r="F36" s="16">
        <v>1.6</v>
      </c>
      <c r="G36" s="14">
        <v>-99</v>
      </c>
      <c r="H36" s="16">
        <v>-16</v>
      </c>
      <c r="I36" s="7"/>
      <c r="J36" s="7"/>
      <c r="K36" s="7"/>
      <c r="L36" s="7"/>
      <c r="M36" s="7"/>
      <c r="N36" s="7"/>
      <c r="O36" s="7"/>
      <c r="P36" s="7"/>
      <c r="Q36" s="7"/>
      <c r="R36" s="7"/>
      <c r="S36" s="7"/>
    </row>
    <row r="37" spans="1:19" ht="18" customHeight="1">
      <c r="A37" s="7"/>
      <c r="B37" s="9" t="s">
        <v>43</v>
      </c>
      <c r="C37" s="14">
        <v>-188</v>
      </c>
      <c r="D37" s="16">
        <f t="shared" si="0"/>
        <v>-0.47514342760381123</v>
      </c>
      <c r="E37" s="14">
        <v>-64</v>
      </c>
      <c r="F37" s="16">
        <v>-0.2</v>
      </c>
      <c r="G37" s="14">
        <v>-124</v>
      </c>
      <c r="H37" s="16">
        <v>-193.7</v>
      </c>
      <c r="I37" s="7"/>
      <c r="J37" s="7"/>
      <c r="K37" s="7"/>
      <c r="L37" s="7"/>
      <c r="M37" s="7"/>
      <c r="N37" s="7"/>
      <c r="O37" s="7"/>
      <c r="P37" s="7"/>
      <c r="Q37" s="7"/>
      <c r="R37" s="7"/>
      <c r="S37" s="7"/>
    </row>
    <row r="38" spans="1:19" ht="18" customHeight="1">
      <c r="A38" s="7"/>
      <c r="B38" s="9" t="s">
        <v>44</v>
      </c>
      <c r="C38" s="15">
        <v>39567</v>
      </c>
      <c r="D38" s="16">
        <v>100</v>
      </c>
      <c r="E38" s="15">
        <v>37997</v>
      </c>
      <c r="F38" s="16">
        <v>100</v>
      </c>
      <c r="G38" s="15">
        <v>1570</v>
      </c>
      <c r="H38" s="16">
        <v>4.1</v>
      </c>
      <c r="I38" s="7"/>
      <c r="J38" s="7"/>
      <c r="K38" s="7"/>
      <c r="L38" s="7"/>
      <c r="M38" s="7"/>
      <c r="N38" s="7"/>
      <c r="O38" s="7"/>
      <c r="P38" s="7"/>
      <c r="Q38" s="7"/>
      <c r="R38" s="7"/>
      <c r="S38" s="7"/>
    </row>
    <row r="39" spans="1:19" ht="18" customHeight="1">
      <c r="A39" s="7"/>
      <c r="B39" s="7"/>
      <c r="C39" s="7"/>
      <c r="D39" s="7"/>
      <c r="E39" s="7"/>
      <c r="F39" s="7"/>
      <c r="G39" s="7"/>
      <c r="H39" s="7"/>
      <c r="I39" s="7"/>
      <c r="J39" s="7"/>
      <c r="K39" s="7"/>
      <c r="L39" s="7"/>
      <c r="M39" s="7"/>
      <c r="N39" s="7"/>
      <c r="O39" s="7"/>
      <c r="P39" s="7"/>
      <c r="Q39" s="7"/>
      <c r="R39" s="7"/>
      <c r="S39" s="7"/>
    </row>
    <row r="40" spans="1:19" ht="18" customHeight="1">
      <c r="A40" s="7"/>
      <c r="B40" s="7"/>
      <c r="C40" s="7"/>
      <c r="D40" s="7"/>
      <c r="E40" s="7"/>
      <c r="F40" s="7"/>
      <c r="G40" s="7"/>
      <c r="H40" s="7"/>
      <c r="I40" s="7"/>
      <c r="J40" s="7"/>
      <c r="K40" s="7"/>
      <c r="L40" s="7"/>
      <c r="M40" s="7"/>
      <c r="N40" s="7"/>
      <c r="O40" s="7"/>
      <c r="P40" s="7"/>
      <c r="Q40" s="7"/>
      <c r="R40" s="7"/>
      <c r="S40" s="7"/>
    </row>
    <row r="41" spans="1:19" ht="18" customHeight="1">
      <c r="A41" s="7"/>
      <c r="B41" s="7"/>
      <c r="C41" s="7"/>
      <c r="D41" s="7"/>
      <c r="E41" s="7"/>
      <c r="F41" s="7"/>
      <c r="G41" s="7"/>
      <c r="H41" s="7"/>
      <c r="I41" s="7"/>
      <c r="J41" s="7"/>
      <c r="K41" s="7"/>
      <c r="L41" s="7"/>
      <c r="M41" s="7"/>
      <c r="N41" s="7"/>
      <c r="O41" s="7"/>
      <c r="P41" s="7"/>
      <c r="Q41" s="7"/>
      <c r="R41" s="7"/>
      <c r="S41" s="7"/>
    </row>
    <row r="42" spans="1:19" ht="18" customHeight="1">
      <c r="A42" s="7"/>
      <c r="B42" s="7"/>
      <c r="C42" s="7"/>
      <c r="D42" s="7"/>
      <c r="E42" s="7"/>
      <c r="F42" s="7"/>
      <c r="G42" s="7"/>
      <c r="H42" s="7"/>
      <c r="I42" s="7"/>
      <c r="J42" s="7"/>
      <c r="K42" s="7"/>
      <c r="L42" s="7"/>
      <c r="M42" s="7"/>
      <c r="N42" s="7"/>
      <c r="O42" s="7"/>
      <c r="P42" s="7"/>
      <c r="Q42" s="7"/>
      <c r="R42" s="7"/>
      <c r="S42" s="7"/>
    </row>
    <row r="43" spans="1:19" ht="18" customHeight="1">
      <c r="A43" s="7"/>
      <c r="B43" s="7"/>
      <c r="C43" s="7"/>
      <c r="D43" s="7"/>
      <c r="E43" s="7"/>
      <c r="F43" s="7"/>
      <c r="G43" s="7"/>
      <c r="H43" s="7"/>
      <c r="I43" s="7"/>
      <c r="J43" s="7"/>
      <c r="K43" s="7"/>
      <c r="L43" s="7"/>
      <c r="M43" s="7"/>
      <c r="N43" s="7"/>
      <c r="O43" s="7"/>
      <c r="P43" s="7"/>
      <c r="Q43" s="7"/>
      <c r="R43" s="7"/>
      <c r="S43" s="7"/>
    </row>
    <row r="44" spans="1:19" ht="18" customHeight="1">
      <c r="A44" s="7"/>
      <c r="B44" s="7"/>
      <c r="C44" s="7"/>
      <c r="D44" s="7"/>
      <c r="E44" s="7"/>
      <c r="F44" s="7"/>
      <c r="G44" s="7"/>
      <c r="H44" s="7"/>
      <c r="I44" s="7"/>
      <c r="J44" s="7"/>
      <c r="K44" s="7"/>
      <c r="L44" s="7"/>
      <c r="M44" s="7"/>
      <c r="N44" s="7"/>
      <c r="O44" s="7"/>
      <c r="P44" s="7"/>
      <c r="Q44" s="7"/>
      <c r="R44" s="7"/>
      <c r="S44" s="7"/>
    </row>
    <row r="45" spans="1:19" ht="18" customHeight="1">
      <c r="A45" s="7"/>
      <c r="B45" s="7"/>
      <c r="C45" s="7"/>
      <c r="D45" s="7"/>
      <c r="E45" s="7"/>
      <c r="F45" s="7"/>
      <c r="G45" s="7"/>
      <c r="H45" s="7"/>
      <c r="I45" s="7"/>
      <c r="J45" s="7"/>
      <c r="K45" s="7"/>
      <c r="L45" s="7"/>
      <c r="M45" s="7"/>
      <c r="N45" s="7"/>
      <c r="O45" s="7"/>
      <c r="P45" s="7"/>
      <c r="Q45" s="7"/>
      <c r="R45" s="7"/>
      <c r="S45" s="7"/>
    </row>
    <row r="46" spans="1:19" ht="18" customHeight="1">
      <c r="A46" s="7"/>
      <c r="B46" s="7"/>
      <c r="C46" s="7"/>
      <c r="D46" s="7"/>
      <c r="E46" s="7"/>
      <c r="F46" s="7"/>
      <c r="G46" s="7"/>
      <c r="H46" s="7"/>
      <c r="I46" s="7"/>
      <c r="J46" s="7"/>
      <c r="K46" s="7"/>
      <c r="L46" s="7"/>
      <c r="M46" s="7"/>
      <c r="N46" s="7"/>
      <c r="O46" s="7"/>
      <c r="P46" s="7"/>
      <c r="Q46" s="7"/>
      <c r="R46" s="7"/>
      <c r="S46" s="7"/>
    </row>
    <row r="47" spans="1:19" ht="18" customHeight="1">
      <c r="A47" s="7"/>
      <c r="B47" s="7"/>
      <c r="C47" s="7"/>
      <c r="D47" s="7"/>
      <c r="E47" s="7"/>
      <c r="F47" s="7"/>
      <c r="G47" s="7"/>
      <c r="H47" s="7"/>
      <c r="I47" s="7"/>
      <c r="J47" s="7"/>
      <c r="K47" s="7"/>
      <c r="L47" s="7"/>
      <c r="M47" s="7"/>
      <c r="N47" s="7"/>
      <c r="O47" s="7"/>
      <c r="P47" s="7"/>
      <c r="Q47" s="7"/>
      <c r="R47" s="7"/>
      <c r="S47" s="7"/>
    </row>
    <row r="48" spans="1:19" ht="18" customHeight="1">
      <c r="A48" s="7"/>
      <c r="B48" s="7"/>
      <c r="C48" s="7"/>
      <c r="D48" s="7"/>
      <c r="E48" s="7"/>
      <c r="F48" s="7"/>
      <c r="G48" s="7"/>
      <c r="H48" s="7"/>
      <c r="I48" s="7"/>
      <c r="J48" s="7"/>
      <c r="K48" s="7"/>
      <c r="L48" s="7"/>
      <c r="M48" s="7"/>
      <c r="N48" s="7"/>
      <c r="O48" s="7"/>
      <c r="P48" s="7"/>
      <c r="Q48" s="7"/>
      <c r="R48" s="7"/>
      <c r="S48" s="7"/>
    </row>
    <row r="49" spans="1:19" ht="18" customHeight="1">
      <c r="A49" s="7"/>
      <c r="B49" s="7"/>
      <c r="C49" s="7"/>
      <c r="D49" s="7"/>
      <c r="E49" s="7"/>
      <c r="F49" s="7"/>
      <c r="G49" s="7"/>
      <c r="H49" s="7"/>
      <c r="I49" s="7"/>
      <c r="J49" s="7"/>
      <c r="K49" s="7"/>
      <c r="L49" s="7"/>
      <c r="M49" s="7"/>
      <c r="N49" s="7"/>
      <c r="O49" s="7"/>
      <c r="P49" s="7"/>
      <c r="Q49" s="7"/>
      <c r="R49" s="7"/>
      <c r="S49" s="7"/>
    </row>
    <row r="50" spans="1:19" ht="18" customHeight="1">
      <c r="A50" s="7"/>
      <c r="B50" s="7"/>
      <c r="C50" s="7"/>
      <c r="D50" s="7"/>
      <c r="E50" s="7"/>
      <c r="F50" s="7"/>
      <c r="G50" s="7"/>
      <c r="H50" s="7"/>
      <c r="I50" s="7"/>
      <c r="J50" s="7"/>
      <c r="K50" s="7"/>
      <c r="L50" s="7"/>
      <c r="M50" s="7"/>
      <c r="N50" s="7"/>
      <c r="O50" s="7"/>
      <c r="P50" s="7"/>
      <c r="Q50" s="7"/>
      <c r="R50" s="7"/>
      <c r="S50" s="7"/>
    </row>
    <row r="51" spans="1:19" ht="18" customHeight="1">
      <c r="A51" s="7"/>
      <c r="B51" s="7"/>
      <c r="C51" s="7"/>
      <c r="D51" s="7"/>
      <c r="E51" s="7"/>
      <c r="F51" s="7"/>
      <c r="G51" s="7"/>
      <c r="H51" s="7"/>
      <c r="I51" s="7"/>
      <c r="J51" s="7"/>
      <c r="K51" s="7"/>
      <c r="L51" s="7"/>
      <c r="M51" s="7"/>
      <c r="N51" s="7"/>
      <c r="O51" s="7"/>
      <c r="P51" s="7"/>
      <c r="Q51" s="7"/>
      <c r="R51" s="7"/>
      <c r="S51" s="7"/>
    </row>
    <row r="52" spans="1:19" ht="18" customHeight="1">
      <c r="A52" s="7"/>
      <c r="B52" s="7"/>
      <c r="C52" s="7"/>
      <c r="D52" s="7"/>
      <c r="E52" s="7"/>
      <c r="F52" s="7"/>
      <c r="G52" s="7"/>
      <c r="H52" s="7"/>
      <c r="I52" s="7"/>
      <c r="J52" s="7"/>
      <c r="K52" s="7"/>
      <c r="L52" s="7"/>
      <c r="M52" s="7"/>
      <c r="N52" s="7"/>
      <c r="O52" s="7"/>
      <c r="P52" s="7"/>
      <c r="Q52" s="7"/>
      <c r="R52" s="7"/>
      <c r="S52" s="7"/>
    </row>
    <row r="53" spans="1:19" ht="18" customHeight="1">
      <c r="A53" s="7"/>
      <c r="B53" s="7"/>
      <c r="C53" s="7"/>
      <c r="D53" s="7"/>
      <c r="E53" s="7"/>
      <c r="F53" s="7"/>
      <c r="G53" s="7"/>
      <c r="H53" s="7"/>
      <c r="I53" s="7"/>
      <c r="J53" s="7"/>
      <c r="K53" s="7"/>
      <c r="L53" s="7"/>
      <c r="M53" s="7"/>
      <c r="N53" s="7"/>
      <c r="O53" s="7"/>
      <c r="P53" s="7"/>
      <c r="Q53" s="7"/>
      <c r="R53" s="7"/>
      <c r="S53" s="7"/>
    </row>
    <row r="54" spans="1:19" ht="18" customHeight="1">
      <c r="A54" s="7"/>
      <c r="B54" s="7"/>
      <c r="C54" s="7"/>
      <c r="D54" s="7"/>
      <c r="E54" s="7"/>
      <c r="F54" s="7"/>
      <c r="G54" s="7"/>
      <c r="H54" s="7"/>
      <c r="I54" s="7"/>
      <c r="J54" s="7"/>
      <c r="K54" s="7"/>
      <c r="L54" s="7"/>
      <c r="M54" s="7"/>
      <c r="N54" s="7"/>
      <c r="O54" s="7"/>
      <c r="P54" s="7"/>
      <c r="Q54" s="7"/>
      <c r="R54" s="7"/>
      <c r="S54" s="7"/>
    </row>
    <row r="55" spans="1:19" ht="18" customHeight="1">
      <c r="A55" s="7"/>
      <c r="B55" s="7"/>
      <c r="C55" s="7"/>
      <c r="D55" s="7"/>
      <c r="E55" s="7"/>
      <c r="F55" s="7"/>
      <c r="G55" s="7"/>
      <c r="H55" s="7"/>
      <c r="I55" s="7"/>
      <c r="J55" s="7"/>
      <c r="K55" s="7"/>
      <c r="L55" s="7"/>
      <c r="M55" s="7"/>
      <c r="N55" s="7"/>
      <c r="O55" s="7"/>
      <c r="P55" s="7"/>
      <c r="Q55" s="7"/>
      <c r="R55" s="7"/>
      <c r="S55" s="7"/>
    </row>
    <row r="56" spans="1:19" ht="18" customHeight="1">
      <c r="A56" s="7"/>
      <c r="B56" s="7"/>
      <c r="C56" s="7"/>
      <c r="D56" s="7"/>
      <c r="E56" s="7"/>
      <c r="F56" s="7"/>
      <c r="G56" s="7"/>
      <c r="H56" s="7"/>
      <c r="I56" s="7"/>
      <c r="J56" s="7"/>
      <c r="K56" s="7"/>
      <c r="L56" s="7"/>
      <c r="M56" s="7"/>
      <c r="N56" s="7"/>
      <c r="O56" s="7"/>
      <c r="P56" s="7"/>
      <c r="Q56" s="7"/>
      <c r="R56" s="7"/>
      <c r="S56" s="7"/>
    </row>
    <row r="57" spans="1:19" ht="18" customHeight="1">
      <c r="A57" s="7"/>
      <c r="B57" s="7"/>
      <c r="C57" s="7"/>
      <c r="D57" s="7"/>
      <c r="E57" s="7"/>
      <c r="F57" s="7"/>
      <c r="G57" s="7"/>
      <c r="H57" s="7"/>
      <c r="I57" s="7"/>
      <c r="J57" s="7"/>
      <c r="K57" s="7"/>
      <c r="L57" s="7"/>
      <c r="M57" s="7"/>
      <c r="N57" s="7"/>
      <c r="O57" s="7"/>
      <c r="P57" s="7"/>
      <c r="Q57" s="7"/>
      <c r="R57" s="7"/>
      <c r="S57" s="7"/>
    </row>
    <row r="58" spans="1:19" ht="18" customHeight="1">
      <c r="A58" s="7"/>
      <c r="B58" s="7"/>
      <c r="C58" s="7"/>
      <c r="D58" s="7"/>
      <c r="E58" s="7"/>
      <c r="F58" s="7"/>
      <c r="G58" s="7"/>
      <c r="H58" s="7"/>
      <c r="I58" s="7"/>
      <c r="J58" s="7"/>
      <c r="K58" s="7"/>
      <c r="L58" s="7"/>
      <c r="M58" s="7"/>
      <c r="N58" s="7"/>
      <c r="O58" s="7"/>
      <c r="P58" s="7"/>
      <c r="Q58" s="7"/>
      <c r="R58" s="7"/>
      <c r="S58" s="7"/>
    </row>
    <row r="59" spans="1:19" ht="18" customHeight="1">
      <c r="A59" s="7"/>
      <c r="B59" s="7"/>
      <c r="C59" s="7"/>
      <c r="D59" s="7"/>
      <c r="E59" s="7"/>
      <c r="F59" s="7"/>
      <c r="G59" s="7"/>
      <c r="H59" s="7"/>
      <c r="I59" s="7"/>
      <c r="J59" s="7"/>
      <c r="K59" s="7"/>
      <c r="L59" s="7"/>
      <c r="M59" s="7"/>
      <c r="N59" s="7"/>
      <c r="O59" s="7"/>
      <c r="P59" s="7"/>
      <c r="Q59" s="7"/>
      <c r="R59" s="7"/>
      <c r="S59" s="7"/>
    </row>
    <row r="60" spans="1:19" ht="18" customHeight="1">
      <c r="A60" s="7"/>
      <c r="B60" s="7"/>
      <c r="C60" s="7"/>
      <c r="D60" s="7"/>
      <c r="E60" s="7"/>
      <c r="F60" s="7"/>
      <c r="G60" s="7"/>
      <c r="H60" s="7"/>
      <c r="I60" s="7"/>
      <c r="J60" s="7"/>
      <c r="K60" s="7"/>
      <c r="L60" s="7"/>
      <c r="M60" s="7"/>
      <c r="N60" s="7"/>
      <c r="O60" s="7"/>
      <c r="P60" s="7"/>
      <c r="Q60" s="7"/>
      <c r="R60" s="7"/>
      <c r="S60" s="7"/>
    </row>
    <row r="61" spans="1:19" ht="18" customHeight="1">
      <c r="A61" s="7"/>
      <c r="B61" s="7"/>
      <c r="C61" s="7"/>
      <c r="D61" s="7"/>
      <c r="E61" s="7"/>
      <c r="F61" s="7"/>
      <c r="G61" s="7"/>
      <c r="H61" s="7"/>
      <c r="I61" s="7"/>
      <c r="J61" s="7"/>
      <c r="K61" s="7"/>
      <c r="L61" s="7"/>
      <c r="M61" s="7"/>
      <c r="N61" s="7"/>
      <c r="O61" s="7"/>
      <c r="P61" s="7"/>
      <c r="Q61" s="7"/>
      <c r="R61" s="7"/>
      <c r="S61" s="7"/>
    </row>
    <row r="62" spans="1:19" ht="18" customHeight="1">
      <c r="A62" s="7"/>
      <c r="B62" s="7"/>
      <c r="C62" s="7"/>
      <c r="D62" s="7"/>
      <c r="E62" s="7"/>
      <c r="F62" s="7"/>
      <c r="G62" s="7"/>
      <c r="H62" s="7"/>
      <c r="I62" s="7"/>
      <c r="J62" s="7"/>
      <c r="K62" s="7"/>
      <c r="L62" s="7"/>
      <c r="M62" s="7"/>
      <c r="N62" s="7"/>
      <c r="O62" s="7"/>
      <c r="P62" s="7"/>
      <c r="Q62" s="7"/>
      <c r="R62" s="7"/>
      <c r="S62" s="7"/>
    </row>
    <row r="63" spans="1:19" ht="18" customHeight="1">
      <c r="A63" s="7"/>
      <c r="B63" s="7"/>
      <c r="C63" s="7"/>
      <c r="D63" s="7"/>
      <c r="E63" s="7"/>
      <c r="F63" s="7"/>
      <c r="G63" s="7"/>
      <c r="H63" s="7"/>
      <c r="I63" s="7"/>
      <c r="J63" s="7"/>
      <c r="K63" s="7"/>
      <c r="L63" s="7"/>
      <c r="M63" s="7"/>
      <c r="N63" s="7"/>
      <c r="O63" s="7"/>
      <c r="P63" s="7"/>
      <c r="Q63" s="7"/>
      <c r="R63" s="7"/>
      <c r="S63" s="7"/>
    </row>
    <row r="64" spans="1:19" ht="18" customHeight="1">
      <c r="A64" s="7"/>
      <c r="B64" s="7"/>
      <c r="C64" s="7"/>
      <c r="D64" s="7"/>
      <c r="E64" s="7"/>
      <c r="F64" s="7"/>
      <c r="G64" s="7"/>
      <c r="H64" s="7"/>
      <c r="I64" s="7"/>
      <c r="J64" s="7"/>
      <c r="K64" s="7"/>
      <c r="L64" s="7"/>
      <c r="M64" s="7"/>
      <c r="N64" s="7"/>
      <c r="O64" s="7"/>
      <c r="P64" s="7"/>
      <c r="Q64" s="7"/>
      <c r="R64" s="7"/>
      <c r="S64" s="7"/>
    </row>
    <row r="65" spans="1:19" ht="18" customHeight="1">
      <c r="A65" s="7"/>
      <c r="B65" s="7"/>
      <c r="C65" s="7"/>
      <c r="D65" s="7"/>
      <c r="E65" s="7"/>
      <c r="F65" s="7"/>
      <c r="G65" s="7"/>
      <c r="H65" s="7"/>
      <c r="I65" s="7"/>
      <c r="J65" s="7"/>
      <c r="K65" s="7"/>
      <c r="L65" s="7"/>
      <c r="M65" s="7"/>
      <c r="N65" s="7"/>
      <c r="O65" s="7"/>
      <c r="P65" s="7"/>
      <c r="Q65" s="7"/>
      <c r="R65" s="7"/>
      <c r="S65" s="7"/>
    </row>
    <row r="66" spans="1:19" ht="18" customHeight="1">
      <c r="A66" s="7"/>
      <c r="B66" s="7"/>
      <c r="C66" s="7"/>
      <c r="D66" s="7"/>
      <c r="E66" s="7"/>
      <c r="F66" s="7"/>
      <c r="G66" s="7"/>
      <c r="H66" s="7"/>
      <c r="I66" s="7"/>
      <c r="J66" s="7"/>
      <c r="K66" s="7"/>
      <c r="L66" s="7"/>
      <c r="M66" s="7"/>
      <c r="N66" s="7"/>
      <c r="O66" s="7"/>
      <c r="P66" s="7"/>
      <c r="Q66" s="7"/>
      <c r="R66" s="7"/>
      <c r="S66" s="7"/>
    </row>
    <row r="67" spans="1:19" ht="18" customHeight="1">
      <c r="A67" s="7"/>
      <c r="B67" s="7"/>
      <c r="C67" s="7"/>
      <c r="D67" s="7"/>
      <c r="E67" s="7"/>
      <c r="F67" s="7"/>
      <c r="G67" s="7"/>
      <c r="H67" s="7"/>
      <c r="I67" s="7"/>
      <c r="J67" s="7"/>
      <c r="K67" s="7"/>
      <c r="L67" s="7"/>
      <c r="M67" s="7"/>
      <c r="N67" s="7"/>
      <c r="O67" s="7"/>
      <c r="P67" s="7"/>
      <c r="Q67" s="7"/>
      <c r="R67" s="7"/>
      <c r="S67" s="7"/>
    </row>
    <row r="68" spans="1:19" ht="18" customHeight="1">
      <c r="A68" s="7"/>
      <c r="B68" s="7"/>
      <c r="C68" s="7"/>
      <c r="D68" s="7"/>
      <c r="E68" s="7"/>
      <c r="F68" s="7"/>
      <c r="G68" s="7"/>
      <c r="H68" s="7"/>
      <c r="I68" s="7"/>
      <c r="J68" s="7"/>
      <c r="K68" s="7"/>
      <c r="L68" s="7"/>
      <c r="M68" s="7"/>
      <c r="N68" s="7"/>
      <c r="O68" s="7"/>
      <c r="P68" s="7"/>
      <c r="Q68" s="7"/>
      <c r="R68" s="7"/>
      <c r="S68" s="7"/>
    </row>
    <row r="69" spans="1:19" ht="18" customHeight="1">
      <c r="A69" s="7"/>
      <c r="B69" s="7"/>
      <c r="C69" s="7"/>
      <c r="D69" s="7"/>
      <c r="E69" s="7"/>
      <c r="F69" s="7"/>
      <c r="G69" s="7"/>
      <c r="H69" s="7"/>
      <c r="I69" s="7"/>
      <c r="J69" s="7"/>
      <c r="K69" s="7"/>
      <c r="L69" s="7"/>
      <c r="M69" s="7"/>
      <c r="N69" s="7"/>
      <c r="O69" s="7"/>
      <c r="P69" s="7"/>
      <c r="Q69" s="7"/>
      <c r="R69" s="7"/>
      <c r="S69" s="7"/>
    </row>
    <row r="70" spans="1:19" ht="18" customHeight="1">
      <c r="A70" s="7"/>
      <c r="B70" s="7"/>
      <c r="C70" s="7"/>
      <c r="D70" s="7"/>
      <c r="E70" s="7"/>
      <c r="F70" s="7"/>
      <c r="G70" s="7"/>
      <c r="H70" s="7"/>
      <c r="I70" s="7"/>
      <c r="J70" s="7"/>
      <c r="K70" s="7"/>
      <c r="L70" s="7"/>
      <c r="M70" s="7"/>
      <c r="N70" s="7"/>
      <c r="O70" s="7"/>
      <c r="P70" s="7"/>
      <c r="Q70" s="7"/>
      <c r="R70" s="7"/>
      <c r="S70" s="7"/>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S70"/>
  <sheetViews>
    <sheetView workbookViewId="0" topLeftCell="A1">
      <selection activeCell="D18" sqref="D18"/>
    </sheetView>
  </sheetViews>
  <sheetFormatPr defaultColWidth="9.00390625" defaultRowHeight="16.5"/>
  <cols>
    <col min="1" max="1" width="22.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58</v>
      </c>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19.5" customHeight="1">
      <c r="A4" s="1"/>
      <c r="B4" s="3" t="s">
        <v>118</v>
      </c>
      <c r="C4" s="1"/>
      <c r="D4" s="1"/>
      <c r="E4" s="1"/>
      <c r="F4" s="1"/>
      <c r="G4" s="1"/>
      <c r="H4" s="1"/>
      <c r="I4" s="1"/>
      <c r="J4" s="1"/>
      <c r="K4" s="1"/>
      <c r="L4" s="1"/>
      <c r="M4" s="1"/>
      <c r="N4" s="1"/>
      <c r="O4" s="1"/>
      <c r="P4" s="1"/>
      <c r="Q4" s="1"/>
      <c r="R4" s="1"/>
      <c r="S4" s="1"/>
    </row>
    <row r="5" spans="1:19" ht="19.5" customHeight="1">
      <c r="A5" s="1"/>
      <c r="B5" s="3" t="s">
        <v>119</v>
      </c>
      <c r="C5" s="1"/>
      <c r="D5" s="1"/>
      <c r="E5" s="1"/>
      <c r="F5" s="1"/>
      <c r="G5" s="1"/>
      <c r="H5" s="1"/>
      <c r="I5" s="1"/>
      <c r="J5" s="1"/>
      <c r="K5" s="1"/>
      <c r="L5" s="1"/>
      <c r="M5" s="1"/>
      <c r="N5" s="1"/>
      <c r="O5" s="1"/>
      <c r="P5" s="1"/>
      <c r="Q5" s="1"/>
      <c r="R5" s="1"/>
      <c r="S5" s="1"/>
    </row>
    <row r="6" spans="1:19" ht="19.5" customHeight="1">
      <c r="A6" s="1"/>
      <c r="B6" s="3" t="s">
        <v>120</v>
      </c>
      <c r="C6" s="1"/>
      <c r="D6" s="1"/>
      <c r="E6" s="1"/>
      <c r="F6" s="1"/>
      <c r="G6" s="1"/>
      <c r="H6" s="1"/>
      <c r="I6" s="1"/>
      <c r="J6" s="1"/>
      <c r="K6" s="1"/>
      <c r="L6" s="1"/>
      <c r="M6" s="1"/>
      <c r="N6" s="1"/>
      <c r="O6" s="1"/>
      <c r="P6" s="1"/>
      <c r="Q6" s="1"/>
      <c r="R6" s="1"/>
      <c r="S6" s="1"/>
    </row>
    <row r="7" spans="1:19" ht="19.5" customHeight="1">
      <c r="A7" s="1"/>
      <c r="B7" s="3" t="s">
        <v>121</v>
      </c>
      <c r="C7" s="1"/>
      <c r="D7" s="1"/>
      <c r="E7" s="1"/>
      <c r="F7" s="1"/>
      <c r="G7" s="1"/>
      <c r="H7" s="1"/>
      <c r="I7" s="1"/>
      <c r="J7" s="1"/>
      <c r="K7" s="1"/>
      <c r="L7" s="1"/>
      <c r="M7" s="1"/>
      <c r="N7" s="1"/>
      <c r="O7" s="1"/>
      <c r="P7" s="1"/>
      <c r="Q7" s="1"/>
      <c r="R7" s="1"/>
      <c r="S7" s="1"/>
    </row>
    <row r="8" spans="1:19" ht="7.5" customHeight="1">
      <c r="A8" s="1"/>
      <c r="B8" s="1"/>
      <c r="C8" s="1"/>
      <c r="D8" s="1"/>
      <c r="E8" s="1"/>
      <c r="F8" s="1"/>
      <c r="G8" s="1"/>
      <c r="H8" s="1"/>
      <c r="I8" s="1"/>
      <c r="J8" s="1"/>
      <c r="K8" s="1"/>
      <c r="L8" s="1"/>
      <c r="M8" s="1"/>
      <c r="N8" s="1"/>
      <c r="O8" s="1"/>
      <c r="P8" s="1"/>
      <c r="Q8" s="1"/>
      <c r="R8" s="1"/>
      <c r="S8" s="1"/>
    </row>
    <row r="9" spans="1:19" ht="36" customHeight="1">
      <c r="A9" s="1"/>
      <c r="B9" s="2" t="s">
        <v>59</v>
      </c>
      <c r="C9" s="1"/>
      <c r="D9" s="1"/>
      <c r="E9" s="1"/>
      <c r="F9" s="1"/>
      <c r="G9" s="1"/>
      <c r="H9" s="1"/>
      <c r="I9" s="1"/>
      <c r="J9" s="1"/>
      <c r="K9" s="1"/>
      <c r="L9" s="1"/>
      <c r="M9" s="1"/>
      <c r="N9" s="1"/>
      <c r="O9" s="1"/>
      <c r="P9" s="1"/>
      <c r="Q9" s="1"/>
      <c r="R9" s="1"/>
      <c r="S9" s="1"/>
    </row>
    <row r="10" spans="1:19" ht="15" customHeight="1">
      <c r="A10" s="1"/>
      <c r="B10" s="1"/>
      <c r="C10" s="1"/>
      <c r="D10" s="1"/>
      <c r="E10" s="1"/>
      <c r="F10" s="1"/>
      <c r="G10" s="29" t="s">
        <v>1</v>
      </c>
      <c r="H10" s="29"/>
      <c r="I10" s="1"/>
      <c r="J10" s="1"/>
      <c r="K10" s="1"/>
      <c r="L10" s="1"/>
      <c r="M10" s="1"/>
      <c r="N10" s="1"/>
      <c r="O10" s="1"/>
      <c r="P10" s="1"/>
      <c r="Q10" s="1"/>
      <c r="R10" s="1"/>
      <c r="S10" s="1"/>
    </row>
    <row r="11" spans="1:19" ht="19.5" customHeight="1">
      <c r="A11" s="1"/>
      <c r="B11" s="28" t="s">
        <v>60</v>
      </c>
      <c r="C11" s="28" t="s">
        <v>2</v>
      </c>
      <c r="D11" s="28"/>
      <c r="E11" s="28" t="s">
        <v>3</v>
      </c>
      <c r="F11" s="28"/>
      <c r="G11" s="28" t="s">
        <v>4</v>
      </c>
      <c r="H11" s="28"/>
      <c r="I11" s="1"/>
      <c r="J11" s="1"/>
      <c r="K11" s="1"/>
      <c r="L11" s="1"/>
      <c r="M11" s="1"/>
      <c r="N11" s="1"/>
      <c r="O11" s="1"/>
      <c r="P11" s="1"/>
      <c r="Q11" s="1"/>
      <c r="R11" s="1"/>
      <c r="S11" s="1"/>
    </row>
    <row r="12" spans="1:19" ht="19.5" customHeight="1">
      <c r="A12" s="1"/>
      <c r="B12" s="28"/>
      <c r="C12" s="4" t="s">
        <v>5</v>
      </c>
      <c r="D12" s="4" t="s">
        <v>6</v>
      </c>
      <c r="E12" s="4" t="s">
        <v>5</v>
      </c>
      <c r="F12" s="4" t="s">
        <v>6</v>
      </c>
      <c r="G12" s="4" t="s">
        <v>5</v>
      </c>
      <c r="H12" s="4" t="s">
        <v>6</v>
      </c>
      <c r="I12" s="1"/>
      <c r="J12" s="1"/>
      <c r="K12" s="1"/>
      <c r="L12" s="1"/>
      <c r="M12" s="1"/>
      <c r="N12" s="1"/>
      <c r="O12" s="1"/>
      <c r="P12" s="1"/>
      <c r="Q12" s="1"/>
      <c r="R12" s="1"/>
      <c r="S12" s="1"/>
    </row>
    <row r="13" spans="1:19" ht="19.5" customHeight="1">
      <c r="A13" s="1"/>
      <c r="B13" s="5" t="s">
        <v>61</v>
      </c>
      <c r="C13" s="12">
        <v>3616</v>
      </c>
      <c r="D13" s="11">
        <v>0.6</v>
      </c>
      <c r="E13" s="12">
        <v>4899</v>
      </c>
      <c r="F13" s="11">
        <v>0.6</v>
      </c>
      <c r="G13" s="12">
        <v>-1283</v>
      </c>
      <c r="H13" s="11">
        <v>-26.2</v>
      </c>
      <c r="I13" s="1"/>
      <c r="J13" s="1"/>
      <c r="K13" s="1"/>
      <c r="L13" s="1"/>
      <c r="M13" s="1"/>
      <c r="N13" s="1"/>
      <c r="O13" s="1"/>
      <c r="P13" s="1"/>
      <c r="Q13" s="1"/>
      <c r="R13" s="1"/>
      <c r="S13" s="1"/>
    </row>
    <row r="14" spans="1:19" ht="19.5" customHeight="1">
      <c r="A14" s="1"/>
      <c r="B14" s="5" t="s">
        <v>62</v>
      </c>
      <c r="C14" s="11">
        <v>10</v>
      </c>
      <c r="D14" s="6" t="s">
        <v>9</v>
      </c>
      <c r="E14" s="11">
        <v>73</v>
      </c>
      <c r="F14" s="6" t="s">
        <v>9</v>
      </c>
      <c r="G14" s="11">
        <v>-63</v>
      </c>
      <c r="H14" s="11">
        <v>-86.3</v>
      </c>
      <c r="I14" s="1"/>
      <c r="J14" s="1"/>
      <c r="K14" s="1"/>
      <c r="L14" s="1"/>
      <c r="M14" s="1"/>
      <c r="N14" s="1"/>
      <c r="O14" s="1"/>
      <c r="P14" s="1"/>
      <c r="Q14" s="1"/>
      <c r="R14" s="1"/>
      <c r="S14" s="1"/>
    </row>
    <row r="15" spans="1:19" ht="19.5" customHeight="1">
      <c r="A15" s="1"/>
      <c r="B15" s="5" t="s">
        <v>63</v>
      </c>
      <c r="C15" s="12">
        <v>7096</v>
      </c>
      <c r="D15" s="11">
        <v>1.1</v>
      </c>
      <c r="E15" s="12">
        <v>20268</v>
      </c>
      <c r="F15" s="11">
        <v>2.6</v>
      </c>
      <c r="G15" s="12">
        <v>-13172</v>
      </c>
      <c r="H15" s="13">
        <v>-65</v>
      </c>
      <c r="I15" s="1"/>
      <c r="J15" s="1"/>
      <c r="K15" s="1"/>
      <c r="L15" s="1"/>
      <c r="M15" s="1"/>
      <c r="N15" s="1"/>
      <c r="O15" s="1"/>
      <c r="P15" s="1"/>
      <c r="Q15" s="1"/>
      <c r="R15" s="1"/>
      <c r="S15" s="1"/>
    </row>
    <row r="16" spans="1:19" ht="19.5" customHeight="1">
      <c r="A16" s="1"/>
      <c r="B16" s="5" t="s">
        <v>64</v>
      </c>
      <c r="C16" s="12">
        <v>235681</v>
      </c>
      <c r="D16" s="11">
        <v>37.2</v>
      </c>
      <c r="E16" s="12">
        <v>292416</v>
      </c>
      <c r="F16" s="11">
        <v>36.7</v>
      </c>
      <c r="G16" s="12">
        <v>-56735</v>
      </c>
      <c r="H16" s="11">
        <v>-19.4</v>
      </c>
      <c r="I16" s="1"/>
      <c r="J16" s="1"/>
      <c r="K16" s="1"/>
      <c r="L16" s="1"/>
      <c r="M16" s="1"/>
      <c r="N16" s="1"/>
      <c r="O16" s="1"/>
      <c r="P16" s="1"/>
      <c r="Q16" s="1"/>
      <c r="R16" s="1"/>
      <c r="S16" s="1"/>
    </row>
    <row r="17" spans="1:19" ht="19.5" customHeight="1">
      <c r="A17" s="1"/>
      <c r="B17" s="5" t="s">
        <v>65</v>
      </c>
      <c r="C17" s="12">
        <v>371081</v>
      </c>
      <c r="D17" s="11">
        <v>58.6</v>
      </c>
      <c r="E17" s="12">
        <v>457476</v>
      </c>
      <c r="F17" s="11">
        <v>57.4</v>
      </c>
      <c r="G17" s="12">
        <v>-86395</v>
      </c>
      <c r="H17" s="11">
        <v>-18.9</v>
      </c>
      <c r="I17" s="1"/>
      <c r="J17" s="1"/>
      <c r="K17" s="1"/>
      <c r="L17" s="1"/>
      <c r="M17" s="1"/>
      <c r="N17" s="1"/>
      <c r="O17" s="1"/>
      <c r="P17" s="1"/>
      <c r="Q17" s="1"/>
      <c r="R17" s="1"/>
      <c r="S17" s="1"/>
    </row>
    <row r="18" spans="1:19" ht="19.5" customHeight="1">
      <c r="A18" s="1"/>
      <c r="B18" s="5" t="s">
        <v>66</v>
      </c>
      <c r="C18" s="12">
        <v>617484</v>
      </c>
      <c r="D18" s="11">
        <v>97.5</v>
      </c>
      <c r="E18" s="12">
        <v>775132</v>
      </c>
      <c r="F18" s="11">
        <v>97.3</v>
      </c>
      <c r="G18" s="12">
        <v>-157648</v>
      </c>
      <c r="H18" s="11">
        <v>-20.3</v>
      </c>
      <c r="I18" s="1"/>
      <c r="J18" s="1"/>
      <c r="K18" s="1"/>
      <c r="L18" s="1"/>
      <c r="M18" s="1"/>
      <c r="N18" s="1"/>
      <c r="O18" s="1"/>
      <c r="P18" s="1"/>
      <c r="Q18" s="1"/>
      <c r="R18" s="1"/>
      <c r="S18" s="1"/>
    </row>
    <row r="19" spans="1:19" ht="19.5" customHeight="1">
      <c r="A19" s="1"/>
      <c r="B19" s="5" t="s">
        <v>67</v>
      </c>
      <c r="C19" s="5" t="s">
        <v>7</v>
      </c>
      <c r="D19" s="5" t="s">
        <v>8</v>
      </c>
      <c r="E19" s="5" t="s">
        <v>7</v>
      </c>
      <c r="F19" s="5" t="s">
        <v>8</v>
      </c>
      <c r="G19" s="5" t="s">
        <v>7</v>
      </c>
      <c r="H19" s="5" t="s">
        <v>10</v>
      </c>
      <c r="I19" s="1"/>
      <c r="J19" s="1"/>
      <c r="K19" s="1"/>
      <c r="L19" s="1"/>
      <c r="M19" s="1"/>
      <c r="N19" s="1"/>
      <c r="O19" s="1"/>
      <c r="P19" s="1"/>
      <c r="Q19" s="1"/>
      <c r="R19" s="1"/>
      <c r="S19" s="1"/>
    </row>
    <row r="20" spans="1:19" ht="19.5" customHeight="1">
      <c r="A20" s="1"/>
      <c r="B20" s="5" t="s">
        <v>68</v>
      </c>
      <c r="C20" s="12">
        <v>10616</v>
      </c>
      <c r="D20" s="11">
        <v>1.7</v>
      </c>
      <c r="E20" s="12">
        <v>12664</v>
      </c>
      <c r="F20" s="11">
        <v>1.6</v>
      </c>
      <c r="G20" s="12">
        <v>-2048</v>
      </c>
      <c r="H20" s="11">
        <v>-16.2</v>
      </c>
      <c r="I20" s="1"/>
      <c r="J20" s="1"/>
      <c r="K20" s="1"/>
      <c r="L20" s="1"/>
      <c r="M20" s="1"/>
      <c r="N20" s="1"/>
      <c r="O20" s="1"/>
      <c r="P20" s="1"/>
      <c r="Q20" s="1"/>
      <c r="R20" s="1"/>
      <c r="S20" s="1"/>
    </row>
    <row r="21" spans="1:19" ht="19.5" customHeight="1">
      <c r="A21" s="1"/>
      <c r="B21" s="5" t="s">
        <v>69</v>
      </c>
      <c r="C21" s="12">
        <v>5390</v>
      </c>
      <c r="D21" s="11">
        <v>0.8</v>
      </c>
      <c r="E21" s="12">
        <v>8576</v>
      </c>
      <c r="F21" s="11">
        <v>1.1</v>
      </c>
      <c r="G21" s="12">
        <v>-3186</v>
      </c>
      <c r="H21" s="11">
        <v>-37.2</v>
      </c>
      <c r="I21" s="1"/>
      <c r="J21" s="1"/>
      <c r="K21" s="1"/>
      <c r="L21" s="1"/>
      <c r="M21" s="1"/>
      <c r="N21" s="1"/>
      <c r="O21" s="1"/>
      <c r="P21" s="1"/>
      <c r="Q21" s="1"/>
      <c r="R21" s="1"/>
      <c r="S21" s="1"/>
    </row>
    <row r="22" spans="1:19" ht="19.5" customHeight="1">
      <c r="A22" s="1"/>
      <c r="B22" s="5" t="s">
        <v>66</v>
      </c>
      <c r="C22" s="12">
        <v>16006</v>
      </c>
      <c r="D22" s="11">
        <v>2.5</v>
      </c>
      <c r="E22" s="12">
        <v>21240</v>
      </c>
      <c r="F22" s="11">
        <v>2.7</v>
      </c>
      <c r="G22" s="12">
        <v>-5234</v>
      </c>
      <c r="H22" s="11">
        <v>-24.6</v>
      </c>
      <c r="I22" s="1"/>
      <c r="J22" s="1"/>
      <c r="K22" s="1"/>
      <c r="L22" s="1"/>
      <c r="M22" s="1"/>
      <c r="N22" s="1"/>
      <c r="O22" s="1"/>
      <c r="P22" s="1"/>
      <c r="Q22" s="1"/>
      <c r="R22" s="1"/>
      <c r="S22" s="1"/>
    </row>
    <row r="23" spans="1:19" ht="19.5" customHeight="1">
      <c r="A23" s="1"/>
      <c r="B23" s="5" t="s">
        <v>45</v>
      </c>
      <c r="C23" s="12">
        <v>633490</v>
      </c>
      <c r="D23" s="13">
        <v>100</v>
      </c>
      <c r="E23" s="12">
        <v>796372</v>
      </c>
      <c r="F23" s="13">
        <v>100</v>
      </c>
      <c r="G23" s="12">
        <v>-162882</v>
      </c>
      <c r="H23" s="11">
        <v>-20.5</v>
      </c>
      <c r="I23" s="1"/>
      <c r="J23" s="1"/>
      <c r="K23" s="1"/>
      <c r="L23" s="1"/>
      <c r="M23" s="1"/>
      <c r="N23" s="1"/>
      <c r="O23" s="1"/>
      <c r="P23" s="1"/>
      <c r="Q23" s="1"/>
      <c r="R23" s="1"/>
      <c r="S23" s="1"/>
    </row>
    <row r="24" spans="1:19" ht="19.5" customHeight="1">
      <c r="A24" s="1"/>
      <c r="B24" s="1" t="s">
        <v>70</v>
      </c>
      <c r="C24" s="1"/>
      <c r="D24" s="1"/>
      <c r="E24" s="1"/>
      <c r="F24" s="1"/>
      <c r="G24" s="1"/>
      <c r="H24" s="1"/>
      <c r="I24" s="1"/>
      <c r="J24" s="1"/>
      <c r="K24" s="1"/>
      <c r="L24" s="1"/>
      <c r="M24" s="1"/>
      <c r="N24" s="1"/>
      <c r="O24" s="1"/>
      <c r="P24" s="1"/>
      <c r="Q24" s="1"/>
      <c r="R24" s="1"/>
      <c r="S24" s="1"/>
    </row>
    <row r="25" spans="1:19" ht="19.5" customHeight="1">
      <c r="A25" s="1"/>
      <c r="B25" s="1" t="s">
        <v>71</v>
      </c>
      <c r="C25" s="1"/>
      <c r="D25" s="1"/>
      <c r="E25" s="1"/>
      <c r="F25" s="1"/>
      <c r="G25" s="1"/>
      <c r="H25" s="1"/>
      <c r="I25" s="1"/>
      <c r="J25" s="1"/>
      <c r="K25" s="1"/>
      <c r="L25" s="1"/>
      <c r="M25" s="1"/>
      <c r="N25" s="1"/>
      <c r="O25" s="1"/>
      <c r="P25" s="1"/>
      <c r="Q25" s="1"/>
      <c r="R25" s="1"/>
      <c r="S25" s="1"/>
    </row>
    <row r="26" spans="1:19" ht="19.5" customHeight="1">
      <c r="A26" s="1"/>
      <c r="B26" s="1" t="s">
        <v>72</v>
      </c>
      <c r="C26" s="1"/>
      <c r="D26" s="1"/>
      <c r="E26" s="1"/>
      <c r="F26" s="1"/>
      <c r="G26" s="1"/>
      <c r="H26" s="1"/>
      <c r="I26" s="1"/>
      <c r="J26" s="1"/>
      <c r="K26" s="1"/>
      <c r="L26" s="1"/>
      <c r="M26" s="1"/>
      <c r="N26" s="1"/>
      <c r="O26" s="1"/>
      <c r="P26" s="1"/>
      <c r="Q26" s="1"/>
      <c r="R26" s="1"/>
      <c r="S26" s="1"/>
    </row>
    <row r="27" spans="1:19" ht="19.5" customHeight="1">
      <c r="A27" s="1"/>
      <c r="B27" s="1"/>
      <c r="C27" s="1"/>
      <c r="D27" s="1"/>
      <c r="E27" s="1"/>
      <c r="F27" s="1"/>
      <c r="G27" s="1"/>
      <c r="H27" s="1"/>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
      <c r="E29" s="1"/>
      <c r="F29" s="1"/>
      <c r="G29" s="1"/>
      <c r="H29" s="1"/>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row r="50" spans="1:19" ht="19.5" customHeight="1">
      <c r="A50" s="1"/>
      <c r="B50" s="1"/>
      <c r="C50" s="1"/>
      <c r="D50" s="1"/>
      <c r="E50" s="1"/>
      <c r="F50" s="1"/>
      <c r="G50" s="1"/>
      <c r="H50" s="1"/>
      <c r="I50" s="1"/>
      <c r="J50" s="1"/>
      <c r="K50" s="1"/>
      <c r="L50" s="1"/>
      <c r="M50" s="1"/>
      <c r="N50" s="1"/>
      <c r="O50" s="1"/>
      <c r="P50" s="1"/>
      <c r="Q50" s="1"/>
      <c r="R50" s="1"/>
      <c r="S50" s="1"/>
    </row>
    <row r="51" spans="1:19" ht="19.5" customHeight="1">
      <c r="A51" s="1"/>
      <c r="B51" s="1"/>
      <c r="C51" s="1"/>
      <c r="D51" s="1"/>
      <c r="E51" s="1"/>
      <c r="F51" s="1"/>
      <c r="G51" s="1"/>
      <c r="H51" s="1"/>
      <c r="I51" s="1"/>
      <c r="J51" s="1"/>
      <c r="K51" s="1"/>
      <c r="L51" s="1"/>
      <c r="M51" s="1"/>
      <c r="N51" s="1"/>
      <c r="O51" s="1"/>
      <c r="P51" s="1"/>
      <c r="Q51" s="1"/>
      <c r="R51" s="1"/>
      <c r="S51" s="1"/>
    </row>
    <row r="52" spans="1:19" ht="19.5" customHeight="1">
      <c r="A52" s="1"/>
      <c r="B52" s="1"/>
      <c r="C52" s="1"/>
      <c r="D52" s="1"/>
      <c r="E52" s="1"/>
      <c r="F52" s="1"/>
      <c r="G52" s="1"/>
      <c r="H52" s="1"/>
      <c r="I52" s="1"/>
      <c r="J52" s="1"/>
      <c r="K52" s="1"/>
      <c r="L52" s="1"/>
      <c r="M52" s="1"/>
      <c r="N52" s="1"/>
      <c r="O52" s="1"/>
      <c r="P52" s="1"/>
      <c r="Q52" s="1"/>
      <c r="R52" s="1"/>
      <c r="S52" s="1"/>
    </row>
    <row r="53" spans="1:19" ht="19.5" customHeight="1">
      <c r="A53" s="1"/>
      <c r="B53" s="1"/>
      <c r="C53" s="1"/>
      <c r="D53" s="1"/>
      <c r="E53" s="1"/>
      <c r="F53" s="1"/>
      <c r="G53" s="1"/>
      <c r="H53" s="1"/>
      <c r="I53" s="1"/>
      <c r="J53" s="1"/>
      <c r="K53" s="1"/>
      <c r="L53" s="1"/>
      <c r="M53" s="1"/>
      <c r="N53" s="1"/>
      <c r="O53" s="1"/>
      <c r="P53" s="1"/>
      <c r="Q53" s="1"/>
      <c r="R53" s="1"/>
      <c r="S53" s="1"/>
    </row>
    <row r="54" spans="1:19" ht="19.5" customHeight="1">
      <c r="A54" s="1"/>
      <c r="B54" s="1"/>
      <c r="C54" s="1"/>
      <c r="D54" s="1"/>
      <c r="E54" s="1"/>
      <c r="F54" s="1"/>
      <c r="G54" s="1"/>
      <c r="H54" s="1"/>
      <c r="I54" s="1"/>
      <c r="J54" s="1"/>
      <c r="K54" s="1"/>
      <c r="L54" s="1"/>
      <c r="M54" s="1"/>
      <c r="N54" s="1"/>
      <c r="O54" s="1"/>
      <c r="P54" s="1"/>
      <c r="Q54" s="1"/>
      <c r="R54" s="1"/>
      <c r="S54" s="1"/>
    </row>
    <row r="55" spans="1:19" ht="19.5" customHeight="1">
      <c r="A55" s="1"/>
      <c r="B55" s="1"/>
      <c r="C55" s="1"/>
      <c r="D55" s="1"/>
      <c r="E55" s="1"/>
      <c r="F55" s="1"/>
      <c r="G55" s="1"/>
      <c r="H55" s="1"/>
      <c r="I55" s="1"/>
      <c r="J55" s="1"/>
      <c r="K55" s="1"/>
      <c r="L55" s="1"/>
      <c r="M55" s="1"/>
      <c r="N55" s="1"/>
      <c r="O55" s="1"/>
      <c r="P55" s="1"/>
      <c r="Q55" s="1"/>
      <c r="R55" s="1"/>
      <c r="S55" s="1"/>
    </row>
    <row r="56" spans="1:19" ht="19.5" customHeight="1">
      <c r="A56" s="1"/>
      <c r="B56" s="1"/>
      <c r="C56" s="1"/>
      <c r="D56" s="1"/>
      <c r="E56" s="1"/>
      <c r="F56" s="1"/>
      <c r="G56" s="1"/>
      <c r="H56" s="1"/>
      <c r="I56" s="1"/>
      <c r="J56" s="1"/>
      <c r="K56" s="1"/>
      <c r="L56" s="1"/>
      <c r="M56" s="1"/>
      <c r="N56" s="1"/>
      <c r="O56" s="1"/>
      <c r="P56" s="1"/>
      <c r="Q56" s="1"/>
      <c r="R56" s="1"/>
      <c r="S56" s="1"/>
    </row>
    <row r="57" spans="1:19" ht="19.5" customHeight="1">
      <c r="A57" s="1"/>
      <c r="B57" s="1"/>
      <c r="C57" s="1"/>
      <c r="D57" s="1"/>
      <c r="E57" s="1"/>
      <c r="F57" s="1"/>
      <c r="G57" s="1"/>
      <c r="H57" s="1"/>
      <c r="I57" s="1"/>
      <c r="J57" s="1"/>
      <c r="K57" s="1"/>
      <c r="L57" s="1"/>
      <c r="M57" s="1"/>
      <c r="N57" s="1"/>
      <c r="O57" s="1"/>
      <c r="P57" s="1"/>
      <c r="Q57" s="1"/>
      <c r="R57" s="1"/>
      <c r="S57" s="1"/>
    </row>
    <row r="58" spans="1:19" ht="19.5" customHeight="1">
      <c r="A58" s="1"/>
      <c r="B58" s="1"/>
      <c r="C58" s="1"/>
      <c r="D58" s="1"/>
      <c r="E58" s="1"/>
      <c r="F58" s="1"/>
      <c r="G58" s="1"/>
      <c r="H58" s="1"/>
      <c r="I58" s="1"/>
      <c r="J58" s="1"/>
      <c r="K58" s="1"/>
      <c r="L58" s="1"/>
      <c r="M58" s="1"/>
      <c r="N58" s="1"/>
      <c r="O58" s="1"/>
      <c r="P58" s="1"/>
      <c r="Q58" s="1"/>
      <c r="R58" s="1"/>
      <c r="S58" s="1"/>
    </row>
    <row r="59" spans="1:19" ht="19.5" customHeight="1">
      <c r="A59" s="1"/>
      <c r="B59" s="1"/>
      <c r="C59" s="1"/>
      <c r="D59" s="1"/>
      <c r="E59" s="1"/>
      <c r="F59" s="1"/>
      <c r="G59" s="1"/>
      <c r="H59" s="1"/>
      <c r="I59" s="1"/>
      <c r="J59" s="1"/>
      <c r="K59" s="1"/>
      <c r="L59" s="1"/>
      <c r="M59" s="1"/>
      <c r="N59" s="1"/>
      <c r="O59" s="1"/>
      <c r="P59" s="1"/>
      <c r="Q59" s="1"/>
      <c r="R59" s="1"/>
      <c r="S59" s="1"/>
    </row>
    <row r="60" spans="1:19" ht="19.5" customHeight="1">
      <c r="A60" s="1"/>
      <c r="B60" s="1"/>
      <c r="C60" s="1"/>
      <c r="D60" s="1"/>
      <c r="E60" s="1"/>
      <c r="F60" s="1"/>
      <c r="G60" s="1"/>
      <c r="H60" s="1"/>
      <c r="I60" s="1"/>
      <c r="J60" s="1"/>
      <c r="K60" s="1"/>
      <c r="L60" s="1"/>
      <c r="M60" s="1"/>
      <c r="N60" s="1"/>
      <c r="O60" s="1"/>
      <c r="P60" s="1"/>
      <c r="Q60" s="1"/>
      <c r="R60" s="1"/>
      <c r="S60" s="1"/>
    </row>
    <row r="61" spans="1:19" ht="19.5" customHeight="1">
      <c r="A61" s="1"/>
      <c r="B61" s="1"/>
      <c r="C61" s="1"/>
      <c r="D61" s="1"/>
      <c r="E61" s="1"/>
      <c r="F61" s="1"/>
      <c r="G61" s="1"/>
      <c r="H61" s="1"/>
      <c r="I61" s="1"/>
      <c r="J61" s="1"/>
      <c r="K61" s="1"/>
      <c r="L61" s="1"/>
      <c r="M61" s="1"/>
      <c r="N61" s="1"/>
      <c r="O61" s="1"/>
      <c r="P61" s="1"/>
      <c r="Q61" s="1"/>
      <c r="R61" s="1"/>
      <c r="S61" s="1"/>
    </row>
    <row r="62" spans="1:19" ht="19.5" customHeight="1">
      <c r="A62" s="1"/>
      <c r="B62" s="1"/>
      <c r="C62" s="1"/>
      <c r="D62" s="1"/>
      <c r="E62" s="1"/>
      <c r="F62" s="1"/>
      <c r="G62" s="1"/>
      <c r="H62" s="1"/>
      <c r="I62" s="1"/>
      <c r="J62" s="1"/>
      <c r="K62" s="1"/>
      <c r="L62" s="1"/>
      <c r="M62" s="1"/>
      <c r="N62" s="1"/>
      <c r="O62" s="1"/>
      <c r="P62" s="1"/>
      <c r="Q62" s="1"/>
      <c r="R62" s="1"/>
      <c r="S62" s="1"/>
    </row>
    <row r="63" spans="1:19" ht="19.5" customHeight="1">
      <c r="A63" s="1"/>
      <c r="B63" s="1"/>
      <c r="C63" s="1"/>
      <c r="D63" s="1"/>
      <c r="E63" s="1"/>
      <c r="F63" s="1"/>
      <c r="G63" s="1"/>
      <c r="H63" s="1"/>
      <c r="I63" s="1"/>
      <c r="J63" s="1"/>
      <c r="K63" s="1"/>
      <c r="L63" s="1"/>
      <c r="M63" s="1"/>
      <c r="N63" s="1"/>
      <c r="O63" s="1"/>
      <c r="P63" s="1"/>
      <c r="Q63" s="1"/>
      <c r="R63" s="1"/>
      <c r="S63" s="1"/>
    </row>
    <row r="64" spans="1:19" ht="19.5" customHeight="1">
      <c r="A64" s="1"/>
      <c r="B64" s="1"/>
      <c r="C64" s="1"/>
      <c r="D64" s="1"/>
      <c r="E64" s="1"/>
      <c r="F64" s="1"/>
      <c r="G64" s="1"/>
      <c r="H64" s="1"/>
      <c r="I64" s="1"/>
      <c r="J64" s="1"/>
      <c r="K64" s="1"/>
      <c r="L64" s="1"/>
      <c r="M64" s="1"/>
      <c r="N64" s="1"/>
      <c r="O64" s="1"/>
      <c r="P64" s="1"/>
      <c r="Q64" s="1"/>
      <c r="R64" s="1"/>
      <c r="S64" s="1"/>
    </row>
    <row r="65" spans="1:19" ht="19.5" customHeight="1">
      <c r="A65" s="1"/>
      <c r="B65" s="1"/>
      <c r="C65" s="1"/>
      <c r="D65" s="1"/>
      <c r="E65" s="1"/>
      <c r="F65" s="1"/>
      <c r="G65" s="1"/>
      <c r="H65" s="1"/>
      <c r="I65" s="1"/>
      <c r="J65" s="1"/>
      <c r="K65" s="1"/>
      <c r="L65" s="1"/>
      <c r="M65" s="1"/>
      <c r="N65" s="1"/>
      <c r="O65" s="1"/>
      <c r="P65" s="1"/>
      <c r="Q65" s="1"/>
      <c r="R65" s="1"/>
      <c r="S65" s="1"/>
    </row>
    <row r="66" spans="1:19" ht="19.5" customHeight="1">
      <c r="A66" s="1"/>
      <c r="B66" s="1"/>
      <c r="C66" s="1"/>
      <c r="D66" s="1"/>
      <c r="E66" s="1"/>
      <c r="F66" s="1"/>
      <c r="G66" s="1"/>
      <c r="H66" s="1"/>
      <c r="I66" s="1"/>
      <c r="J66" s="1"/>
      <c r="K66" s="1"/>
      <c r="L66" s="1"/>
      <c r="M66" s="1"/>
      <c r="N66" s="1"/>
      <c r="O66" s="1"/>
      <c r="P66" s="1"/>
      <c r="Q66" s="1"/>
      <c r="R66" s="1"/>
      <c r="S66" s="1"/>
    </row>
    <row r="67" spans="1:19" ht="19.5" customHeight="1">
      <c r="A67" s="1"/>
      <c r="B67" s="1"/>
      <c r="C67" s="1"/>
      <c r="D67" s="1"/>
      <c r="E67" s="1"/>
      <c r="F67" s="1"/>
      <c r="G67" s="1"/>
      <c r="H67" s="1"/>
      <c r="I67" s="1"/>
      <c r="J67" s="1"/>
      <c r="K67" s="1"/>
      <c r="L67" s="1"/>
      <c r="M67" s="1"/>
      <c r="N67" s="1"/>
      <c r="O67" s="1"/>
      <c r="P67" s="1"/>
      <c r="Q67" s="1"/>
      <c r="R67" s="1"/>
      <c r="S67" s="1"/>
    </row>
    <row r="68" spans="1:19" ht="19.5" customHeight="1">
      <c r="A68" s="1"/>
      <c r="B68" s="1"/>
      <c r="C68" s="1"/>
      <c r="D68" s="1"/>
      <c r="E68" s="1"/>
      <c r="F68" s="1"/>
      <c r="G68" s="1"/>
      <c r="H68" s="1"/>
      <c r="I68" s="1"/>
      <c r="J68" s="1"/>
      <c r="K68" s="1"/>
      <c r="L68" s="1"/>
      <c r="M68" s="1"/>
      <c r="N68" s="1"/>
      <c r="O68" s="1"/>
      <c r="P68" s="1"/>
      <c r="Q68" s="1"/>
      <c r="R68" s="1"/>
      <c r="S68" s="1"/>
    </row>
    <row r="69" spans="1:19" ht="19.5" customHeight="1">
      <c r="A69" s="1"/>
      <c r="B69" s="1"/>
      <c r="C69" s="1"/>
      <c r="D69" s="1"/>
      <c r="E69" s="1"/>
      <c r="F69" s="1"/>
      <c r="G69" s="1"/>
      <c r="H69" s="1"/>
      <c r="I69" s="1"/>
      <c r="J69" s="1"/>
      <c r="K69" s="1"/>
      <c r="L69" s="1"/>
      <c r="M69" s="1"/>
      <c r="N69" s="1"/>
      <c r="O69" s="1"/>
      <c r="P69" s="1"/>
      <c r="Q69" s="1"/>
      <c r="R69" s="1"/>
      <c r="S69" s="1"/>
    </row>
    <row r="70" spans="1:19" ht="19.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S70"/>
  <sheetViews>
    <sheetView workbookViewId="0" topLeftCell="A1">
      <selection activeCell="B5" sqref="B5"/>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9.5" customHeight="1">
      <c r="A4" s="1"/>
      <c r="B4" s="3" t="s">
        <v>122</v>
      </c>
      <c r="C4" s="1"/>
      <c r="D4" s="1"/>
      <c r="E4" s="1"/>
      <c r="F4" s="1"/>
      <c r="G4" s="1"/>
      <c r="H4" s="1"/>
      <c r="I4" s="1"/>
      <c r="J4" s="1"/>
      <c r="K4" s="1"/>
      <c r="L4" s="1"/>
      <c r="M4" s="1"/>
      <c r="N4" s="1"/>
      <c r="O4" s="1"/>
      <c r="P4" s="1"/>
      <c r="Q4" s="1"/>
      <c r="R4" s="1"/>
      <c r="S4" s="1"/>
    </row>
    <row r="5" spans="1:19" ht="24.75" customHeight="1">
      <c r="A5" s="1"/>
      <c r="B5" s="3" t="s">
        <v>169</v>
      </c>
      <c r="C5" s="1"/>
      <c r="D5" s="1"/>
      <c r="E5" s="1"/>
      <c r="F5" s="1"/>
      <c r="G5" s="1"/>
      <c r="H5" s="1"/>
      <c r="I5" s="1"/>
      <c r="J5" s="1"/>
      <c r="K5" s="1"/>
      <c r="L5" s="1"/>
      <c r="M5" s="1"/>
      <c r="N5" s="1"/>
      <c r="O5" s="1"/>
      <c r="P5" s="1"/>
      <c r="Q5" s="1"/>
      <c r="R5" s="1"/>
      <c r="S5" s="1"/>
    </row>
    <row r="6" spans="1:19" ht="30" customHeight="1">
      <c r="A6" s="1"/>
      <c r="B6" s="1"/>
      <c r="C6" s="1"/>
      <c r="D6" s="1"/>
      <c r="E6" s="1"/>
      <c r="F6" s="1"/>
      <c r="G6" s="1"/>
      <c r="H6" s="1"/>
      <c r="I6" s="1"/>
      <c r="J6" s="1"/>
      <c r="K6" s="1"/>
      <c r="L6" s="1"/>
      <c r="M6" s="1"/>
      <c r="N6" s="1"/>
      <c r="O6" s="1"/>
      <c r="P6" s="1"/>
      <c r="Q6" s="1"/>
      <c r="R6" s="1"/>
      <c r="S6" s="1"/>
    </row>
    <row r="7" spans="1:19" ht="36" customHeight="1">
      <c r="A7" s="1"/>
      <c r="B7" s="2" t="s">
        <v>73</v>
      </c>
      <c r="C7" s="1"/>
      <c r="D7" s="1"/>
      <c r="E7" s="1"/>
      <c r="F7" s="1"/>
      <c r="G7" s="1"/>
      <c r="H7" s="1"/>
      <c r="I7" s="1"/>
      <c r="J7" s="1"/>
      <c r="K7" s="1"/>
      <c r="L7" s="1"/>
      <c r="M7" s="1"/>
      <c r="N7" s="1"/>
      <c r="O7" s="1"/>
      <c r="P7" s="1"/>
      <c r="Q7" s="1"/>
      <c r="R7" s="1"/>
      <c r="S7" s="1"/>
    </row>
    <row r="8" spans="1:19" ht="19.5" customHeight="1">
      <c r="A8" s="1"/>
      <c r="B8" s="1"/>
      <c r="C8" s="1"/>
      <c r="D8" s="1"/>
      <c r="E8" s="1"/>
      <c r="F8" s="1"/>
      <c r="G8" s="29" t="s">
        <v>1</v>
      </c>
      <c r="H8" s="29"/>
      <c r="I8" s="1"/>
      <c r="J8" s="1"/>
      <c r="K8" s="1"/>
      <c r="L8" s="1"/>
      <c r="M8" s="1"/>
      <c r="N8" s="1"/>
      <c r="O8" s="1"/>
      <c r="P8" s="1"/>
      <c r="Q8" s="1"/>
      <c r="R8" s="1"/>
      <c r="S8" s="1"/>
    </row>
    <row r="9" spans="1:19" ht="24" customHeight="1">
      <c r="A9" s="1"/>
      <c r="B9" s="28" t="s">
        <v>74</v>
      </c>
      <c r="C9" s="28" t="s">
        <v>2</v>
      </c>
      <c r="D9" s="28"/>
      <c r="E9" s="28" t="s">
        <v>3</v>
      </c>
      <c r="F9" s="28"/>
      <c r="G9" s="28" t="s">
        <v>4</v>
      </c>
      <c r="H9" s="28"/>
      <c r="I9" s="1"/>
      <c r="J9" s="1"/>
      <c r="K9" s="1"/>
      <c r="L9" s="1"/>
      <c r="M9" s="1"/>
      <c r="N9" s="1"/>
      <c r="O9" s="1"/>
      <c r="P9" s="1"/>
      <c r="Q9" s="1"/>
      <c r="R9" s="1"/>
      <c r="S9" s="1"/>
    </row>
    <row r="10" spans="1:19" ht="24" customHeight="1">
      <c r="A10" s="1"/>
      <c r="B10" s="28"/>
      <c r="C10" s="4" t="s">
        <v>5</v>
      </c>
      <c r="D10" s="4" t="s">
        <v>6</v>
      </c>
      <c r="E10" s="4" t="s">
        <v>5</v>
      </c>
      <c r="F10" s="4" t="s">
        <v>6</v>
      </c>
      <c r="G10" s="4" t="s">
        <v>5</v>
      </c>
      <c r="H10" s="4" t="s">
        <v>6</v>
      </c>
      <c r="I10" s="1"/>
      <c r="J10" s="1"/>
      <c r="K10" s="1"/>
      <c r="L10" s="1"/>
      <c r="M10" s="1"/>
      <c r="N10" s="1"/>
      <c r="O10" s="1"/>
      <c r="P10" s="1"/>
      <c r="Q10" s="1"/>
      <c r="R10" s="1"/>
      <c r="S10" s="1"/>
    </row>
    <row r="11" spans="1:19" ht="24" customHeight="1">
      <c r="A11" s="1"/>
      <c r="B11" s="5" t="s">
        <v>46</v>
      </c>
      <c r="C11" s="12">
        <v>331502</v>
      </c>
      <c r="D11" s="13">
        <v>68</v>
      </c>
      <c r="E11" s="12">
        <v>398000</v>
      </c>
      <c r="F11" s="13">
        <v>66.9</v>
      </c>
      <c r="G11" s="12">
        <v>-66498</v>
      </c>
      <c r="H11" s="13">
        <v>-16.7</v>
      </c>
      <c r="I11" s="1"/>
      <c r="J11" s="1"/>
      <c r="K11" s="1"/>
      <c r="L11" s="1"/>
      <c r="M11" s="1"/>
      <c r="N11" s="1"/>
      <c r="O11" s="1"/>
      <c r="P11" s="1"/>
      <c r="Q11" s="1"/>
      <c r="R11" s="1"/>
      <c r="S11" s="1"/>
    </row>
    <row r="12" spans="1:19" ht="24" customHeight="1">
      <c r="A12" s="1"/>
      <c r="B12" s="5" t="s">
        <v>47</v>
      </c>
      <c r="C12" s="6" t="s">
        <v>9</v>
      </c>
      <c r="D12" s="13" t="s">
        <v>9</v>
      </c>
      <c r="E12" s="11">
        <v>638</v>
      </c>
      <c r="F12" s="13">
        <v>0.1</v>
      </c>
      <c r="G12" s="11">
        <v>-638</v>
      </c>
      <c r="H12" s="13">
        <v>-100</v>
      </c>
      <c r="I12" s="1"/>
      <c r="J12" s="1"/>
      <c r="K12" s="1"/>
      <c r="L12" s="1"/>
      <c r="M12" s="1"/>
      <c r="N12" s="1"/>
      <c r="O12" s="1"/>
      <c r="P12" s="1"/>
      <c r="Q12" s="1"/>
      <c r="R12" s="1"/>
      <c r="S12" s="1"/>
    </row>
    <row r="13" spans="1:19" ht="24" customHeight="1">
      <c r="A13" s="1"/>
      <c r="B13" s="5" t="s">
        <v>48</v>
      </c>
      <c r="C13" s="12">
        <v>14200</v>
      </c>
      <c r="D13" s="13">
        <v>2.9</v>
      </c>
      <c r="E13" s="6" t="s">
        <v>9</v>
      </c>
      <c r="F13" s="13" t="s">
        <v>9</v>
      </c>
      <c r="G13" s="12">
        <v>14200</v>
      </c>
      <c r="H13" s="13" t="s">
        <v>9</v>
      </c>
      <c r="I13" s="1"/>
      <c r="J13" s="1"/>
      <c r="K13" s="1"/>
      <c r="L13" s="1"/>
      <c r="M13" s="1"/>
      <c r="N13" s="1"/>
      <c r="O13" s="1"/>
      <c r="P13" s="1"/>
      <c r="Q13" s="1"/>
      <c r="R13" s="1"/>
      <c r="S13" s="1"/>
    </row>
    <row r="14" spans="1:19" ht="24" customHeight="1">
      <c r="A14" s="1"/>
      <c r="B14" s="5" t="s">
        <v>49</v>
      </c>
      <c r="C14" s="6" t="s">
        <v>9</v>
      </c>
      <c r="D14" s="13" t="s">
        <v>9</v>
      </c>
      <c r="E14" s="6" t="s">
        <v>9</v>
      </c>
      <c r="F14" s="13" t="s">
        <v>9</v>
      </c>
      <c r="G14" s="6" t="s">
        <v>9</v>
      </c>
      <c r="H14" s="13" t="s">
        <v>9</v>
      </c>
      <c r="I14" s="1"/>
      <c r="J14" s="1"/>
      <c r="K14" s="1"/>
      <c r="L14" s="1"/>
      <c r="M14" s="1"/>
      <c r="N14" s="1"/>
      <c r="O14" s="1"/>
      <c r="P14" s="1"/>
      <c r="Q14" s="1"/>
      <c r="R14" s="1"/>
      <c r="S14" s="1"/>
    </row>
    <row r="15" spans="1:19" ht="24" customHeight="1">
      <c r="A15" s="1"/>
      <c r="B15" s="5" t="s">
        <v>50</v>
      </c>
      <c r="C15" s="11">
        <v>74</v>
      </c>
      <c r="D15" s="13" t="s">
        <v>9</v>
      </c>
      <c r="E15" s="11">
        <v>490</v>
      </c>
      <c r="F15" s="13">
        <v>0.1</v>
      </c>
      <c r="G15" s="11">
        <v>-416</v>
      </c>
      <c r="H15" s="13">
        <v>-84.9</v>
      </c>
      <c r="I15" s="1"/>
      <c r="J15" s="1"/>
      <c r="K15" s="1"/>
      <c r="L15" s="1"/>
      <c r="M15" s="1"/>
      <c r="N15" s="1"/>
      <c r="O15" s="1"/>
      <c r="P15" s="1"/>
      <c r="Q15" s="1"/>
      <c r="R15" s="1"/>
      <c r="S15" s="1"/>
    </row>
    <row r="16" spans="1:19" ht="24" customHeight="1">
      <c r="A16" s="1"/>
      <c r="B16" s="5" t="s">
        <v>51</v>
      </c>
      <c r="C16" s="12">
        <v>139055</v>
      </c>
      <c r="D16" s="13">
        <v>28.5</v>
      </c>
      <c r="E16" s="12">
        <v>193429</v>
      </c>
      <c r="F16" s="13">
        <v>32.5</v>
      </c>
      <c r="G16" s="12">
        <v>-54374</v>
      </c>
      <c r="H16" s="13">
        <v>-28.1</v>
      </c>
      <c r="I16" s="1"/>
      <c r="J16" s="1"/>
      <c r="K16" s="1"/>
      <c r="L16" s="1"/>
      <c r="M16" s="1"/>
      <c r="N16" s="1"/>
      <c r="O16" s="1"/>
      <c r="P16" s="1"/>
      <c r="Q16" s="1"/>
      <c r="R16" s="1"/>
      <c r="S16" s="1"/>
    </row>
    <row r="17" spans="1:19" ht="24" customHeight="1">
      <c r="A17" s="1"/>
      <c r="B17" s="5" t="s">
        <v>52</v>
      </c>
      <c r="C17" s="6" t="s">
        <v>9</v>
      </c>
      <c r="D17" s="13" t="s">
        <v>9</v>
      </c>
      <c r="E17" s="6" t="s">
        <v>9</v>
      </c>
      <c r="F17" s="13" t="s">
        <v>9</v>
      </c>
      <c r="G17" s="6" t="s">
        <v>9</v>
      </c>
      <c r="H17" s="13" t="s">
        <v>9</v>
      </c>
      <c r="I17" s="1"/>
      <c r="J17" s="1"/>
      <c r="K17" s="1"/>
      <c r="L17" s="1"/>
      <c r="M17" s="1"/>
      <c r="N17" s="1"/>
      <c r="O17" s="1"/>
      <c r="P17" s="1"/>
      <c r="Q17" s="1"/>
      <c r="R17" s="1"/>
      <c r="S17" s="1"/>
    </row>
    <row r="18" spans="1:19" ht="24" customHeight="1">
      <c r="A18" s="1"/>
      <c r="B18" s="5" t="s">
        <v>53</v>
      </c>
      <c r="C18" s="12">
        <v>2962</v>
      </c>
      <c r="D18" s="13">
        <v>0.6</v>
      </c>
      <c r="E18" s="12">
        <v>2490</v>
      </c>
      <c r="F18" s="13">
        <v>0.4</v>
      </c>
      <c r="G18" s="11">
        <v>472</v>
      </c>
      <c r="H18" s="13">
        <v>19</v>
      </c>
      <c r="I18" s="1"/>
      <c r="J18" s="1"/>
      <c r="K18" s="1"/>
      <c r="L18" s="1"/>
      <c r="M18" s="1"/>
      <c r="N18" s="1"/>
      <c r="O18" s="1"/>
      <c r="P18" s="1"/>
      <c r="Q18" s="1"/>
      <c r="R18" s="1"/>
      <c r="S18" s="1"/>
    </row>
    <row r="19" spans="1:19" ht="24" customHeight="1">
      <c r="A19" s="1"/>
      <c r="B19" s="5" t="s">
        <v>45</v>
      </c>
      <c r="C19" s="12">
        <v>487793</v>
      </c>
      <c r="D19" s="13">
        <v>100</v>
      </c>
      <c r="E19" s="12">
        <v>595047</v>
      </c>
      <c r="F19" s="13">
        <v>100</v>
      </c>
      <c r="G19" s="12">
        <v>-107254</v>
      </c>
      <c r="H19" s="13">
        <v>-18</v>
      </c>
      <c r="I19" s="1"/>
      <c r="J19" s="1"/>
      <c r="K19" s="1"/>
      <c r="L19" s="1"/>
      <c r="M19" s="1"/>
      <c r="N19" s="1"/>
      <c r="O19" s="1"/>
      <c r="P19" s="1"/>
      <c r="Q19" s="1"/>
      <c r="R19" s="1"/>
      <c r="S19" s="1"/>
    </row>
    <row r="20" spans="1:19" ht="24" customHeight="1">
      <c r="A20" s="1"/>
      <c r="B20" s="1" t="s">
        <v>168</v>
      </c>
      <c r="C20" s="1"/>
      <c r="D20" s="1"/>
      <c r="E20" s="1"/>
      <c r="F20" s="1"/>
      <c r="G20" s="1"/>
      <c r="H20" s="1"/>
      <c r="I20" s="1"/>
      <c r="J20" s="1"/>
      <c r="K20" s="1"/>
      <c r="L20" s="1"/>
      <c r="M20" s="1"/>
      <c r="N20" s="1"/>
      <c r="O20" s="1"/>
      <c r="P20" s="1"/>
      <c r="Q20" s="1"/>
      <c r="R20" s="1"/>
      <c r="S20" s="1"/>
    </row>
    <row r="21" spans="1:19" ht="24" customHeight="1">
      <c r="A21" s="1"/>
      <c r="B21" s="1" t="s">
        <v>123</v>
      </c>
      <c r="C21" s="1"/>
      <c r="D21" s="1"/>
      <c r="E21" s="1"/>
      <c r="F21" s="1"/>
      <c r="G21" s="1"/>
      <c r="H21" s="1"/>
      <c r="I21" s="1"/>
      <c r="J21" s="1"/>
      <c r="K21" s="1"/>
      <c r="L21" s="1"/>
      <c r="M21" s="1"/>
      <c r="N21" s="1"/>
      <c r="O21" s="1"/>
      <c r="P21" s="1"/>
      <c r="Q21" s="1"/>
      <c r="R21" s="1"/>
      <c r="S21" s="1"/>
    </row>
    <row r="22" spans="1:19" ht="24" customHeight="1">
      <c r="A22" s="1"/>
      <c r="B22" s="1" t="s">
        <v>75</v>
      </c>
      <c r="C22" s="1"/>
      <c r="D22" s="1"/>
      <c r="E22" s="1"/>
      <c r="F22" s="1"/>
      <c r="G22" s="1"/>
      <c r="H22" s="1"/>
      <c r="I22" s="1"/>
      <c r="J22" s="1"/>
      <c r="K22" s="1"/>
      <c r="L22" s="1"/>
      <c r="M22" s="1"/>
      <c r="N22" s="1"/>
      <c r="O22" s="1"/>
      <c r="P22" s="1"/>
      <c r="Q22" s="1"/>
      <c r="R22" s="1"/>
      <c r="S22" s="1"/>
    </row>
    <row r="23" spans="1:19" ht="24" customHeight="1">
      <c r="A23" s="1"/>
      <c r="B23" s="1"/>
      <c r="C23" s="1"/>
      <c r="D23" s="1"/>
      <c r="E23" s="1"/>
      <c r="F23" s="1"/>
      <c r="G23" s="1"/>
      <c r="H23" s="1"/>
      <c r="I23" s="1"/>
      <c r="J23" s="1"/>
      <c r="K23" s="1"/>
      <c r="L23" s="1"/>
      <c r="M23" s="1"/>
      <c r="N23" s="1"/>
      <c r="O23" s="1"/>
      <c r="P23" s="1"/>
      <c r="Q23" s="1"/>
      <c r="R23" s="1"/>
      <c r="S23" s="1"/>
    </row>
    <row r="24" spans="1:19" ht="24" customHeight="1">
      <c r="A24" s="1"/>
      <c r="B24" s="1"/>
      <c r="C24" s="1"/>
      <c r="D24" s="1"/>
      <c r="E24" s="1"/>
      <c r="F24" s="1"/>
      <c r="G24" s="1"/>
      <c r="H24" s="1"/>
      <c r="I24" s="1"/>
      <c r="J24" s="1"/>
      <c r="K24" s="1"/>
      <c r="L24" s="1"/>
      <c r="M24" s="1"/>
      <c r="N24" s="1"/>
      <c r="O24" s="1"/>
      <c r="P24" s="1"/>
      <c r="Q24" s="1"/>
      <c r="R24" s="1"/>
      <c r="S24" s="1"/>
    </row>
    <row r="25" spans="1:19" ht="24" customHeight="1">
      <c r="A25" s="1"/>
      <c r="B25" s="1"/>
      <c r="C25" s="1"/>
      <c r="D25" s="1"/>
      <c r="E25" s="1"/>
      <c r="F25" s="1"/>
      <c r="G25" s="1"/>
      <c r="H25" s="1"/>
      <c r="I25" s="1"/>
      <c r="J25" s="1"/>
      <c r="K25" s="1"/>
      <c r="L25" s="1"/>
      <c r="M25" s="1"/>
      <c r="N25" s="1"/>
      <c r="O25" s="1"/>
      <c r="P25" s="1"/>
      <c r="Q25" s="1"/>
      <c r="R25" s="1"/>
      <c r="S25" s="1"/>
    </row>
    <row r="26" spans="1:19" ht="24" customHeight="1">
      <c r="A26" s="1"/>
      <c r="B26" s="1"/>
      <c r="C26" s="1"/>
      <c r="D26" s="1"/>
      <c r="E26" s="1"/>
      <c r="F26" s="1"/>
      <c r="G26" s="1"/>
      <c r="H26" s="1"/>
      <c r="I26" s="1"/>
      <c r="J26" s="1"/>
      <c r="K26" s="1"/>
      <c r="L26" s="1"/>
      <c r="M26" s="1"/>
      <c r="N26" s="1"/>
      <c r="O26" s="1"/>
      <c r="P26" s="1"/>
      <c r="Q26" s="1"/>
      <c r="R26" s="1"/>
      <c r="S26" s="1"/>
    </row>
    <row r="27" spans="1:19" ht="24" customHeight="1">
      <c r="A27" s="1"/>
      <c r="B27" s="1"/>
      <c r="C27" s="1"/>
      <c r="D27" s="1"/>
      <c r="E27" s="1"/>
      <c r="F27" s="1"/>
      <c r="G27" s="1"/>
      <c r="H27" s="1"/>
      <c r="I27" s="1"/>
      <c r="J27" s="1"/>
      <c r="K27" s="1"/>
      <c r="L27" s="1"/>
      <c r="M27" s="1"/>
      <c r="N27" s="1"/>
      <c r="O27" s="1"/>
      <c r="P27" s="1"/>
      <c r="Q27" s="1"/>
      <c r="R27" s="1"/>
      <c r="S27" s="1"/>
    </row>
    <row r="28" spans="1:19" ht="24" customHeight="1">
      <c r="A28" s="1"/>
      <c r="B28" s="1"/>
      <c r="C28" s="1"/>
      <c r="D28" s="1"/>
      <c r="E28" s="1"/>
      <c r="F28" s="1"/>
      <c r="G28" s="1"/>
      <c r="H28" s="1"/>
      <c r="I28" s="1"/>
      <c r="J28" s="1"/>
      <c r="K28" s="1"/>
      <c r="L28" s="1"/>
      <c r="M28" s="1"/>
      <c r="N28" s="1"/>
      <c r="O28" s="1"/>
      <c r="P28" s="1"/>
      <c r="Q28" s="1"/>
      <c r="R28" s="1"/>
      <c r="S28" s="1"/>
    </row>
    <row r="29" spans="1:19" ht="24" customHeight="1">
      <c r="A29" s="1"/>
      <c r="B29" s="1"/>
      <c r="C29" s="1"/>
      <c r="D29" s="1"/>
      <c r="E29" s="1"/>
      <c r="F29" s="1"/>
      <c r="G29" s="1"/>
      <c r="H29" s="1"/>
      <c r="I29" s="1"/>
      <c r="J29" s="1"/>
      <c r="K29" s="1"/>
      <c r="L29" s="1"/>
      <c r="M29" s="1"/>
      <c r="N29" s="1"/>
      <c r="O29" s="1"/>
      <c r="P29" s="1"/>
      <c r="Q29" s="1"/>
      <c r="R29" s="1"/>
      <c r="S29" s="1"/>
    </row>
    <row r="30" spans="1:19" ht="24" customHeight="1">
      <c r="A30" s="1"/>
      <c r="B30" s="1"/>
      <c r="C30" s="1"/>
      <c r="D30" s="1"/>
      <c r="E30" s="1"/>
      <c r="F30" s="1"/>
      <c r="G30" s="1"/>
      <c r="H30" s="1"/>
      <c r="I30" s="1"/>
      <c r="J30" s="1"/>
      <c r="K30" s="1"/>
      <c r="L30" s="1"/>
      <c r="M30" s="1"/>
      <c r="N30" s="1"/>
      <c r="O30" s="1"/>
      <c r="P30" s="1"/>
      <c r="Q30" s="1"/>
      <c r="R30" s="1"/>
      <c r="S30" s="1"/>
    </row>
    <row r="31" spans="1:19" ht="24" customHeight="1">
      <c r="A31" s="1"/>
      <c r="B31" s="1"/>
      <c r="C31" s="1"/>
      <c r="D31" s="1"/>
      <c r="E31" s="1"/>
      <c r="F31" s="1"/>
      <c r="G31" s="1"/>
      <c r="H31" s="1"/>
      <c r="I31" s="1"/>
      <c r="J31" s="1"/>
      <c r="K31" s="1"/>
      <c r="L31" s="1"/>
      <c r="M31" s="1"/>
      <c r="N31" s="1"/>
      <c r="O31" s="1"/>
      <c r="P31" s="1"/>
      <c r="Q31" s="1"/>
      <c r="R31" s="1"/>
      <c r="S31" s="1"/>
    </row>
    <row r="32" spans="1:19" ht="24" customHeight="1">
      <c r="A32" s="1"/>
      <c r="B32" s="1"/>
      <c r="C32" s="1"/>
      <c r="D32" s="1"/>
      <c r="E32" s="1"/>
      <c r="F32" s="1"/>
      <c r="G32" s="1"/>
      <c r="H32" s="1"/>
      <c r="I32" s="1"/>
      <c r="J32" s="1"/>
      <c r="K32" s="1"/>
      <c r="L32" s="1"/>
      <c r="M32" s="1"/>
      <c r="N32" s="1"/>
      <c r="O32" s="1"/>
      <c r="P32" s="1"/>
      <c r="Q32" s="1"/>
      <c r="R32" s="1"/>
      <c r="S32" s="1"/>
    </row>
    <row r="33" spans="1:19" ht="24" customHeight="1">
      <c r="A33" s="1"/>
      <c r="B33" s="1"/>
      <c r="C33" s="1"/>
      <c r="D33" s="1"/>
      <c r="E33" s="1"/>
      <c r="F33" s="1"/>
      <c r="G33" s="1"/>
      <c r="H33" s="1"/>
      <c r="I33" s="1"/>
      <c r="J33" s="1"/>
      <c r="K33" s="1"/>
      <c r="L33" s="1"/>
      <c r="M33" s="1"/>
      <c r="N33" s="1"/>
      <c r="O33" s="1"/>
      <c r="P33" s="1"/>
      <c r="Q33" s="1"/>
      <c r="R33" s="1"/>
      <c r="S33" s="1"/>
    </row>
    <row r="34" spans="1:19" ht="24" customHeight="1">
      <c r="A34" s="1"/>
      <c r="B34" s="1"/>
      <c r="C34" s="1"/>
      <c r="D34" s="1"/>
      <c r="E34" s="1"/>
      <c r="F34" s="1"/>
      <c r="G34" s="1"/>
      <c r="H34" s="1"/>
      <c r="I34" s="1"/>
      <c r="J34" s="1"/>
      <c r="K34" s="1"/>
      <c r="L34" s="1"/>
      <c r="M34" s="1"/>
      <c r="N34" s="1"/>
      <c r="O34" s="1"/>
      <c r="P34" s="1"/>
      <c r="Q34" s="1"/>
      <c r="R34" s="1"/>
      <c r="S34" s="1"/>
    </row>
    <row r="35" spans="1:19" ht="24" customHeight="1">
      <c r="A35" s="1"/>
      <c r="B35" s="1"/>
      <c r="C35" s="1"/>
      <c r="D35" s="1"/>
      <c r="E35" s="1"/>
      <c r="F35" s="1"/>
      <c r="G35" s="1"/>
      <c r="H35" s="1"/>
      <c r="I35" s="1"/>
      <c r="J35" s="1"/>
      <c r="K35" s="1"/>
      <c r="L35" s="1"/>
      <c r="M35" s="1"/>
      <c r="N35" s="1"/>
      <c r="O35" s="1"/>
      <c r="P35" s="1"/>
      <c r="Q35" s="1"/>
      <c r="R35" s="1"/>
      <c r="S35" s="1"/>
    </row>
    <row r="36" spans="1:19" ht="24" customHeight="1">
      <c r="A36" s="1"/>
      <c r="B36" s="1"/>
      <c r="C36" s="1"/>
      <c r="D36" s="1"/>
      <c r="E36" s="1"/>
      <c r="F36" s="1"/>
      <c r="G36" s="1"/>
      <c r="H36" s="1"/>
      <c r="I36" s="1"/>
      <c r="J36" s="1"/>
      <c r="K36" s="1"/>
      <c r="L36" s="1"/>
      <c r="M36" s="1"/>
      <c r="N36" s="1"/>
      <c r="O36" s="1"/>
      <c r="P36" s="1"/>
      <c r="Q36" s="1"/>
      <c r="R36" s="1"/>
      <c r="S36" s="1"/>
    </row>
    <row r="37" spans="1:19" ht="24" customHeight="1">
      <c r="A37" s="1"/>
      <c r="B37" s="1"/>
      <c r="C37" s="1"/>
      <c r="D37" s="1"/>
      <c r="E37" s="1"/>
      <c r="F37" s="1"/>
      <c r="G37" s="1"/>
      <c r="H37" s="1"/>
      <c r="I37" s="1"/>
      <c r="J37" s="1"/>
      <c r="K37" s="1"/>
      <c r="L37" s="1"/>
      <c r="M37" s="1"/>
      <c r="N37" s="1"/>
      <c r="O37" s="1"/>
      <c r="P37" s="1"/>
      <c r="Q37" s="1"/>
      <c r="R37" s="1"/>
      <c r="S37" s="1"/>
    </row>
    <row r="38" spans="1:19" ht="24" customHeight="1">
      <c r="A38" s="1"/>
      <c r="B38" s="1"/>
      <c r="C38" s="1"/>
      <c r="D38" s="1"/>
      <c r="E38" s="1"/>
      <c r="F38" s="1"/>
      <c r="G38" s="1"/>
      <c r="H38" s="1"/>
      <c r="I38" s="1"/>
      <c r="J38" s="1"/>
      <c r="K38" s="1"/>
      <c r="L38" s="1"/>
      <c r="M38" s="1"/>
      <c r="N38" s="1"/>
      <c r="O38" s="1"/>
      <c r="P38" s="1"/>
      <c r="Q38" s="1"/>
      <c r="R38" s="1"/>
      <c r="S38" s="1"/>
    </row>
    <row r="39" spans="1:19" ht="24" customHeight="1">
      <c r="A39" s="1"/>
      <c r="B39" s="1"/>
      <c r="C39" s="1"/>
      <c r="D39" s="1"/>
      <c r="E39" s="1"/>
      <c r="F39" s="1"/>
      <c r="G39" s="1"/>
      <c r="H39" s="1"/>
      <c r="I39" s="1"/>
      <c r="J39" s="1"/>
      <c r="K39" s="1"/>
      <c r="L39" s="1"/>
      <c r="M39" s="1"/>
      <c r="N39" s="1"/>
      <c r="O39" s="1"/>
      <c r="P39" s="1"/>
      <c r="Q39" s="1"/>
      <c r="R39" s="1"/>
      <c r="S39" s="1"/>
    </row>
    <row r="40" spans="1:19" ht="24" customHeight="1">
      <c r="A40" s="1"/>
      <c r="B40" s="1"/>
      <c r="C40" s="1"/>
      <c r="D40" s="1"/>
      <c r="E40" s="1"/>
      <c r="F40" s="1"/>
      <c r="G40" s="1"/>
      <c r="H40" s="1"/>
      <c r="I40" s="1"/>
      <c r="J40" s="1"/>
      <c r="K40" s="1"/>
      <c r="L40" s="1"/>
      <c r="M40" s="1"/>
      <c r="N40" s="1"/>
      <c r="O40" s="1"/>
      <c r="P40" s="1"/>
      <c r="Q40" s="1"/>
      <c r="R40" s="1"/>
      <c r="S40" s="1"/>
    </row>
    <row r="41" spans="1:19" ht="24" customHeight="1">
      <c r="A41" s="1"/>
      <c r="B41" s="1"/>
      <c r="C41" s="1"/>
      <c r="D41" s="1"/>
      <c r="E41" s="1"/>
      <c r="F41" s="1"/>
      <c r="G41" s="1"/>
      <c r="H41" s="1"/>
      <c r="I41" s="1"/>
      <c r="J41" s="1"/>
      <c r="K41" s="1"/>
      <c r="L41" s="1"/>
      <c r="M41" s="1"/>
      <c r="N41" s="1"/>
      <c r="O41" s="1"/>
      <c r="P41" s="1"/>
      <c r="Q41" s="1"/>
      <c r="R41" s="1"/>
      <c r="S41" s="1"/>
    </row>
    <row r="42" spans="1:19" ht="24" customHeight="1">
      <c r="A42" s="1"/>
      <c r="B42" s="1"/>
      <c r="C42" s="1"/>
      <c r="D42" s="1"/>
      <c r="E42" s="1"/>
      <c r="F42" s="1"/>
      <c r="G42" s="1"/>
      <c r="H42" s="1"/>
      <c r="I42" s="1"/>
      <c r="J42" s="1"/>
      <c r="K42" s="1"/>
      <c r="L42" s="1"/>
      <c r="M42" s="1"/>
      <c r="N42" s="1"/>
      <c r="O42" s="1"/>
      <c r="P42" s="1"/>
      <c r="Q42" s="1"/>
      <c r="R42" s="1"/>
      <c r="S42" s="1"/>
    </row>
    <row r="43" spans="1:19" ht="24" customHeight="1">
      <c r="A43" s="1"/>
      <c r="B43" s="1"/>
      <c r="C43" s="1"/>
      <c r="D43" s="1"/>
      <c r="E43" s="1"/>
      <c r="F43" s="1"/>
      <c r="G43" s="1"/>
      <c r="H43" s="1"/>
      <c r="I43" s="1"/>
      <c r="J43" s="1"/>
      <c r="K43" s="1"/>
      <c r="L43" s="1"/>
      <c r="M43" s="1"/>
      <c r="N43" s="1"/>
      <c r="O43" s="1"/>
      <c r="P43" s="1"/>
      <c r="Q43" s="1"/>
      <c r="R43" s="1"/>
      <c r="S43" s="1"/>
    </row>
    <row r="44" spans="1:19" ht="24" customHeight="1">
      <c r="A44" s="1"/>
      <c r="B44" s="1"/>
      <c r="C44" s="1"/>
      <c r="D44" s="1"/>
      <c r="E44" s="1"/>
      <c r="F44" s="1"/>
      <c r="G44" s="1"/>
      <c r="H44" s="1"/>
      <c r="I44" s="1"/>
      <c r="J44" s="1"/>
      <c r="K44" s="1"/>
      <c r="L44" s="1"/>
      <c r="M44" s="1"/>
      <c r="N44" s="1"/>
      <c r="O44" s="1"/>
      <c r="P44" s="1"/>
      <c r="Q44" s="1"/>
      <c r="R44" s="1"/>
      <c r="S44" s="1"/>
    </row>
    <row r="45" spans="1:19" ht="24" customHeight="1">
      <c r="A45" s="1"/>
      <c r="B45" s="1"/>
      <c r="C45" s="1"/>
      <c r="D45" s="1"/>
      <c r="E45" s="1"/>
      <c r="F45" s="1"/>
      <c r="G45" s="1"/>
      <c r="H45" s="1"/>
      <c r="I45" s="1"/>
      <c r="J45" s="1"/>
      <c r="K45" s="1"/>
      <c r="L45" s="1"/>
      <c r="M45" s="1"/>
      <c r="N45" s="1"/>
      <c r="O45" s="1"/>
      <c r="P45" s="1"/>
      <c r="Q45" s="1"/>
      <c r="R45" s="1"/>
      <c r="S45" s="1"/>
    </row>
    <row r="46" spans="1:19" ht="24" customHeight="1">
      <c r="A46" s="1"/>
      <c r="B46" s="1"/>
      <c r="C46" s="1"/>
      <c r="D46" s="1"/>
      <c r="E46" s="1"/>
      <c r="F46" s="1"/>
      <c r="G46" s="1"/>
      <c r="H46" s="1"/>
      <c r="I46" s="1"/>
      <c r="J46" s="1"/>
      <c r="K46" s="1"/>
      <c r="L46" s="1"/>
      <c r="M46" s="1"/>
      <c r="N46" s="1"/>
      <c r="O46" s="1"/>
      <c r="P46" s="1"/>
      <c r="Q46" s="1"/>
      <c r="R46" s="1"/>
      <c r="S46" s="1"/>
    </row>
    <row r="47" spans="1:19" ht="24" customHeight="1">
      <c r="A47" s="1"/>
      <c r="B47" s="1"/>
      <c r="C47" s="1"/>
      <c r="D47" s="1"/>
      <c r="E47" s="1"/>
      <c r="F47" s="1"/>
      <c r="G47" s="1"/>
      <c r="H47" s="1"/>
      <c r="I47" s="1"/>
      <c r="J47" s="1"/>
      <c r="K47" s="1"/>
      <c r="L47" s="1"/>
      <c r="M47" s="1"/>
      <c r="N47" s="1"/>
      <c r="O47" s="1"/>
      <c r="P47" s="1"/>
      <c r="Q47" s="1"/>
      <c r="R47" s="1"/>
      <c r="S47" s="1"/>
    </row>
    <row r="48" spans="1:19" ht="24" customHeight="1">
      <c r="A48" s="1"/>
      <c r="B48" s="1"/>
      <c r="C48" s="1"/>
      <c r="D48" s="1"/>
      <c r="E48" s="1"/>
      <c r="F48" s="1"/>
      <c r="G48" s="1"/>
      <c r="H48" s="1"/>
      <c r="I48" s="1"/>
      <c r="J48" s="1"/>
      <c r="K48" s="1"/>
      <c r="L48" s="1"/>
      <c r="M48" s="1"/>
      <c r="N48" s="1"/>
      <c r="O48" s="1"/>
      <c r="P48" s="1"/>
      <c r="Q48" s="1"/>
      <c r="R48" s="1"/>
      <c r="S48" s="1"/>
    </row>
    <row r="49" spans="1:19" ht="24" customHeight="1">
      <c r="A49" s="1"/>
      <c r="B49" s="1"/>
      <c r="C49" s="1"/>
      <c r="D49" s="1"/>
      <c r="E49" s="1"/>
      <c r="F49" s="1"/>
      <c r="G49" s="1"/>
      <c r="H49" s="1"/>
      <c r="I49" s="1"/>
      <c r="J49" s="1"/>
      <c r="K49" s="1"/>
      <c r="L49" s="1"/>
      <c r="M49" s="1"/>
      <c r="N49" s="1"/>
      <c r="O49" s="1"/>
      <c r="P49" s="1"/>
      <c r="Q49" s="1"/>
      <c r="R49" s="1"/>
      <c r="S49" s="1"/>
    </row>
    <row r="50" spans="1:19" ht="24" customHeight="1">
      <c r="A50" s="1"/>
      <c r="B50" s="1"/>
      <c r="C50" s="1"/>
      <c r="D50" s="1"/>
      <c r="E50" s="1"/>
      <c r="F50" s="1"/>
      <c r="G50" s="1"/>
      <c r="H50" s="1"/>
      <c r="I50" s="1"/>
      <c r="J50" s="1"/>
      <c r="K50" s="1"/>
      <c r="L50" s="1"/>
      <c r="M50" s="1"/>
      <c r="N50" s="1"/>
      <c r="O50" s="1"/>
      <c r="P50" s="1"/>
      <c r="Q50" s="1"/>
      <c r="R50" s="1"/>
      <c r="S50" s="1"/>
    </row>
    <row r="51" spans="1:19" ht="24" customHeight="1">
      <c r="A51" s="1"/>
      <c r="B51" s="1"/>
      <c r="C51" s="1"/>
      <c r="D51" s="1"/>
      <c r="E51" s="1"/>
      <c r="F51" s="1"/>
      <c r="G51" s="1"/>
      <c r="H51" s="1"/>
      <c r="I51" s="1"/>
      <c r="J51" s="1"/>
      <c r="K51" s="1"/>
      <c r="L51" s="1"/>
      <c r="M51" s="1"/>
      <c r="N51" s="1"/>
      <c r="O51" s="1"/>
      <c r="P51" s="1"/>
      <c r="Q51" s="1"/>
      <c r="R51" s="1"/>
      <c r="S51" s="1"/>
    </row>
    <row r="52" spans="1:19" ht="24" customHeight="1">
      <c r="A52" s="1"/>
      <c r="B52" s="1"/>
      <c r="C52" s="1"/>
      <c r="D52" s="1"/>
      <c r="E52" s="1"/>
      <c r="F52" s="1"/>
      <c r="G52" s="1"/>
      <c r="H52" s="1"/>
      <c r="I52" s="1"/>
      <c r="J52" s="1"/>
      <c r="K52" s="1"/>
      <c r="L52" s="1"/>
      <c r="M52" s="1"/>
      <c r="N52" s="1"/>
      <c r="O52" s="1"/>
      <c r="P52" s="1"/>
      <c r="Q52" s="1"/>
      <c r="R52" s="1"/>
      <c r="S52" s="1"/>
    </row>
    <row r="53" spans="1:19" ht="24" customHeight="1">
      <c r="A53" s="1"/>
      <c r="B53" s="1"/>
      <c r="C53" s="1"/>
      <c r="D53" s="1"/>
      <c r="E53" s="1"/>
      <c r="F53" s="1"/>
      <c r="G53" s="1"/>
      <c r="H53" s="1"/>
      <c r="I53" s="1"/>
      <c r="J53" s="1"/>
      <c r="K53" s="1"/>
      <c r="L53" s="1"/>
      <c r="M53" s="1"/>
      <c r="N53" s="1"/>
      <c r="O53" s="1"/>
      <c r="P53" s="1"/>
      <c r="Q53" s="1"/>
      <c r="R53" s="1"/>
      <c r="S53" s="1"/>
    </row>
    <row r="54" spans="1:19" ht="24" customHeight="1">
      <c r="A54" s="1"/>
      <c r="B54" s="1"/>
      <c r="C54" s="1"/>
      <c r="D54" s="1"/>
      <c r="E54" s="1"/>
      <c r="F54" s="1"/>
      <c r="G54" s="1"/>
      <c r="H54" s="1"/>
      <c r="I54" s="1"/>
      <c r="J54" s="1"/>
      <c r="K54" s="1"/>
      <c r="L54" s="1"/>
      <c r="M54" s="1"/>
      <c r="N54" s="1"/>
      <c r="O54" s="1"/>
      <c r="P54" s="1"/>
      <c r="Q54" s="1"/>
      <c r="R54" s="1"/>
      <c r="S54" s="1"/>
    </row>
    <row r="55" spans="1:19" ht="24" customHeight="1">
      <c r="A55" s="1"/>
      <c r="B55" s="1"/>
      <c r="C55" s="1"/>
      <c r="D55" s="1"/>
      <c r="E55" s="1"/>
      <c r="F55" s="1"/>
      <c r="G55" s="1"/>
      <c r="H55" s="1"/>
      <c r="I55" s="1"/>
      <c r="J55" s="1"/>
      <c r="K55" s="1"/>
      <c r="L55" s="1"/>
      <c r="M55" s="1"/>
      <c r="N55" s="1"/>
      <c r="O55" s="1"/>
      <c r="P55" s="1"/>
      <c r="Q55" s="1"/>
      <c r="R55" s="1"/>
      <c r="S55" s="1"/>
    </row>
    <row r="56" spans="1:19" ht="24" customHeight="1">
      <c r="A56" s="1"/>
      <c r="B56" s="1"/>
      <c r="C56" s="1"/>
      <c r="D56" s="1"/>
      <c r="E56" s="1"/>
      <c r="F56" s="1"/>
      <c r="G56" s="1"/>
      <c r="H56" s="1"/>
      <c r="I56" s="1"/>
      <c r="J56" s="1"/>
      <c r="K56" s="1"/>
      <c r="L56" s="1"/>
      <c r="M56" s="1"/>
      <c r="N56" s="1"/>
      <c r="O56" s="1"/>
      <c r="P56" s="1"/>
      <c r="Q56" s="1"/>
      <c r="R56" s="1"/>
      <c r="S56" s="1"/>
    </row>
    <row r="57" spans="1:19" ht="24" customHeight="1">
      <c r="A57" s="1"/>
      <c r="B57" s="1"/>
      <c r="C57" s="1"/>
      <c r="D57" s="1"/>
      <c r="E57" s="1"/>
      <c r="F57" s="1"/>
      <c r="G57" s="1"/>
      <c r="H57" s="1"/>
      <c r="I57" s="1"/>
      <c r="J57" s="1"/>
      <c r="K57" s="1"/>
      <c r="L57" s="1"/>
      <c r="M57" s="1"/>
      <c r="N57" s="1"/>
      <c r="O57" s="1"/>
      <c r="P57" s="1"/>
      <c r="Q57" s="1"/>
      <c r="R57" s="1"/>
      <c r="S57" s="1"/>
    </row>
    <row r="58" spans="1:19" ht="24" customHeight="1">
      <c r="A58" s="1"/>
      <c r="B58" s="1"/>
      <c r="C58" s="1"/>
      <c r="D58" s="1"/>
      <c r="E58" s="1"/>
      <c r="F58" s="1"/>
      <c r="G58" s="1"/>
      <c r="H58" s="1"/>
      <c r="I58" s="1"/>
      <c r="J58" s="1"/>
      <c r="K58" s="1"/>
      <c r="L58" s="1"/>
      <c r="M58" s="1"/>
      <c r="N58" s="1"/>
      <c r="O58" s="1"/>
      <c r="P58" s="1"/>
      <c r="Q58" s="1"/>
      <c r="R58" s="1"/>
      <c r="S58" s="1"/>
    </row>
    <row r="59" spans="1:19" ht="24" customHeight="1">
      <c r="A59" s="1"/>
      <c r="B59" s="1"/>
      <c r="C59" s="1"/>
      <c r="D59" s="1"/>
      <c r="E59" s="1"/>
      <c r="F59" s="1"/>
      <c r="G59" s="1"/>
      <c r="H59" s="1"/>
      <c r="I59" s="1"/>
      <c r="J59" s="1"/>
      <c r="K59" s="1"/>
      <c r="L59" s="1"/>
      <c r="M59" s="1"/>
      <c r="N59" s="1"/>
      <c r="O59" s="1"/>
      <c r="P59" s="1"/>
      <c r="Q59" s="1"/>
      <c r="R59" s="1"/>
      <c r="S59" s="1"/>
    </row>
    <row r="60" spans="1:19" ht="24" customHeight="1">
      <c r="A60" s="1"/>
      <c r="B60" s="1"/>
      <c r="C60" s="1"/>
      <c r="D60" s="1"/>
      <c r="E60" s="1"/>
      <c r="F60" s="1"/>
      <c r="G60" s="1"/>
      <c r="H60" s="1"/>
      <c r="I60" s="1"/>
      <c r="J60" s="1"/>
      <c r="K60" s="1"/>
      <c r="L60" s="1"/>
      <c r="M60" s="1"/>
      <c r="N60" s="1"/>
      <c r="O60" s="1"/>
      <c r="P60" s="1"/>
      <c r="Q60" s="1"/>
      <c r="R60" s="1"/>
      <c r="S60" s="1"/>
    </row>
    <row r="61" spans="1:19" ht="24" customHeight="1">
      <c r="A61" s="1"/>
      <c r="B61" s="1"/>
      <c r="C61" s="1"/>
      <c r="D61" s="1"/>
      <c r="E61" s="1"/>
      <c r="F61" s="1"/>
      <c r="G61" s="1"/>
      <c r="H61" s="1"/>
      <c r="I61" s="1"/>
      <c r="J61" s="1"/>
      <c r="K61" s="1"/>
      <c r="L61" s="1"/>
      <c r="M61" s="1"/>
      <c r="N61" s="1"/>
      <c r="O61" s="1"/>
      <c r="P61" s="1"/>
      <c r="Q61" s="1"/>
      <c r="R61" s="1"/>
      <c r="S61" s="1"/>
    </row>
    <row r="62" spans="1:19" ht="24" customHeight="1">
      <c r="A62" s="1"/>
      <c r="B62" s="1"/>
      <c r="C62" s="1"/>
      <c r="D62" s="1"/>
      <c r="E62" s="1"/>
      <c r="F62" s="1"/>
      <c r="G62" s="1"/>
      <c r="H62" s="1"/>
      <c r="I62" s="1"/>
      <c r="J62" s="1"/>
      <c r="K62" s="1"/>
      <c r="L62" s="1"/>
      <c r="M62" s="1"/>
      <c r="N62" s="1"/>
      <c r="O62" s="1"/>
      <c r="P62" s="1"/>
      <c r="Q62" s="1"/>
      <c r="R62" s="1"/>
      <c r="S62" s="1"/>
    </row>
    <row r="63" spans="1:19" ht="24" customHeight="1">
      <c r="A63" s="1"/>
      <c r="B63" s="1"/>
      <c r="C63" s="1"/>
      <c r="D63" s="1"/>
      <c r="E63" s="1"/>
      <c r="F63" s="1"/>
      <c r="G63" s="1"/>
      <c r="H63" s="1"/>
      <c r="I63" s="1"/>
      <c r="J63" s="1"/>
      <c r="K63" s="1"/>
      <c r="L63" s="1"/>
      <c r="M63" s="1"/>
      <c r="N63" s="1"/>
      <c r="O63" s="1"/>
      <c r="P63" s="1"/>
      <c r="Q63" s="1"/>
      <c r="R63" s="1"/>
      <c r="S63" s="1"/>
    </row>
    <row r="64" spans="1:19" ht="24" customHeight="1">
      <c r="A64" s="1"/>
      <c r="B64" s="1"/>
      <c r="C64" s="1"/>
      <c r="D64" s="1"/>
      <c r="E64" s="1"/>
      <c r="F64" s="1"/>
      <c r="G64" s="1"/>
      <c r="H64" s="1"/>
      <c r="I64" s="1"/>
      <c r="J64" s="1"/>
      <c r="K64" s="1"/>
      <c r="L64" s="1"/>
      <c r="M64" s="1"/>
      <c r="N64" s="1"/>
      <c r="O64" s="1"/>
      <c r="P64" s="1"/>
      <c r="Q64" s="1"/>
      <c r="R64" s="1"/>
      <c r="S64" s="1"/>
    </row>
    <row r="65" spans="1:19" ht="24" customHeight="1">
      <c r="A65" s="1"/>
      <c r="B65" s="1"/>
      <c r="C65" s="1"/>
      <c r="D65" s="1"/>
      <c r="E65" s="1"/>
      <c r="F65" s="1"/>
      <c r="G65" s="1"/>
      <c r="H65" s="1"/>
      <c r="I65" s="1"/>
      <c r="J65" s="1"/>
      <c r="K65" s="1"/>
      <c r="L65" s="1"/>
      <c r="M65" s="1"/>
      <c r="N65" s="1"/>
      <c r="O65" s="1"/>
      <c r="P65" s="1"/>
      <c r="Q65" s="1"/>
      <c r="R65" s="1"/>
      <c r="S65" s="1"/>
    </row>
    <row r="66" spans="1:19" ht="24" customHeight="1">
      <c r="A66" s="1"/>
      <c r="B66" s="1"/>
      <c r="C66" s="1"/>
      <c r="D66" s="1"/>
      <c r="E66" s="1"/>
      <c r="F66" s="1"/>
      <c r="G66" s="1"/>
      <c r="H66" s="1"/>
      <c r="I66" s="1"/>
      <c r="J66" s="1"/>
      <c r="K66" s="1"/>
      <c r="L66" s="1"/>
      <c r="M66" s="1"/>
      <c r="N66" s="1"/>
      <c r="O66" s="1"/>
      <c r="P66" s="1"/>
      <c r="Q66" s="1"/>
      <c r="R66" s="1"/>
      <c r="S66" s="1"/>
    </row>
    <row r="67" spans="1:19" ht="24" customHeight="1">
      <c r="A67" s="1"/>
      <c r="B67" s="1"/>
      <c r="C67" s="1"/>
      <c r="D67" s="1"/>
      <c r="E67" s="1"/>
      <c r="F67" s="1"/>
      <c r="G67" s="1"/>
      <c r="H67" s="1"/>
      <c r="I67" s="1"/>
      <c r="J67" s="1"/>
      <c r="K67" s="1"/>
      <c r="L67" s="1"/>
      <c r="M67" s="1"/>
      <c r="N67" s="1"/>
      <c r="O67" s="1"/>
      <c r="P67" s="1"/>
      <c r="Q67" s="1"/>
      <c r="R67" s="1"/>
      <c r="S67" s="1"/>
    </row>
    <row r="68" spans="1:19" ht="24" customHeight="1">
      <c r="A68" s="1"/>
      <c r="B68" s="1"/>
      <c r="C68" s="1"/>
      <c r="D68" s="1"/>
      <c r="E68" s="1"/>
      <c r="F68" s="1"/>
      <c r="G68" s="1"/>
      <c r="H68" s="1"/>
      <c r="I68" s="1"/>
      <c r="J68" s="1"/>
      <c r="K68" s="1"/>
      <c r="L68" s="1"/>
      <c r="M68" s="1"/>
      <c r="N68" s="1"/>
      <c r="O68" s="1"/>
      <c r="P68" s="1"/>
      <c r="Q68" s="1"/>
      <c r="R68" s="1"/>
      <c r="S68" s="1"/>
    </row>
    <row r="69" spans="1:19" ht="24" customHeight="1">
      <c r="A69" s="1"/>
      <c r="B69" s="1"/>
      <c r="C69" s="1"/>
      <c r="D69" s="1"/>
      <c r="E69" s="1"/>
      <c r="F69" s="1"/>
      <c r="G69" s="1"/>
      <c r="H69" s="1"/>
      <c r="I69" s="1"/>
      <c r="J69" s="1"/>
      <c r="K69" s="1"/>
      <c r="L69" s="1"/>
      <c r="M69" s="1"/>
      <c r="N69" s="1"/>
      <c r="O69" s="1"/>
      <c r="P69" s="1"/>
      <c r="Q69" s="1"/>
      <c r="R69" s="1"/>
      <c r="S69" s="1"/>
    </row>
    <row r="70" spans="1:19" ht="24"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70"/>
  <sheetViews>
    <sheetView workbookViewId="0" topLeftCell="A7">
      <selection activeCell="B42" sqref="B42"/>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150</v>
      </c>
      <c r="C4" s="1"/>
      <c r="D4" s="1"/>
      <c r="E4" s="1"/>
      <c r="F4" s="1"/>
      <c r="G4" s="1"/>
      <c r="H4" s="1"/>
      <c r="I4" s="1"/>
      <c r="J4" s="1"/>
      <c r="K4" s="1"/>
      <c r="L4" s="1"/>
      <c r="M4" s="1"/>
      <c r="N4" s="1"/>
      <c r="O4" s="1"/>
      <c r="P4" s="1"/>
      <c r="Q4" s="1"/>
      <c r="R4" s="1"/>
      <c r="S4" s="1"/>
    </row>
    <row r="5" spans="1:19" ht="21.75" customHeight="1">
      <c r="A5" s="1"/>
      <c r="B5" s="3" t="s">
        <v>153</v>
      </c>
      <c r="C5" s="1"/>
      <c r="D5" s="1"/>
      <c r="E5" s="1"/>
      <c r="F5" s="1"/>
      <c r="G5" s="1"/>
      <c r="H5" s="1"/>
      <c r="I5" s="1"/>
      <c r="J5" s="1"/>
      <c r="K5" s="1"/>
      <c r="L5" s="1"/>
      <c r="M5" s="1"/>
      <c r="N5" s="1"/>
      <c r="O5" s="1"/>
      <c r="P5" s="1"/>
      <c r="Q5" s="1"/>
      <c r="R5" s="1"/>
      <c r="S5" s="1"/>
    </row>
    <row r="6" spans="1:19" ht="21.75" customHeight="1">
      <c r="A6" s="1"/>
      <c r="B6" s="3" t="s">
        <v>154</v>
      </c>
      <c r="C6" s="1"/>
      <c r="D6" s="1"/>
      <c r="E6" s="1"/>
      <c r="F6" s="1"/>
      <c r="G6" s="1"/>
      <c r="H6" s="1"/>
      <c r="I6" s="1"/>
      <c r="J6" s="1"/>
      <c r="K6" s="1"/>
      <c r="L6" s="1"/>
      <c r="M6" s="1"/>
      <c r="N6" s="1"/>
      <c r="O6" s="1"/>
      <c r="P6" s="1"/>
      <c r="Q6" s="1"/>
      <c r="R6" s="1"/>
      <c r="S6" s="1"/>
    </row>
    <row r="7" spans="1:19" ht="3.75" customHeight="1">
      <c r="A7" s="1"/>
      <c r="B7" s="1"/>
      <c r="C7" s="1"/>
      <c r="D7" s="1"/>
      <c r="E7" s="1"/>
      <c r="F7" s="1"/>
      <c r="G7" s="1"/>
      <c r="H7" s="1"/>
      <c r="I7" s="1"/>
      <c r="J7" s="1"/>
      <c r="K7" s="1"/>
      <c r="L7" s="1"/>
      <c r="M7" s="1"/>
      <c r="N7" s="1"/>
      <c r="O7" s="1"/>
      <c r="P7" s="1"/>
      <c r="Q7" s="1"/>
      <c r="R7" s="1"/>
      <c r="S7" s="1"/>
    </row>
    <row r="8" spans="1:19" ht="36" customHeight="1">
      <c r="A8" s="1"/>
      <c r="B8" s="2" t="s">
        <v>76</v>
      </c>
      <c r="C8" s="1"/>
      <c r="D8" s="1"/>
      <c r="E8" s="1"/>
      <c r="F8" s="1"/>
      <c r="G8" s="1"/>
      <c r="H8" s="1"/>
      <c r="I8" s="1"/>
      <c r="J8" s="1"/>
      <c r="K8" s="1"/>
      <c r="L8" s="1"/>
      <c r="M8" s="1"/>
      <c r="N8" s="1"/>
      <c r="O8" s="1"/>
      <c r="P8" s="1"/>
      <c r="Q8" s="1"/>
      <c r="R8" s="1"/>
      <c r="S8" s="1"/>
    </row>
    <row r="9" spans="1:19" ht="15" customHeight="1">
      <c r="A9" s="1"/>
      <c r="B9" s="1"/>
      <c r="C9" s="1"/>
      <c r="D9" s="1"/>
      <c r="E9" s="1"/>
      <c r="F9" s="1"/>
      <c r="G9" s="29" t="s">
        <v>1</v>
      </c>
      <c r="H9" s="29"/>
      <c r="I9" s="1"/>
      <c r="J9" s="1"/>
      <c r="K9" s="1"/>
      <c r="L9" s="1"/>
      <c r="M9" s="1"/>
      <c r="N9" s="1"/>
      <c r="O9" s="1"/>
      <c r="P9" s="1"/>
      <c r="Q9" s="1"/>
      <c r="R9" s="1"/>
      <c r="S9" s="1"/>
    </row>
    <row r="10" spans="1:19" ht="18" customHeight="1">
      <c r="A10" s="1"/>
      <c r="B10" s="33" t="s">
        <v>54</v>
      </c>
      <c r="C10" s="28" t="s">
        <v>2</v>
      </c>
      <c r="D10" s="28"/>
      <c r="E10" s="28" t="s">
        <v>3</v>
      </c>
      <c r="F10" s="28"/>
      <c r="G10" s="28" t="s">
        <v>4</v>
      </c>
      <c r="H10" s="28"/>
      <c r="I10" s="1"/>
      <c r="J10" s="1"/>
      <c r="K10" s="1"/>
      <c r="L10" s="1"/>
      <c r="M10" s="1"/>
      <c r="N10" s="1"/>
      <c r="O10" s="1"/>
      <c r="P10" s="1"/>
      <c r="Q10" s="1"/>
      <c r="R10" s="1"/>
      <c r="S10" s="1"/>
    </row>
    <row r="11" spans="1:19" ht="18" customHeight="1">
      <c r="A11" s="1"/>
      <c r="B11" s="33"/>
      <c r="C11" s="4" t="s">
        <v>5</v>
      </c>
      <c r="D11" s="4" t="s">
        <v>6</v>
      </c>
      <c r="E11" s="4" t="s">
        <v>5</v>
      </c>
      <c r="F11" s="4" t="s">
        <v>6</v>
      </c>
      <c r="G11" s="4" t="s">
        <v>5</v>
      </c>
      <c r="H11" s="4" t="s">
        <v>6</v>
      </c>
      <c r="I11" s="1"/>
      <c r="J11" s="1"/>
      <c r="K11" s="1"/>
      <c r="L11" s="1"/>
      <c r="M11" s="1"/>
      <c r="N11" s="1"/>
      <c r="O11" s="1"/>
      <c r="P11" s="1"/>
      <c r="Q11" s="1"/>
      <c r="R11" s="1"/>
      <c r="S11" s="1"/>
    </row>
    <row r="12" spans="1:19" ht="18" customHeight="1">
      <c r="A12" s="1"/>
      <c r="B12" s="5" t="s">
        <v>151</v>
      </c>
      <c r="C12" s="12">
        <v>63695</v>
      </c>
      <c r="D12" s="13">
        <f>(C12/$C$44)*100</f>
        <v>10.054618068162085</v>
      </c>
      <c r="E12" s="12">
        <v>74763</v>
      </c>
      <c r="F12" s="13">
        <f aca="true" t="shared" si="0" ref="F12:F18">(E12/$E$44)*100</f>
        <v>9.387949350303627</v>
      </c>
      <c r="G12" s="12">
        <v>-11068</v>
      </c>
      <c r="H12" s="13">
        <v>-14.8</v>
      </c>
      <c r="I12" s="1"/>
      <c r="J12" s="1"/>
      <c r="K12" s="1"/>
      <c r="L12" s="1"/>
      <c r="M12" s="1"/>
      <c r="N12" s="1"/>
      <c r="O12" s="1"/>
      <c r="P12" s="1"/>
      <c r="Q12" s="1"/>
      <c r="R12" s="1"/>
      <c r="S12" s="1"/>
    </row>
    <row r="13" spans="1:19" ht="18" customHeight="1">
      <c r="A13" s="1"/>
      <c r="B13" s="5" t="s">
        <v>13</v>
      </c>
      <c r="C13" s="12">
        <v>2681</v>
      </c>
      <c r="D13" s="13">
        <f aca="true" t="shared" si="1" ref="D13:D40">(C13/$C$44)*100</f>
        <v>0.4232111004120033</v>
      </c>
      <c r="E13" s="12">
        <v>84285</v>
      </c>
      <c r="F13" s="13">
        <f t="shared" si="0"/>
        <v>10.583621724520702</v>
      </c>
      <c r="G13" s="12">
        <v>-81604</v>
      </c>
      <c r="H13" s="13">
        <v>-96.8</v>
      </c>
      <c r="I13" s="1"/>
      <c r="J13" s="1"/>
      <c r="K13" s="1"/>
      <c r="L13" s="1"/>
      <c r="M13" s="1"/>
      <c r="N13" s="1"/>
      <c r="O13" s="1"/>
      <c r="P13" s="1"/>
      <c r="Q13" s="1"/>
      <c r="R13" s="1"/>
      <c r="S13" s="1"/>
    </row>
    <row r="14" spans="1:19" ht="18" customHeight="1">
      <c r="A14" s="1"/>
      <c r="B14" s="5" t="s">
        <v>14</v>
      </c>
      <c r="C14" s="12">
        <v>37391</v>
      </c>
      <c r="D14" s="13">
        <f t="shared" si="1"/>
        <v>5.902382042336896</v>
      </c>
      <c r="E14" s="12">
        <v>47875</v>
      </c>
      <c r="F14" s="13">
        <f t="shared" si="0"/>
        <v>6.011637777320146</v>
      </c>
      <c r="G14" s="12">
        <v>-10484</v>
      </c>
      <c r="H14" s="13">
        <v>-21.9</v>
      </c>
      <c r="I14" s="1"/>
      <c r="J14" s="1"/>
      <c r="K14" s="1"/>
      <c r="L14" s="1"/>
      <c r="M14" s="1"/>
      <c r="N14" s="1"/>
      <c r="O14" s="1"/>
      <c r="P14" s="1"/>
      <c r="Q14" s="1"/>
      <c r="R14" s="1"/>
      <c r="S14" s="1"/>
    </row>
    <row r="15" spans="1:19" ht="18" customHeight="1">
      <c r="A15" s="1"/>
      <c r="B15" s="5" t="s">
        <v>15</v>
      </c>
      <c r="C15" s="12">
        <v>17292</v>
      </c>
      <c r="D15" s="13">
        <f t="shared" si="1"/>
        <v>2.729640562597673</v>
      </c>
      <c r="E15" s="12">
        <v>19176</v>
      </c>
      <c r="F15" s="13">
        <f t="shared" si="0"/>
        <v>2.407919916822791</v>
      </c>
      <c r="G15" s="12">
        <v>-1884</v>
      </c>
      <c r="H15" s="13">
        <v>-9.8</v>
      </c>
      <c r="I15" s="1"/>
      <c r="J15" s="1"/>
      <c r="K15" s="1"/>
      <c r="L15" s="1"/>
      <c r="M15" s="1"/>
      <c r="N15" s="1"/>
      <c r="O15" s="1"/>
      <c r="P15" s="1"/>
      <c r="Q15" s="1"/>
      <c r="R15" s="1"/>
      <c r="S15" s="1"/>
    </row>
    <row r="16" spans="1:19" ht="18" customHeight="1">
      <c r="A16" s="1"/>
      <c r="B16" s="5" t="s">
        <v>16</v>
      </c>
      <c r="C16" s="11">
        <v>364</v>
      </c>
      <c r="D16" s="13">
        <f t="shared" si="1"/>
        <v>0.057459470552021344</v>
      </c>
      <c r="E16" s="11">
        <v>565</v>
      </c>
      <c r="F16" s="13">
        <f t="shared" si="0"/>
        <v>0.07094674348168946</v>
      </c>
      <c r="G16" s="11">
        <v>-201</v>
      </c>
      <c r="H16" s="13">
        <v>-35.6</v>
      </c>
      <c r="I16" s="1"/>
      <c r="J16" s="1"/>
      <c r="K16" s="1"/>
      <c r="L16" s="1"/>
      <c r="M16" s="1"/>
      <c r="N16" s="1"/>
      <c r="O16" s="1"/>
      <c r="P16" s="1"/>
      <c r="Q16" s="1"/>
      <c r="R16" s="1"/>
      <c r="S16" s="1"/>
    </row>
    <row r="17" spans="1:19" ht="18" customHeight="1">
      <c r="A17" s="1"/>
      <c r="B17" s="5" t="s">
        <v>17</v>
      </c>
      <c r="C17" s="12">
        <v>1760</v>
      </c>
      <c r="D17" s="13">
        <f t="shared" si="1"/>
        <v>0.27782601146032293</v>
      </c>
      <c r="E17" s="12">
        <v>1462</v>
      </c>
      <c r="F17" s="13">
        <f t="shared" si="0"/>
        <v>0.18358254684996458</v>
      </c>
      <c r="G17" s="11">
        <v>298</v>
      </c>
      <c r="H17" s="13">
        <v>20.4</v>
      </c>
      <c r="I17" s="1"/>
      <c r="J17" s="1"/>
      <c r="K17" s="1"/>
      <c r="L17" s="1"/>
      <c r="M17" s="1"/>
      <c r="N17" s="1"/>
      <c r="O17" s="1"/>
      <c r="P17" s="1"/>
      <c r="Q17" s="1"/>
      <c r="R17" s="1"/>
      <c r="S17" s="1"/>
    </row>
    <row r="18" spans="1:19" ht="18" customHeight="1">
      <c r="A18" s="1"/>
      <c r="B18" s="5" t="s">
        <v>18</v>
      </c>
      <c r="C18" s="12">
        <v>6128</v>
      </c>
      <c r="D18" s="13">
        <f t="shared" si="1"/>
        <v>0.9673396580845791</v>
      </c>
      <c r="E18" s="12">
        <v>11017</v>
      </c>
      <c r="F18" s="13">
        <f t="shared" si="0"/>
        <v>1.3833987131641996</v>
      </c>
      <c r="G18" s="12">
        <v>-4889</v>
      </c>
      <c r="H18" s="13">
        <v>-44.4</v>
      </c>
      <c r="I18" s="1"/>
      <c r="J18" s="1"/>
      <c r="K18" s="1"/>
      <c r="L18" s="1"/>
      <c r="M18" s="1"/>
      <c r="N18" s="1"/>
      <c r="O18" s="1"/>
      <c r="P18" s="1"/>
      <c r="Q18" s="1"/>
      <c r="R18" s="1"/>
      <c r="S18" s="1"/>
    </row>
    <row r="19" spans="1:19" ht="18" customHeight="1">
      <c r="A19" s="1"/>
      <c r="B19" s="5" t="s">
        <v>19</v>
      </c>
      <c r="C19" s="6" t="s">
        <v>9</v>
      </c>
      <c r="D19" s="6" t="s">
        <v>9</v>
      </c>
      <c r="E19" s="6" t="s">
        <v>9</v>
      </c>
      <c r="F19" s="13" t="s">
        <v>9</v>
      </c>
      <c r="G19" s="6" t="s">
        <v>9</v>
      </c>
      <c r="H19" s="13" t="s">
        <v>9</v>
      </c>
      <c r="I19" s="1"/>
      <c r="J19" s="1"/>
      <c r="K19" s="1"/>
      <c r="L19" s="1"/>
      <c r="M19" s="1"/>
      <c r="N19" s="1"/>
      <c r="O19" s="1"/>
      <c r="P19" s="1"/>
      <c r="Q19" s="1"/>
      <c r="R19" s="1"/>
      <c r="S19" s="1"/>
    </row>
    <row r="20" spans="1:19" ht="18" customHeight="1">
      <c r="A20" s="1"/>
      <c r="B20" s="5" t="s">
        <v>20</v>
      </c>
      <c r="C20" s="12">
        <v>4214</v>
      </c>
      <c r="D20" s="13">
        <f t="shared" si="1"/>
        <v>0.6652038706214778</v>
      </c>
      <c r="E20" s="12">
        <v>6340</v>
      </c>
      <c r="F20" s="13">
        <f aca="true" t="shared" si="2" ref="F20:F35">(E20/$E$44)*100</f>
        <v>0.7961103604847984</v>
      </c>
      <c r="G20" s="12">
        <v>-2126</v>
      </c>
      <c r="H20" s="13">
        <v>-33.5</v>
      </c>
      <c r="I20" s="1"/>
      <c r="J20" s="1"/>
      <c r="K20" s="1"/>
      <c r="L20" s="1"/>
      <c r="M20" s="1"/>
      <c r="N20" s="1"/>
      <c r="O20" s="1"/>
      <c r="P20" s="1"/>
      <c r="Q20" s="1"/>
      <c r="R20" s="1"/>
      <c r="S20" s="1"/>
    </row>
    <row r="21" spans="1:19" ht="18" customHeight="1">
      <c r="A21" s="1"/>
      <c r="B21" s="5" t="s">
        <v>21</v>
      </c>
      <c r="C21" s="12">
        <v>34240</v>
      </c>
      <c r="D21" s="13">
        <f t="shared" si="1"/>
        <v>5.4049787684099195</v>
      </c>
      <c r="E21" s="12">
        <v>45222</v>
      </c>
      <c r="F21" s="13">
        <f t="shared" si="2"/>
        <v>5.678502006599931</v>
      </c>
      <c r="G21" s="12">
        <v>-10982</v>
      </c>
      <c r="H21" s="13">
        <v>-24.3</v>
      </c>
      <c r="I21" s="1"/>
      <c r="J21" s="1"/>
      <c r="K21" s="1"/>
      <c r="L21" s="1"/>
      <c r="M21" s="1"/>
      <c r="N21" s="1"/>
      <c r="O21" s="1"/>
      <c r="P21" s="1"/>
      <c r="Q21" s="1"/>
      <c r="R21" s="1"/>
      <c r="S21" s="1"/>
    </row>
    <row r="22" spans="1:19" ht="18" customHeight="1">
      <c r="A22" s="1"/>
      <c r="B22" s="5" t="s">
        <v>22</v>
      </c>
      <c r="C22" s="12">
        <v>22815</v>
      </c>
      <c r="D22" s="13">
        <f t="shared" si="1"/>
        <v>3.6014775292427665</v>
      </c>
      <c r="E22" s="12">
        <v>23755</v>
      </c>
      <c r="F22" s="13">
        <f t="shared" si="2"/>
        <v>2.9829024626682004</v>
      </c>
      <c r="G22" s="11">
        <v>-940</v>
      </c>
      <c r="H22" s="13">
        <v>-4</v>
      </c>
      <c r="I22" s="1"/>
      <c r="J22" s="1"/>
      <c r="K22" s="1"/>
      <c r="L22" s="1"/>
      <c r="M22" s="1"/>
      <c r="N22" s="1"/>
      <c r="O22" s="1"/>
      <c r="P22" s="1"/>
      <c r="Q22" s="1"/>
      <c r="R22" s="1"/>
      <c r="S22" s="1"/>
    </row>
    <row r="23" spans="1:19" ht="18" customHeight="1">
      <c r="A23" s="1"/>
      <c r="B23" s="5" t="s">
        <v>23</v>
      </c>
      <c r="C23" s="12">
        <v>8325</v>
      </c>
      <c r="D23" s="13">
        <f t="shared" si="1"/>
        <v>1.3141486053449936</v>
      </c>
      <c r="E23" s="12">
        <v>7588</v>
      </c>
      <c r="F23" s="13">
        <v>0.9</v>
      </c>
      <c r="G23" s="11">
        <v>737</v>
      </c>
      <c r="H23" s="13">
        <v>9.7</v>
      </c>
      <c r="I23" s="1"/>
      <c r="J23" s="1"/>
      <c r="K23" s="1"/>
      <c r="L23" s="1"/>
      <c r="M23" s="1"/>
      <c r="N23" s="1"/>
      <c r="O23" s="1"/>
      <c r="P23" s="1"/>
      <c r="Q23" s="1"/>
      <c r="R23" s="1"/>
      <c r="S23" s="1"/>
    </row>
    <row r="24" spans="1:19" ht="18" customHeight="1">
      <c r="A24" s="1"/>
      <c r="B24" s="5" t="s">
        <v>24</v>
      </c>
      <c r="C24" s="12">
        <v>1501</v>
      </c>
      <c r="D24" s="13">
        <f t="shared" si="1"/>
        <v>0.2369413881829232</v>
      </c>
      <c r="E24" s="12">
        <v>1153</v>
      </c>
      <c r="F24" s="13">
        <f t="shared" si="2"/>
        <v>0.14478158448564238</v>
      </c>
      <c r="G24" s="11">
        <v>348</v>
      </c>
      <c r="H24" s="13">
        <v>30.2</v>
      </c>
      <c r="I24" s="1"/>
      <c r="J24" s="1"/>
      <c r="K24" s="1"/>
      <c r="L24" s="1"/>
      <c r="M24" s="1"/>
      <c r="N24" s="1"/>
      <c r="O24" s="1"/>
      <c r="P24" s="1"/>
      <c r="Q24" s="1"/>
      <c r="R24" s="1"/>
      <c r="S24" s="1"/>
    </row>
    <row r="25" spans="1:19" ht="18" customHeight="1">
      <c r="A25" s="1"/>
      <c r="B25" s="5" t="s">
        <v>25</v>
      </c>
      <c r="C25" s="12">
        <v>86770</v>
      </c>
      <c r="D25" s="13">
        <f t="shared" si="1"/>
        <v>13.697138076370582</v>
      </c>
      <c r="E25" s="12">
        <v>83627</v>
      </c>
      <c r="F25" s="13">
        <f t="shared" si="2"/>
        <v>10.500997021492468</v>
      </c>
      <c r="G25" s="12">
        <v>3143</v>
      </c>
      <c r="H25" s="13">
        <v>3.8</v>
      </c>
      <c r="I25" s="1"/>
      <c r="J25" s="1"/>
      <c r="K25" s="1"/>
      <c r="L25" s="1"/>
      <c r="M25" s="1"/>
      <c r="N25" s="1"/>
      <c r="O25" s="1"/>
      <c r="P25" s="1"/>
      <c r="Q25" s="1"/>
      <c r="R25" s="1"/>
      <c r="S25" s="1"/>
    </row>
    <row r="26" spans="1:19" ht="18" customHeight="1">
      <c r="A26" s="1"/>
      <c r="B26" s="5" t="s">
        <v>26</v>
      </c>
      <c r="C26" s="12">
        <v>1782</v>
      </c>
      <c r="D26" s="13">
        <f t="shared" si="1"/>
        <v>0.281298836603577</v>
      </c>
      <c r="E26" s="12">
        <v>2033</v>
      </c>
      <c r="F26" s="13">
        <v>0.2</v>
      </c>
      <c r="G26" s="11">
        <v>-251</v>
      </c>
      <c r="H26" s="13">
        <v>-12.3</v>
      </c>
      <c r="I26" s="1"/>
      <c r="J26" s="1"/>
      <c r="K26" s="1"/>
      <c r="L26" s="1"/>
      <c r="M26" s="1"/>
      <c r="N26" s="1"/>
      <c r="O26" s="1"/>
      <c r="P26" s="1"/>
      <c r="Q26" s="1"/>
      <c r="R26" s="1"/>
      <c r="S26" s="1"/>
    </row>
    <row r="27" spans="1:19" ht="18" customHeight="1">
      <c r="A27" s="1"/>
      <c r="B27" s="5" t="s">
        <v>27</v>
      </c>
      <c r="C27" s="12">
        <v>130132</v>
      </c>
      <c r="D27" s="13">
        <f t="shared" si="1"/>
        <v>20.54207643372429</v>
      </c>
      <c r="E27" s="12">
        <v>141441</v>
      </c>
      <c r="F27" s="13">
        <f t="shared" si="2"/>
        <v>17.760669636802902</v>
      </c>
      <c r="G27" s="12">
        <v>-11309</v>
      </c>
      <c r="H27" s="13">
        <v>-8</v>
      </c>
      <c r="I27" s="1"/>
      <c r="J27" s="1"/>
      <c r="K27" s="1"/>
      <c r="L27" s="1"/>
      <c r="M27" s="1"/>
      <c r="N27" s="1"/>
      <c r="O27" s="1"/>
      <c r="P27" s="1"/>
      <c r="Q27" s="1"/>
      <c r="R27" s="1"/>
      <c r="S27" s="1"/>
    </row>
    <row r="28" spans="1:19" ht="18" customHeight="1">
      <c r="A28" s="1"/>
      <c r="B28" s="5" t="s">
        <v>28</v>
      </c>
      <c r="C28" s="12">
        <v>17088</v>
      </c>
      <c r="D28" s="13">
        <f t="shared" si="1"/>
        <v>2.6974380021784086</v>
      </c>
      <c r="E28" s="12">
        <v>21203</v>
      </c>
      <c r="F28" s="13">
        <f t="shared" si="2"/>
        <v>2.662449207154445</v>
      </c>
      <c r="G28" s="12">
        <v>-4115</v>
      </c>
      <c r="H28" s="13">
        <v>-19.4</v>
      </c>
      <c r="I28" s="1"/>
      <c r="J28" s="1"/>
      <c r="K28" s="1"/>
      <c r="L28" s="1"/>
      <c r="M28" s="1"/>
      <c r="N28" s="1"/>
      <c r="O28" s="1"/>
      <c r="P28" s="1"/>
      <c r="Q28" s="1"/>
      <c r="R28" s="1"/>
      <c r="S28" s="1"/>
    </row>
    <row r="29" spans="1:19" ht="18" customHeight="1">
      <c r="A29" s="1"/>
      <c r="B29" s="5" t="s">
        <v>29</v>
      </c>
      <c r="C29" s="12">
        <v>23453</v>
      </c>
      <c r="D29" s="13">
        <f t="shared" si="1"/>
        <v>3.7021894583971338</v>
      </c>
      <c r="E29" s="12">
        <v>16649</v>
      </c>
      <c r="F29" s="13">
        <f t="shared" si="2"/>
        <v>2.090605897746279</v>
      </c>
      <c r="G29" s="12">
        <v>6804</v>
      </c>
      <c r="H29" s="13">
        <v>40.9</v>
      </c>
      <c r="I29" s="1"/>
      <c r="J29" s="1"/>
      <c r="K29" s="1"/>
      <c r="L29" s="1"/>
      <c r="M29" s="1"/>
      <c r="N29" s="1"/>
      <c r="O29" s="1"/>
      <c r="P29" s="1"/>
      <c r="Q29" s="1"/>
      <c r="R29" s="1"/>
      <c r="S29" s="1"/>
    </row>
    <row r="30" spans="1:19" ht="18" customHeight="1">
      <c r="A30" s="1"/>
      <c r="B30" s="5" t="s">
        <v>30</v>
      </c>
      <c r="C30" s="12">
        <v>9489</v>
      </c>
      <c r="D30" s="13">
        <f t="shared" si="1"/>
        <v>1.4978926265607981</v>
      </c>
      <c r="E30" s="12">
        <v>4459</v>
      </c>
      <c r="F30" s="13">
        <v>0.5</v>
      </c>
      <c r="G30" s="12">
        <v>5030</v>
      </c>
      <c r="H30" s="13">
        <v>112.8</v>
      </c>
      <c r="I30" s="1"/>
      <c r="J30" s="1"/>
      <c r="K30" s="1"/>
      <c r="L30" s="1"/>
      <c r="M30" s="1"/>
      <c r="N30" s="1"/>
      <c r="O30" s="1"/>
      <c r="P30" s="1"/>
      <c r="Q30" s="1"/>
      <c r="R30" s="1"/>
      <c r="S30" s="1"/>
    </row>
    <row r="31" spans="1:19" ht="18" customHeight="1">
      <c r="A31" s="1"/>
      <c r="B31" s="5" t="s">
        <v>31</v>
      </c>
      <c r="C31" s="12">
        <v>14564</v>
      </c>
      <c r="D31" s="13">
        <f t="shared" si="1"/>
        <v>2.2990102448341725</v>
      </c>
      <c r="E31" s="12">
        <v>21969</v>
      </c>
      <c r="F31" s="13">
        <v>2.7</v>
      </c>
      <c r="G31" s="12">
        <v>-7405</v>
      </c>
      <c r="H31" s="13">
        <v>-33.7</v>
      </c>
      <c r="I31" s="1"/>
      <c r="J31" s="1"/>
      <c r="K31" s="1"/>
      <c r="L31" s="1"/>
      <c r="M31" s="1"/>
      <c r="N31" s="1"/>
      <c r="O31" s="1"/>
      <c r="P31" s="1"/>
      <c r="Q31" s="1"/>
      <c r="R31" s="1"/>
      <c r="S31" s="1"/>
    </row>
    <row r="32" spans="1:19" ht="18" customHeight="1">
      <c r="A32" s="1"/>
      <c r="B32" s="5" t="s">
        <v>32</v>
      </c>
      <c r="C32" s="12">
        <v>4266</v>
      </c>
      <c r="D32" s="13">
        <f t="shared" si="1"/>
        <v>0.6734123664146238</v>
      </c>
      <c r="E32" s="12">
        <v>4734</v>
      </c>
      <c r="F32" s="13">
        <f t="shared" si="2"/>
        <v>0.594445811756315</v>
      </c>
      <c r="G32" s="11">
        <v>-468</v>
      </c>
      <c r="H32" s="13">
        <v>-9.9</v>
      </c>
      <c r="I32" s="1"/>
      <c r="J32" s="1"/>
      <c r="K32" s="1"/>
      <c r="L32" s="1"/>
      <c r="M32" s="1"/>
      <c r="N32" s="1"/>
      <c r="O32" s="1"/>
      <c r="P32" s="1"/>
      <c r="Q32" s="1"/>
      <c r="R32" s="1"/>
      <c r="S32" s="1"/>
    </row>
    <row r="33" spans="1:19" ht="18" customHeight="1">
      <c r="A33" s="1"/>
      <c r="B33" s="5" t="s">
        <v>33</v>
      </c>
      <c r="C33" s="12">
        <v>3172</v>
      </c>
      <c r="D33" s="13">
        <f t="shared" si="1"/>
        <v>0.5007182433819003</v>
      </c>
      <c r="E33" s="12">
        <v>4734</v>
      </c>
      <c r="F33" s="13">
        <f t="shared" si="2"/>
        <v>0.594445811756315</v>
      </c>
      <c r="G33" s="12">
        <v>-1562</v>
      </c>
      <c r="H33" s="13">
        <v>-33</v>
      </c>
      <c r="I33" s="1"/>
      <c r="J33" s="1"/>
      <c r="K33" s="1"/>
      <c r="L33" s="1"/>
      <c r="M33" s="1"/>
      <c r="N33" s="1"/>
      <c r="O33" s="1"/>
      <c r="P33" s="1"/>
      <c r="Q33" s="1"/>
      <c r="R33" s="1"/>
      <c r="S33" s="1"/>
    </row>
    <row r="34" spans="1:19" ht="18" customHeight="1">
      <c r="A34" s="1"/>
      <c r="B34" s="5" t="s">
        <v>34</v>
      </c>
      <c r="C34" s="12">
        <v>39300</v>
      </c>
      <c r="D34" s="13">
        <f t="shared" si="1"/>
        <v>6.203728551358348</v>
      </c>
      <c r="E34" s="12">
        <v>45606</v>
      </c>
      <c r="F34" s="13">
        <f t="shared" si="2"/>
        <v>5.726720678275981</v>
      </c>
      <c r="G34" s="12">
        <v>-6306</v>
      </c>
      <c r="H34" s="13">
        <v>-13.8</v>
      </c>
      <c r="I34" s="1"/>
      <c r="J34" s="1"/>
      <c r="K34" s="1"/>
      <c r="L34" s="1"/>
      <c r="M34" s="1"/>
      <c r="N34" s="1"/>
      <c r="O34" s="1"/>
      <c r="P34" s="1"/>
      <c r="Q34" s="1"/>
      <c r="R34" s="1"/>
      <c r="S34" s="1"/>
    </row>
    <row r="35" spans="1:19" ht="18" customHeight="1">
      <c r="A35" s="1"/>
      <c r="B35" s="5" t="s">
        <v>35</v>
      </c>
      <c r="C35" s="12">
        <v>6816</v>
      </c>
      <c r="D35" s="13">
        <f t="shared" si="1"/>
        <v>1.0759443716554327</v>
      </c>
      <c r="E35" s="12">
        <v>10222</v>
      </c>
      <c r="F35" s="13">
        <f t="shared" si="2"/>
        <v>1.2835709944598757</v>
      </c>
      <c r="G35" s="12">
        <v>-3406</v>
      </c>
      <c r="H35" s="13">
        <v>-33.3</v>
      </c>
      <c r="I35" s="1"/>
      <c r="J35" s="1"/>
      <c r="K35" s="1"/>
      <c r="L35" s="1"/>
      <c r="M35" s="1"/>
      <c r="N35" s="1"/>
      <c r="O35" s="1"/>
      <c r="P35" s="1"/>
      <c r="Q35" s="1"/>
      <c r="R35" s="1"/>
      <c r="S35" s="1"/>
    </row>
    <row r="36" spans="1:19" ht="18" customHeight="1">
      <c r="A36" s="1"/>
      <c r="B36" s="5" t="s">
        <v>36</v>
      </c>
      <c r="C36" s="6" t="s">
        <v>9</v>
      </c>
      <c r="D36" s="6" t="s">
        <v>9</v>
      </c>
      <c r="E36" s="6" t="s">
        <v>9</v>
      </c>
      <c r="F36" s="13" t="s">
        <v>9</v>
      </c>
      <c r="G36" s="6" t="s">
        <v>9</v>
      </c>
      <c r="H36" s="13" t="s">
        <v>9</v>
      </c>
      <c r="I36" s="1"/>
      <c r="J36" s="1"/>
      <c r="K36" s="1"/>
      <c r="L36" s="1"/>
      <c r="M36" s="1"/>
      <c r="N36" s="1"/>
      <c r="O36" s="1"/>
      <c r="P36" s="1"/>
      <c r="Q36" s="1"/>
      <c r="R36" s="1"/>
      <c r="S36" s="1"/>
    </row>
    <row r="37" spans="1:19" ht="18" customHeight="1">
      <c r="A37" s="1"/>
      <c r="B37" s="5" t="s">
        <v>37</v>
      </c>
      <c r="C37" s="12">
        <v>18573</v>
      </c>
      <c r="D37" s="13">
        <f t="shared" si="1"/>
        <v>2.931853699348056</v>
      </c>
      <c r="E37" s="12">
        <v>14187</v>
      </c>
      <c r="F37" s="13">
        <f>(E37/$E$44)*100</f>
        <v>1.7814538934065989</v>
      </c>
      <c r="G37" s="12">
        <v>4386</v>
      </c>
      <c r="H37" s="13">
        <v>30.9</v>
      </c>
      <c r="I37" s="1"/>
      <c r="J37" s="1"/>
      <c r="K37" s="1"/>
      <c r="L37" s="1"/>
      <c r="M37" s="1"/>
      <c r="N37" s="1"/>
      <c r="O37" s="1"/>
      <c r="P37" s="1"/>
      <c r="Q37" s="1"/>
      <c r="R37" s="1"/>
      <c r="S37" s="1"/>
    </row>
    <row r="38" spans="1:19" ht="18" customHeight="1">
      <c r="A38" s="1"/>
      <c r="B38" s="5" t="s">
        <v>38</v>
      </c>
      <c r="C38" s="6" t="s">
        <v>9</v>
      </c>
      <c r="D38" s="6" t="s">
        <v>9</v>
      </c>
      <c r="E38" s="11">
        <v>30</v>
      </c>
      <c r="F38" s="13" t="s">
        <v>9</v>
      </c>
      <c r="G38" s="11">
        <v>-30</v>
      </c>
      <c r="H38" s="13">
        <v>-100</v>
      </c>
      <c r="I38" s="1"/>
      <c r="J38" s="1"/>
      <c r="K38" s="1"/>
      <c r="L38" s="1"/>
      <c r="M38" s="1"/>
      <c r="N38" s="1"/>
      <c r="O38" s="1"/>
      <c r="P38" s="1"/>
      <c r="Q38" s="1"/>
      <c r="R38" s="1"/>
      <c r="S38" s="1"/>
    </row>
    <row r="39" spans="1:19" ht="18" customHeight="1">
      <c r="A39" s="1"/>
      <c r="B39" s="5" t="s">
        <v>39</v>
      </c>
      <c r="C39" s="12">
        <v>45568</v>
      </c>
      <c r="D39" s="13">
        <f t="shared" si="1"/>
        <v>7.193168005809089</v>
      </c>
      <c r="E39" s="12">
        <v>60213</v>
      </c>
      <c r="F39" s="13">
        <f>(E39/$E$44)*100</f>
        <v>7.560913743828261</v>
      </c>
      <c r="G39" s="12">
        <v>-14645</v>
      </c>
      <c r="H39" s="13">
        <v>-24.3</v>
      </c>
      <c r="I39" s="1"/>
      <c r="J39" s="1"/>
      <c r="K39" s="1"/>
      <c r="L39" s="1"/>
      <c r="M39" s="1"/>
      <c r="N39" s="1"/>
      <c r="O39" s="1"/>
      <c r="P39" s="1"/>
      <c r="Q39" s="1"/>
      <c r="R39" s="1"/>
      <c r="S39" s="1"/>
    </row>
    <row r="40" spans="1:19" ht="18" customHeight="1">
      <c r="A40" s="1"/>
      <c r="B40" s="5" t="s">
        <v>40</v>
      </c>
      <c r="C40" s="12">
        <v>7420</v>
      </c>
      <c r="D40" s="13">
        <f t="shared" si="1"/>
        <v>1.171289207406589</v>
      </c>
      <c r="E40" s="12">
        <v>9319</v>
      </c>
      <c r="F40" s="13">
        <f>(E40/$E$44)*100</f>
        <v>1.170181774346662</v>
      </c>
      <c r="G40" s="12">
        <v>-1899</v>
      </c>
      <c r="H40" s="13">
        <v>-20.4</v>
      </c>
      <c r="I40" s="1"/>
      <c r="J40" s="1"/>
      <c r="K40" s="1"/>
      <c r="L40" s="1"/>
      <c r="M40" s="1"/>
      <c r="N40" s="1"/>
      <c r="O40" s="1"/>
      <c r="P40" s="1"/>
      <c r="Q40" s="1"/>
      <c r="R40" s="1"/>
      <c r="S40" s="1"/>
    </row>
    <row r="41" spans="1:19" ht="18" customHeight="1">
      <c r="A41" s="1"/>
      <c r="B41" s="5" t="s">
        <v>41</v>
      </c>
      <c r="C41" s="12">
        <v>24691</v>
      </c>
      <c r="D41" s="13">
        <v>3.8</v>
      </c>
      <c r="E41" s="12">
        <v>32745</v>
      </c>
      <c r="F41" s="13">
        <f>(E41/$E$44)*100</f>
        <v>4.111771885500746</v>
      </c>
      <c r="G41" s="12">
        <v>-8054</v>
      </c>
      <c r="H41" s="13">
        <v>-24.6</v>
      </c>
      <c r="I41" s="1"/>
      <c r="J41" s="1"/>
      <c r="K41" s="1"/>
      <c r="L41" s="1"/>
      <c r="M41" s="1"/>
      <c r="N41" s="1"/>
      <c r="O41" s="1"/>
      <c r="P41" s="1"/>
      <c r="Q41" s="1"/>
      <c r="R41" s="1"/>
      <c r="S41" s="1"/>
    </row>
    <row r="42" spans="1:19" ht="18" customHeight="1">
      <c r="A42" s="1"/>
      <c r="B42" s="5" t="s">
        <v>42</v>
      </c>
      <c r="C42" s="6" t="s">
        <v>9</v>
      </c>
      <c r="D42" s="13" t="s">
        <v>9</v>
      </c>
      <c r="E42" s="6" t="s">
        <v>9</v>
      </c>
      <c r="F42" s="13" t="s">
        <v>9</v>
      </c>
      <c r="G42" s="6" t="s">
        <v>9</v>
      </c>
      <c r="H42" s="13" t="s">
        <v>9</v>
      </c>
      <c r="I42" s="1"/>
      <c r="J42" s="1"/>
      <c r="K42" s="1"/>
      <c r="L42" s="1"/>
      <c r="M42" s="1"/>
      <c r="N42" s="1"/>
      <c r="O42" s="1"/>
      <c r="P42" s="1"/>
      <c r="Q42" s="1"/>
      <c r="R42" s="1"/>
      <c r="S42" s="1"/>
    </row>
    <row r="43" spans="1:19" ht="18" customHeight="1">
      <c r="A43" s="1"/>
      <c r="B43" s="5" t="s">
        <v>43</v>
      </c>
      <c r="C43" s="6" t="s">
        <v>9</v>
      </c>
      <c r="D43" s="13" t="s">
        <v>9</v>
      </c>
      <c r="E43" s="6" t="s">
        <v>9</v>
      </c>
      <c r="F43" s="13" t="s">
        <v>9</v>
      </c>
      <c r="G43" s="6" t="s">
        <v>9</v>
      </c>
      <c r="H43" s="13" t="s">
        <v>9</v>
      </c>
      <c r="I43" s="1"/>
      <c r="J43" s="1"/>
      <c r="K43" s="1"/>
      <c r="L43" s="1"/>
      <c r="M43" s="1"/>
      <c r="N43" s="1"/>
      <c r="O43" s="1"/>
      <c r="P43" s="1"/>
      <c r="Q43" s="1"/>
      <c r="R43" s="1"/>
      <c r="S43" s="1"/>
    </row>
    <row r="44" spans="1:19" ht="18" customHeight="1">
      <c r="A44" s="1"/>
      <c r="B44" s="5" t="s">
        <v>44</v>
      </c>
      <c r="C44" s="12">
        <v>633490</v>
      </c>
      <c r="D44" s="13">
        <v>100</v>
      </c>
      <c r="E44" s="12">
        <v>796372</v>
      </c>
      <c r="F44" s="13">
        <v>100</v>
      </c>
      <c r="G44" s="12">
        <v>-162882</v>
      </c>
      <c r="H44" s="13">
        <v>-20.5</v>
      </c>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workbookViewId="0" topLeftCell="A1">
      <selection activeCell="H29" sqref="H29"/>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9.25390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77</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124</v>
      </c>
      <c r="C4" s="1"/>
      <c r="D4" s="1"/>
      <c r="E4" s="1"/>
      <c r="F4" s="1"/>
      <c r="G4" s="1"/>
      <c r="H4" s="1"/>
      <c r="I4" s="1"/>
      <c r="J4" s="1"/>
      <c r="K4" s="1"/>
      <c r="L4" s="1"/>
      <c r="M4" s="1"/>
      <c r="N4" s="1"/>
      <c r="O4" s="1"/>
      <c r="P4" s="1"/>
      <c r="Q4" s="1"/>
      <c r="R4" s="1"/>
      <c r="S4" s="1"/>
    </row>
    <row r="5" spans="1:19" ht="21.75" customHeight="1">
      <c r="A5" s="1"/>
      <c r="B5" s="3" t="s">
        <v>126</v>
      </c>
      <c r="C5" s="1"/>
      <c r="D5" s="1"/>
      <c r="E5" s="1"/>
      <c r="F5" s="1"/>
      <c r="G5" s="1"/>
      <c r="H5" s="1"/>
      <c r="I5" s="1"/>
      <c r="J5" s="1"/>
      <c r="K5" s="1"/>
      <c r="L5" s="1"/>
      <c r="M5" s="1"/>
      <c r="N5" s="1"/>
      <c r="O5" s="1"/>
      <c r="P5" s="1"/>
      <c r="Q5" s="1"/>
      <c r="R5" s="1"/>
      <c r="S5" s="1"/>
    </row>
    <row r="6" spans="1:19" ht="7.5" customHeight="1">
      <c r="A6" s="1"/>
      <c r="B6" s="1"/>
      <c r="C6" s="1"/>
      <c r="D6" s="1"/>
      <c r="E6" s="1"/>
      <c r="F6" s="1"/>
      <c r="G6" s="1"/>
      <c r="H6" s="1"/>
      <c r="I6" s="1"/>
      <c r="J6" s="1"/>
      <c r="K6" s="1"/>
      <c r="L6" s="1"/>
      <c r="M6" s="1"/>
      <c r="N6" s="1"/>
      <c r="O6" s="1"/>
      <c r="P6" s="1"/>
      <c r="Q6" s="1"/>
      <c r="R6" s="1"/>
      <c r="S6" s="1"/>
    </row>
    <row r="7" spans="1:19" ht="36" customHeight="1">
      <c r="A7" s="1"/>
      <c r="B7" s="2" t="s">
        <v>78</v>
      </c>
      <c r="C7" s="1"/>
      <c r="D7" s="1"/>
      <c r="E7" s="1"/>
      <c r="F7" s="1"/>
      <c r="G7" s="1"/>
      <c r="H7" s="1"/>
      <c r="I7" s="1"/>
      <c r="J7" s="1"/>
      <c r="K7" s="1"/>
      <c r="L7" s="1"/>
      <c r="M7" s="1"/>
      <c r="N7" s="1"/>
      <c r="O7" s="1"/>
      <c r="P7" s="1"/>
      <c r="Q7" s="1"/>
      <c r="R7" s="1"/>
      <c r="S7" s="1"/>
    </row>
    <row r="8" spans="1:19" ht="15" customHeight="1">
      <c r="A8" s="1"/>
      <c r="B8" s="1"/>
      <c r="C8" s="1"/>
      <c r="D8" s="1"/>
      <c r="E8" s="1"/>
      <c r="F8" s="1"/>
      <c r="G8" s="29" t="s">
        <v>1</v>
      </c>
      <c r="H8" s="29"/>
      <c r="I8" s="1"/>
      <c r="J8" s="1"/>
      <c r="K8" s="1"/>
      <c r="L8" s="1"/>
      <c r="M8" s="1"/>
      <c r="N8" s="1"/>
      <c r="O8" s="1"/>
      <c r="P8" s="1"/>
      <c r="Q8" s="1"/>
      <c r="R8" s="1"/>
      <c r="S8" s="1"/>
    </row>
    <row r="9" spans="1:19" ht="18" customHeight="1">
      <c r="A9" s="1"/>
      <c r="B9" s="33" t="s">
        <v>54</v>
      </c>
      <c r="C9" s="28" t="s">
        <v>2</v>
      </c>
      <c r="D9" s="28"/>
      <c r="E9" s="28" t="s">
        <v>3</v>
      </c>
      <c r="F9" s="28"/>
      <c r="G9" s="28" t="s">
        <v>4</v>
      </c>
      <c r="H9" s="28"/>
      <c r="I9" s="1"/>
      <c r="J9" s="1"/>
      <c r="K9" s="1"/>
      <c r="L9" s="1"/>
      <c r="M9" s="1"/>
      <c r="N9" s="1"/>
      <c r="O9" s="1"/>
      <c r="P9" s="1"/>
      <c r="Q9" s="1"/>
      <c r="R9" s="1"/>
      <c r="S9" s="1"/>
    </row>
    <row r="10" spans="1:19" ht="18" customHeight="1">
      <c r="A10" s="1"/>
      <c r="B10" s="33"/>
      <c r="C10" s="4" t="s">
        <v>5</v>
      </c>
      <c r="D10" s="4" t="s">
        <v>6</v>
      </c>
      <c r="E10" s="4" t="s">
        <v>5</v>
      </c>
      <c r="F10" s="4" t="s">
        <v>6</v>
      </c>
      <c r="G10" s="4" t="s">
        <v>5</v>
      </c>
      <c r="H10" s="4" t="s">
        <v>6</v>
      </c>
      <c r="I10" s="1"/>
      <c r="J10" s="1"/>
      <c r="K10" s="1"/>
      <c r="L10" s="1"/>
      <c r="M10" s="1"/>
      <c r="N10" s="1"/>
      <c r="O10" s="1"/>
      <c r="P10" s="1"/>
      <c r="Q10" s="1"/>
      <c r="R10" s="1"/>
      <c r="S10" s="1"/>
    </row>
    <row r="11" spans="1:19" ht="18" customHeight="1">
      <c r="A11" s="1"/>
      <c r="B11" s="5" t="s">
        <v>12</v>
      </c>
      <c r="C11" s="6" t="s">
        <v>9</v>
      </c>
      <c r="D11" s="13" t="s">
        <v>9</v>
      </c>
      <c r="E11" s="6" t="s">
        <v>9</v>
      </c>
      <c r="F11" s="13" t="s">
        <v>9</v>
      </c>
      <c r="G11" s="6" t="s">
        <v>9</v>
      </c>
      <c r="H11" s="13" t="s">
        <v>9</v>
      </c>
      <c r="I11" s="1"/>
      <c r="J11" s="1"/>
      <c r="K11" s="1"/>
      <c r="L11" s="1"/>
      <c r="M11" s="1"/>
      <c r="N11" s="1"/>
      <c r="O11" s="1"/>
      <c r="P11" s="1"/>
      <c r="Q11" s="1"/>
      <c r="R11" s="1"/>
      <c r="S11" s="1"/>
    </row>
    <row r="12" spans="1:19" ht="18" customHeight="1">
      <c r="A12" s="1"/>
      <c r="B12" s="5" t="s">
        <v>13</v>
      </c>
      <c r="C12" s="12">
        <v>1638</v>
      </c>
      <c r="D12" s="13">
        <v>1.9</v>
      </c>
      <c r="E12" s="12">
        <v>27860</v>
      </c>
      <c r="F12" s="13">
        <v>15.3</v>
      </c>
      <c r="G12" s="12">
        <v>-26222</v>
      </c>
      <c r="H12" s="13">
        <v>-94.1</v>
      </c>
      <c r="I12" s="1"/>
      <c r="J12" s="1"/>
      <c r="K12" s="1"/>
      <c r="L12" s="1"/>
      <c r="M12" s="1"/>
      <c r="N12" s="1"/>
      <c r="O12" s="1"/>
      <c r="P12" s="1"/>
      <c r="Q12" s="1"/>
      <c r="R12" s="1"/>
      <c r="S12" s="1"/>
    </row>
    <row r="13" spans="1:19" ht="18" customHeight="1">
      <c r="A13" s="1"/>
      <c r="B13" s="5" t="s">
        <v>14</v>
      </c>
      <c r="C13" s="12">
        <v>2432</v>
      </c>
      <c r="D13" s="13">
        <v>2.8</v>
      </c>
      <c r="E13" s="12">
        <v>1039</v>
      </c>
      <c r="F13" s="13">
        <v>0.6</v>
      </c>
      <c r="G13" s="12">
        <v>1393</v>
      </c>
      <c r="H13" s="13">
        <v>134.1</v>
      </c>
      <c r="I13" s="1"/>
      <c r="J13" s="1"/>
      <c r="K13" s="1"/>
      <c r="L13" s="1"/>
      <c r="M13" s="1"/>
      <c r="N13" s="1"/>
      <c r="O13" s="1"/>
      <c r="P13" s="1"/>
      <c r="Q13" s="1"/>
      <c r="R13" s="1"/>
      <c r="S13" s="1"/>
    </row>
    <row r="14" spans="1:19" ht="18" customHeight="1">
      <c r="A14" s="1"/>
      <c r="B14" s="5" t="s">
        <v>15</v>
      </c>
      <c r="C14" s="6" t="s">
        <v>9</v>
      </c>
      <c r="D14" s="13" t="s">
        <v>9</v>
      </c>
      <c r="E14" s="6" t="s">
        <v>9</v>
      </c>
      <c r="F14" s="13" t="s">
        <v>9</v>
      </c>
      <c r="G14" s="6" t="s">
        <v>9</v>
      </c>
      <c r="H14" s="13" t="s">
        <v>9</v>
      </c>
      <c r="I14" s="1"/>
      <c r="J14" s="1"/>
      <c r="K14" s="1"/>
      <c r="L14" s="1"/>
      <c r="M14" s="1"/>
      <c r="N14" s="1"/>
      <c r="O14" s="1"/>
      <c r="P14" s="1"/>
      <c r="Q14" s="1"/>
      <c r="R14" s="1"/>
      <c r="S14" s="1"/>
    </row>
    <row r="15" spans="1:19" ht="18" customHeight="1">
      <c r="A15" s="1"/>
      <c r="B15" s="5" t="s">
        <v>16</v>
      </c>
      <c r="C15" s="11">
        <v>67</v>
      </c>
      <c r="D15" s="13" t="s">
        <v>9</v>
      </c>
      <c r="E15" s="11">
        <v>61</v>
      </c>
      <c r="F15" s="13" t="s">
        <v>9</v>
      </c>
      <c r="G15" s="11">
        <v>6</v>
      </c>
      <c r="H15" s="13">
        <v>9.8</v>
      </c>
      <c r="I15" s="1"/>
      <c r="J15" s="1"/>
      <c r="K15" s="1"/>
      <c r="L15" s="1"/>
      <c r="M15" s="1"/>
      <c r="N15" s="1"/>
      <c r="O15" s="1"/>
      <c r="P15" s="1"/>
      <c r="Q15" s="1"/>
      <c r="R15" s="1"/>
      <c r="S15" s="1"/>
    </row>
    <row r="16" spans="1:19" ht="18" customHeight="1">
      <c r="A16" s="1"/>
      <c r="B16" s="5" t="s">
        <v>17</v>
      </c>
      <c r="C16" s="6" t="s">
        <v>9</v>
      </c>
      <c r="D16" s="13" t="s">
        <v>9</v>
      </c>
      <c r="E16" s="6" t="s">
        <v>9</v>
      </c>
      <c r="F16" s="13" t="s">
        <v>9</v>
      </c>
      <c r="G16" s="6" t="s">
        <v>9</v>
      </c>
      <c r="H16" s="13" t="s">
        <v>9</v>
      </c>
      <c r="I16" s="1"/>
      <c r="J16" s="1"/>
      <c r="K16" s="1"/>
      <c r="L16" s="1"/>
      <c r="M16" s="1"/>
      <c r="N16" s="1"/>
      <c r="O16" s="1"/>
      <c r="P16" s="1"/>
      <c r="Q16" s="1"/>
      <c r="R16" s="1"/>
      <c r="S16" s="1"/>
    </row>
    <row r="17" spans="1:19" ht="18" customHeight="1">
      <c r="A17" s="1"/>
      <c r="B17" s="5" t="s">
        <v>18</v>
      </c>
      <c r="C17" s="6" t="s">
        <v>9</v>
      </c>
      <c r="D17" s="13" t="s">
        <v>9</v>
      </c>
      <c r="E17" s="12">
        <v>1105</v>
      </c>
      <c r="F17" s="13">
        <v>0.6</v>
      </c>
      <c r="G17" s="12">
        <v>-1105</v>
      </c>
      <c r="H17" s="13">
        <v>-100</v>
      </c>
      <c r="I17" s="1"/>
      <c r="J17" s="1"/>
      <c r="K17" s="1"/>
      <c r="L17" s="1"/>
      <c r="M17" s="1"/>
      <c r="N17" s="1"/>
      <c r="O17" s="1"/>
      <c r="P17" s="1"/>
      <c r="Q17" s="1"/>
      <c r="R17" s="1"/>
      <c r="S17" s="1"/>
    </row>
    <row r="18" spans="1:19" ht="18" customHeight="1">
      <c r="A18" s="1"/>
      <c r="B18" s="5" t="s">
        <v>19</v>
      </c>
      <c r="C18" s="6" t="s">
        <v>9</v>
      </c>
      <c r="D18" s="13" t="s">
        <v>9</v>
      </c>
      <c r="E18" s="6" t="s">
        <v>9</v>
      </c>
      <c r="F18" s="13" t="s">
        <v>9</v>
      </c>
      <c r="G18" s="6" t="s">
        <v>9</v>
      </c>
      <c r="H18" s="13" t="s">
        <v>9</v>
      </c>
      <c r="I18" s="1"/>
      <c r="J18" s="1"/>
      <c r="K18" s="1"/>
      <c r="L18" s="1"/>
      <c r="M18" s="1"/>
      <c r="N18" s="1"/>
      <c r="O18" s="1"/>
      <c r="P18" s="1"/>
      <c r="Q18" s="1"/>
      <c r="R18" s="1"/>
      <c r="S18" s="1"/>
    </row>
    <row r="19" spans="1:19" ht="18" customHeight="1">
      <c r="A19" s="1"/>
      <c r="B19" s="5" t="s">
        <v>20</v>
      </c>
      <c r="C19" s="11">
        <v>4</v>
      </c>
      <c r="D19" s="13" t="s">
        <v>9</v>
      </c>
      <c r="E19" s="12">
        <v>2388</v>
      </c>
      <c r="F19" s="13">
        <v>1.3</v>
      </c>
      <c r="G19" s="12">
        <v>-2384</v>
      </c>
      <c r="H19" s="13">
        <v>-99.8</v>
      </c>
      <c r="I19" s="1"/>
      <c r="J19" s="1"/>
      <c r="K19" s="1"/>
      <c r="L19" s="1"/>
      <c r="M19" s="1"/>
      <c r="N19" s="1"/>
      <c r="O19" s="1"/>
      <c r="P19" s="1"/>
      <c r="Q19" s="1"/>
      <c r="R19" s="1"/>
      <c r="S19" s="1"/>
    </row>
    <row r="20" spans="1:19" ht="18" customHeight="1">
      <c r="A20" s="1"/>
      <c r="B20" s="5" t="s">
        <v>21</v>
      </c>
      <c r="C20" s="12">
        <v>1691</v>
      </c>
      <c r="D20" s="13">
        <f>(C20/$C$43)*100</f>
        <v>1.9075014100394811</v>
      </c>
      <c r="E20" s="12">
        <v>20119</v>
      </c>
      <c r="F20" s="13">
        <v>11.1</v>
      </c>
      <c r="G20" s="12">
        <v>-18428</v>
      </c>
      <c r="H20" s="13">
        <v>-91.6</v>
      </c>
      <c r="I20" s="1"/>
      <c r="J20" s="1"/>
      <c r="K20" s="1"/>
      <c r="L20" s="1"/>
      <c r="M20" s="1"/>
      <c r="N20" s="1"/>
      <c r="O20" s="1"/>
      <c r="P20" s="1"/>
      <c r="Q20" s="1"/>
      <c r="R20" s="1"/>
      <c r="S20" s="1"/>
    </row>
    <row r="21" spans="1:19" ht="18" customHeight="1">
      <c r="A21" s="1"/>
      <c r="B21" s="5" t="s">
        <v>22</v>
      </c>
      <c r="C21" s="12">
        <v>2684</v>
      </c>
      <c r="D21" s="13">
        <f>(C21/$C$43)*100</f>
        <v>3.0276367738296672</v>
      </c>
      <c r="E21" s="12">
        <v>7067</v>
      </c>
      <c r="F21" s="13">
        <v>3.9</v>
      </c>
      <c r="G21" s="12">
        <v>-4383</v>
      </c>
      <c r="H21" s="13">
        <v>-62</v>
      </c>
      <c r="I21" s="1"/>
      <c r="J21" s="1"/>
      <c r="K21" s="1"/>
      <c r="L21" s="1"/>
      <c r="M21" s="1"/>
      <c r="N21" s="1"/>
      <c r="O21" s="1"/>
      <c r="P21" s="1"/>
      <c r="Q21" s="1"/>
      <c r="R21" s="1"/>
      <c r="S21" s="1"/>
    </row>
    <row r="22" spans="1:19" ht="18" customHeight="1">
      <c r="A22" s="1"/>
      <c r="B22" s="5" t="s">
        <v>23</v>
      </c>
      <c r="C22" s="6" t="s">
        <v>9</v>
      </c>
      <c r="D22" s="13" t="s">
        <v>9</v>
      </c>
      <c r="E22" s="6" t="s">
        <v>9</v>
      </c>
      <c r="F22" s="13" t="s">
        <v>9</v>
      </c>
      <c r="G22" s="6" t="s">
        <v>9</v>
      </c>
      <c r="H22" s="13" t="s">
        <v>9</v>
      </c>
      <c r="I22" s="1"/>
      <c r="J22" s="1"/>
      <c r="K22" s="1"/>
      <c r="L22" s="1"/>
      <c r="M22" s="1"/>
      <c r="N22" s="1"/>
      <c r="O22" s="1"/>
      <c r="P22" s="1"/>
      <c r="Q22" s="1"/>
      <c r="R22" s="1"/>
      <c r="S22" s="1"/>
    </row>
    <row r="23" spans="1:19" ht="18" customHeight="1">
      <c r="A23" s="1"/>
      <c r="B23" s="5" t="s">
        <v>24</v>
      </c>
      <c r="C23" s="12">
        <v>18861</v>
      </c>
      <c r="D23" s="13">
        <f>(C23/$C$43)*100</f>
        <v>21.27580372250423</v>
      </c>
      <c r="E23" s="12">
        <v>32802</v>
      </c>
      <c r="F23" s="13">
        <v>18</v>
      </c>
      <c r="G23" s="12">
        <v>-13941</v>
      </c>
      <c r="H23" s="13">
        <v>-42.5</v>
      </c>
      <c r="I23" s="1"/>
      <c r="J23" s="1"/>
      <c r="K23" s="1"/>
      <c r="L23" s="1"/>
      <c r="M23" s="1"/>
      <c r="N23" s="1"/>
      <c r="O23" s="1"/>
      <c r="P23" s="1"/>
      <c r="Q23" s="1"/>
      <c r="R23" s="1"/>
      <c r="S23" s="1"/>
    </row>
    <row r="24" spans="1:19" ht="18" customHeight="1">
      <c r="A24" s="1"/>
      <c r="B24" s="5" t="s">
        <v>25</v>
      </c>
      <c r="C24" s="12">
        <v>8962</v>
      </c>
      <c r="D24" s="13">
        <f>(C24/$C$43)*100</f>
        <v>10.109419063733785</v>
      </c>
      <c r="E24" s="12">
        <v>10484</v>
      </c>
      <c r="F24" s="13">
        <v>5.8</v>
      </c>
      <c r="G24" s="12">
        <v>-1522</v>
      </c>
      <c r="H24" s="13">
        <v>-14.5</v>
      </c>
      <c r="I24" s="1"/>
      <c r="J24" s="1"/>
      <c r="K24" s="1"/>
      <c r="L24" s="1"/>
      <c r="M24" s="1"/>
      <c r="N24" s="1"/>
      <c r="O24" s="1"/>
      <c r="P24" s="1"/>
      <c r="Q24" s="1"/>
      <c r="R24" s="1"/>
      <c r="S24" s="1"/>
    </row>
    <row r="25" spans="1:19" ht="18" customHeight="1">
      <c r="A25" s="1"/>
      <c r="B25" s="5" t="s">
        <v>26</v>
      </c>
      <c r="C25" s="6" t="s">
        <v>9</v>
      </c>
      <c r="D25" s="13" t="s">
        <v>9</v>
      </c>
      <c r="E25" s="6" t="s">
        <v>9</v>
      </c>
      <c r="F25" s="13" t="s">
        <v>9</v>
      </c>
      <c r="G25" s="6" t="s">
        <v>9</v>
      </c>
      <c r="H25" s="13" t="s">
        <v>9</v>
      </c>
      <c r="I25" s="1"/>
      <c r="J25" s="1"/>
      <c r="K25" s="1"/>
      <c r="L25" s="1"/>
      <c r="M25" s="1"/>
      <c r="N25" s="1"/>
      <c r="O25" s="1"/>
      <c r="P25" s="1"/>
      <c r="Q25" s="1"/>
      <c r="R25" s="1"/>
      <c r="S25" s="1"/>
    </row>
    <row r="26" spans="1:19" ht="18" customHeight="1">
      <c r="A26" s="1"/>
      <c r="B26" s="5" t="s">
        <v>27</v>
      </c>
      <c r="C26" s="12">
        <v>7125</v>
      </c>
      <c r="D26" s="13">
        <f>(C26/$C$43)*100</f>
        <v>8.037225042301184</v>
      </c>
      <c r="E26" s="12">
        <v>7535</v>
      </c>
      <c r="F26" s="13">
        <v>4.1</v>
      </c>
      <c r="G26" s="11">
        <v>-410</v>
      </c>
      <c r="H26" s="13">
        <v>-5.4</v>
      </c>
      <c r="I26" s="1"/>
      <c r="J26" s="1"/>
      <c r="K26" s="1"/>
      <c r="L26" s="1"/>
      <c r="M26" s="1"/>
      <c r="N26" s="1"/>
      <c r="O26" s="1"/>
      <c r="P26" s="1"/>
      <c r="Q26" s="1"/>
      <c r="R26" s="1"/>
      <c r="S26" s="1"/>
    </row>
    <row r="27" spans="1:19" ht="18" customHeight="1">
      <c r="A27" s="1"/>
      <c r="B27" s="5" t="s">
        <v>125</v>
      </c>
      <c r="C27" s="12">
        <v>39483</v>
      </c>
      <c r="D27" s="13">
        <f>(C27/$C$43)*100</f>
        <v>44.53807106598985</v>
      </c>
      <c r="E27" s="12">
        <v>55870</v>
      </c>
      <c r="F27" s="13">
        <v>30.7</v>
      </c>
      <c r="G27" s="12">
        <v>-16387</v>
      </c>
      <c r="H27" s="13">
        <v>-29.3</v>
      </c>
      <c r="I27" s="1"/>
      <c r="J27" s="1"/>
      <c r="K27" s="1"/>
      <c r="L27" s="1"/>
      <c r="M27" s="1"/>
      <c r="N27" s="1"/>
      <c r="O27" s="1"/>
      <c r="P27" s="1"/>
      <c r="Q27" s="1"/>
      <c r="R27" s="1"/>
      <c r="S27" s="1"/>
    </row>
    <row r="28" spans="1:19" ht="18" customHeight="1">
      <c r="A28" s="1"/>
      <c r="B28" s="5" t="s">
        <v>29</v>
      </c>
      <c r="C28" s="6" t="s">
        <v>9</v>
      </c>
      <c r="D28" s="13" t="s">
        <v>9</v>
      </c>
      <c r="E28" s="6" t="s">
        <v>9</v>
      </c>
      <c r="F28" s="13" t="s">
        <v>9</v>
      </c>
      <c r="G28" s="6" t="s">
        <v>9</v>
      </c>
      <c r="H28" s="13" t="s">
        <v>9</v>
      </c>
      <c r="I28" s="1"/>
      <c r="J28" s="1"/>
      <c r="K28" s="1"/>
      <c r="L28" s="1"/>
      <c r="M28" s="1"/>
      <c r="N28" s="1"/>
      <c r="O28" s="1"/>
      <c r="P28" s="1"/>
      <c r="Q28" s="1"/>
      <c r="R28" s="1"/>
      <c r="S28" s="1"/>
    </row>
    <row r="29" spans="1:19" ht="18" customHeight="1">
      <c r="A29" s="1"/>
      <c r="B29" s="5" t="s">
        <v>30</v>
      </c>
      <c r="C29" s="12">
        <v>1045</v>
      </c>
      <c r="D29" s="13">
        <f>(C29/$C$43)*100</f>
        <v>1.1787930062041736</v>
      </c>
      <c r="E29" s="11">
        <v>5</v>
      </c>
      <c r="F29" s="13" t="s">
        <v>9</v>
      </c>
      <c r="G29" s="12">
        <v>1040</v>
      </c>
      <c r="H29" s="26">
        <v>20800</v>
      </c>
      <c r="I29" s="1"/>
      <c r="J29" s="1"/>
      <c r="K29" s="1"/>
      <c r="L29" s="1"/>
      <c r="M29" s="1"/>
      <c r="N29" s="1"/>
      <c r="O29" s="1"/>
      <c r="P29" s="1"/>
      <c r="Q29" s="1"/>
      <c r="R29" s="1"/>
      <c r="S29" s="1"/>
    </row>
    <row r="30" spans="1:19" ht="18" customHeight="1">
      <c r="A30" s="1"/>
      <c r="B30" s="5" t="s">
        <v>31</v>
      </c>
      <c r="C30" s="12">
        <v>1844</v>
      </c>
      <c r="D30" s="13">
        <f>(C30/$C$43)*100</f>
        <v>2.080090242526791</v>
      </c>
      <c r="E30" s="12">
        <v>2180</v>
      </c>
      <c r="F30" s="13">
        <v>1.2</v>
      </c>
      <c r="G30" s="11">
        <v>-336</v>
      </c>
      <c r="H30" s="13">
        <v>-15.4</v>
      </c>
      <c r="I30" s="1"/>
      <c r="J30" s="1"/>
      <c r="K30" s="1"/>
      <c r="L30" s="1"/>
      <c r="M30" s="1"/>
      <c r="N30" s="1"/>
      <c r="O30" s="1"/>
      <c r="P30" s="1"/>
      <c r="Q30" s="1"/>
      <c r="R30" s="1"/>
      <c r="S30" s="1"/>
    </row>
    <row r="31" spans="1:19" ht="18" customHeight="1">
      <c r="A31" s="1"/>
      <c r="B31" s="5" t="s">
        <v>32</v>
      </c>
      <c r="C31" s="11">
        <v>470</v>
      </c>
      <c r="D31" s="13">
        <f>(C31/$C$43)*100</f>
        <v>0.5301748448956571</v>
      </c>
      <c r="E31" s="12">
        <v>2998</v>
      </c>
      <c r="F31" s="13">
        <v>1.6</v>
      </c>
      <c r="G31" s="12">
        <v>-2528</v>
      </c>
      <c r="H31" s="13">
        <v>-84.3</v>
      </c>
      <c r="I31" s="1"/>
      <c r="J31" s="1"/>
      <c r="K31" s="1"/>
      <c r="L31" s="1"/>
      <c r="M31" s="1"/>
      <c r="N31" s="1"/>
      <c r="O31" s="1"/>
      <c r="P31" s="1"/>
      <c r="Q31" s="1"/>
      <c r="R31" s="1"/>
      <c r="S31" s="1"/>
    </row>
    <row r="32" spans="1:19" ht="18" customHeight="1">
      <c r="A32" s="1"/>
      <c r="B32" s="5" t="s">
        <v>33</v>
      </c>
      <c r="C32" s="6" t="s">
        <v>9</v>
      </c>
      <c r="D32" s="6" t="s">
        <v>9</v>
      </c>
      <c r="E32" s="6" t="s">
        <v>9</v>
      </c>
      <c r="F32" s="13" t="s">
        <v>9</v>
      </c>
      <c r="G32" s="6" t="s">
        <v>9</v>
      </c>
      <c r="H32" s="13" t="s">
        <v>9</v>
      </c>
      <c r="I32" s="1"/>
      <c r="J32" s="1"/>
      <c r="K32" s="1"/>
      <c r="L32" s="1"/>
      <c r="M32" s="1"/>
      <c r="N32" s="1"/>
      <c r="O32" s="1"/>
      <c r="P32" s="1"/>
      <c r="Q32" s="1"/>
      <c r="R32" s="1"/>
      <c r="S32" s="1"/>
    </row>
    <row r="33" spans="1:19" ht="18" customHeight="1">
      <c r="A33" s="1"/>
      <c r="B33" s="5" t="s">
        <v>34</v>
      </c>
      <c r="C33" s="11">
        <v>152</v>
      </c>
      <c r="D33" s="13">
        <f>(C33/$C$43)*100</f>
        <v>0.17146080090242527</v>
      </c>
      <c r="E33" s="12">
        <v>6950</v>
      </c>
      <c r="F33" s="13">
        <v>3.8</v>
      </c>
      <c r="G33" s="12">
        <v>-6798</v>
      </c>
      <c r="H33" s="13">
        <v>-97.8</v>
      </c>
      <c r="I33" s="1"/>
      <c r="J33" s="1"/>
      <c r="K33" s="1"/>
      <c r="L33" s="1"/>
      <c r="M33" s="1"/>
      <c r="N33" s="1"/>
      <c r="O33" s="1"/>
      <c r="P33" s="1"/>
      <c r="Q33" s="1"/>
      <c r="R33" s="1"/>
      <c r="S33" s="1"/>
    </row>
    <row r="34" spans="1:19" ht="18" customHeight="1">
      <c r="A34" s="1"/>
      <c r="B34" s="5" t="s">
        <v>35</v>
      </c>
      <c r="C34" s="12">
        <v>1880</v>
      </c>
      <c r="D34" s="13">
        <f>(C34/$C$43)*100</f>
        <v>2.1206993795826286</v>
      </c>
      <c r="E34" s="12">
        <v>2403</v>
      </c>
      <c r="F34" s="13">
        <v>1.3</v>
      </c>
      <c r="G34" s="11">
        <v>-523</v>
      </c>
      <c r="H34" s="13">
        <v>-21.8</v>
      </c>
      <c r="I34" s="1"/>
      <c r="J34" s="1"/>
      <c r="K34" s="1"/>
      <c r="L34" s="1"/>
      <c r="M34" s="1"/>
      <c r="N34" s="1"/>
      <c r="O34" s="1"/>
      <c r="P34" s="1"/>
      <c r="Q34" s="1"/>
      <c r="R34" s="1"/>
      <c r="S34" s="1"/>
    </row>
    <row r="35" spans="1:19" ht="18" customHeight="1">
      <c r="A35" s="1"/>
      <c r="B35" s="5" t="s">
        <v>36</v>
      </c>
      <c r="C35" s="6" t="s">
        <v>9</v>
      </c>
      <c r="D35" s="13" t="s">
        <v>9</v>
      </c>
      <c r="E35" s="6" t="s">
        <v>9</v>
      </c>
      <c r="F35" s="13" t="s">
        <v>9</v>
      </c>
      <c r="G35" s="6" t="s">
        <v>9</v>
      </c>
      <c r="H35" s="13" t="s">
        <v>9</v>
      </c>
      <c r="I35" s="1"/>
      <c r="J35" s="1"/>
      <c r="K35" s="1"/>
      <c r="L35" s="1"/>
      <c r="M35" s="1"/>
      <c r="N35" s="1"/>
      <c r="O35" s="1"/>
      <c r="P35" s="1"/>
      <c r="Q35" s="1"/>
      <c r="R35" s="1"/>
      <c r="S35" s="1"/>
    </row>
    <row r="36" spans="1:19" ht="18" customHeight="1">
      <c r="A36" s="1"/>
      <c r="B36" s="5" t="s">
        <v>37</v>
      </c>
      <c r="C36" s="6" t="s">
        <v>9</v>
      </c>
      <c r="D36" s="13" t="s">
        <v>9</v>
      </c>
      <c r="E36" s="6" t="s">
        <v>9</v>
      </c>
      <c r="F36" s="13" t="s">
        <v>9</v>
      </c>
      <c r="G36" s="6" t="s">
        <v>9</v>
      </c>
      <c r="H36" s="13" t="s">
        <v>9</v>
      </c>
      <c r="I36" s="1"/>
      <c r="J36" s="1"/>
      <c r="K36" s="1"/>
      <c r="L36" s="1"/>
      <c r="M36" s="1"/>
      <c r="N36" s="1"/>
      <c r="O36" s="1"/>
      <c r="P36" s="1"/>
      <c r="Q36" s="1"/>
      <c r="R36" s="1"/>
      <c r="S36" s="1"/>
    </row>
    <row r="37" spans="1:19" ht="18" customHeight="1">
      <c r="A37" s="1"/>
      <c r="B37" s="5" t="s">
        <v>38</v>
      </c>
      <c r="C37" s="6" t="s">
        <v>9</v>
      </c>
      <c r="D37" s="13" t="s">
        <v>9</v>
      </c>
      <c r="E37" s="6" t="s">
        <v>9</v>
      </c>
      <c r="F37" s="13" t="s">
        <v>9</v>
      </c>
      <c r="G37" s="6" t="s">
        <v>9</v>
      </c>
      <c r="H37" s="13" t="s">
        <v>9</v>
      </c>
      <c r="I37" s="1"/>
      <c r="J37" s="1"/>
      <c r="K37" s="1"/>
      <c r="L37" s="1"/>
      <c r="M37" s="1"/>
      <c r="N37" s="1"/>
      <c r="O37" s="1"/>
      <c r="P37" s="1"/>
      <c r="Q37" s="1"/>
      <c r="R37" s="1"/>
      <c r="S37" s="1"/>
    </row>
    <row r="38" spans="1:19" ht="18" customHeight="1">
      <c r="A38" s="1"/>
      <c r="B38" s="5" t="s">
        <v>39</v>
      </c>
      <c r="C38" s="6" t="s">
        <v>9</v>
      </c>
      <c r="D38" s="13" t="s">
        <v>9</v>
      </c>
      <c r="E38" s="6" t="s">
        <v>9</v>
      </c>
      <c r="F38" s="13" t="s">
        <v>9</v>
      </c>
      <c r="G38" s="6" t="s">
        <v>9</v>
      </c>
      <c r="H38" s="13" t="s">
        <v>9</v>
      </c>
      <c r="I38" s="1"/>
      <c r="J38" s="1"/>
      <c r="K38" s="1"/>
      <c r="L38" s="1"/>
      <c r="M38" s="1"/>
      <c r="N38" s="1"/>
      <c r="O38" s="1"/>
      <c r="P38" s="1"/>
      <c r="Q38" s="1"/>
      <c r="R38" s="1"/>
      <c r="S38" s="1"/>
    </row>
    <row r="39" spans="1:19" ht="18" customHeight="1">
      <c r="A39" s="1"/>
      <c r="B39" s="5" t="s">
        <v>40</v>
      </c>
      <c r="C39" s="6" t="s">
        <v>9</v>
      </c>
      <c r="D39" s="13" t="s">
        <v>9</v>
      </c>
      <c r="E39" s="6" t="s">
        <v>9</v>
      </c>
      <c r="F39" s="13" t="s">
        <v>9</v>
      </c>
      <c r="G39" s="6" t="s">
        <v>9</v>
      </c>
      <c r="H39" s="13" t="s">
        <v>9</v>
      </c>
      <c r="I39" s="1"/>
      <c r="J39" s="1"/>
      <c r="K39" s="1"/>
      <c r="L39" s="1"/>
      <c r="M39" s="1"/>
      <c r="N39" s="1"/>
      <c r="O39" s="1"/>
      <c r="P39" s="1"/>
      <c r="Q39" s="1"/>
      <c r="R39" s="1"/>
      <c r="S39" s="1"/>
    </row>
    <row r="40" spans="1:19" ht="18" customHeight="1">
      <c r="A40" s="1"/>
      <c r="B40" s="5" t="s">
        <v>41</v>
      </c>
      <c r="C40" s="6" t="s">
        <v>9</v>
      </c>
      <c r="D40" s="13" t="s">
        <v>9</v>
      </c>
      <c r="E40" s="6" t="s">
        <v>9</v>
      </c>
      <c r="F40" s="13" t="s">
        <v>9</v>
      </c>
      <c r="G40" s="6" t="s">
        <v>9</v>
      </c>
      <c r="H40" s="13" t="s">
        <v>9</v>
      </c>
      <c r="I40" s="1"/>
      <c r="J40" s="1"/>
      <c r="K40" s="1"/>
      <c r="L40" s="1"/>
      <c r="M40" s="1"/>
      <c r="N40" s="1"/>
      <c r="O40" s="1"/>
      <c r="P40" s="1"/>
      <c r="Q40" s="1"/>
      <c r="R40" s="1"/>
      <c r="S40" s="1"/>
    </row>
    <row r="41" spans="1:19" ht="18" customHeight="1">
      <c r="A41" s="1"/>
      <c r="B41" s="5" t="s">
        <v>42</v>
      </c>
      <c r="C41" s="11">
        <v>312</v>
      </c>
      <c r="D41" s="13">
        <f>(C41/$C$43)*100</f>
        <v>0.3519458544839255</v>
      </c>
      <c r="E41" s="12">
        <v>1208</v>
      </c>
      <c r="F41" s="13">
        <v>0.7</v>
      </c>
      <c r="G41" s="11">
        <v>-896</v>
      </c>
      <c r="H41" s="13">
        <v>-74.2</v>
      </c>
      <c r="I41" s="1"/>
      <c r="J41" s="1"/>
      <c r="K41" s="1"/>
      <c r="L41" s="1"/>
      <c r="M41" s="1"/>
      <c r="N41" s="1"/>
      <c r="O41" s="1"/>
      <c r="P41" s="1"/>
      <c r="Q41" s="1"/>
      <c r="R41" s="1"/>
      <c r="S41" s="1"/>
    </row>
    <row r="42" spans="1:19" ht="18" customHeight="1">
      <c r="A42" s="1"/>
      <c r="B42" s="5" t="s">
        <v>43</v>
      </c>
      <c r="C42" s="6" t="s">
        <v>9</v>
      </c>
      <c r="D42" s="13" t="s">
        <v>9</v>
      </c>
      <c r="E42" s="6" t="s">
        <v>9</v>
      </c>
      <c r="F42" s="13" t="s">
        <v>9</v>
      </c>
      <c r="G42" s="6" t="s">
        <v>9</v>
      </c>
      <c r="H42" s="13" t="s">
        <v>9</v>
      </c>
      <c r="I42" s="1"/>
      <c r="J42" s="1"/>
      <c r="K42" s="1"/>
      <c r="L42" s="1"/>
      <c r="M42" s="1"/>
      <c r="N42" s="1"/>
      <c r="O42" s="1"/>
      <c r="P42" s="1"/>
      <c r="Q42" s="1"/>
      <c r="R42" s="1"/>
      <c r="S42" s="1"/>
    </row>
    <row r="43" spans="1:19" ht="18" customHeight="1">
      <c r="A43" s="1"/>
      <c r="B43" s="5" t="s">
        <v>44</v>
      </c>
      <c r="C43" s="12">
        <v>88650</v>
      </c>
      <c r="D43" s="13">
        <v>100</v>
      </c>
      <c r="E43" s="12">
        <v>182074</v>
      </c>
      <c r="F43" s="13">
        <v>100</v>
      </c>
      <c r="G43" s="12">
        <v>-93424</v>
      </c>
      <c r="H43" s="13">
        <v>-51.3</v>
      </c>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70"/>
  <sheetViews>
    <sheetView workbookViewId="0" topLeftCell="A1">
      <selection activeCell="H29" sqref="H29"/>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10.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79</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127</v>
      </c>
      <c r="C4" s="1"/>
      <c r="D4" s="1"/>
      <c r="E4" s="1"/>
      <c r="F4" s="1"/>
      <c r="G4" s="1"/>
      <c r="H4" s="1"/>
      <c r="I4" s="1"/>
      <c r="J4" s="1"/>
      <c r="K4" s="1"/>
      <c r="L4" s="1"/>
      <c r="M4" s="1"/>
      <c r="N4" s="1"/>
      <c r="O4" s="1"/>
      <c r="P4" s="1"/>
      <c r="Q4" s="1"/>
      <c r="R4" s="1"/>
      <c r="S4" s="1"/>
    </row>
    <row r="5" spans="1:19" ht="21.75" customHeight="1">
      <c r="A5" s="1"/>
      <c r="B5" s="3" t="s">
        <v>130</v>
      </c>
      <c r="C5" s="1"/>
      <c r="D5" s="1"/>
      <c r="E5" s="1"/>
      <c r="F5" s="1"/>
      <c r="G5" s="1"/>
      <c r="H5" s="1"/>
      <c r="I5" s="1"/>
      <c r="J5" s="1"/>
      <c r="K5" s="1"/>
      <c r="L5" s="1"/>
      <c r="M5" s="1"/>
      <c r="N5" s="1"/>
      <c r="O5" s="1"/>
      <c r="P5" s="1"/>
      <c r="Q5" s="1"/>
      <c r="R5" s="1"/>
      <c r="S5" s="1"/>
    </row>
    <row r="6" spans="1:19" ht="21.75" customHeight="1">
      <c r="A6" s="1"/>
      <c r="B6" s="3" t="s">
        <v>129</v>
      </c>
      <c r="C6" s="1"/>
      <c r="D6" s="1"/>
      <c r="E6" s="1"/>
      <c r="F6" s="1"/>
      <c r="G6" s="1"/>
      <c r="H6" s="1"/>
      <c r="I6" s="1"/>
      <c r="J6" s="1"/>
      <c r="K6" s="1"/>
      <c r="L6" s="1"/>
      <c r="M6" s="1"/>
      <c r="N6" s="1"/>
      <c r="O6" s="1"/>
      <c r="P6" s="1"/>
      <c r="Q6" s="1"/>
      <c r="R6" s="1"/>
      <c r="S6" s="1"/>
    </row>
    <row r="7" spans="1:19" ht="36" customHeight="1">
      <c r="A7" s="1"/>
      <c r="B7" s="2" t="s">
        <v>80</v>
      </c>
      <c r="C7" s="1"/>
      <c r="D7" s="1"/>
      <c r="E7" s="1"/>
      <c r="F7" s="1"/>
      <c r="G7" s="1"/>
      <c r="H7" s="1"/>
      <c r="I7" s="1"/>
      <c r="J7" s="1"/>
      <c r="K7" s="1"/>
      <c r="L7" s="1"/>
      <c r="M7" s="1"/>
      <c r="N7" s="1"/>
      <c r="O7" s="1"/>
      <c r="P7" s="1"/>
      <c r="Q7" s="1"/>
      <c r="R7" s="1"/>
      <c r="S7" s="1"/>
    </row>
    <row r="8" spans="1:19" ht="15" customHeight="1">
      <c r="A8" s="1"/>
      <c r="B8" s="1"/>
      <c r="C8" s="1"/>
      <c r="D8" s="1"/>
      <c r="E8" s="1"/>
      <c r="F8" s="1"/>
      <c r="G8" s="29" t="s">
        <v>1</v>
      </c>
      <c r="H8" s="29"/>
      <c r="I8" s="1"/>
      <c r="J8" s="1"/>
      <c r="K8" s="1"/>
      <c r="L8" s="1"/>
      <c r="M8" s="1"/>
      <c r="N8" s="1"/>
      <c r="O8" s="1"/>
      <c r="P8" s="1"/>
      <c r="Q8" s="1"/>
      <c r="R8" s="1"/>
      <c r="S8" s="1"/>
    </row>
    <row r="9" spans="1:19" ht="18" customHeight="1">
      <c r="A9" s="1"/>
      <c r="B9" s="33" t="s">
        <v>54</v>
      </c>
      <c r="C9" s="28" t="s">
        <v>2</v>
      </c>
      <c r="D9" s="28"/>
      <c r="E9" s="28" t="s">
        <v>3</v>
      </c>
      <c r="F9" s="28"/>
      <c r="G9" s="28" t="s">
        <v>4</v>
      </c>
      <c r="H9" s="28"/>
      <c r="I9" s="1"/>
      <c r="J9" s="1"/>
      <c r="K9" s="1"/>
      <c r="L9" s="1"/>
      <c r="M9" s="1"/>
      <c r="N9" s="1"/>
      <c r="O9" s="1"/>
      <c r="P9" s="1"/>
      <c r="Q9" s="1"/>
      <c r="R9" s="1"/>
      <c r="S9" s="1"/>
    </row>
    <row r="10" spans="1:19" ht="18" customHeight="1">
      <c r="A10" s="1"/>
      <c r="B10" s="33"/>
      <c r="C10" s="4" t="s">
        <v>5</v>
      </c>
      <c r="D10" s="4" t="s">
        <v>6</v>
      </c>
      <c r="E10" s="4" t="s">
        <v>5</v>
      </c>
      <c r="F10" s="4" t="s">
        <v>6</v>
      </c>
      <c r="G10" s="4" t="s">
        <v>5</v>
      </c>
      <c r="H10" s="4" t="s">
        <v>6</v>
      </c>
      <c r="I10" s="1"/>
      <c r="J10" s="1"/>
      <c r="K10" s="1"/>
      <c r="L10" s="1"/>
      <c r="M10" s="1"/>
      <c r="N10" s="1"/>
      <c r="O10" s="1"/>
      <c r="P10" s="1"/>
      <c r="Q10" s="1"/>
      <c r="R10" s="1"/>
      <c r="S10" s="1"/>
    </row>
    <row r="11" spans="1:19" ht="18" customHeight="1">
      <c r="A11" s="1"/>
      <c r="B11" s="5" t="s">
        <v>12</v>
      </c>
      <c r="C11" s="12">
        <v>7700</v>
      </c>
      <c r="D11" s="13">
        <f>(C11/$C$43)*100</f>
        <v>3.01744238448486</v>
      </c>
      <c r="E11" s="12">
        <v>8600</v>
      </c>
      <c r="F11" s="13">
        <v>2.7</v>
      </c>
      <c r="G11" s="11">
        <v>-900</v>
      </c>
      <c r="H11" s="13">
        <v>-10.5</v>
      </c>
      <c r="I11" s="1"/>
      <c r="J11" s="1"/>
      <c r="K11" s="1"/>
      <c r="L11" s="1"/>
      <c r="M11" s="1"/>
      <c r="N11" s="1"/>
      <c r="O11" s="1"/>
      <c r="P11" s="1"/>
      <c r="Q11" s="1"/>
      <c r="R11" s="1"/>
      <c r="S11" s="1"/>
    </row>
    <row r="12" spans="1:19" ht="18" customHeight="1">
      <c r="A12" s="1"/>
      <c r="B12" s="5" t="s">
        <v>13</v>
      </c>
      <c r="C12" s="12">
        <v>6727</v>
      </c>
      <c r="D12" s="13">
        <f>(C12/$C$43)*100</f>
        <v>2.636147392263591</v>
      </c>
      <c r="E12" s="12">
        <v>75361</v>
      </c>
      <c r="F12" s="13">
        <v>23.8</v>
      </c>
      <c r="G12" s="12">
        <v>-68634</v>
      </c>
      <c r="H12" s="13">
        <v>-91.1</v>
      </c>
      <c r="I12" s="1"/>
      <c r="J12" s="1"/>
      <c r="K12" s="1"/>
      <c r="L12" s="1"/>
      <c r="M12" s="1"/>
      <c r="N12" s="1"/>
      <c r="O12" s="1"/>
      <c r="P12" s="1"/>
      <c r="Q12" s="1"/>
      <c r="R12" s="1"/>
      <c r="S12" s="1"/>
    </row>
    <row r="13" spans="1:19" ht="18" customHeight="1">
      <c r="A13" s="1"/>
      <c r="B13" s="5" t="s">
        <v>14</v>
      </c>
      <c r="C13" s="12">
        <v>3295</v>
      </c>
      <c r="D13" s="13">
        <f>(C13/$C$43)*100</f>
        <v>1.2912302151789108</v>
      </c>
      <c r="E13" s="6" t="s">
        <v>9</v>
      </c>
      <c r="F13" s="13" t="s">
        <v>9</v>
      </c>
      <c r="G13" s="12">
        <v>3295</v>
      </c>
      <c r="H13" s="13" t="s">
        <v>9</v>
      </c>
      <c r="I13" s="1"/>
      <c r="J13" s="1"/>
      <c r="K13" s="1"/>
      <c r="L13" s="1"/>
      <c r="M13" s="1"/>
      <c r="N13" s="1"/>
      <c r="O13" s="1"/>
      <c r="P13" s="1"/>
      <c r="Q13" s="1"/>
      <c r="R13" s="1"/>
      <c r="S13" s="1"/>
    </row>
    <row r="14" spans="1:19" ht="18" customHeight="1">
      <c r="A14" s="1"/>
      <c r="B14" s="5" t="s">
        <v>15</v>
      </c>
      <c r="C14" s="11">
        <v>215</v>
      </c>
      <c r="D14" s="13">
        <f>(C14/$C$43)*100</f>
        <v>0.08425326138496687</v>
      </c>
      <c r="E14" s="11">
        <v>301</v>
      </c>
      <c r="F14" s="13">
        <v>0.1</v>
      </c>
      <c r="G14" s="11">
        <v>-86</v>
      </c>
      <c r="H14" s="13">
        <v>-28.6</v>
      </c>
      <c r="I14" s="1"/>
      <c r="J14" s="1"/>
      <c r="K14" s="1"/>
      <c r="L14" s="1"/>
      <c r="M14" s="1"/>
      <c r="N14" s="1"/>
      <c r="O14" s="1"/>
      <c r="P14" s="1"/>
      <c r="Q14" s="1"/>
      <c r="R14" s="1"/>
      <c r="S14" s="1"/>
    </row>
    <row r="15" spans="1:19" ht="18" customHeight="1">
      <c r="A15" s="1"/>
      <c r="B15" s="5" t="s">
        <v>16</v>
      </c>
      <c r="C15" s="11">
        <v>143</v>
      </c>
      <c r="D15" s="13" t="s">
        <v>9</v>
      </c>
      <c r="E15" s="11">
        <v>162</v>
      </c>
      <c r="F15" s="13" t="s">
        <v>9</v>
      </c>
      <c r="G15" s="11">
        <v>-19</v>
      </c>
      <c r="H15" s="13">
        <v>-11.7</v>
      </c>
      <c r="I15" s="1"/>
      <c r="J15" s="1"/>
      <c r="K15" s="1"/>
      <c r="L15" s="1"/>
      <c r="M15" s="1"/>
      <c r="N15" s="1"/>
      <c r="O15" s="1"/>
      <c r="P15" s="1"/>
      <c r="Q15" s="1"/>
      <c r="R15" s="1"/>
      <c r="S15" s="1"/>
    </row>
    <row r="16" spans="1:19" ht="18" customHeight="1">
      <c r="A16" s="1"/>
      <c r="B16" s="5" t="s">
        <v>17</v>
      </c>
      <c r="C16" s="6" t="s">
        <v>9</v>
      </c>
      <c r="D16" s="13" t="s">
        <v>9</v>
      </c>
      <c r="E16" s="6" t="s">
        <v>9</v>
      </c>
      <c r="F16" s="13" t="s">
        <v>9</v>
      </c>
      <c r="G16" s="6" t="s">
        <v>9</v>
      </c>
      <c r="H16" s="13" t="s">
        <v>9</v>
      </c>
      <c r="I16" s="1"/>
      <c r="J16" s="1"/>
      <c r="K16" s="1"/>
      <c r="L16" s="1"/>
      <c r="M16" s="1"/>
      <c r="N16" s="1"/>
      <c r="O16" s="1"/>
      <c r="P16" s="1"/>
      <c r="Q16" s="1"/>
      <c r="R16" s="1"/>
      <c r="S16" s="1"/>
    </row>
    <row r="17" spans="1:19" ht="18" customHeight="1">
      <c r="A17" s="1"/>
      <c r="B17" s="5" t="s">
        <v>18</v>
      </c>
      <c r="C17" s="12">
        <v>7584</v>
      </c>
      <c r="D17" s="13">
        <f>(C17/$C$43)*100</f>
        <v>2.9719848109004126</v>
      </c>
      <c r="E17" s="12">
        <v>1893</v>
      </c>
      <c r="F17" s="13">
        <v>0.6</v>
      </c>
      <c r="G17" s="12">
        <v>5691</v>
      </c>
      <c r="H17" s="13">
        <v>300.6</v>
      </c>
      <c r="I17" s="1"/>
      <c r="J17" s="1"/>
      <c r="K17" s="1"/>
      <c r="L17" s="1"/>
      <c r="M17" s="1"/>
      <c r="N17" s="1"/>
      <c r="O17" s="1"/>
      <c r="P17" s="1"/>
      <c r="Q17" s="1"/>
      <c r="R17" s="1"/>
      <c r="S17" s="1"/>
    </row>
    <row r="18" spans="1:19" ht="18" customHeight="1">
      <c r="A18" s="1"/>
      <c r="B18" s="5" t="s">
        <v>19</v>
      </c>
      <c r="C18" s="6" t="s">
        <v>9</v>
      </c>
      <c r="D18" s="13" t="s">
        <v>9</v>
      </c>
      <c r="E18" s="6" t="s">
        <v>9</v>
      </c>
      <c r="F18" s="13" t="s">
        <v>9</v>
      </c>
      <c r="G18" s="6" t="s">
        <v>9</v>
      </c>
      <c r="H18" s="13" t="s">
        <v>9</v>
      </c>
      <c r="I18" s="1"/>
      <c r="J18" s="1"/>
      <c r="K18" s="1"/>
      <c r="L18" s="1"/>
      <c r="M18" s="1"/>
      <c r="N18" s="1"/>
      <c r="O18" s="1"/>
      <c r="P18" s="1"/>
      <c r="Q18" s="1"/>
      <c r="R18" s="1"/>
      <c r="S18" s="1"/>
    </row>
    <row r="19" spans="1:19" ht="18" customHeight="1">
      <c r="A19" s="1"/>
      <c r="B19" s="5" t="s">
        <v>20</v>
      </c>
      <c r="C19" s="11">
        <v>1</v>
      </c>
      <c r="D19" s="13" t="s">
        <v>9</v>
      </c>
      <c r="E19" s="6" t="s">
        <v>9</v>
      </c>
      <c r="F19" s="13" t="s">
        <v>9</v>
      </c>
      <c r="G19" s="11">
        <v>1</v>
      </c>
      <c r="H19" s="13" t="s">
        <v>9</v>
      </c>
      <c r="I19" s="1"/>
      <c r="J19" s="1"/>
      <c r="K19" s="1"/>
      <c r="L19" s="1"/>
      <c r="M19" s="1"/>
      <c r="N19" s="1"/>
      <c r="O19" s="1"/>
      <c r="P19" s="1"/>
      <c r="Q19" s="1"/>
      <c r="R19" s="1"/>
      <c r="S19" s="1"/>
    </row>
    <row r="20" spans="1:19" ht="18" customHeight="1">
      <c r="A20" s="1"/>
      <c r="B20" s="5" t="s">
        <v>21</v>
      </c>
      <c r="C20" s="12">
        <v>12790</v>
      </c>
      <c r="D20" s="13">
        <f>(C20/$C$43)*100</f>
        <v>5.0120893633196575</v>
      </c>
      <c r="E20" s="12">
        <v>5391</v>
      </c>
      <c r="F20" s="13">
        <v>1.7</v>
      </c>
      <c r="G20" s="12">
        <v>7399</v>
      </c>
      <c r="H20" s="13">
        <v>137.2</v>
      </c>
      <c r="I20" s="1"/>
      <c r="J20" s="1"/>
      <c r="K20" s="1"/>
      <c r="L20" s="1"/>
      <c r="M20" s="1"/>
      <c r="N20" s="1"/>
      <c r="O20" s="1"/>
      <c r="P20" s="1"/>
      <c r="Q20" s="1"/>
      <c r="R20" s="1"/>
      <c r="S20" s="1"/>
    </row>
    <row r="21" spans="1:19" ht="18" customHeight="1">
      <c r="A21" s="1"/>
      <c r="B21" s="5" t="s">
        <v>128</v>
      </c>
      <c r="C21" s="12">
        <v>32985</v>
      </c>
      <c r="D21" s="13">
        <f>(C21/$C$43)*100</f>
        <v>12.926017798991312</v>
      </c>
      <c r="E21" s="12">
        <v>16231</v>
      </c>
      <c r="F21" s="13">
        <v>5.1</v>
      </c>
      <c r="G21" s="12">
        <v>16754</v>
      </c>
      <c r="H21" s="13">
        <v>103.2</v>
      </c>
      <c r="I21" s="1"/>
      <c r="J21" s="1"/>
      <c r="K21" s="1"/>
      <c r="L21" s="1"/>
      <c r="M21" s="1"/>
      <c r="N21" s="1"/>
      <c r="O21" s="1"/>
      <c r="P21" s="1"/>
      <c r="Q21" s="1"/>
      <c r="R21" s="1"/>
      <c r="S21" s="1"/>
    </row>
    <row r="22" spans="1:19" ht="18" customHeight="1">
      <c r="A22" s="1"/>
      <c r="B22" s="5" t="s">
        <v>23</v>
      </c>
      <c r="C22" s="6" t="s">
        <v>9</v>
      </c>
      <c r="D22" s="13" t="s">
        <v>9</v>
      </c>
      <c r="E22" s="11">
        <v>165</v>
      </c>
      <c r="F22" s="13">
        <v>0.1</v>
      </c>
      <c r="G22" s="11">
        <v>-165</v>
      </c>
      <c r="H22" s="13">
        <v>-100</v>
      </c>
      <c r="I22" s="1"/>
      <c r="J22" s="1"/>
      <c r="K22" s="1"/>
      <c r="L22" s="1"/>
      <c r="M22" s="1"/>
      <c r="N22" s="1"/>
      <c r="O22" s="1"/>
      <c r="P22" s="1"/>
      <c r="Q22" s="1"/>
      <c r="R22" s="1"/>
      <c r="S22" s="1"/>
    </row>
    <row r="23" spans="1:19" ht="18" customHeight="1">
      <c r="A23" s="1"/>
      <c r="B23" s="5" t="s">
        <v>24</v>
      </c>
      <c r="C23" s="12">
        <v>5691</v>
      </c>
      <c r="D23" s="13">
        <f>(C23/$C$43)*100</f>
        <v>2.2301642350783557</v>
      </c>
      <c r="E23" s="12">
        <v>5736</v>
      </c>
      <c r="F23" s="13">
        <v>1.8</v>
      </c>
      <c r="G23" s="11">
        <v>-45</v>
      </c>
      <c r="H23" s="13">
        <v>-0.8</v>
      </c>
      <c r="I23" s="1"/>
      <c r="J23" s="1"/>
      <c r="K23" s="1"/>
      <c r="L23" s="1"/>
      <c r="M23" s="1"/>
      <c r="N23" s="1"/>
      <c r="O23" s="1"/>
      <c r="P23" s="1"/>
      <c r="Q23" s="1"/>
      <c r="R23" s="1"/>
      <c r="S23" s="1"/>
    </row>
    <row r="24" spans="1:19" ht="18" customHeight="1">
      <c r="A24" s="1"/>
      <c r="B24" s="5" t="s">
        <v>25</v>
      </c>
      <c r="C24" s="12">
        <v>3450</v>
      </c>
      <c r="D24" s="13">
        <f>(C24/$C$43)*100</f>
        <v>1.3519709385029566</v>
      </c>
      <c r="E24" s="12">
        <v>1461</v>
      </c>
      <c r="F24" s="13">
        <v>0.5</v>
      </c>
      <c r="G24" s="12">
        <v>1989</v>
      </c>
      <c r="H24" s="13">
        <v>136.1</v>
      </c>
      <c r="I24" s="1"/>
      <c r="J24" s="1"/>
      <c r="K24" s="1"/>
      <c r="L24" s="1"/>
      <c r="M24" s="1"/>
      <c r="N24" s="1"/>
      <c r="O24" s="1"/>
      <c r="P24" s="1"/>
      <c r="Q24" s="1"/>
      <c r="R24" s="1"/>
      <c r="S24" s="1"/>
    </row>
    <row r="25" spans="1:19" ht="18" customHeight="1">
      <c r="A25" s="1"/>
      <c r="B25" s="5" t="s">
        <v>26</v>
      </c>
      <c r="C25" s="6" t="s">
        <v>9</v>
      </c>
      <c r="D25" s="13" t="s">
        <v>9</v>
      </c>
      <c r="E25" s="6" t="s">
        <v>9</v>
      </c>
      <c r="F25" s="13" t="s">
        <v>9</v>
      </c>
      <c r="G25" s="6" t="s">
        <v>9</v>
      </c>
      <c r="H25" s="13" t="s">
        <v>9</v>
      </c>
      <c r="I25" s="1"/>
      <c r="J25" s="1"/>
      <c r="K25" s="1"/>
      <c r="L25" s="1"/>
      <c r="M25" s="1"/>
      <c r="N25" s="1"/>
      <c r="O25" s="1"/>
      <c r="P25" s="1"/>
      <c r="Q25" s="1"/>
      <c r="R25" s="1"/>
      <c r="S25" s="1"/>
    </row>
    <row r="26" spans="1:19" ht="18" customHeight="1">
      <c r="A26" s="1"/>
      <c r="B26" s="5" t="s">
        <v>27</v>
      </c>
      <c r="C26" s="12">
        <v>78345</v>
      </c>
      <c r="D26" s="13">
        <f>(C26/$C$43)*100</f>
        <v>30.701496573047578</v>
      </c>
      <c r="E26" s="12">
        <v>100250</v>
      </c>
      <c r="F26" s="13">
        <v>31.7</v>
      </c>
      <c r="G26" s="12">
        <v>-21905</v>
      </c>
      <c r="H26" s="13">
        <v>-21.9</v>
      </c>
      <c r="I26" s="1"/>
      <c r="J26" s="1"/>
      <c r="K26" s="1"/>
      <c r="L26" s="1"/>
      <c r="M26" s="1"/>
      <c r="N26" s="1"/>
      <c r="O26" s="1"/>
      <c r="P26" s="1"/>
      <c r="Q26" s="1"/>
      <c r="R26" s="1"/>
      <c r="S26" s="1"/>
    </row>
    <row r="27" spans="1:19" ht="18" customHeight="1">
      <c r="A27" s="1"/>
      <c r="B27" s="5" t="s">
        <v>28</v>
      </c>
      <c r="C27" s="12">
        <v>11257</v>
      </c>
      <c r="D27" s="13">
        <f>(C27/$C$43)*100</f>
        <v>4.411344015863126</v>
      </c>
      <c r="E27" s="12">
        <v>16434</v>
      </c>
      <c r="F27" s="13">
        <v>5.2</v>
      </c>
      <c r="G27" s="12">
        <v>-5177</v>
      </c>
      <c r="H27" s="13">
        <v>-31.5</v>
      </c>
      <c r="I27" s="1"/>
      <c r="J27" s="1"/>
      <c r="K27" s="1"/>
      <c r="L27" s="1"/>
      <c r="M27" s="1"/>
      <c r="N27" s="1"/>
      <c r="O27" s="1"/>
      <c r="P27" s="1"/>
      <c r="Q27" s="1"/>
      <c r="R27" s="1"/>
      <c r="S27" s="1"/>
    </row>
    <row r="28" spans="1:19" ht="18" customHeight="1">
      <c r="A28" s="1"/>
      <c r="B28" s="5" t="s">
        <v>29</v>
      </c>
      <c r="C28" s="6" t="s">
        <v>9</v>
      </c>
      <c r="D28" s="13" t="s">
        <v>9</v>
      </c>
      <c r="E28" s="6" t="s">
        <v>9</v>
      </c>
      <c r="F28" s="13" t="s">
        <v>9</v>
      </c>
      <c r="G28" s="6" t="s">
        <v>9</v>
      </c>
      <c r="H28" s="13" t="s">
        <v>9</v>
      </c>
      <c r="I28" s="1"/>
      <c r="J28" s="1"/>
      <c r="K28" s="1"/>
      <c r="L28" s="1"/>
      <c r="M28" s="1"/>
      <c r="N28" s="1"/>
      <c r="O28" s="1"/>
      <c r="P28" s="1"/>
      <c r="Q28" s="1"/>
      <c r="R28" s="1"/>
      <c r="S28" s="1"/>
    </row>
    <row r="29" spans="1:19" ht="18" customHeight="1">
      <c r="A29" s="1"/>
      <c r="B29" s="5" t="s">
        <v>30</v>
      </c>
      <c r="C29" s="12">
        <v>5496</v>
      </c>
      <c r="D29" s="13">
        <f>(C29/$C$43)*100</f>
        <v>2.1537484863803624</v>
      </c>
      <c r="E29" s="11">
        <v>2</v>
      </c>
      <c r="F29" s="13" t="s">
        <v>9</v>
      </c>
      <c r="G29" s="12">
        <v>5494</v>
      </c>
      <c r="H29" s="26">
        <v>274700</v>
      </c>
      <c r="I29" s="1"/>
      <c r="J29" s="1"/>
      <c r="K29" s="1"/>
      <c r="L29" s="1"/>
      <c r="M29" s="1"/>
      <c r="N29" s="1"/>
      <c r="O29" s="1"/>
      <c r="P29" s="1"/>
      <c r="Q29" s="1"/>
      <c r="R29" s="1"/>
      <c r="S29" s="1"/>
    </row>
    <row r="30" spans="1:19" ht="18" customHeight="1">
      <c r="A30" s="1"/>
      <c r="B30" s="5" t="s">
        <v>31</v>
      </c>
      <c r="C30" s="12">
        <v>23433</v>
      </c>
      <c r="D30" s="13">
        <f>(C30/$C$43)*100</f>
        <v>9.182821739692692</v>
      </c>
      <c r="E30" s="12">
        <v>35740</v>
      </c>
      <c r="F30" s="13">
        <v>11.3</v>
      </c>
      <c r="G30" s="12">
        <v>-12307</v>
      </c>
      <c r="H30" s="13">
        <v>-34.4</v>
      </c>
      <c r="I30" s="1"/>
      <c r="J30" s="1"/>
      <c r="K30" s="1"/>
      <c r="L30" s="1"/>
      <c r="M30" s="1"/>
      <c r="N30" s="1"/>
      <c r="O30" s="1"/>
      <c r="P30" s="1"/>
      <c r="Q30" s="1"/>
      <c r="R30" s="1"/>
      <c r="S30" s="1"/>
    </row>
    <row r="31" spans="1:19" ht="18" customHeight="1">
      <c r="A31" s="1"/>
      <c r="B31" s="5" t="s">
        <v>32</v>
      </c>
      <c r="C31" s="12">
        <v>3099</v>
      </c>
      <c r="D31" s="13">
        <f>(C31/$C$43)*100</f>
        <v>1.214422590846569</v>
      </c>
      <c r="E31" s="12">
        <v>2485</v>
      </c>
      <c r="F31" s="13">
        <v>0.8</v>
      </c>
      <c r="G31" s="11">
        <v>614</v>
      </c>
      <c r="H31" s="13">
        <v>24.7</v>
      </c>
      <c r="I31" s="1"/>
      <c r="J31" s="1"/>
      <c r="K31" s="1"/>
      <c r="L31" s="1"/>
      <c r="M31" s="1"/>
      <c r="N31" s="1"/>
      <c r="O31" s="1"/>
      <c r="P31" s="1"/>
      <c r="Q31" s="1"/>
      <c r="R31" s="1"/>
      <c r="S31" s="1"/>
    </row>
    <row r="32" spans="1:19" ht="18" customHeight="1">
      <c r="A32" s="1"/>
      <c r="B32" s="5" t="s">
        <v>33</v>
      </c>
      <c r="C32" s="6" t="s">
        <v>9</v>
      </c>
      <c r="D32" s="13" t="s">
        <v>9</v>
      </c>
      <c r="E32" s="6" t="s">
        <v>9</v>
      </c>
      <c r="F32" s="13" t="s">
        <v>9</v>
      </c>
      <c r="G32" s="6" t="s">
        <v>9</v>
      </c>
      <c r="H32" s="13" t="s">
        <v>9</v>
      </c>
      <c r="I32" s="1"/>
      <c r="J32" s="1"/>
      <c r="K32" s="1"/>
      <c r="L32" s="1"/>
      <c r="M32" s="1"/>
      <c r="N32" s="1"/>
      <c r="O32" s="1"/>
      <c r="P32" s="1"/>
      <c r="Q32" s="1"/>
      <c r="R32" s="1"/>
      <c r="S32" s="1"/>
    </row>
    <row r="33" spans="1:19" ht="18" customHeight="1">
      <c r="A33" s="1"/>
      <c r="B33" s="5" t="s">
        <v>34</v>
      </c>
      <c r="C33" s="12">
        <v>16766</v>
      </c>
      <c r="D33" s="13">
        <f>(C33/$C$43)*100</f>
        <v>6.5701868854900205</v>
      </c>
      <c r="E33" s="12">
        <v>11548</v>
      </c>
      <c r="F33" s="13">
        <v>3.6</v>
      </c>
      <c r="G33" s="12">
        <v>5218</v>
      </c>
      <c r="H33" s="13">
        <v>45.2</v>
      </c>
      <c r="I33" s="1"/>
      <c r="J33" s="1"/>
      <c r="K33" s="1"/>
      <c r="L33" s="1"/>
      <c r="M33" s="1"/>
      <c r="N33" s="1"/>
      <c r="O33" s="1"/>
      <c r="P33" s="1"/>
      <c r="Q33" s="1"/>
      <c r="R33" s="1"/>
      <c r="S33" s="1"/>
    </row>
    <row r="34" spans="1:19" ht="18" customHeight="1">
      <c r="A34" s="1"/>
      <c r="B34" s="5" t="s">
        <v>35</v>
      </c>
      <c r="C34" s="12">
        <v>5001</v>
      </c>
      <c r="D34" s="13">
        <f>(C34/$C$43)*100</f>
        <v>1.9597700473777642</v>
      </c>
      <c r="E34" s="12">
        <v>17991</v>
      </c>
      <c r="F34" s="13">
        <v>5.7</v>
      </c>
      <c r="G34" s="12">
        <v>-12990</v>
      </c>
      <c r="H34" s="13">
        <v>-72.2</v>
      </c>
      <c r="I34" s="1"/>
      <c r="J34" s="1"/>
      <c r="K34" s="1"/>
      <c r="L34" s="1"/>
      <c r="M34" s="1"/>
      <c r="N34" s="1"/>
      <c r="O34" s="1"/>
      <c r="P34" s="1"/>
      <c r="Q34" s="1"/>
      <c r="R34" s="1"/>
      <c r="S34" s="1"/>
    </row>
    <row r="35" spans="1:19" ht="18" customHeight="1">
      <c r="A35" s="1"/>
      <c r="B35" s="5" t="s">
        <v>36</v>
      </c>
      <c r="C35" s="6" t="s">
        <v>9</v>
      </c>
      <c r="D35" s="13" t="s">
        <v>9</v>
      </c>
      <c r="E35" s="6" t="s">
        <v>9</v>
      </c>
      <c r="F35" s="13" t="s">
        <v>9</v>
      </c>
      <c r="G35" s="6" t="s">
        <v>9</v>
      </c>
      <c r="H35" s="13" t="s">
        <v>9</v>
      </c>
      <c r="I35" s="1"/>
      <c r="J35" s="1"/>
      <c r="K35" s="1"/>
      <c r="L35" s="1"/>
      <c r="M35" s="1"/>
      <c r="N35" s="1"/>
      <c r="O35" s="1"/>
      <c r="P35" s="1"/>
      <c r="Q35" s="1"/>
      <c r="R35" s="1"/>
      <c r="S35" s="1"/>
    </row>
    <row r="36" spans="1:19" ht="18" customHeight="1">
      <c r="A36" s="1"/>
      <c r="B36" s="5" t="s">
        <v>37</v>
      </c>
      <c r="C36" s="12">
        <v>13094</v>
      </c>
      <c r="D36" s="13">
        <f>(C36/$C$43)*100</f>
        <v>5.131219556161656</v>
      </c>
      <c r="E36" s="12">
        <v>5910</v>
      </c>
      <c r="F36" s="13">
        <v>1.9</v>
      </c>
      <c r="G36" s="12">
        <v>7184</v>
      </c>
      <c r="H36" s="13">
        <v>121.6</v>
      </c>
      <c r="I36" s="1"/>
      <c r="J36" s="1"/>
      <c r="K36" s="1"/>
      <c r="L36" s="1"/>
      <c r="M36" s="1"/>
      <c r="N36" s="1"/>
      <c r="O36" s="1"/>
      <c r="P36" s="1"/>
      <c r="Q36" s="1"/>
      <c r="R36" s="1"/>
      <c r="S36" s="1"/>
    </row>
    <row r="37" spans="1:19" ht="18" customHeight="1">
      <c r="A37" s="1"/>
      <c r="B37" s="5" t="s">
        <v>38</v>
      </c>
      <c r="C37" s="6" t="s">
        <v>9</v>
      </c>
      <c r="D37" s="13" t="s">
        <v>9</v>
      </c>
      <c r="E37" s="6" t="s">
        <v>9</v>
      </c>
      <c r="F37" s="13" t="s">
        <v>9</v>
      </c>
      <c r="G37" s="6" t="s">
        <v>9</v>
      </c>
      <c r="H37" s="13" t="s">
        <v>9</v>
      </c>
      <c r="I37" s="1"/>
      <c r="J37" s="1"/>
      <c r="K37" s="1"/>
      <c r="L37" s="1"/>
      <c r="M37" s="1"/>
      <c r="N37" s="1"/>
      <c r="O37" s="1"/>
      <c r="P37" s="1"/>
      <c r="Q37" s="1"/>
      <c r="R37" s="1"/>
      <c r="S37" s="1"/>
    </row>
    <row r="38" spans="1:19" ht="18" customHeight="1">
      <c r="A38" s="1"/>
      <c r="B38" s="5" t="s">
        <v>39</v>
      </c>
      <c r="C38" s="12">
        <v>10261</v>
      </c>
      <c r="D38" s="13">
        <f>(C38/$C$43)*100</f>
        <v>4.021035884051837</v>
      </c>
      <c r="E38" s="12">
        <v>7479</v>
      </c>
      <c r="F38" s="13">
        <v>2.4</v>
      </c>
      <c r="G38" s="12">
        <v>2782</v>
      </c>
      <c r="H38" s="13">
        <v>37.2</v>
      </c>
      <c r="I38" s="1"/>
      <c r="J38" s="1"/>
      <c r="K38" s="1"/>
      <c r="L38" s="1"/>
      <c r="M38" s="1"/>
      <c r="N38" s="1"/>
      <c r="O38" s="1"/>
      <c r="P38" s="1"/>
      <c r="Q38" s="1"/>
      <c r="R38" s="1"/>
      <c r="S38" s="1"/>
    </row>
    <row r="39" spans="1:19" ht="18" customHeight="1">
      <c r="A39" s="1"/>
      <c r="B39" s="5" t="s">
        <v>40</v>
      </c>
      <c r="C39" s="6" t="s">
        <v>9</v>
      </c>
      <c r="D39" s="13" t="s">
        <v>9</v>
      </c>
      <c r="E39" s="6" t="s">
        <v>9</v>
      </c>
      <c r="F39" s="13" t="s">
        <v>9</v>
      </c>
      <c r="G39" s="6" t="s">
        <v>9</v>
      </c>
      <c r="H39" s="13" t="s">
        <v>9</v>
      </c>
      <c r="I39" s="1"/>
      <c r="J39" s="1"/>
      <c r="K39" s="1"/>
      <c r="L39" s="1"/>
      <c r="M39" s="1"/>
      <c r="N39" s="1"/>
      <c r="O39" s="1"/>
      <c r="P39" s="1"/>
      <c r="Q39" s="1"/>
      <c r="R39" s="1"/>
      <c r="S39" s="1"/>
    </row>
    <row r="40" spans="1:19" ht="18" customHeight="1">
      <c r="A40" s="1"/>
      <c r="B40" s="5" t="s">
        <v>41</v>
      </c>
      <c r="C40" s="6" t="s">
        <v>9</v>
      </c>
      <c r="D40" s="13" t="s">
        <v>9</v>
      </c>
      <c r="E40" s="6" t="s">
        <v>9</v>
      </c>
      <c r="F40" s="13" t="s">
        <v>9</v>
      </c>
      <c r="G40" s="6" t="s">
        <v>9</v>
      </c>
      <c r="H40" s="13" t="s">
        <v>9</v>
      </c>
      <c r="I40" s="1"/>
      <c r="J40" s="1"/>
      <c r="K40" s="1"/>
      <c r="L40" s="1"/>
      <c r="M40" s="1"/>
      <c r="N40" s="1"/>
      <c r="O40" s="1"/>
      <c r="P40" s="1"/>
      <c r="Q40" s="1"/>
      <c r="R40" s="1"/>
      <c r="S40" s="1"/>
    </row>
    <row r="41" spans="1:19" ht="18" customHeight="1">
      <c r="A41" s="1"/>
      <c r="B41" s="5" t="s">
        <v>42</v>
      </c>
      <c r="C41" s="12">
        <v>7650</v>
      </c>
      <c r="D41" s="13">
        <f>(C41/$C$43)*100</f>
        <v>2.9978486027674256</v>
      </c>
      <c r="E41" s="12">
        <v>3309</v>
      </c>
      <c r="F41" s="13">
        <v>1</v>
      </c>
      <c r="G41" s="12">
        <v>4341</v>
      </c>
      <c r="H41" s="13">
        <v>131.2</v>
      </c>
      <c r="I41" s="1"/>
      <c r="J41" s="1"/>
      <c r="K41" s="1"/>
      <c r="L41" s="1"/>
      <c r="M41" s="1"/>
      <c r="N41" s="1"/>
      <c r="O41" s="1"/>
      <c r="P41" s="1"/>
      <c r="Q41" s="1"/>
      <c r="R41" s="1"/>
      <c r="S41" s="1"/>
    </row>
    <row r="42" spans="1:19" ht="18" customHeight="1">
      <c r="A42" s="1"/>
      <c r="B42" s="5" t="s">
        <v>43</v>
      </c>
      <c r="C42" s="11">
        <v>200</v>
      </c>
      <c r="D42" s="13">
        <f>(C42/$C$43)*100</f>
        <v>0.07837512686973662</v>
      </c>
      <c r="E42" s="6" t="s">
        <v>9</v>
      </c>
      <c r="F42" s="13" t="s">
        <v>9</v>
      </c>
      <c r="G42" s="11">
        <v>200</v>
      </c>
      <c r="H42" s="13" t="s">
        <v>9</v>
      </c>
      <c r="I42" s="1"/>
      <c r="J42" s="1"/>
      <c r="K42" s="1"/>
      <c r="L42" s="1"/>
      <c r="M42" s="1"/>
      <c r="N42" s="1"/>
      <c r="O42" s="1"/>
      <c r="P42" s="1"/>
      <c r="Q42" s="1"/>
      <c r="R42" s="1"/>
      <c r="S42" s="1"/>
    </row>
    <row r="43" spans="1:19" ht="18" customHeight="1">
      <c r="A43" s="1"/>
      <c r="B43" s="5" t="s">
        <v>44</v>
      </c>
      <c r="C43" s="12">
        <v>255183</v>
      </c>
      <c r="D43" s="13">
        <v>100</v>
      </c>
      <c r="E43" s="12">
        <v>316449</v>
      </c>
      <c r="F43" s="13">
        <v>100</v>
      </c>
      <c r="G43" s="12">
        <v>-61266</v>
      </c>
      <c r="H43" s="13">
        <v>-19.4</v>
      </c>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workbookViewId="0" topLeftCell="A1">
      <selection activeCell="B42" sqref="B42"/>
    </sheetView>
  </sheetViews>
  <sheetFormatPr defaultColWidth="9.00390625" defaultRowHeight="16.5"/>
  <cols>
    <col min="1" max="1" width="25.625" style="0" customWidth="1"/>
    <col min="2" max="2" width="26.625" style="0" customWidth="1"/>
    <col min="3" max="3" width="12.625" style="0" customWidth="1"/>
    <col min="4" max="4" width="8.625" style="0" customWidth="1"/>
    <col min="5" max="5" width="12.625" style="0" customWidth="1"/>
    <col min="6" max="6" width="8.625" style="0" customWidth="1"/>
    <col min="7" max="7" width="12.625" style="0" customWidth="1"/>
    <col min="8" max="8" width="8.625" style="0" customWidth="1"/>
    <col min="9" max="9" width="2.625" style="0" customWidth="1"/>
    <col min="10" max="19" width="12.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81</v>
      </c>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30" customHeight="1">
      <c r="A4" s="1"/>
      <c r="B4" s="3" t="s">
        <v>131</v>
      </c>
      <c r="C4" s="1"/>
      <c r="D4" s="1"/>
      <c r="E4" s="1"/>
      <c r="F4" s="1"/>
      <c r="G4" s="1"/>
      <c r="H4" s="1"/>
      <c r="I4" s="1"/>
      <c r="J4" s="1"/>
      <c r="K4" s="1"/>
      <c r="L4" s="1"/>
      <c r="M4" s="1"/>
      <c r="N4" s="1"/>
      <c r="O4" s="1"/>
      <c r="P4" s="1"/>
      <c r="Q4" s="1"/>
      <c r="R4" s="1"/>
      <c r="S4" s="1"/>
    </row>
    <row r="5" spans="1:19" ht="30" customHeight="1">
      <c r="A5" s="1"/>
      <c r="B5" s="3" t="s">
        <v>132</v>
      </c>
      <c r="C5" s="1"/>
      <c r="D5" s="1"/>
      <c r="E5" s="1"/>
      <c r="F5" s="1"/>
      <c r="G5" s="1"/>
      <c r="H5" s="1"/>
      <c r="I5" s="1"/>
      <c r="J5" s="1"/>
      <c r="K5" s="1"/>
      <c r="L5" s="1"/>
      <c r="M5" s="1"/>
      <c r="N5" s="1"/>
      <c r="O5" s="1"/>
      <c r="P5" s="1"/>
      <c r="Q5" s="1"/>
      <c r="R5" s="1"/>
      <c r="S5" s="1"/>
    </row>
    <row r="6" spans="1:19" ht="30" customHeight="1">
      <c r="A6" s="1"/>
      <c r="B6" s="3" t="s">
        <v>133</v>
      </c>
      <c r="C6" s="1"/>
      <c r="D6" s="1"/>
      <c r="E6" s="1"/>
      <c r="F6" s="1"/>
      <c r="G6" s="1"/>
      <c r="H6" s="1"/>
      <c r="I6" s="1"/>
      <c r="J6" s="1"/>
      <c r="K6" s="1"/>
      <c r="L6" s="1"/>
      <c r="M6" s="1"/>
      <c r="N6" s="1"/>
      <c r="O6" s="1"/>
      <c r="P6" s="1"/>
      <c r="Q6" s="1"/>
      <c r="R6" s="1"/>
      <c r="S6" s="1"/>
    </row>
    <row r="7" spans="1:19" ht="30" customHeight="1">
      <c r="A7" s="1"/>
      <c r="B7" s="3" t="s">
        <v>135</v>
      </c>
      <c r="C7" s="1"/>
      <c r="D7" s="1"/>
      <c r="E7" s="1"/>
      <c r="F7" s="1"/>
      <c r="G7" s="1"/>
      <c r="H7" s="1"/>
      <c r="I7" s="1"/>
      <c r="J7" s="1"/>
      <c r="K7" s="1"/>
      <c r="L7" s="1"/>
      <c r="M7" s="1"/>
      <c r="N7" s="1"/>
      <c r="O7" s="1"/>
      <c r="P7" s="1"/>
      <c r="Q7" s="1"/>
      <c r="R7" s="1"/>
      <c r="S7" s="1"/>
    </row>
    <row r="8" spans="1:19" ht="30" customHeight="1">
      <c r="A8" s="1"/>
      <c r="B8" s="3" t="s">
        <v>136</v>
      </c>
      <c r="C8" s="1"/>
      <c r="D8" s="1"/>
      <c r="E8" s="1"/>
      <c r="F8" s="1"/>
      <c r="G8" s="1"/>
      <c r="H8" s="1"/>
      <c r="I8" s="1"/>
      <c r="J8" s="1"/>
      <c r="K8" s="1"/>
      <c r="L8" s="1"/>
      <c r="M8" s="1"/>
      <c r="N8" s="1"/>
      <c r="O8" s="1"/>
      <c r="P8" s="1"/>
      <c r="Q8" s="1"/>
      <c r="R8" s="1"/>
      <c r="S8" s="1"/>
    </row>
    <row r="9" spans="1:19" ht="36" customHeight="1">
      <c r="A9" s="1"/>
      <c r="B9" s="2" t="s">
        <v>82</v>
      </c>
      <c r="C9" s="1"/>
      <c r="D9" s="1"/>
      <c r="E9" s="1"/>
      <c r="F9" s="1"/>
      <c r="G9" s="1"/>
      <c r="H9" s="1"/>
      <c r="I9" s="1"/>
      <c r="J9" s="1"/>
      <c r="K9" s="1"/>
      <c r="L9" s="1"/>
      <c r="M9" s="1"/>
      <c r="N9" s="1"/>
      <c r="O9" s="1"/>
      <c r="P9" s="1"/>
      <c r="Q9" s="1"/>
      <c r="R9" s="1"/>
      <c r="S9" s="1"/>
    </row>
    <row r="10" spans="1:19" ht="18" customHeight="1">
      <c r="A10" s="1"/>
      <c r="B10" s="1"/>
      <c r="C10" s="1"/>
      <c r="D10" s="1"/>
      <c r="E10" s="1"/>
      <c r="F10" s="1"/>
      <c r="G10" s="29" t="s">
        <v>1</v>
      </c>
      <c r="H10" s="29"/>
      <c r="I10" s="1"/>
      <c r="J10" s="1"/>
      <c r="K10" s="1"/>
      <c r="L10" s="1"/>
      <c r="M10" s="1"/>
      <c r="N10" s="1"/>
      <c r="O10" s="1"/>
      <c r="P10" s="1"/>
      <c r="Q10" s="1"/>
      <c r="R10" s="1"/>
      <c r="S10" s="1"/>
    </row>
    <row r="11" spans="1:19" ht="30" customHeight="1">
      <c r="A11" s="1"/>
      <c r="B11" s="33" t="s">
        <v>83</v>
      </c>
      <c r="C11" s="28" t="s">
        <v>2</v>
      </c>
      <c r="D11" s="28"/>
      <c r="E11" s="28" t="s">
        <v>3</v>
      </c>
      <c r="F11" s="28"/>
      <c r="G11" s="28" t="s">
        <v>4</v>
      </c>
      <c r="H11" s="28"/>
      <c r="I11" s="1"/>
      <c r="J11" s="1"/>
      <c r="K11" s="1"/>
      <c r="L11" s="1"/>
      <c r="M11" s="1"/>
      <c r="N11" s="1"/>
      <c r="O11" s="1"/>
      <c r="P11" s="1"/>
      <c r="Q11" s="1"/>
      <c r="R11" s="1"/>
      <c r="S11" s="1"/>
    </row>
    <row r="12" spans="1:19" ht="30" customHeight="1">
      <c r="A12" s="1"/>
      <c r="B12" s="33"/>
      <c r="C12" s="4" t="s">
        <v>5</v>
      </c>
      <c r="D12" s="4" t="s">
        <v>6</v>
      </c>
      <c r="E12" s="4" t="s">
        <v>5</v>
      </c>
      <c r="F12" s="4" t="s">
        <v>6</v>
      </c>
      <c r="G12" s="4" t="s">
        <v>5</v>
      </c>
      <c r="H12" s="4" t="s">
        <v>6</v>
      </c>
      <c r="I12" s="1"/>
      <c r="J12" s="1"/>
      <c r="K12" s="1"/>
      <c r="L12" s="1"/>
      <c r="M12" s="1"/>
      <c r="N12" s="1"/>
      <c r="O12" s="1"/>
      <c r="P12" s="1"/>
      <c r="Q12" s="1"/>
      <c r="R12" s="1"/>
      <c r="S12" s="1"/>
    </row>
    <row r="13" spans="1:19" ht="30" customHeight="1">
      <c r="A13" s="1"/>
      <c r="B13" s="5" t="s">
        <v>84</v>
      </c>
      <c r="C13" s="12">
        <v>8793</v>
      </c>
      <c r="D13" s="13">
        <v>4.7</v>
      </c>
      <c r="E13" s="12">
        <v>11580</v>
      </c>
      <c r="F13" s="13">
        <v>5.5</v>
      </c>
      <c r="G13" s="12">
        <v>-2787</v>
      </c>
      <c r="H13" s="13">
        <v>-24.1</v>
      </c>
      <c r="I13" s="1"/>
      <c r="J13" s="1"/>
      <c r="K13" s="1"/>
      <c r="L13" s="1"/>
      <c r="M13" s="1"/>
      <c r="N13" s="1"/>
      <c r="O13" s="1"/>
      <c r="P13" s="1"/>
      <c r="Q13" s="1"/>
      <c r="R13" s="1"/>
      <c r="S13" s="1"/>
    </row>
    <row r="14" spans="1:19" ht="30" customHeight="1">
      <c r="A14" s="1"/>
      <c r="B14" s="5" t="s">
        <v>85</v>
      </c>
      <c r="C14" s="6" t="s">
        <v>9</v>
      </c>
      <c r="D14" s="13" t="s">
        <v>9</v>
      </c>
      <c r="E14" s="6" t="s">
        <v>9</v>
      </c>
      <c r="F14" s="13" t="s">
        <v>9</v>
      </c>
      <c r="G14" s="6" t="s">
        <v>9</v>
      </c>
      <c r="H14" s="13" t="s">
        <v>9</v>
      </c>
      <c r="I14" s="1"/>
      <c r="J14" s="1"/>
      <c r="K14" s="1"/>
      <c r="L14" s="1"/>
      <c r="M14" s="1"/>
      <c r="N14" s="1"/>
      <c r="O14" s="1"/>
      <c r="P14" s="1"/>
      <c r="Q14" s="1"/>
      <c r="R14" s="1"/>
      <c r="S14" s="1"/>
    </row>
    <row r="15" spans="1:19" ht="30" customHeight="1">
      <c r="A15" s="1"/>
      <c r="B15" s="5" t="s">
        <v>86</v>
      </c>
      <c r="C15" s="12">
        <v>6938</v>
      </c>
      <c r="D15" s="13">
        <v>3.7</v>
      </c>
      <c r="E15" s="12">
        <v>8134</v>
      </c>
      <c r="F15" s="13">
        <v>3.9</v>
      </c>
      <c r="G15" s="12">
        <v>-1196</v>
      </c>
      <c r="H15" s="13">
        <v>-14.7</v>
      </c>
      <c r="I15" s="1"/>
      <c r="J15" s="1"/>
      <c r="K15" s="1"/>
      <c r="L15" s="1"/>
      <c r="M15" s="1"/>
      <c r="N15" s="1"/>
      <c r="O15" s="1"/>
      <c r="P15" s="1"/>
      <c r="Q15" s="1"/>
      <c r="R15" s="1"/>
      <c r="S15" s="1"/>
    </row>
    <row r="16" spans="1:19" ht="30" customHeight="1">
      <c r="A16" s="1"/>
      <c r="B16" s="5" t="s">
        <v>87</v>
      </c>
      <c r="C16" s="11">
        <v>10</v>
      </c>
      <c r="D16" s="13" t="s">
        <v>9</v>
      </c>
      <c r="E16" s="11">
        <v>2</v>
      </c>
      <c r="F16" s="13" t="s">
        <v>9</v>
      </c>
      <c r="G16" s="11">
        <v>8</v>
      </c>
      <c r="H16" s="13">
        <v>400</v>
      </c>
      <c r="I16" s="1"/>
      <c r="J16" s="1"/>
      <c r="K16" s="1"/>
      <c r="L16" s="1"/>
      <c r="M16" s="1"/>
      <c r="N16" s="1"/>
      <c r="O16" s="1"/>
      <c r="P16" s="1"/>
      <c r="Q16" s="1"/>
      <c r="R16" s="1"/>
      <c r="S16" s="1"/>
    </row>
    <row r="17" spans="1:19" ht="30" customHeight="1">
      <c r="A17" s="1"/>
      <c r="B17" s="5" t="s">
        <v>88</v>
      </c>
      <c r="C17" s="12">
        <v>12184</v>
      </c>
      <c r="D17" s="13">
        <v>6.5</v>
      </c>
      <c r="E17" s="12">
        <v>35234</v>
      </c>
      <c r="F17" s="13">
        <v>16.9</v>
      </c>
      <c r="G17" s="12">
        <v>-23050</v>
      </c>
      <c r="H17" s="13">
        <v>-65.4</v>
      </c>
      <c r="I17" s="1"/>
      <c r="J17" s="1"/>
      <c r="K17" s="1"/>
      <c r="L17" s="1"/>
      <c r="M17" s="1"/>
      <c r="N17" s="1"/>
      <c r="O17" s="1"/>
      <c r="P17" s="1"/>
      <c r="Q17" s="1"/>
      <c r="R17" s="1"/>
      <c r="S17" s="1"/>
    </row>
    <row r="18" spans="1:19" ht="30" customHeight="1">
      <c r="A18" s="1"/>
      <c r="B18" s="5" t="s">
        <v>89</v>
      </c>
      <c r="C18" s="11">
        <v>875</v>
      </c>
      <c r="D18" s="13">
        <v>0.5</v>
      </c>
      <c r="E18" s="11">
        <v>104</v>
      </c>
      <c r="F18" s="13">
        <v>0.1</v>
      </c>
      <c r="G18" s="11">
        <v>771</v>
      </c>
      <c r="H18" s="13">
        <v>741.3</v>
      </c>
      <c r="I18" s="1"/>
      <c r="J18" s="1"/>
      <c r="K18" s="1"/>
      <c r="L18" s="1"/>
      <c r="M18" s="1"/>
      <c r="N18" s="1"/>
      <c r="O18" s="1"/>
      <c r="P18" s="1"/>
      <c r="Q18" s="1"/>
      <c r="R18" s="1"/>
      <c r="S18" s="1"/>
    </row>
    <row r="19" spans="1:19" ht="30" customHeight="1">
      <c r="A19" s="1"/>
      <c r="B19" s="5" t="s">
        <v>90</v>
      </c>
      <c r="C19" s="6" t="s">
        <v>9</v>
      </c>
      <c r="D19" s="13" t="s">
        <v>9</v>
      </c>
      <c r="E19" s="6" t="s">
        <v>9</v>
      </c>
      <c r="F19" s="13" t="s">
        <v>9</v>
      </c>
      <c r="G19" s="6" t="s">
        <v>9</v>
      </c>
      <c r="H19" s="13" t="s">
        <v>9</v>
      </c>
      <c r="I19" s="1"/>
      <c r="J19" s="1"/>
      <c r="K19" s="1"/>
      <c r="L19" s="1"/>
      <c r="M19" s="1"/>
      <c r="N19" s="1"/>
      <c r="O19" s="1"/>
      <c r="P19" s="1"/>
      <c r="Q19" s="1"/>
      <c r="R19" s="1"/>
      <c r="S19" s="1"/>
    </row>
    <row r="20" spans="1:19" ht="30" customHeight="1">
      <c r="A20" s="1"/>
      <c r="B20" s="5" t="s">
        <v>91</v>
      </c>
      <c r="C20" s="11">
        <v>374</v>
      </c>
      <c r="D20" s="13">
        <v>0.2</v>
      </c>
      <c r="E20" s="12">
        <v>2702</v>
      </c>
      <c r="F20" s="13">
        <v>1.3</v>
      </c>
      <c r="G20" s="12">
        <v>-2328</v>
      </c>
      <c r="H20" s="13">
        <v>-86.2</v>
      </c>
      <c r="I20" s="1"/>
      <c r="J20" s="1"/>
      <c r="K20" s="1"/>
      <c r="L20" s="1"/>
      <c r="M20" s="1"/>
      <c r="N20" s="1"/>
      <c r="O20" s="1"/>
      <c r="P20" s="1"/>
      <c r="Q20" s="1"/>
      <c r="R20" s="1"/>
      <c r="S20" s="1"/>
    </row>
    <row r="21" spans="1:19" ht="30" customHeight="1">
      <c r="A21" s="1"/>
      <c r="B21" s="5" t="s">
        <v>92</v>
      </c>
      <c r="C21" s="12">
        <v>68339</v>
      </c>
      <c r="D21" s="13">
        <v>36.6</v>
      </c>
      <c r="E21" s="12">
        <v>72421</v>
      </c>
      <c r="F21" s="13">
        <v>34.7</v>
      </c>
      <c r="G21" s="12">
        <v>-4082</v>
      </c>
      <c r="H21" s="13">
        <v>-5.6</v>
      </c>
      <c r="I21" s="1"/>
      <c r="J21" s="1"/>
      <c r="K21" s="1"/>
      <c r="L21" s="1"/>
      <c r="M21" s="1"/>
      <c r="N21" s="1"/>
      <c r="O21" s="1"/>
      <c r="P21" s="1"/>
      <c r="Q21" s="1"/>
      <c r="R21" s="1"/>
      <c r="S21" s="1"/>
    </row>
    <row r="22" spans="1:19" ht="30" customHeight="1">
      <c r="A22" s="1"/>
      <c r="B22" s="5" t="s">
        <v>134</v>
      </c>
      <c r="C22" s="12">
        <v>16788</v>
      </c>
      <c r="D22" s="13">
        <v>9</v>
      </c>
      <c r="E22" s="12">
        <v>12162</v>
      </c>
      <c r="F22" s="13">
        <v>5.8</v>
      </c>
      <c r="G22" s="12">
        <v>4626</v>
      </c>
      <c r="H22" s="13">
        <v>38</v>
      </c>
      <c r="I22" s="1"/>
      <c r="J22" s="1"/>
      <c r="K22" s="1"/>
      <c r="L22" s="1"/>
      <c r="M22" s="1"/>
      <c r="N22" s="1"/>
      <c r="O22" s="1"/>
      <c r="P22" s="1"/>
      <c r="Q22" s="1"/>
      <c r="R22" s="1"/>
      <c r="S22" s="1"/>
    </row>
    <row r="23" spans="1:19" ht="30" customHeight="1">
      <c r="A23" s="1"/>
      <c r="B23" s="5" t="s">
        <v>93</v>
      </c>
      <c r="C23" s="12">
        <v>14816</v>
      </c>
      <c r="D23" s="13">
        <v>8</v>
      </c>
      <c r="E23" s="12">
        <v>13051</v>
      </c>
      <c r="F23" s="13">
        <v>6.2</v>
      </c>
      <c r="G23" s="12">
        <v>1765</v>
      </c>
      <c r="H23" s="13">
        <v>13.5</v>
      </c>
      <c r="I23" s="1"/>
      <c r="J23" s="1"/>
      <c r="K23" s="1"/>
      <c r="L23" s="1"/>
      <c r="M23" s="1"/>
      <c r="N23" s="1"/>
      <c r="O23" s="1"/>
      <c r="P23" s="1"/>
      <c r="Q23" s="1"/>
      <c r="R23" s="1"/>
      <c r="S23" s="1"/>
    </row>
    <row r="24" spans="1:19" ht="30" customHeight="1">
      <c r="A24" s="1"/>
      <c r="B24" s="5" t="s">
        <v>94</v>
      </c>
      <c r="C24" s="12">
        <v>57455</v>
      </c>
      <c r="D24" s="13">
        <v>30.8</v>
      </c>
      <c r="E24" s="12">
        <v>53487</v>
      </c>
      <c r="F24" s="13">
        <v>25.6</v>
      </c>
      <c r="G24" s="12">
        <v>3968</v>
      </c>
      <c r="H24" s="13">
        <v>7.4</v>
      </c>
      <c r="I24" s="1"/>
      <c r="J24" s="1"/>
      <c r="K24" s="1"/>
      <c r="L24" s="1"/>
      <c r="M24" s="1"/>
      <c r="N24" s="1"/>
      <c r="O24" s="1"/>
      <c r="P24" s="1"/>
      <c r="Q24" s="1"/>
      <c r="R24" s="1"/>
      <c r="S24" s="1"/>
    </row>
    <row r="25" spans="1:19" ht="30" customHeight="1">
      <c r="A25" s="1"/>
      <c r="B25" s="5" t="s">
        <v>95</v>
      </c>
      <c r="C25" s="12">
        <v>186572</v>
      </c>
      <c r="D25" s="13">
        <v>100</v>
      </c>
      <c r="E25" s="12">
        <v>208877</v>
      </c>
      <c r="F25" s="13">
        <v>100</v>
      </c>
      <c r="G25" s="12">
        <v>-22305</v>
      </c>
      <c r="H25" s="13">
        <v>-10.7</v>
      </c>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70"/>
  <sheetViews>
    <sheetView workbookViewId="0" topLeftCell="A4">
      <selection activeCell="E18" sqref="E18"/>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10.87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138</v>
      </c>
      <c r="C4" s="1"/>
      <c r="D4" s="1"/>
      <c r="E4" s="1"/>
      <c r="F4" s="1"/>
      <c r="G4" s="1"/>
      <c r="H4" s="1"/>
      <c r="I4" s="1"/>
      <c r="J4" s="1"/>
      <c r="K4" s="1"/>
      <c r="L4" s="1"/>
      <c r="M4" s="1"/>
      <c r="N4" s="1"/>
      <c r="O4" s="1"/>
      <c r="P4" s="1"/>
      <c r="Q4" s="1"/>
      <c r="R4" s="1"/>
      <c r="S4" s="1"/>
    </row>
    <row r="5" spans="1:19" ht="21.75" customHeight="1">
      <c r="A5" s="1"/>
      <c r="B5" s="3" t="s">
        <v>139</v>
      </c>
      <c r="C5" s="1"/>
      <c r="D5" s="1"/>
      <c r="E5" s="1"/>
      <c r="F5" s="1"/>
      <c r="G5" s="1"/>
      <c r="H5" s="1"/>
      <c r="I5" s="1"/>
      <c r="J5" s="1"/>
      <c r="K5" s="1"/>
      <c r="L5" s="1"/>
      <c r="M5" s="1"/>
      <c r="N5" s="1"/>
      <c r="O5" s="1"/>
      <c r="P5" s="1"/>
      <c r="Q5" s="1"/>
      <c r="R5" s="1"/>
      <c r="S5" s="1"/>
    </row>
    <row r="6" spans="1:19" ht="21.75" customHeight="1">
      <c r="A6" s="1"/>
      <c r="B6" s="3" t="s">
        <v>0</v>
      </c>
      <c r="C6" s="1"/>
      <c r="D6" s="1"/>
      <c r="E6" s="1"/>
      <c r="F6" s="1"/>
      <c r="G6" s="1"/>
      <c r="H6" s="1"/>
      <c r="I6" s="1"/>
      <c r="J6" s="1"/>
      <c r="K6" s="1"/>
      <c r="L6" s="1"/>
      <c r="M6" s="1"/>
      <c r="N6" s="1"/>
      <c r="O6" s="1"/>
      <c r="P6" s="1"/>
      <c r="Q6" s="1"/>
      <c r="R6" s="1"/>
      <c r="S6" s="1"/>
    </row>
    <row r="7" spans="1:19" ht="3.75" customHeight="1">
      <c r="A7" s="1"/>
      <c r="B7" s="1"/>
      <c r="C7" s="1"/>
      <c r="D7" s="1"/>
      <c r="E7" s="1"/>
      <c r="F7" s="1"/>
      <c r="G7" s="1"/>
      <c r="H7" s="1"/>
      <c r="I7" s="1"/>
      <c r="J7" s="1"/>
      <c r="K7" s="1"/>
      <c r="L7" s="1"/>
      <c r="M7" s="1"/>
      <c r="N7" s="1"/>
      <c r="O7" s="1"/>
      <c r="P7" s="1"/>
      <c r="Q7" s="1"/>
      <c r="R7" s="1"/>
      <c r="S7" s="1"/>
    </row>
    <row r="8" spans="1:19" ht="36" customHeight="1">
      <c r="A8" s="1"/>
      <c r="B8" s="2" t="s">
        <v>96</v>
      </c>
      <c r="C8" s="1"/>
      <c r="D8" s="1"/>
      <c r="E8" s="1"/>
      <c r="F8" s="1"/>
      <c r="G8" s="1"/>
      <c r="H8" s="1"/>
      <c r="I8" s="1"/>
      <c r="J8" s="1"/>
      <c r="K8" s="1"/>
      <c r="L8" s="1"/>
      <c r="M8" s="1"/>
      <c r="N8" s="1"/>
      <c r="O8" s="1"/>
      <c r="P8" s="1"/>
      <c r="Q8" s="1"/>
      <c r="R8" s="1"/>
      <c r="S8" s="1"/>
    </row>
    <row r="9" spans="1:19" ht="15" customHeight="1">
      <c r="A9" s="1"/>
      <c r="B9" s="1"/>
      <c r="C9" s="1"/>
      <c r="D9" s="1"/>
      <c r="E9" s="1"/>
      <c r="F9" s="1"/>
      <c r="G9" s="29" t="s">
        <v>1</v>
      </c>
      <c r="H9" s="29"/>
      <c r="I9" s="1"/>
      <c r="J9" s="1"/>
      <c r="K9" s="1"/>
      <c r="L9" s="1"/>
      <c r="M9" s="1"/>
      <c r="N9" s="1"/>
      <c r="O9" s="1"/>
      <c r="P9" s="1"/>
      <c r="Q9" s="1"/>
      <c r="R9" s="1"/>
      <c r="S9" s="1"/>
    </row>
    <row r="10" spans="1:19" ht="18" customHeight="1">
      <c r="A10" s="1"/>
      <c r="B10" s="33" t="s">
        <v>54</v>
      </c>
      <c r="C10" s="28" t="s">
        <v>2</v>
      </c>
      <c r="D10" s="28"/>
      <c r="E10" s="28" t="s">
        <v>3</v>
      </c>
      <c r="F10" s="28"/>
      <c r="G10" s="28" t="s">
        <v>4</v>
      </c>
      <c r="H10" s="28"/>
      <c r="I10" s="1"/>
      <c r="J10" s="1"/>
      <c r="K10" s="1"/>
      <c r="L10" s="1"/>
      <c r="M10" s="1"/>
      <c r="N10" s="1"/>
      <c r="O10" s="1"/>
      <c r="P10" s="1"/>
      <c r="Q10" s="1"/>
      <c r="R10" s="1"/>
      <c r="S10" s="1"/>
    </row>
    <row r="11" spans="1:19" ht="18" customHeight="1">
      <c r="A11" s="1"/>
      <c r="B11" s="33"/>
      <c r="C11" s="4" t="s">
        <v>5</v>
      </c>
      <c r="D11" s="4" t="s">
        <v>6</v>
      </c>
      <c r="E11" s="4" t="s">
        <v>5</v>
      </c>
      <c r="F11" s="4" t="s">
        <v>6</v>
      </c>
      <c r="G11" s="4" t="s">
        <v>5</v>
      </c>
      <c r="H11" s="4" t="s">
        <v>6</v>
      </c>
      <c r="I11" s="1"/>
      <c r="J11" s="1"/>
      <c r="K11" s="1"/>
      <c r="L11" s="1"/>
      <c r="M11" s="1"/>
      <c r="N11" s="1"/>
      <c r="O11" s="1"/>
      <c r="P11" s="1"/>
      <c r="Q11" s="1"/>
      <c r="R11" s="1"/>
      <c r="S11" s="1"/>
    </row>
    <row r="12" spans="1:19" ht="18" customHeight="1">
      <c r="A12" s="1"/>
      <c r="B12" s="5" t="s">
        <v>12</v>
      </c>
      <c r="C12" s="12">
        <v>41505</v>
      </c>
      <c r="D12" s="13">
        <f>(C12/$C$44)*100</f>
        <v>22.246103381000363</v>
      </c>
      <c r="E12" s="12">
        <v>50905</v>
      </c>
      <c r="F12" s="13">
        <v>24.4</v>
      </c>
      <c r="G12" s="12">
        <v>-9400</v>
      </c>
      <c r="H12" s="13">
        <v>-18.5</v>
      </c>
      <c r="I12" s="1"/>
      <c r="J12" s="1"/>
      <c r="K12" s="1"/>
      <c r="L12" s="1"/>
      <c r="M12" s="1"/>
      <c r="N12" s="1"/>
      <c r="O12" s="1"/>
      <c r="P12" s="1"/>
      <c r="Q12" s="1"/>
      <c r="R12" s="1"/>
      <c r="S12" s="1"/>
    </row>
    <row r="13" spans="1:19" ht="18" customHeight="1">
      <c r="A13" s="1"/>
      <c r="B13" s="5" t="s">
        <v>13</v>
      </c>
      <c r="C13" s="6" t="s">
        <v>9</v>
      </c>
      <c r="D13" s="6" t="s">
        <v>9</v>
      </c>
      <c r="E13" s="12">
        <v>16328</v>
      </c>
      <c r="F13" s="13">
        <v>7.8</v>
      </c>
      <c r="G13" s="12">
        <v>-16328</v>
      </c>
      <c r="H13" s="13">
        <v>-100</v>
      </c>
      <c r="I13" s="1"/>
      <c r="J13" s="1"/>
      <c r="K13" s="1"/>
      <c r="L13" s="1"/>
      <c r="M13" s="1"/>
      <c r="N13" s="1"/>
      <c r="O13" s="1"/>
      <c r="P13" s="1"/>
      <c r="Q13" s="1"/>
      <c r="R13" s="1"/>
      <c r="S13" s="1"/>
    </row>
    <row r="14" spans="1:19" ht="18" customHeight="1">
      <c r="A14" s="1"/>
      <c r="B14" s="5" t="s">
        <v>14</v>
      </c>
      <c r="C14" s="12">
        <v>3048</v>
      </c>
      <c r="D14" s="13">
        <f aca="true" t="shared" si="0" ref="D14:D44">(C14/$C$44)*100</f>
        <v>1.633685654867826</v>
      </c>
      <c r="E14" s="12">
        <v>3630</v>
      </c>
      <c r="F14" s="13">
        <v>1.7</v>
      </c>
      <c r="G14" s="11">
        <v>-582</v>
      </c>
      <c r="H14" s="13">
        <v>-16</v>
      </c>
      <c r="I14" s="1"/>
      <c r="J14" s="1"/>
      <c r="K14" s="1"/>
      <c r="L14" s="1"/>
      <c r="M14" s="1"/>
      <c r="N14" s="1"/>
      <c r="O14" s="1"/>
      <c r="P14" s="1"/>
      <c r="Q14" s="1"/>
      <c r="R14" s="1"/>
      <c r="S14" s="1"/>
    </row>
    <row r="15" spans="1:19" ht="18" customHeight="1">
      <c r="A15" s="1"/>
      <c r="B15" s="5" t="s">
        <v>15</v>
      </c>
      <c r="C15" s="12">
        <v>1817</v>
      </c>
      <c r="D15" s="13">
        <f t="shared" si="0"/>
        <v>0.9738867568552624</v>
      </c>
      <c r="E15" s="12">
        <v>2060</v>
      </c>
      <c r="F15" s="13">
        <v>1</v>
      </c>
      <c r="G15" s="11">
        <v>-243</v>
      </c>
      <c r="H15" s="13">
        <v>-11.8</v>
      </c>
      <c r="I15" s="1"/>
      <c r="J15" s="1"/>
      <c r="K15" s="1"/>
      <c r="L15" s="1"/>
      <c r="M15" s="1"/>
      <c r="N15" s="1"/>
      <c r="O15" s="1"/>
      <c r="P15" s="1"/>
      <c r="Q15" s="1"/>
      <c r="R15" s="1"/>
      <c r="S15" s="1"/>
    </row>
    <row r="16" spans="1:19" ht="18" customHeight="1">
      <c r="A16" s="1"/>
      <c r="B16" s="5" t="s">
        <v>16</v>
      </c>
      <c r="C16" s="11">
        <v>53</v>
      </c>
      <c r="D16" s="13" t="s">
        <v>9</v>
      </c>
      <c r="E16" s="11">
        <v>3</v>
      </c>
      <c r="F16" s="13" t="s">
        <v>9</v>
      </c>
      <c r="G16" s="11">
        <v>50</v>
      </c>
      <c r="H16" s="18">
        <v>1666.7</v>
      </c>
      <c r="I16" s="1"/>
      <c r="J16" s="1"/>
      <c r="K16" s="1"/>
      <c r="L16" s="1"/>
      <c r="M16" s="1"/>
      <c r="N16" s="1"/>
      <c r="O16" s="1"/>
      <c r="P16" s="1"/>
      <c r="Q16" s="1"/>
      <c r="R16" s="1"/>
      <c r="S16" s="1"/>
    </row>
    <row r="17" spans="1:19" ht="18" customHeight="1">
      <c r="A17" s="1"/>
      <c r="B17" s="5" t="s">
        <v>17</v>
      </c>
      <c r="C17" s="11">
        <v>687</v>
      </c>
      <c r="D17" s="13">
        <f t="shared" si="0"/>
        <v>0.3682224556739489</v>
      </c>
      <c r="E17" s="11">
        <v>325</v>
      </c>
      <c r="F17" s="13">
        <v>0.2</v>
      </c>
      <c r="G17" s="11">
        <v>362</v>
      </c>
      <c r="H17" s="13">
        <v>111.4</v>
      </c>
      <c r="I17" s="1"/>
      <c r="J17" s="1"/>
      <c r="K17" s="1"/>
      <c r="L17" s="1"/>
      <c r="M17" s="1"/>
      <c r="N17" s="1"/>
      <c r="O17" s="1"/>
      <c r="P17" s="1"/>
      <c r="Q17" s="1"/>
      <c r="R17" s="1"/>
      <c r="S17" s="1"/>
    </row>
    <row r="18" spans="1:19" ht="18" customHeight="1">
      <c r="A18" s="1"/>
      <c r="B18" s="5" t="s">
        <v>18</v>
      </c>
      <c r="C18" s="11">
        <v>572</v>
      </c>
      <c r="D18" s="13">
        <f t="shared" si="0"/>
        <v>0.3065840533413374</v>
      </c>
      <c r="E18" s="11">
        <v>775</v>
      </c>
      <c r="F18" s="13">
        <v>0.4</v>
      </c>
      <c r="G18" s="11">
        <v>-203</v>
      </c>
      <c r="H18" s="13">
        <v>-26.2</v>
      </c>
      <c r="I18" s="1"/>
      <c r="J18" s="1"/>
      <c r="K18" s="1"/>
      <c r="L18" s="1"/>
      <c r="M18" s="1"/>
      <c r="N18" s="1"/>
      <c r="O18" s="1"/>
      <c r="P18" s="1"/>
      <c r="Q18" s="1"/>
      <c r="R18" s="1"/>
      <c r="S18" s="1"/>
    </row>
    <row r="19" spans="1:19" ht="18" customHeight="1">
      <c r="A19" s="1"/>
      <c r="B19" s="5" t="s">
        <v>19</v>
      </c>
      <c r="C19" s="6" t="s">
        <v>9</v>
      </c>
      <c r="D19" s="6" t="s">
        <v>9</v>
      </c>
      <c r="E19" s="6" t="s">
        <v>9</v>
      </c>
      <c r="F19" s="13" t="s">
        <v>9</v>
      </c>
      <c r="G19" s="6" t="s">
        <v>9</v>
      </c>
      <c r="H19" s="13" t="s">
        <v>9</v>
      </c>
      <c r="I19" s="1"/>
      <c r="J19" s="1"/>
      <c r="K19" s="1"/>
      <c r="L19" s="1"/>
      <c r="M19" s="1"/>
      <c r="N19" s="1"/>
      <c r="O19" s="1"/>
      <c r="P19" s="1"/>
      <c r="Q19" s="1"/>
      <c r="R19" s="1"/>
      <c r="S19" s="1"/>
    </row>
    <row r="20" spans="1:19" ht="18" customHeight="1">
      <c r="A20" s="1"/>
      <c r="B20" s="5" t="s">
        <v>20</v>
      </c>
      <c r="C20" s="11">
        <v>412</v>
      </c>
      <c r="D20" s="13">
        <f t="shared" si="0"/>
        <v>0.22082627618292133</v>
      </c>
      <c r="E20" s="11">
        <v>505</v>
      </c>
      <c r="F20" s="13">
        <v>0.2</v>
      </c>
      <c r="G20" s="11">
        <v>-93</v>
      </c>
      <c r="H20" s="13">
        <v>-18.4</v>
      </c>
      <c r="I20" s="1"/>
      <c r="J20" s="1"/>
      <c r="K20" s="1"/>
      <c r="L20" s="1"/>
      <c r="M20" s="1"/>
      <c r="N20" s="1"/>
      <c r="O20" s="1"/>
      <c r="P20" s="1"/>
      <c r="Q20" s="1"/>
      <c r="R20" s="1"/>
      <c r="S20" s="1"/>
    </row>
    <row r="21" spans="1:19" ht="18" customHeight="1">
      <c r="A21" s="1"/>
      <c r="B21" s="5" t="s">
        <v>21</v>
      </c>
      <c r="C21" s="12">
        <v>11762</v>
      </c>
      <c r="D21" s="13">
        <f t="shared" si="0"/>
        <v>6.30426859335806</v>
      </c>
      <c r="E21" s="12">
        <v>17445</v>
      </c>
      <c r="F21" s="13">
        <v>8.4</v>
      </c>
      <c r="G21" s="12">
        <v>-5683</v>
      </c>
      <c r="H21" s="13">
        <v>-32.6</v>
      </c>
      <c r="I21" s="1"/>
      <c r="J21" s="1"/>
      <c r="K21" s="1"/>
      <c r="L21" s="1"/>
      <c r="M21" s="1"/>
      <c r="N21" s="1"/>
      <c r="O21" s="1"/>
      <c r="P21" s="1"/>
      <c r="Q21" s="1"/>
      <c r="R21" s="1"/>
      <c r="S21" s="1"/>
    </row>
    <row r="22" spans="1:19" ht="18" customHeight="1">
      <c r="A22" s="1"/>
      <c r="B22" s="5" t="s">
        <v>22</v>
      </c>
      <c r="C22" s="12">
        <v>6989</v>
      </c>
      <c r="D22" s="13">
        <v>3.8</v>
      </c>
      <c r="E22" s="12">
        <v>4391</v>
      </c>
      <c r="F22" s="13">
        <v>2.1</v>
      </c>
      <c r="G22" s="12">
        <v>2598</v>
      </c>
      <c r="H22" s="13">
        <v>59.2</v>
      </c>
      <c r="I22" s="1"/>
      <c r="J22" s="1"/>
      <c r="K22" s="1"/>
      <c r="L22" s="1"/>
      <c r="M22" s="1"/>
      <c r="N22" s="1"/>
      <c r="O22" s="1"/>
      <c r="P22" s="1"/>
      <c r="Q22" s="1"/>
      <c r="R22" s="1"/>
      <c r="S22" s="1"/>
    </row>
    <row r="23" spans="1:19" ht="18" customHeight="1">
      <c r="A23" s="1"/>
      <c r="B23" s="5" t="s">
        <v>23</v>
      </c>
      <c r="C23" s="11">
        <v>352</v>
      </c>
      <c r="D23" s="13">
        <f t="shared" si="0"/>
        <v>0.1886671097485153</v>
      </c>
      <c r="E23" s="12">
        <v>1296</v>
      </c>
      <c r="F23" s="13">
        <v>0.6</v>
      </c>
      <c r="G23" s="11">
        <v>-944</v>
      </c>
      <c r="H23" s="13">
        <v>-72.8</v>
      </c>
      <c r="I23" s="1"/>
      <c r="J23" s="1"/>
      <c r="K23" s="1"/>
      <c r="L23" s="1"/>
      <c r="M23" s="1"/>
      <c r="N23" s="1"/>
      <c r="O23" s="1"/>
      <c r="P23" s="1"/>
      <c r="Q23" s="1"/>
      <c r="R23" s="1"/>
      <c r="S23" s="1"/>
    </row>
    <row r="24" spans="1:19" ht="18" customHeight="1">
      <c r="A24" s="1"/>
      <c r="B24" s="5" t="s">
        <v>24</v>
      </c>
      <c r="C24" s="12">
        <v>1744</v>
      </c>
      <c r="D24" s="13">
        <f t="shared" si="0"/>
        <v>0.9347597710267349</v>
      </c>
      <c r="E24" s="12">
        <v>1363</v>
      </c>
      <c r="F24" s="13">
        <v>0.7</v>
      </c>
      <c r="G24" s="11">
        <v>381</v>
      </c>
      <c r="H24" s="13">
        <v>28</v>
      </c>
      <c r="I24" s="1"/>
      <c r="J24" s="1"/>
      <c r="K24" s="1"/>
      <c r="L24" s="1"/>
      <c r="M24" s="1"/>
      <c r="N24" s="1"/>
      <c r="O24" s="1"/>
      <c r="P24" s="1"/>
      <c r="Q24" s="1"/>
      <c r="R24" s="1"/>
      <c r="S24" s="1"/>
    </row>
    <row r="25" spans="1:19" ht="18" customHeight="1">
      <c r="A25" s="1"/>
      <c r="B25" s="5" t="s">
        <v>25</v>
      </c>
      <c r="C25" s="12">
        <v>14167</v>
      </c>
      <c r="D25" s="13">
        <f t="shared" si="0"/>
        <v>7.593315181270502</v>
      </c>
      <c r="E25" s="12">
        <v>5576</v>
      </c>
      <c r="F25" s="13">
        <v>2.7</v>
      </c>
      <c r="G25" s="12">
        <v>8591</v>
      </c>
      <c r="H25" s="13">
        <v>154.1</v>
      </c>
      <c r="I25" s="1"/>
      <c r="J25" s="1"/>
      <c r="K25" s="1"/>
      <c r="L25" s="1"/>
      <c r="M25" s="1"/>
      <c r="N25" s="1"/>
      <c r="O25" s="1"/>
      <c r="P25" s="1"/>
      <c r="Q25" s="1"/>
      <c r="R25" s="1"/>
      <c r="S25" s="1"/>
    </row>
    <row r="26" spans="1:19" ht="18" customHeight="1">
      <c r="A26" s="1"/>
      <c r="B26" s="5" t="s">
        <v>26</v>
      </c>
      <c r="C26" s="11">
        <v>53</v>
      </c>
      <c r="D26" s="13" t="s">
        <v>9</v>
      </c>
      <c r="E26" s="11">
        <v>53</v>
      </c>
      <c r="F26" s="13" t="s">
        <v>9</v>
      </c>
      <c r="G26" s="6" t="s">
        <v>9</v>
      </c>
      <c r="H26" s="13" t="s">
        <v>9</v>
      </c>
      <c r="I26" s="1"/>
      <c r="J26" s="1"/>
      <c r="K26" s="1"/>
      <c r="L26" s="1"/>
      <c r="M26" s="1"/>
      <c r="N26" s="1"/>
      <c r="O26" s="1"/>
      <c r="P26" s="1"/>
      <c r="Q26" s="1"/>
      <c r="R26" s="1"/>
      <c r="S26" s="1"/>
    </row>
    <row r="27" spans="1:19" ht="18" customHeight="1">
      <c r="A27" s="1"/>
      <c r="B27" s="5" t="s">
        <v>27</v>
      </c>
      <c r="C27" s="12">
        <v>15192</v>
      </c>
      <c r="D27" s="13">
        <v>8.2</v>
      </c>
      <c r="E27" s="12">
        <v>18786</v>
      </c>
      <c r="F27" s="13">
        <v>9</v>
      </c>
      <c r="G27" s="12">
        <v>-3594</v>
      </c>
      <c r="H27" s="13">
        <v>-19.1</v>
      </c>
      <c r="I27" s="1"/>
      <c r="J27" s="1"/>
      <c r="K27" s="1"/>
      <c r="L27" s="1"/>
      <c r="M27" s="1"/>
      <c r="N27" s="1"/>
      <c r="O27" s="1"/>
      <c r="P27" s="1"/>
      <c r="Q27" s="1"/>
      <c r="R27" s="1"/>
      <c r="S27" s="1"/>
    </row>
    <row r="28" spans="1:19" ht="18" customHeight="1">
      <c r="A28" s="1"/>
      <c r="B28" s="5" t="s">
        <v>28</v>
      </c>
      <c r="C28" s="12">
        <v>11969</v>
      </c>
      <c r="D28" s="13">
        <f t="shared" si="0"/>
        <v>6.415217717556761</v>
      </c>
      <c r="E28" s="12">
        <v>12316</v>
      </c>
      <c r="F28" s="13">
        <v>5.9</v>
      </c>
      <c r="G28" s="11">
        <v>-347</v>
      </c>
      <c r="H28" s="13">
        <v>-2.8</v>
      </c>
      <c r="I28" s="1"/>
      <c r="J28" s="1"/>
      <c r="K28" s="1"/>
      <c r="L28" s="1"/>
      <c r="M28" s="1"/>
      <c r="N28" s="1"/>
      <c r="O28" s="1"/>
      <c r="P28" s="1"/>
      <c r="Q28" s="1"/>
      <c r="R28" s="1"/>
      <c r="S28" s="1"/>
    </row>
    <row r="29" spans="1:19" ht="18" customHeight="1">
      <c r="A29" s="1"/>
      <c r="B29" s="5" t="s">
        <v>29</v>
      </c>
      <c r="C29" s="6" t="s">
        <v>9</v>
      </c>
      <c r="D29" s="6" t="s">
        <v>9</v>
      </c>
      <c r="E29" s="11">
        <v>985</v>
      </c>
      <c r="F29" s="13">
        <v>0.5</v>
      </c>
      <c r="G29" s="11">
        <v>-985</v>
      </c>
      <c r="H29" s="13">
        <v>-100</v>
      </c>
      <c r="I29" s="1"/>
      <c r="J29" s="1"/>
      <c r="K29" s="1"/>
      <c r="L29" s="1"/>
      <c r="M29" s="1"/>
      <c r="N29" s="1"/>
      <c r="O29" s="1"/>
      <c r="P29" s="1"/>
      <c r="Q29" s="1"/>
      <c r="R29" s="1"/>
      <c r="S29" s="1"/>
    </row>
    <row r="30" spans="1:19" ht="18" customHeight="1">
      <c r="A30" s="1"/>
      <c r="B30" s="5" t="s">
        <v>30</v>
      </c>
      <c r="C30" s="11">
        <v>148</v>
      </c>
      <c r="D30" s="13">
        <f t="shared" si="0"/>
        <v>0.07932594387153485</v>
      </c>
      <c r="E30" s="11">
        <v>256</v>
      </c>
      <c r="F30" s="13">
        <v>0.1</v>
      </c>
      <c r="G30" s="11">
        <v>-108</v>
      </c>
      <c r="H30" s="13">
        <v>-42.2</v>
      </c>
      <c r="I30" s="1"/>
      <c r="J30" s="1"/>
      <c r="K30" s="1"/>
      <c r="L30" s="1"/>
      <c r="M30" s="1"/>
      <c r="N30" s="1"/>
      <c r="O30" s="1"/>
      <c r="P30" s="1"/>
      <c r="Q30" s="1"/>
      <c r="R30" s="1"/>
      <c r="S30" s="1"/>
    </row>
    <row r="31" spans="1:19" ht="18" customHeight="1">
      <c r="A31" s="1"/>
      <c r="B31" s="5" t="s">
        <v>137</v>
      </c>
      <c r="C31" s="12">
        <v>21679</v>
      </c>
      <c r="D31" s="13">
        <f t="shared" si="0"/>
        <v>11.619642818858136</v>
      </c>
      <c r="E31" s="12">
        <v>17157</v>
      </c>
      <c r="F31" s="13">
        <v>8.2</v>
      </c>
      <c r="G31" s="12">
        <v>4522</v>
      </c>
      <c r="H31" s="13">
        <v>26.4</v>
      </c>
      <c r="I31" s="1"/>
      <c r="J31" s="1"/>
      <c r="K31" s="1"/>
      <c r="L31" s="1"/>
      <c r="M31" s="1"/>
      <c r="N31" s="1"/>
      <c r="O31" s="1"/>
      <c r="P31" s="1"/>
      <c r="Q31" s="1"/>
      <c r="R31" s="1"/>
      <c r="S31" s="1"/>
    </row>
    <row r="32" spans="1:19" ht="18" customHeight="1">
      <c r="A32" s="1"/>
      <c r="B32" s="5" t="s">
        <v>32</v>
      </c>
      <c r="C32" s="11">
        <v>5</v>
      </c>
      <c r="D32" s="13" t="s">
        <v>9</v>
      </c>
      <c r="E32" s="11">
        <v>53</v>
      </c>
      <c r="F32" s="13" t="s">
        <v>9</v>
      </c>
      <c r="G32" s="11">
        <v>-48</v>
      </c>
      <c r="H32" s="13">
        <v>-90.6</v>
      </c>
      <c r="I32" s="1"/>
      <c r="J32" s="1"/>
      <c r="K32" s="1"/>
      <c r="L32" s="1"/>
      <c r="M32" s="1"/>
      <c r="N32" s="1"/>
      <c r="O32" s="1"/>
      <c r="P32" s="1"/>
      <c r="Q32" s="1"/>
      <c r="R32" s="1"/>
      <c r="S32" s="1"/>
    </row>
    <row r="33" spans="1:19" ht="18" customHeight="1">
      <c r="A33" s="1"/>
      <c r="B33" s="5" t="s">
        <v>33</v>
      </c>
      <c r="C33" s="12">
        <v>4170</v>
      </c>
      <c r="D33" s="13">
        <v>2.3</v>
      </c>
      <c r="E33" s="12">
        <v>3999</v>
      </c>
      <c r="F33" s="13">
        <v>1.9</v>
      </c>
      <c r="G33" s="11">
        <v>171</v>
      </c>
      <c r="H33" s="13">
        <v>4.3</v>
      </c>
      <c r="I33" s="1"/>
      <c r="J33" s="1"/>
      <c r="K33" s="1"/>
      <c r="L33" s="1"/>
      <c r="M33" s="1"/>
      <c r="N33" s="1"/>
      <c r="O33" s="1"/>
      <c r="P33" s="1"/>
      <c r="Q33" s="1"/>
      <c r="R33" s="1"/>
      <c r="S33" s="1"/>
    </row>
    <row r="34" spans="1:19" ht="18" customHeight="1">
      <c r="A34" s="1"/>
      <c r="B34" s="5" t="s">
        <v>34</v>
      </c>
      <c r="C34" s="11">
        <v>65</v>
      </c>
      <c r="D34" s="13" t="s">
        <v>9</v>
      </c>
      <c r="E34" s="11">
        <v>659</v>
      </c>
      <c r="F34" s="13">
        <v>0.3</v>
      </c>
      <c r="G34" s="11">
        <v>-594</v>
      </c>
      <c r="H34" s="13">
        <v>-90.1</v>
      </c>
      <c r="I34" s="1"/>
      <c r="J34" s="1"/>
      <c r="K34" s="1"/>
      <c r="L34" s="1"/>
      <c r="M34" s="1"/>
      <c r="N34" s="1"/>
      <c r="O34" s="1"/>
      <c r="P34" s="1"/>
      <c r="Q34" s="1"/>
      <c r="R34" s="1"/>
      <c r="S34" s="1"/>
    </row>
    <row r="35" spans="1:19" ht="18" customHeight="1">
      <c r="A35" s="1"/>
      <c r="B35" s="5" t="s">
        <v>35</v>
      </c>
      <c r="C35" s="12">
        <v>3150</v>
      </c>
      <c r="D35" s="13">
        <f t="shared" si="0"/>
        <v>1.6883562378063162</v>
      </c>
      <c r="E35" s="12">
        <v>3995</v>
      </c>
      <c r="F35" s="13">
        <v>1.9</v>
      </c>
      <c r="G35" s="11">
        <v>-845</v>
      </c>
      <c r="H35" s="13">
        <v>-21.2</v>
      </c>
      <c r="I35" s="1"/>
      <c r="J35" s="1"/>
      <c r="K35" s="1"/>
      <c r="L35" s="1"/>
      <c r="M35" s="1"/>
      <c r="N35" s="1"/>
      <c r="O35" s="1"/>
      <c r="P35" s="1"/>
      <c r="Q35" s="1"/>
      <c r="R35" s="1"/>
      <c r="S35" s="1"/>
    </row>
    <row r="36" spans="1:19" ht="18" customHeight="1">
      <c r="A36" s="1"/>
      <c r="B36" s="5" t="s">
        <v>36</v>
      </c>
      <c r="C36" s="11">
        <v>205</v>
      </c>
      <c r="D36" s="13">
        <f t="shared" si="0"/>
        <v>0.10987715198422056</v>
      </c>
      <c r="E36" s="11">
        <v>91</v>
      </c>
      <c r="F36" s="13" t="s">
        <v>9</v>
      </c>
      <c r="G36" s="11">
        <v>114</v>
      </c>
      <c r="H36" s="13">
        <v>125.3</v>
      </c>
      <c r="I36" s="1"/>
      <c r="J36" s="1"/>
      <c r="K36" s="1"/>
      <c r="L36" s="1"/>
      <c r="M36" s="1"/>
      <c r="N36" s="1"/>
      <c r="O36" s="1"/>
      <c r="P36" s="1"/>
      <c r="Q36" s="1"/>
      <c r="R36" s="1"/>
      <c r="S36" s="1"/>
    </row>
    <row r="37" spans="1:19" ht="18" customHeight="1">
      <c r="A37" s="1"/>
      <c r="B37" s="5" t="s">
        <v>140</v>
      </c>
      <c r="C37" s="12">
        <v>19617</v>
      </c>
      <c r="D37" s="13">
        <f t="shared" si="0"/>
        <v>10.51443946572905</v>
      </c>
      <c r="E37" s="12">
        <v>13555</v>
      </c>
      <c r="F37" s="13">
        <v>6.5</v>
      </c>
      <c r="G37" s="12">
        <v>6062</v>
      </c>
      <c r="H37" s="13">
        <v>44.7</v>
      </c>
      <c r="I37" s="1"/>
      <c r="J37" s="1"/>
      <c r="K37" s="1"/>
      <c r="L37" s="1"/>
      <c r="M37" s="1"/>
      <c r="N37" s="1"/>
      <c r="O37" s="1"/>
      <c r="P37" s="1"/>
      <c r="Q37" s="1"/>
      <c r="R37" s="1"/>
      <c r="S37" s="1"/>
    </row>
    <row r="38" spans="1:19" ht="18" customHeight="1">
      <c r="A38" s="1"/>
      <c r="B38" s="5" t="s">
        <v>38</v>
      </c>
      <c r="C38" s="11">
        <v>67</v>
      </c>
      <c r="D38" s="13" t="s">
        <v>9</v>
      </c>
      <c r="E38" s="11">
        <v>69</v>
      </c>
      <c r="F38" s="13" t="s">
        <v>9</v>
      </c>
      <c r="G38" s="11">
        <v>-2</v>
      </c>
      <c r="H38" s="13">
        <v>-2.9</v>
      </c>
      <c r="I38" s="1"/>
      <c r="J38" s="1"/>
      <c r="K38" s="1"/>
      <c r="L38" s="1"/>
      <c r="M38" s="1"/>
      <c r="N38" s="1"/>
      <c r="O38" s="1"/>
      <c r="P38" s="1"/>
      <c r="Q38" s="1"/>
      <c r="R38" s="1"/>
      <c r="S38" s="1"/>
    </row>
    <row r="39" spans="1:19" ht="18" customHeight="1">
      <c r="A39" s="1"/>
      <c r="B39" s="5" t="s">
        <v>39</v>
      </c>
      <c r="C39" s="12">
        <v>10403</v>
      </c>
      <c r="D39" s="13">
        <f t="shared" si="0"/>
        <v>5.575863473618764</v>
      </c>
      <c r="E39" s="12">
        <v>10975</v>
      </c>
      <c r="F39" s="13">
        <v>5.3</v>
      </c>
      <c r="G39" s="11">
        <v>-572</v>
      </c>
      <c r="H39" s="13">
        <v>-5.2</v>
      </c>
      <c r="I39" s="1"/>
      <c r="J39" s="1"/>
      <c r="K39" s="1"/>
      <c r="L39" s="1"/>
      <c r="M39" s="1"/>
      <c r="N39" s="1"/>
      <c r="O39" s="1"/>
      <c r="P39" s="1"/>
      <c r="Q39" s="1"/>
      <c r="R39" s="1"/>
      <c r="S39" s="1"/>
    </row>
    <row r="40" spans="1:19" ht="18" customHeight="1">
      <c r="A40" s="1"/>
      <c r="B40" s="5" t="s">
        <v>40</v>
      </c>
      <c r="C40" s="12">
        <v>4091</v>
      </c>
      <c r="D40" s="13">
        <f t="shared" si="0"/>
        <v>2.19271916471925</v>
      </c>
      <c r="E40" s="12">
        <v>5739</v>
      </c>
      <c r="F40" s="13">
        <v>2.7</v>
      </c>
      <c r="G40" s="12">
        <v>-1648</v>
      </c>
      <c r="H40" s="13">
        <v>-28.7</v>
      </c>
      <c r="I40" s="1"/>
      <c r="J40" s="1"/>
      <c r="K40" s="1"/>
      <c r="L40" s="1"/>
      <c r="M40" s="1"/>
      <c r="N40" s="1"/>
      <c r="O40" s="1"/>
      <c r="P40" s="1"/>
      <c r="Q40" s="1"/>
      <c r="R40" s="1"/>
      <c r="S40" s="1"/>
    </row>
    <row r="41" spans="1:19" ht="18" customHeight="1">
      <c r="A41" s="1"/>
      <c r="B41" s="5" t="s">
        <v>41</v>
      </c>
      <c r="C41" s="12">
        <v>12650</v>
      </c>
      <c r="D41" s="13">
        <f t="shared" si="0"/>
        <v>6.780224256587269</v>
      </c>
      <c r="E41" s="12">
        <v>15587</v>
      </c>
      <c r="F41" s="13">
        <v>7.5</v>
      </c>
      <c r="G41" s="12">
        <v>-2937</v>
      </c>
      <c r="H41" s="13">
        <v>-18.8</v>
      </c>
      <c r="I41" s="1"/>
      <c r="J41" s="1"/>
      <c r="K41" s="1"/>
      <c r="L41" s="1"/>
      <c r="M41" s="1"/>
      <c r="N41" s="1"/>
      <c r="O41" s="1"/>
      <c r="P41" s="1"/>
      <c r="Q41" s="1"/>
      <c r="R41" s="1"/>
      <c r="S41" s="1"/>
    </row>
    <row r="42" spans="1:19" ht="18" customHeight="1">
      <c r="A42" s="1"/>
      <c r="B42" s="5" t="s">
        <v>42</v>
      </c>
      <c r="C42" s="6" t="s">
        <v>9</v>
      </c>
      <c r="D42" s="6" t="s">
        <v>9</v>
      </c>
      <c r="E42" s="6" t="s">
        <v>9</v>
      </c>
      <c r="F42" s="13" t="s">
        <v>9</v>
      </c>
      <c r="G42" s="6" t="s">
        <v>9</v>
      </c>
      <c r="H42" s="13" t="s">
        <v>9</v>
      </c>
      <c r="I42" s="1"/>
      <c r="J42" s="1"/>
      <c r="K42" s="1"/>
      <c r="L42" s="1"/>
      <c r="M42" s="1"/>
      <c r="N42" s="1"/>
      <c r="O42" s="1"/>
      <c r="P42" s="1"/>
      <c r="Q42" s="1"/>
      <c r="R42" s="1"/>
      <c r="S42" s="1"/>
    </row>
    <row r="43" spans="1:19" ht="18" customHeight="1">
      <c r="A43" s="1"/>
      <c r="B43" s="5" t="s">
        <v>43</v>
      </c>
      <c r="C43" s="6" t="s">
        <v>9</v>
      </c>
      <c r="D43" s="6" t="s">
        <v>9</v>
      </c>
      <c r="E43" s="6" t="s">
        <v>9</v>
      </c>
      <c r="F43" s="13" t="s">
        <v>9</v>
      </c>
      <c r="G43" s="6" t="s">
        <v>9</v>
      </c>
      <c r="H43" s="13" t="s">
        <v>9</v>
      </c>
      <c r="I43" s="1"/>
      <c r="J43" s="1"/>
      <c r="K43" s="1"/>
      <c r="L43" s="1"/>
      <c r="M43" s="1"/>
      <c r="N43" s="1"/>
      <c r="O43" s="1"/>
      <c r="P43" s="1"/>
      <c r="Q43" s="1"/>
      <c r="R43" s="1"/>
      <c r="S43" s="1"/>
    </row>
    <row r="44" spans="1:19" ht="18" customHeight="1">
      <c r="A44" s="1"/>
      <c r="B44" s="5" t="s">
        <v>44</v>
      </c>
      <c r="C44" s="12">
        <v>186572</v>
      </c>
      <c r="D44" s="13">
        <f t="shared" si="0"/>
        <v>100</v>
      </c>
      <c r="E44" s="12">
        <v>208877</v>
      </c>
      <c r="F44" s="13">
        <v>100</v>
      </c>
      <c r="G44" s="12">
        <v>-22305</v>
      </c>
      <c r="H44" s="13">
        <v>-10.7</v>
      </c>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許瑞敏</cp:lastModifiedBy>
  <cp:lastPrinted>2010-07-16T06:20:05Z</cp:lastPrinted>
  <dcterms:created xsi:type="dcterms:W3CDTF">2004-03-24T02:54:26Z</dcterms:created>
  <dcterms:modified xsi:type="dcterms:W3CDTF">2010-07-16T06:24:38Z</dcterms:modified>
  <cp:category/>
  <cp:version/>
  <cp:contentType/>
  <cp:contentStatus/>
</cp:coreProperties>
</file>