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0" windowWidth="11730" windowHeight="7860" firstSheet="4" activeTab="8"/>
  </bookViews>
  <sheets>
    <sheet name="一、資產負債" sheetId="16" r:id="rId1"/>
    <sheet name="資產負債結構圖" sheetId="26" r:id="rId2"/>
    <sheet name="二、綜合損益" sheetId="17" r:id="rId3"/>
    <sheet name="稅前純益統計表" sheetId="19" r:id="rId4"/>
    <sheet name="(三)保險負債" sheetId="18" r:id="rId5"/>
    <sheet name="(四)業主權益" sheetId="20" r:id="rId6"/>
    <sheet name="(五) 1.政府債券投資" sheetId="21" r:id="rId7"/>
    <sheet name="(五) 2.其他有價證券投資" sheetId="22" r:id="rId8"/>
    <sheet name="(六)不動產投資" sheetId="23" r:id="rId9"/>
    <sheet name="(七)營運比率" sheetId="24" r:id="rId10"/>
  </sheets>
  <definedNames>
    <definedName name="_xlnm.Print_Area" localSheetId="2">二、綜合損益!$A$1:$H$53</definedName>
    <definedName name="_xlnm.Print_Area" localSheetId="1">資產負債結構圖!$A$1:$H$40</definedName>
  </definedNames>
  <calcPr calcId="145621"/>
</workbook>
</file>

<file path=xl/calcChain.xml><?xml version="1.0" encoding="utf-8"?>
<calcChain xmlns="http://schemas.openxmlformats.org/spreadsheetml/2006/main">
  <c r="G32" i="23" l="1"/>
  <c r="G24" i="23"/>
  <c r="G13" i="23"/>
  <c r="G14" i="23"/>
  <c r="G15" i="23"/>
  <c r="G16" i="23"/>
  <c r="G17" i="23"/>
  <c r="G18" i="23"/>
  <c r="G19" i="23"/>
  <c r="G20" i="23"/>
  <c r="G21" i="23"/>
  <c r="G22" i="23"/>
  <c r="G12" i="23"/>
  <c r="F18" i="23"/>
  <c r="F19" i="23"/>
  <c r="F20" i="23"/>
  <c r="F21" i="23"/>
  <c r="F22" i="23"/>
  <c r="F24" i="23"/>
  <c r="F32" i="23"/>
  <c r="G12" i="22" l="1"/>
  <c r="G13" i="22"/>
  <c r="G14" i="22"/>
  <c r="G15" i="22"/>
  <c r="G16" i="22"/>
  <c r="G17" i="22"/>
  <c r="G18" i="22"/>
  <c r="G19" i="22"/>
  <c r="G20" i="22"/>
  <c r="G21" i="22"/>
  <c r="G22" i="22"/>
  <c r="G23" i="22"/>
  <c r="G24" i="22"/>
  <c r="G26" i="22"/>
  <c r="G29" i="22"/>
  <c r="G31" i="22"/>
  <c r="G11" i="22"/>
  <c r="F12" i="22" l="1"/>
  <c r="F13" i="22"/>
  <c r="F14" i="22"/>
  <c r="F15" i="22"/>
  <c r="F16" i="22"/>
  <c r="F17" i="22"/>
  <c r="F18" i="22"/>
  <c r="F19" i="22"/>
  <c r="F20" i="22"/>
  <c r="F21" i="22"/>
  <c r="F22" i="22"/>
  <c r="F23" i="22"/>
  <c r="F24" i="22"/>
  <c r="F26" i="22"/>
  <c r="F29" i="22"/>
  <c r="F30" i="22"/>
  <c r="F31" i="22"/>
  <c r="F16" i="21" l="1"/>
  <c r="G16" i="21"/>
  <c r="G31" i="21"/>
  <c r="C32" i="21"/>
  <c r="F31" i="21"/>
  <c r="F31" i="20" l="1"/>
  <c r="F30" i="18" l="1"/>
  <c r="F26" i="19" l="1"/>
  <c r="F25" i="19"/>
  <c r="B27" i="19" l="1"/>
  <c r="B32" i="20" l="1"/>
  <c r="M15" i="24" l="1"/>
  <c r="M13" i="24"/>
  <c r="M12" i="24"/>
  <c r="M7" i="24"/>
  <c r="M5" i="24"/>
  <c r="F17" i="23" l="1"/>
  <c r="F16" i="23"/>
  <c r="F15" i="23"/>
  <c r="F14" i="23"/>
  <c r="F13" i="23"/>
  <c r="F12" i="23"/>
  <c r="F11" i="22"/>
  <c r="F30" i="21"/>
  <c r="G30" i="21" s="1"/>
  <c r="F29" i="21"/>
  <c r="G29" i="21" s="1"/>
  <c r="F27" i="21"/>
  <c r="G27" i="21" s="1"/>
  <c r="F25" i="21"/>
  <c r="G25" i="21" s="1"/>
  <c r="F24" i="21"/>
  <c r="G24" i="21" s="1"/>
  <c r="F23" i="21"/>
  <c r="G23" i="21" s="1"/>
  <c r="F22" i="21"/>
  <c r="G22" i="21" s="1"/>
  <c r="F21" i="21"/>
  <c r="G21" i="21" s="1"/>
  <c r="F20" i="21"/>
  <c r="G20" i="21" s="1"/>
  <c r="F19" i="21"/>
  <c r="G19" i="21" s="1"/>
  <c r="F18" i="21"/>
  <c r="G18" i="21" s="1"/>
  <c r="F17" i="21"/>
  <c r="G17" i="21" s="1"/>
  <c r="F15" i="21"/>
  <c r="G15" i="21" s="1"/>
  <c r="F14" i="21"/>
  <c r="G14" i="21" s="1"/>
  <c r="F13" i="21"/>
  <c r="G13" i="21" s="1"/>
  <c r="F12" i="21"/>
  <c r="G12" i="21" s="1"/>
  <c r="F32" i="21"/>
  <c r="G32" i="21" s="1"/>
  <c r="F30" i="20"/>
  <c r="F29" i="20"/>
  <c r="F28" i="20"/>
  <c r="F27" i="20"/>
  <c r="F26" i="20"/>
  <c r="F25" i="20"/>
  <c r="F24" i="20"/>
  <c r="F23" i="20"/>
  <c r="F22" i="20"/>
  <c r="F21" i="20"/>
  <c r="F20" i="20"/>
  <c r="F19" i="20"/>
  <c r="F18" i="20"/>
  <c r="F17" i="20"/>
  <c r="F16" i="20"/>
  <c r="F15" i="20"/>
  <c r="F14" i="20"/>
  <c r="F13" i="20"/>
  <c r="F12" i="20"/>
  <c r="F32" i="20"/>
  <c r="G32" i="20" s="1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31" i="18"/>
  <c r="F22" i="19"/>
  <c r="G22" i="19" s="1"/>
  <c r="F21" i="19"/>
  <c r="F20" i="19"/>
  <c r="F19" i="19"/>
  <c r="G19" i="19" s="1"/>
  <c r="F18" i="19"/>
  <c r="G18" i="19" s="1"/>
  <c r="F17" i="19"/>
  <c r="G17" i="19" s="1"/>
  <c r="F16" i="19"/>
  <c r="G16" i="19" s="1"/>
  <c r="F15" i="19"/>
  <c r="G15" i="19" s="1"/>
  <c r="F14" i="19"/>
  <c r="G14" i="19" s="1"/>
  <c r="F13" i="19"/>
  <c r="G13" i="19" s="1"/>
  <c r="F12" i="19"/>
  <c r="G12" i="19" s="1"/>
  <c r="F11" i="19"/>
  <c r="G11" i="19" s="1"/>
  <c r="F10" i="19"/>
  <c r="G10" i="19" s="1"/>
  <c r="F9" i="19"/>
  <c r="G9" i="19" s="1"/>
  <c r="F8" i="19"/>
  <c r="G8" i="19" s="1"/>
  <c r="F7" i="19"/>
  <c r="G7" i="19" s="1"/>
  <c r="F27" i="19" l="1"/>
  <c r="G27" i="19" s="1"/>
</calcChain>
</file>

<file path=xl/sharedStrings.xml><?xml version="1.0" encoding="utf-8"?>
<sst xmlns="http://schemas.openxmlformats.org/spreadsheetml/2006/main" count="373" uniqueCount="228">
  <si>
    <t xml:space="preserve">            </t>
  </si>
  <si>
    <t xml:space="preserve">       </t>
  </si>
  <si>
    <t xml:space="preserve">        </t>
    <phoneticPr fontId="2" type="noConversion"/>
  </si>
  <si>
    <t>權益</t>
    <phoneticPr fontId="2" type="noConversion"/>
  </si>
  <si>
    <r>
      <t>(</t>
    </r>
    <r>
      <rPr>
        <sz val="20"/>
        <rFont val="標楷體"/>
        <family val="4"/>
        <charset val="136"/>
      </rPr>
      <t>一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</t>
    </r>
  </si>
  <si>
    <r>
      <rPr>
        <sz val="10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</si>
  <si>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</si>
  <si>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</si>
  <si>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額</t>
    </r>
  </si>
  <si>
    <r>
      <rPr>
        <sz val="11"/>
        <rFont val="標楷體"/>
        <family val="4"/>
        <charset val="136"/>
      </rPr>
      <t>％</t>
    </r>
  </si>
  <si>
    <r>
      <rPr>
        <sz val="11"/>
        <rFont val="標楷體"/>
        <family val="4"/>
        <charset val="136"/>
      </rPr>
      <t>資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產</t>
    </r>
  </si>
  <si>
    <r>
      <t xml:space="preserve">  </t>
    </r>
    <r>
      <rPr>
        <sz val="11"/>
        <rFont val="標楷體"/>
        <family val="4"/>
        <charset val="136"/>
      </rPr>
      <t>現金及約當現金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</si>
  <si>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應收款項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</si>
  <si>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待出售資產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</si>
  <si>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透過損益按公允價值衡量之金融資產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</si>
  <si>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備供出售金融資產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</si>
  <si>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避險之衍生金融資產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</si>
  <si>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以成本衡量之金融資產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</si>
  <si>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無活絡市場之債券投資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</si>
  <si>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持有至到期日金融資產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</si>
  <si>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採用權益法之投資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</si>
  <si>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</si>
  <si>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投資性不動產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</si>
  <si>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放款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</si>
  <si>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再保險合約資產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</si>
  <si>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不動產及設備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</si>
  <si>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遞延所得稅資產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</si>
  <si>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其他資產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</si>
  <si>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資產合計</t>
    </r>
  </si>
  <si>
    <r>
      <rPr>
        <sz val="11"/>
        <rFont val="標楷體"/>
        <family val="4"/>
        <charset val="136"/>
      </rPr>
      <t>負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債</t>
    </r>
  </si>
  <si>
    <r>
      <t xml:space="preserve">  </t>
    </r>
    <r>
      <rPr>
        <sz val="11"/>
        <rFont val="標楷體"/>
        <family val="4"/>
        <charset val="136"/>
      </rPr>
      <t>短期債務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</si>
  <si>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應付款項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</si>
  <si>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與待出售資產直接相關之負債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</si>
  <si>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透過損益按公允價值衡量之金融負債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</si>
  <si>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避險之衍生金融負債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</si>
  <si>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以成本衡量之金融負債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</si>
  <si>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特別股負債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</si>
  <si>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</si>
  <si>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保險負債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</si>
  <si>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具金融商品性質之保險契約準備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</si>
  <si>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負債準備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</si>
  <si>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遞延所得稅負債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</si>
  <si>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其他負債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</si>
  <si>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負債合計</t>
    </r>
  </si>
  <si>
    <r>
      <t xml:space="preserve">  </t>
    </r>
    <r>
      <rPr>
        <sz val="11"/>
        <rFont val="標楷體"/>
        <family val="4"/>
        <charset val="136"/>
      </rPr>
      <t>股本</t>
    </r>
    <phoneticPr fontId="2" type="noConversion"/>
  </si>
  <si>
    <r>
      <rPr>
        <sz val="11"/>
        <rFont val="標楷體"/>
        <family val="4"/>
        <charset val="136"/>
      </rPr>
      <t>註：上述數據係依據金融監督管理委員會保險局提供資料彙編，未經會計師查核調整，以下各表均相同。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</si>
  <si>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資本公積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</si>
  <si>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保留盈餘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</si>
  <si>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其他權益</t>
    </r>
    <phoneticPr fontId="2" type="noConversion"/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</si>
  <si>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</si>
  <si>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</t>
    </r>
    <r>
      <rPr>
        <sz val="11"/>
        <rFont val="標楷體"/>
        <family val="4"/>
        <charset val="136"/>
      </rPr>
      <t>額</t>
    </r>
    <phoneticPr fontId="2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</si>
  <si>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</t>
    </r>
    <r>
      <rPr>
        <sz val="11"/>
        <rFont val="標楷體"/>
        <family val="4"/>
        <charset val="136"/>
      </rPr>
      <t>額</t>
    </r>
    <phoneticPr fontId="2" type="noConversion"/>
  </si>
  <si>
    <r>
      <rPr>
        <sz val="11"/>
        <rFont val="標楷體"/>
        <family val="4"/>
        <charset val="136"/>
      </rPr>
      <t>營業收入</t>
    </r>
  </si>
  <si>
    <r>
      <t xml:space="preserve">      </t>
    </r>
    <r>
      <rPr>
        <sz val="11"/>
        <rFont val="標楷體"/>
        <family val="4"/>
        <charset val="136"/>
      </rPr>
      <t>保費收入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</si>
  <si>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減：再保費支出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</si>
  <si>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自留滿期保費收入</t>
    </r>
  </si>
  <si>
    <r>
      <t xml:space="preserve">    </t>
    </r>
    <r>
      <rPr>
        <sz val="11"/>
        <rFont val="標楷體"/>
        <family val="4"/>
        <charset val="136"/>
      </rPr>
      <t>淨投資損益</t>
    </r>
  </si>
  <si>
    <r>
      <t xml:space="preserve">      </t>
    </r>
    <r>
      <rPr>
        <sz val="11"/>
        <rFont val="標楷體"/>
        <family val="4"/>
        <charset val="136"/>
      </rPr>
      <t>利息收入</t>
    </r>
  </si>
  <si>
    <r>
      <t xml:space="preserve">      </t>
    </r>
    <r>
      <rPr>
        <sz val="11"/>
        <rFont val="標楷體"/>
        <family val="4"/>
        <charset val="136"/>
      </rPr>
      <t>備供出售金融資產之已實現損益</t>
    </r>
  </si>
  <si>
    <r>
      <t xml:space="preserve">      </t>
    </r>
    <r>
      <rPr>
        <sz val="11"/>
        <rFont val="標楷體"/>
        <family val="4"/>
        <charset val="136"/>
      </rPr>
      <t>透過損益按公允價值衡量之金融資產及負債損益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</si>
  <si>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以成本衡量之金融資產及負債之已實現損益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</si>
  <si>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無活絡市場之債券投資損益之已實現損益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</si>
  <si>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持有至到期日金融資產之已實現損益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</si>
  <si>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採用權益法之關聯企業及合資損益之份額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</si>
  <si>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投資減損損失及迴轉利益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</si>
  <si>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其他淨投資損益</t>
    </r>
  </si>
  <si>
    <r>
      <t xml:space="preserve">    </t>
    </r>
    <r>
      <rPr>
        <sz val="11"/>
        <rFont val="標楷體"/>
        <family val="4"/>
        <charset val="136"/>
      </rPr>
      <t>其他營業收入</t>
    </r>
  </si>
  <si>
    <r>
      <rPr>
        <sz val="11"/>
        <rFont val="標楷體"/>
        <family val="4"/>
        <charset val="136"/>
      </rPr>
      <t>營業收入合計</t>
    </r>
    <phoneticPr fontId="2" type="noConversion"/>
  </si>
  <si>
    <r>
      <rPr>
        <sz val="11"/>
        <rFont val="標楷體"/>
        <family val="4"/>
        <charset val="136"/>
      </rPr>
      <t>營業成本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</si>
  <si>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保險賠款與給付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</si>
  <si>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減：攤回再保賠款與給付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</si>
  <si>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自留保險賠款與給付</t>
    </r>
  </si>
  <si>
    <r>
      <t xml:space="preserve">    </t>
    </r>
    <r>
      <rPr>
        <sz val="11"/>
        <rFont val="標楷體"/>
        <family val="4"/>
        <charset val="136"/>
      </rPr>
      <t>其他保險負債淨變動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</si>
  <si>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具金融商品性質之保險契約準備淨變動</t>
    </r>
  </si>
  <si>
    <r>
      <t xml:space="preserve">    </t>
    </r>
    <r>
      <rPr>
        <sz val="11"/>
        <rFont val="標楷體"/>
        <family val="4"/>
        <charset val="136"/>
      </rPr>
      <t>承保費用</t>
    </r>
  </si>
  <si>
    <r>
      <t xml:space="preserve">    </t>
    </r>
    <r>
      <rPr>
        <sz val="11"/>
        <rFont val="標楷體"/>
        <family val="4"/>
        <charset val="136"/>
      </rPr>
      <t>佣金費用</t>
    </r>
  </si>
  <si>
    <r>
      <t xml:space="preserve">    </t>
    </r>
    <r>
      <rPr>
        <sz val="11"/>
        <rFont val="標楷體"/>
        <family val="4"/>
        <charset val="136"/>
      </rPr>
      <t>其他營業成本</t>
    </r>
  </si>
  <si>
    <r>
      <rPr>
        <sz val="11"/>
        <rFont val="標楷體"/>
        <family val="4"/>
        <charset val="136"/>
      </rPr>
      <t>營業成本合計</t>
    </r>
    <phoneticPr fontId="2" type="noConversion"/>
  </si>
  <si>
    <r>
      <rPr>
        <sz val="11"/>
        <rFont val="標楷體"/>
        <family val="4"/>
        <charset val="136"/>
      </rPr>
      <t>營業費用</t>
    </r>
    <phoneticPr fontId="2" type="noConversion"/>
  </si>
  <si>
    <r>
      <rPr>
        <sz val="11"/>
        <rFont val="標楷體"/>
        <family val="4"/>
        <charset val="136"/>
      </rPr>
      <t>營業利益</t>
    </r>
    <phoneticPr fontId="2" type="noConversion"/>
  </si>
  <si>
    <r>
      <rPr>
        <sz val="11"/>
        <rFont val="標楷體"/>
        <family val="4"/>
        <charset val="136"/>
      </rPr>
      <t>營業外收入及支出</t>
    </r>
    <phoneticPr fontId="2" type="noConversion"/>
  </si>
  <si>
    <r>
      <rPr>
        <sz val="11"/>
        <rFont val="標楷體"/>
        <family val="4"/>
        <charset val="136"/>
      </rPr>
      <t>稅前純益</t>
    </r>
    <phoneticPr fontId="2" type="noConversion"/>
  </si>
  <si>
    <r>
      <rPr>
        <sz val="11"/>
        <rFont val="標楷體"/>
        <family val="4"/>
        <charset val="136"/>
      </rPr>
      <t>所得稅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費用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利益</t>
    </r>
  </si>
  <si>
    <r>
      <rPr>
        <sz val="11"/>
        <rFont val="標楷體"/>
        <family val="4"/>
        <charset val="136"/>
      </rPr>
      <t>本期其他綜合損益</t>
    </r>
    <phoneticPr fontId="2" type="noConversion"/>
  </si>
  <si>
    <r>
      <rPr>
        <sz val="10"/>
        <rFont val="標楷體"/>
        <family val="4"/>
        <charset val="136"/>
      </rPr>
      <t>公</t>
    </r>
    <r>
      <rPr>
        <sz val="10"/>
        <rFont val="Times New Roman"/>
        <family val="1"/>
      </rPr>
      <t xml:space="preserve">             </t>
    </r>
    <r>
      <rPr>
        <sz val="10"/>
        <rFont val="標楷體"/>
        <family val="4"/>
        <charset val="136"/>
      </rPr>
      <t>司</t>
    </r>
    <r>
      <rPr>
        <sz val="10"/>
        <rFont val="Times New Roman"/>
        <family val="1"/>
      </rPr>
      <t xml:space="preserve">             </t>
    </r>
    <r>
      <rPr>
        <sz val="10"/>
        <rFont val="標楷體"/>
        <family val="4"/>
        <charset val="136"/>
      </rPr>
      <t>別</t>
    </r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</si>
  <si>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</si>
  <si>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</si>
  <si>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0"/>
        <rFont val="標楷體"/>
        <family val="4"/>
        <charset val="136"/>
      </rPr>
      <t>金</t>
    </r>
    <r>
      <rPr>
        <sz val="10"/>
        <rFont val="Times New Roman"/>
        <family val="1"/>
      </rPr>
      <t xml:space="preserve">      </t>
    </r>
    <r>
      <rPr>
        <sz val="10"/>
        <rFont val="標楷體"/>
        <family val="4"/>
        <charset val="136"/>
      </rPr>
      <t>額</t>
    </r>
  </si>
  <si>
    <r>
      <rPr>
        <sz val="10"/>
        <rFont val="標楷體"/>
        <family val="4"/>
        <charset val="136"/>
      </rPr>
      <t>％</t>
    </r>
  </si>
  <si>
    <r>
      <t>(</t>
    </r>
    <r>
      <rPr>
        <sz val="20"/>
        <rFont val="標楷體"/>
        <family val="4"/>
        <charset val="136"/>
      </rPr>
      <t>五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有價證券投資</t>
    </r>
  </si>
  <si>
    <r>
      <t xml:space="preserve"> 2.</t>
    </r>
    <r>
      <rPr>
        <sz val="13"/>
        <rFont val="標楷體"/>
        <family val="4"/>
        <charset val="136"/>
      </rPr>
      <t>其他有價證券投資</t>
    </r>
  </si>
  <si>
    <r>
      <t>(</t>
    </r>
    <r>
      <rPr>
        <sz val="20"/>
        <rFont val="標楷體"/>
        <family val="4"/>
        <charset val="136"/>
      </rPr>
      <t>七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營運比率</t>
    </r>
    <phoneticPr fontId="2" type="noConversion"/>
  </si>
  <si>
    <r>
      <t xml:space="preserve">   1.</t>
    </r>
    <r>
      <rPr>
        <sz val="13"/>
        <color indexed="8"/>
        <rFont val="標楷體"/>
        <family val="4"/>
        <charset val="136"/>
      </rPr>
      <t>資本比率分析</t>
    </r>
    <phoneticPr fontId="2" type="noConversion"/>
  </si>
  <si>
    <r>
      <t xml:space="preserve">   2.</t>
    </r>
    <r>
      <rPr>
        <sz val="13"/>
        <color indexed="8"/>
        <rFont val="標楷體"/>
        <family val="4"/>
        <charset val="136"/>
      </rPr>
      <t>收益性分析</t>
    </r>
    <phoneticPr fontId="2" type="noConversion"/>
  </si>
  <si>
    <r>
      <t xml:space="preserve">             </t>
    </r>
    <r>
      <rPr>
        <sz val="11"/>
        <rFont val="標楷體"/>
        <family val="4"/>
        <charset val="136"/>
      </rPr>
      <t>未滿期保費準備淨變動</t>
    </r>
    <phoneticPr fontId="2" type="noConversion"/>
  </si>
  <si>
    <r>
      <t xml:space="preserve">     (1)</t>
    </r>
    <r>
      <rPr>
        <sz val="13"/>
        <color indexed="8"/>
        <rFont val="標楷體"/>
        <family val="4"/>
        <charset val="136"/>
      </rPr>
      <t>營業利益占營業收入比率</t>
    </r>
    <phoneticPr fontId="2" type="noConversion"/>
  </si>
  <si>
    <r>
      <t xml:space="preserve">     (2)</t>
    </r>
    <r>
      <rPr>
        <sz val="13"/>
        <color indexed="8"/>
        <rFont val="標楷體"/>
        <family val="4"/>
        <charset val="136"/>
      </rPr>
      <t>稅前純益占營業收入比率</t>
    </r>
    <phoneticPr fontId="2" type="noConversion"/>
  </si>
  <si>
    <r>
      <rPr>
        <sz val="11"/>
        <rFont val="標楷體"/>
        <family val="4"/>
        <charset val="136"/>
      </rPr>
      <t>業主權</t>
    </r>
    <r>
      <rPr>
        <sz val="11"/>
        <rFont val="標楷體"/>
        <family val="4"/>
        <charset val="136"/>
      </rPr>
      <t>益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</si>
  <si>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業主權益合計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</si>
  <si>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負債及業主權益合計</t>
    </r>
    <phoneticPr fontId="2" type="noConversion"/>
  </si>
  <si>
    <t>其他項目合計</t>
    <phoneticPr fontId="2" type="noConversion"/>
  </si>
  <si>
    <t>現金及約當現金</t>
    <phoneticPr fontId="2" type="noConversion"/>
  </si>
  <si>
    <t>應收款項</t>
    <phoneticPr fontId="2" type="noConversion"/>
  </si>
  <si>
    <t>備供出售金融資產</t>
    <phoneticPr fontId="2" type="noConversion"/>
  </si>
  <si>
    <t>無活絡市場之債務工具投資</t>
    <phoneticPr fontId="2" type="noConversion"/>
  </si>
  <si>
    <t>持有至到期日金融資產</t>
    <phoneticPr fontId="2" type="noConversion"/>
  </si>
  <si>
    <t>其他金融資產</t>
    <phoneticPr fontId="2" type="noConversion"/>
  </si>
  <si>
    <t>投資性不動產</t>
    <phoneticPr fontId="2" type="noConversion"/>
  </si>
  <si>
    <t>再保險合約資產</t>
    <phoneticPr fontId="2" type="noConversion"/>
  </si>
  <si>
    <t>不動產及設備</t>
    <phoneticPr fontId="2" type="noConversion"/>
  </si>
  <si>
    <t>應付款項</t>
    <phoneticPr fontId="2" type="noConversion"/>
  </si>
  <si>
    <t>保險負債</t>
    <phoneticPr fontId="2" type="noConversion"/>
  </si>
  <si>
    <t>負債準備</t>
    <phoneticPr fontId="2" type="noConversion"/>
  </si>
  <si>
    <t>其他項目合計</t>
    <phoneticPr fontId="2" type="noConversion"/>
  </si>
  <si>
    <t>其他負債</t>
    <phoneticPr fontId="2" type="noConversion"/>
  </si>
  <si>
    <r>
      <t xml:space="preserve">    </t>
    </r>
    <r>
      <rPr>
        <sz val="11"/>
        <rFont val="標楷體"/>
        <family val="4"/>
        <charset val="136"/>
      </rPr>
      <t>再保佣金及手續費收入</t>
    </r>
    <phoneticPr fontId="2" type="noConversion"/>
  </si>
  <si>
    <r>
      <t xml:space="preserve">     (1)</t>
    </r>
    <r>
      <rPr>
        <sz val="13"/>
        <color indexed="8"/>
        <rFont val="標楷體"/>
        <family val="4"/>
        <charset val="136"/>
      </rPr>
      <t>負債占業主權益比率</t>
    </r>
    <phoneticPr fontId="2" type="noConversion"/>
  </si>
  <si>
    <r>
      <t xml:space="preserve">     (2)</t>
    </r>
    <r>
      <rPr>
        <sz val="13"/>
        <color indexed="8"/>
        <rFont val="標楷體"/>
        <family val="4"/>
        <charset val="136"/>
      </rPr>
      <t>業主權益占資產總額比率</t>
    </r>
    <phoneticPr fontId="2" type="noConversion"/>
  </si>
  <si>
    <t>全體產物保險公司資產負債結構百分比</t>
    <phoneticPr fontId="2" type="noConversion"/>
  </si>
  <si>
    <t>全體產物保險公司資產負債統計表</t>
    <phoneticPr fontId="2" type="noConversion"/>
  </si>
  <si>
    <t>各產物保險公司稅前純益統計表</t>
    <phoneticPr fontId="2" type="noConversion"/>
  </si>
  <si>
    <t>全體產物保險公司綜合損益統計表</t>
    <phoneticPr fontId="2" type="noConversion"/>
  </si>
  <si>
    <t>各產物保險公司保險負債統計表</t>
    <phoneticPr fontId="2" type="noConversion"/>
  </si>
  <si>
    <t>各產物保險公司業主權益統計表</t>
    <phoneticPr fontId="2" type="noConversion"/>
  </si>
  <si>
    <t>各產物保險公司持有政府債券統計表</t>
    <phoneticPr fontId="2" type="noConversion"/>
  </si>
  <si>
    <t>各產物保險公司其他有價證券投資統計表</t>
    <phoneticPr fontId="2" type="noConversion"/>
  </si>
  <si>
    <t>各產物保險公司不動產投資淨額統計表</t>
    <phoneticPr fontId="2" type="noConversion"/>
  </si>
  <si>
    <r>
      <t>(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保險負債</t>
    </r>
    <phoneticPr fontId="2" type="noConversion"/>
  </si>
  <si>
    <r>
      <t>(</t>
    </r>
    <r>
      <rPr>
        <sz val="20"/>
        <rFont val="標楷體"/>
        <family val="4"/>
        <charset val="136"/>
      </rPr>
      <t>四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業主權益</t>
    </r>
    <phoneticPr fontId="2" type="noConversion"/>
  </si>
  <si>
    <r>
      <t xml:space="preserve">   1.</t>
    </r>
    <r>
      <rPr>
        <sz val="13"/>
        <rFont val="標楷體"/>
        <family val="4"/>
        <charset val="136"/>
      </rPr>
      <t>政府債券</t>
    </r>
    <phoneticPr fontId="2" type="noConversion"/>
  </si>
  <si>
    <r>
      <t>(</t>
    </r>
    <r>
      <rPr>
        <sz val="20"/>
        <rFont val="標楷體"/>
        <family val="4"/>
        <charset val="136"/>
      </rPr>
      <t>六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不動產投資</t>
    </r>
    <phoneticPr fontId="2" type="noConversion"/>
  </si>
  <si>
    <t>本期綜合損益總額</t>
    <phoneticPr fontId="2" type="noConversion"/>
  </si>
  <si>
    <r>
      <t>(</t>
    </r>
    <r>
      <rPr>
        <sz val="20"/>
        <rFont val="標楷體"/>
        <family val="4"/>
        <charset val="136"/>
      </rPr>
      <t>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</t>
    </r>
    <phoneticPr fontId="2" type="noConversion"/>
  </si>
  <si>
    <r>
      <rPr>
        <sz val="11"/>
        <rFont val="標楷體"/>
        <family val="4"/>
        <charset val="136"/>
      </rPr>
      <t>本期稅後淨利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淨損</t>
    </r>
    <r>
      <rPr>
        <sz val="11"/>
        <rFont val="Times New Roman"/>
        <family val="1"/>
      </rPr>
      <t>)</t>
    </r>
    <phoneticPr fontId="2" type="noConversion"/>
  </si>
  <si>
    <r>
      <t>105</t>
    </r>
    <r>
      <rPr>
        <sz val="11"/>
        <rFont val="標楷體"/>
        <family val="4"/>
        <charset val="136"/>
      </rPr>
      <t>年底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</si>
  <si>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本期所得稅資產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</si>
  <si>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本期所得稅負債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</si>
  <si>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台灣產物保險公司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</si>
  <si>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兆豐產物保險公司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</si>
  <si>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富邦產物保險公司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</si>
  <si>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泰安產物保險公司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</si>
  <si>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明台產物保險公司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</si>
  <si>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南山產物保險公司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</si>
  <si>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第一產物保險公司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</si>
  <si>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旺旺友聯產物保險公司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</si>
  <si>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新光產物保險公司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</si>
  <si>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華南產物保險公司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</si>
  <si>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國泰世紀產物保險公司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</si>
  <si>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新安東京海上產物保險公司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</si>
  <si>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台壽保產物保險公司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</si>
  <si>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法商科法斯產物保險公司台灣分公司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</si>
  <si>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美商安達產物保險公司台灣分公司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</si>
  <si>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香港商亞洲保險公司台灣分公司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</si>
  <si>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法商安盛產物保險公司台灣分公司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</si>
  <si>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法商法國巴黎產物保險公司台灣分公司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</si>
  <si>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新商美國國際產物保險公司台灣分公司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</si>
  <si>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合　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　　　　　　　　　　　計</t>
    </r>
  </si>
  <si>
    <r>
      <t xml:space="preserve">  </t>
    </r>
    <r>
      <rPr>
        <sz val="11"/>
        <rFont val="標楷體"/>
        <family val="4"/>
        <charset val="136"/>
      </rPr>
      <t>台灣產物保險公司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</si>
  <si>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兆豐產物保險公司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</si>
  <si>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富邦產物保險公司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</si>
  <si>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泰安產物保險公司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</si>
  <si>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明台產物保險公司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</si>
  <si>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第一產物保險公司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</si>
  <si>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旺旺友聯產物保險公司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</si>
  <si>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新光產物保險公司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</si>
  <si>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華南產物保險公司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</si>
  <si>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國泰世紀產物保險公司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</si>
  <si>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新安東京海上產物保險公司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</si>
  <si>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台壽保產物保險公司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</si>
  <si>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法商科法斯產物保險公司台灣分公司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</si>
  <si>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美商安達產物保險公司台灣分公司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</si>
  <si>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香港商亞洲保險公司台灣分公司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</si>
  <si>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法商安盛產物保險公司台灣分公司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</si>
  <si>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法商法國巴黎產物保險公司台灣分公司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</si>
  <si>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新商美國國際產物保險公司台灣分公司</t>
    </r>
    <phoneticPr fontId="2" type="noConversion"/>
  </si>
  <si>
    <r>
      <rPr>
        <sz val="11"/>
        <rFont val="標楷體"/>
        <family val="4"/>
        <charset val="136"/>
      </rPr>
      <t>公</t>
    </r>
    <r>
      <rPr>
        <sz val="11"/>
        <rFont val="Times New Roman"/>
        <family val="1"/>
      </rPr>
      <t xml:space="preserve">             </t>
    </r>
    <r>
      <rPr>
        <sz val="11"/>
        <rFont val="標楷體"/>
        <family val="4"/>
        <charset val="136"/>
      </rPr>
      <t>司</t>
    </r>
    <r>
      <rPr>
        <sz val="11"/>
        <rFont val="Times New Roman"/>
        <family val="1"/>
      </rPr>
      <t xml:space="preserve">             </t>
    </r>
    <r>
      <rPr>
        <sz val="11"/>
        <rFont val="標楷體"/>
        <family val="4"/>
        <charset val="136"/>
      </rPr>
      <t>別</t>
    </r>
  </si>
  <si>
    <r>
      <t>105</t>
    </r>
    <r>
      <rPr>
        <sz val="11"/>
        <rFont val="標楷體"/>
        <family val="4"/>
        <charset val="136"/>
      </rPr>
      <t>年底</t>
    </r>
    <phoneticPr fontId="2" type="noConversion"/>
  </si>
  <si>
    <r>
      <rPr>
        <sz val="11"/>
        <rFont val="標楷體"/>
        <family val="4"/>
        <charset val="136"/>
      </rPr>
      <t>比較增減</t>
    </r>
    <phoneticPr fontId="2" type="noConversion"/>
  </si>
  <si>
    <t>註：政府債券包括公債及國庫券。</t>
    <phoneticPr fontId="2" type="noConversion"/>
  </si>
  <si>
    <r>
      <t xml:space="preserve">  </t>
    </r>
    <r>
      <rPr>
        <sz val="11"/>
        <rFont val="標楷體"/>
        <family val="4"/>
        <charset val="136"/>
      </rPr>
      <t>南山產物保險公司</t>
    </r>
    <phoneticPr fontId="2" type="noConversion"/>
  </si>
  <si>
    <t>-</t>
  </si>
  <si>
    <r>
      <t xml:space="preserve">      </t>
    </r>
    <r>
      <rPr>
        <sz val="11"/>
        <rFont val="標楷體"/>
        <family val="4"/>
        <charset val="136"/>
      </rPr>
      <t>兌換</t>
    </r>
    <r>
      <rPr>
        <sz val="11"/>
        <rFont val="標楷體"/>
        <family val="4"/>
        <charset val="136"/>
      </rPr>
      <t>損</t>
    </r>
    <r>
      <rPr>
        <sz val="11"/>
        <rFont val="標楷體"/>
        <family val="4"/>
        <charset val="136"/>
      </rPr>
      <t>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</si>
  <si>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投資性不動產</t>
    </r>
    <r>
      <rPr>
        <sz val="11"/>
        <rFont val="標楷體"/>
        <family val="4"/>
        <charset val="136"/>
      </rPr>
      <t>損</t>
    </r>
    <r>
      <rPr>
        <sz val="11"/>
        <rFont val="標楷體"/>
        <family val="4"/>
        <charset val="136"/>
      </rPr>
      <t>益</t>
    </r>
    <phoneticPr fontId="2" type="noConversion"/>
  </si>
  <si>
    <t xml:space="preserve">       </t>
    <phoneticPr fontId="2" type="noConversion"/>
  </si>
  <si>
    <r>
      <t>106</t>
    </r>
    <r>
      <rPr>
        <sz val="11"/>
        <rFont val="標楷體"/>
        <family val="4"/>
        <charset val="136"/>
      </rPr>
      <t>年底</t>
    </r>
    <phoneticPr fontId="2" type="noConversion"/>
  </si>
  <si>
    <r>
      <t>105</t>
    </r>
    <r>
      <rPr>
        <sz val="11"/>
        <rFont val="標楷體"/>
        <family val="4"/>
        <charset val="136"/>
      </rPr>
      <t>年底</t>
    </r>
    <phoneticPr fontId="2" type="noConversion"/>
  </si>
  <si>
    <r>
      <t xml:space="preserve">        106</t>
    </r>
    <r>
      <rPr>
        <sz val="13"/>
        <rFont val="標楷體"/>
        <family val="4"/>
        <charset val="136"/>
      </rPr>
      <t>年底全體產物保險公司資產總額</t>
    </r>
    <r>
      <rPr>
        <sz val="13"/>
        <rFont val="Times New Roman"/>
        <family val="1"/>
      </rPr>
      <t xml:space="preserve"> 348,894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1.0 %</t>
    </r>
    <r>
      <rPr>
        <sz val="13"/>
        <rFont val="標楷體"/>
        <family val="4"/>
        <charset val="136"/>
      </rPr>
      <t>；負債總額</t>
    </r>
    <r>
      <rPr>
        <sz val="13"/>
        <rFont val="Times New Roman"/>
        <family val="1"/>
      </rPr>
      <t/>
    </r>
    <phoneticPr fontId="2" type="noConversion"/>
  </si>
  <si>
    <r>
      <t xml:space="preserve"> 231,618 </t>
    </r>
    <r>
      <rPr>
        <sz val="13"/>
        <rFont val="標楷體"/>
        <family val="4"/>
        <charset val="136"/>
      </rPr>
      <t>百萬元，較上年底減少</t>
    </r>
    <r>
      <rPr>
        <sz val="13"/>
        <rFont val="Times New Roman"/>
        <family val="1"/>
      </rPr>
      <t xml:space="preserve"> 2.2 </t>
    </r>
    <r>
      <rPr>
        <sz val="13"/>
        <rFont val="標楷體"/>
        <family val="4"/>
        <charset val="136"/>
      </rPr>
      <t>％；業主權益總額</t>
    </r>
    <r>
      <rPr>
        <sz val="13"/>
        <rFont val="Times New Roman"/>
        <family val="1"/>
      </rPr>
      <t xml:space="preserve"> 117,278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</t>
    </r>
    <phoneticPr fontId="2" type="noConversion"/>
  </si>
  <si>
    <r>
      <t xml:space="preserve"> 8.1 </t>
    </r>
    <r>
      <rPr>
        <sz val="13"/>
        <rFont val="細明體"/>
        <family val="3"/>
        <charset val="136"/>
      </rPr>
      <t>％。</t>
    </r>
    <phoneticPr fontId="2" type="noConversion"/>
  </si>
  <si>
    <r>
      <t>106</t>
    </r>
    <r>
      <rPr>
        <sz val="20"/>
        <rFont val="標楷體"/>
        <family val="4"/>
        <charset val="136"/>
      </rPr>
      <t>年底</t>
    </r>
    <phoneticPr fontId="2" type="noConversion"/>
  </si>
  <si>
    <r>
      <t>106</t>
    </r>
    <r>
      <rPr>
        <sz val="11"/>
        <rFont val="標楷體"/>
        <family val="4"/>
        <charset val="136"/>
      </rPr>
      <t>年</t>
    </r>
    <phoneticPr fontId="2" type="noConversion"/>
  </si>
  <si>
    <r>
      <t>105</t>
    </r>
    <r>
      <rPr>
        <sz val="11"/>
        <rFont val="標楷體"/>
        <family val="4"/>
        <charset val="136"/>
      </rPr>
      <t>年</t>
    </r>
    <phoneticPr fontId="2" type="noConversion"/>
  </si>
  <si>
    <r>
      <rPr>
        <sz val="13"/>
        <rFont val="標楷體"/>
        <family val="4"/>
        <charset val="136"/>
      </rPr>
      <t>項目分析，全年自留滿期保費收入</t>
    </r>
    <r>
      <rPr>
        <sz val="13"/>
        <rFont val="Times New Roman"/>
        <family val="1"/>
      </rPr>
      <t xml:space="preserve"> 115,208 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 xml:space="preserve"> 8,652 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8.1 </t>
    </r>
    <r>
      <rPr>
        <sz val="13"/>
        <rFont val="標楷體"/>
        <family val="4"/>
        <charset val="136"/>
      </rPr>
      <t>％；自留保險</t>
    </r>
    <phoneticPr fontId="2" type="noConversion"/>
  </si>
  <si>
    <r>
      <rPr>
        <sz val="13"/>
        <rFont val="標楷體"/>
        <family val="4"/>
        <charset val="136"/>
      </rPr>
      <t>賠款與給付</t>
    </r>
    <r>
      <rPr>
        <sz val="13"/>
        <rFont val="Times New Roman"/>
        <family val="1"/>
      </rPr>
      <t xml:space="preserve">  62,455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 xml:space="preserve"> 5,189 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9.1 </t>
    </r>
    <r>
      <rPr>
        <sz val="13"/>
        <rFont val="標楷體"/>
        <family val="4"/>
        <charset val="136"/>
      </rPr>
      <t>％。</t>
    </r>
    <phoneticPr fontId="2" type="noConversion"/>
  </si>
  <si>
    <r>
      <t>106</t>
    </r>
    <r>
      <rPr>
        <sz val="11"/>
        <rFont val="標楷體"/>
        <family val="4"/>
        <charset val="136"/>
      </rPr>
      <t>年底</t>
    </r>
    <phoneticPr fontId="2" type="noConversion"/>
  </si>
  <si>
    <r>
      <t>105</t>
    </r>
    <r>
      <rPr>
        <sz val="11"/>
        <rFont val="標楷體"/>
        <family val="4"/>
        <charset val="136"/>
      </rPr>
      <t>年底</t>
    </r>
    <phoneticPr fontId="2" type="noConversion"/>
  </si>
  <si>
    <r>
      <t>105</t>
    </r>
    <r>
      <rPr>
        <sz val="11"/>
        <rFont val="標楷體"/>
        <family val="4"/>
        <charset val="136"/>
      </rPr>
      <t>年底</t>
    </r>
    <phoneticPr fontId="2" type="noConversion"/>
  </si>
  <si>
    <r>
      <t>106</t>
    </r>
    <r>
      <rPr>
        <sz val="11"/>
        <rFont val="標楷體"/>
        <family val="4"/>
        <charset val="136"/>
      </rPr>
      <t>年底</t>
    </r>
    <phoneticPr fontId="2" type="noConversion"/>
  </si>
  <si>
    <r>
      <t xml:space="preserve">       106 </t>
    </r>
    <r>
      <rPr>
        <sz val="13"/>
        <rFont val="標楷體"/>
        <family val="4"/>
        <charset val="136"/>
      </rPr>
      <t>年底全體產物保險公司保險負債為</t>
    </r>
    <r>
      <rPr>
        <sz val="13"/>
        <rFont val="Times New Roman"/>
        <family val="1"/>
      </rPr>
      <t xml:space="preserve"> 192,972 </t>
    </r>
    <r>
      <rPr>
        <sz val="13"/>
        <rFont val="標楷體"/>
        <family val="4"/>
        <charset val="136"/>
      </rPr>
      <t>百萬元，較上年底減少</t>
    </r>
    <r>
      <rPr>
        <sz val="13"/>
        <rFont val="Times New Roman"/>
        <family val="1"/>
      </rPr>
      <t xml:space="preserve"> 7,287 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</t>
    </r>
    <phoneticPr fontId="2" type="noConversion"/>
  </si>
  <si>
    <r>
      <t xml:space="preserve">3.6 </t>
    </r>
    <r>
      <rPr>
        <sz val="13"/>
        <rFont val="標楷體"/>
        <family val="4"/>
        <charset val="136"/>
      </rPr>
      <t>％，其中以富邦產物保險公司</t>
    </r>
    <r>
      <rPr>
        <sz val="13"/>
        <rFont val="Times New Roman"/>
        <family val="1"/>
      </rPr>
      <t xml:space="preserve"> 45,946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23.8 </t>
    </r>
    <r>
      <rPr>
        <sz val="13"/>
        <rFont val="標楷體"/>
        <family val="4"/>
        <charset val="136"/>
      </rPr>
      <t>％為最多，國泰世紀產物保</t>
    </r>
    <phoneticPr fontId="2" type="noConversion"/>
  </si>
  <si>
    <r>
      <rPr>
        <sz val="13"/>
        <rFont val="標楷體"/>
        <family val="4"/>
        <charset val="136"/>
      </rPr>
      <t>險公司</t>
    </r>
    <r>
      <rPr>
        <sz val="13"/>
        <rFont val="Times New Roman"/>
        <family val="1"/>
      </rPr>
      <t xml:space="preserve"> 22,595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11.7 </t>
    </r>
    <r>
      <rPr>
        <sz val="13"/>
        <rFont val="標楷體"/>
        <family val="4"/>
        <charset val="136"/>
      </rPr>
      <t>％次之。</t>
    </r>
    <phoneticPr fontId="2" type="noConversion"/>
  </si>
  <si>
    <r>
      <t>106</t>
    </r>
    <r>
      <rPr>
        <sz val="11"/>
        <rFont val="標楷體"/>
        <family val="4"/>
        <charset val="136"/>
      </rPr>
      <t>年底</t>
    </r>
    <phoneticPr fontId="2" type="noConversion"/>
  </si>
  <si>
    <r>
      <t xml:space="preserve">      106</t>
    </r>
    <r>
      <rPr>
        <sz val="13"/>
        <rFont val="標楷體"/>
        <family val="4"/>
        <charset val="136"/>
      </rPr>
      <t>年底全體產物保險公司業主權益總餘額</t>
    </r>
    <r>
      <rPr>
        <sz val="13"/>
        <rFont val="Times New Roman"/>
        <family val="1"/>
      </rPr>
      <t xml:space="preserve"> 117,278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8,742 </t>
    </r>
    <r>
      <rPr>
        <sz val="13"/>
        <rFont val="標楷體"/>
        <family val="4"/>
        <charset val="136"/>
      </rPr>
      <t>百萬</t>
    </r>
    <r>
      <rPr>
        <sz val="13"/>
        <rFont val="Times New Roman"/>
        <family val="1"/>
      </rPr>
      <t xml:space="preserve"> </t>
    </r>
    <phoneticPr fontId="2" type="noConversion"/>
  </si>
  <si>
    <r>
      <rPr>
        <sz val="13"/>
        <rFont val="標楷體"/>
        <family val="4"/>
        <charset val="136"/>
      </rPr>
      <t>物保險公司</t>
    </r>
    <r>
      <rPr>
        <sz val="13"/>
        <rFont val="Times New Roman"/>
        <family val="1"/>
      </rPr>
      <t xml:space="preserve">10,517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9.0 </t>
    </r>
    <r>
      <rPr>
        <sz val="13"/>
        <rFont val="標楷體"/>
        <family val="4"/>
        <charset val="136"/>
      </rPr>
      <t>％次之。</t>
    </r>
    <r>
      <rPr>
        <sz val="13"/>
        <rFont val="Times New Roman"/>
        <family val="1"/>
      </rPr>
      <t xml:space="preserve">  </t>
    </r>
    <phoneticPr fontId="2" type="noConversion"/>
  </si>
  <si>
    <r>
      <rPr>
        <sz val="13"/>
        <rFont val="標楷體"/>
        <family val="4"/>
        <charset val="136"/>
      </rPr>
      <t>元或</t>
    </r>
    <r>
      <rPr>
        <sz val="13"/>
        <rFont val="Times New Roman"/>
        <family val="1"/>
      </rPr>
      <t xml:space="preserve"> 8.1 </t>
    </r>
    <r>
      <rPr>
        <sz val="13"/>
        <rFont val="標楷體"/>
        <family val="4"/>
        <charset val="136"/>
      </rPr>
      <t>％，其中以富邦產物保險公司</t>
    </r>
    <r>
      <rPr>
        <sz val="13"/>
        <rFont val="Times New Roman"/>
        <family val="1"/>
      </rPr>
      <t xml:space="preserve"> 31,201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26.6 </t>
    </r>
    <r>
      <rPr>
        <sz val="13"/>
        <rFont val="標楷體"/>
        <family val="4"/>
        <charset val="136"/>
      </rPr>
      <t>％為最多，國泰世紀產</t>
    </r>
    <phoneticPr fontId="2" type="noConversion"/>
  </si>
  <si>
    <r>
      <t>106</t>
    </r>
    <r>
      <rPr>
        <sz val="11"/>
        <rFont val="標楷體"/>
        <family val="4"/>
        <charset val="136"/>
      </rPr>
      <t>年底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</si>
  <si>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美商安達產物保險公司台灣分公司</t>
    </r>
    <phoneticPr fontId="2" type="noConversion"/>
  </si>
  <si>
    <r>
      <t xml:space="preserve">             106</t>
    </r>
    <r>
      <rPr>
        <sz val="13"/>
        <rFont val="標楷體"/>
        <family val="4"/>
        <charset val="136"/>
      </rPr>
      <t>年底全體產物保險公司持有政府債券總餘額</t>
    </r>
    <r>
      <rPr>
        <sz val="13"/>
        <rFont val="Times New Roman"/>
        <family val="1"/>
      </rPr>
      <t xml:space="preserve"> 22,392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544 </t>
    </r>
    <r>
      <rPr>
        <sz val="13"/>
        <rFont val="標楷體"/>
        <family val="4"/>
        <charset val="136"/>
      </rPr>
      <t/>
    </r>
    <phoneticPr fontId="2" type="noConversion"/>
  </si>
  <si>
    <r>
      <t xml:space="preserve">      </t>
    </r>
    <r>
      <rPr>
        <sz val="13"/>
        <rFont val="標楷體"/>
        <family val="4"/>
        <charset val="136"/>
      </rPr>
      <t>商安達產物保險公司台灣分公司</t>
    </r>
    <r>
      <rPr>
        <sz val="13"/>
        <rFont val="Times New Roman"/>
        <family val="1"/>
      </rPr>
      <t xml:space="preserve"> 3,268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14.6 </t>
    </r>
    <r>
      <rPr>
        <sz val="13"/>
        <rFont val="標楷體"/>
        <family val="4"/>
        <charset val="136"/>
      </rPr>
      <t>％次之。</t>
    </r>
    <phoneticPr fontId="2" type="noConversion"/>
  </si>
  <si>
    <r>
      <t xml:space="preserve">         106</t>
    </r>
    <r>
      <rPr>
        <sz val="13"/>
        <color indexed="8"/>
        <rFont val="標楷體"/>
        <family val="4"/>
        <charset val="136"/>
      </rPr>
      <t>年底全體產物保險公司負債總額占業主權益比率為</t>
    </r>
    <r>
      <rPr>
        <sz val="13"/>
        <color indexed="8"/>
        <rFont val="Times New Roman"/>
        <family val="1"/>
      </rPr>
      <t xml:space="preserve"> 197.5 </t>
    </r>
    <r>
      <rPr>
        <sz val="13"/>
        <color indexed="8"/>
        <rFont val="標楷體"/>
        <family val="4"/>
        <charset val="136"/>
      </rPr>
      <t>％，較上年底減少</t>
    </r>
    <r>
      <rPr>
        <sz val="13"/>
        <color indexed="8"/>
        <rFont val="Times New Roman"/>
        <family val="1"/>
      </rPr>
      <t xml:space="preserve"> 20.8 </t>
    </r>
    <r>
      <rPr>
        <sz val="13"/>
        <color indexed="8"/>
        <rFont val="標楷體"/>
        <family val="4"/>
        <charset val="136"/>
      </rPr>
      <t>個百分點。</t>
    </r>
    <phoneticPr fontId="2" type="noConversion"/>
  </si>
  <si>
    <r>
      <t xml:space="preserve">         106</t>
    </r>
    <r>
      <rPr>
        <sz val="13"/>
        <color indexed="8"/>
        <rFont val="標楷體"/>
        <family val="4"/>
        <charset val="136"/>
      </rPr>
      <t>年底全體產物保險公司業主權益占資產總額比率為</t>
    </r>
    <r>
      <rPr>
        <sz val="13"/>
        <color indexed="8"/>
        <rFont val="Times New Roman"/>
        <family val="1"/>
      </rPr>
      <t xml:space="preserve"> 33.6 </t>
    </r>
    <r>
      <rPr>
        <sz val="13"/>
        <color indexed="8"/>
        <rFont val="標楷體"/>
        <family val="4"/>
        <charset val="136"/>
      </rPr>
      <t>％，較上年底增加</t>
    </r>
    <r>
      <rPr>
        <sz val="13"/>
        <color indexed="8"/>
        <rFont val="Times New Roman"/>
        <family val="1"/>
      </rPr>
      <t xml:space="preserve"> 2.2 </t>
    </r>
    <r>
      <rPr>
        <sz val="13"/>
        <color indexed="8"/>
        <rFont val="標楷體"/>
        <family val="4"/>
        <charset val="136"/>
      </rPr>
      <t>個百分點。</t>
    </r>
    <phoneticPr fontId="2" type="noConversion"/>
  </si>
  <si>
    <r>
      <t>106</t>
    </r>
    <r>
      <rPr>
        <sz val="11"/>
        <rFont val="標楷體"/>
        <family val="4"/>
        <charset val="136"/>
      </rPr>
      <t>年底</t>
    </r>
    <phoneticPr fontId="2" type="noConversion"/>
  </si>
  <si>
    <r>
      <t xml:space="preserve">          106</t>
    </r>
    <r>
      <rPr>
        <sz val="13"/>
        <rFont val="標楷體"/>
        <family val="4"/>
        <charset val="136"/>
      </rPr>
      <t>年底全體產物保險公司其他有價證券投資總餘額</t>
    </r>
    <r>
      <rPr>
        <sz val="13"/>
        <rFont val="Times New Roman"/>
        <family val="1"/>
      </rPr>
      <t xml:space="preserve"> 94,585 </t>
    </r>
    <r>
      <rPr>
        <sz val="13"/>
        <rFont val="標楷體"/>
        <family val="4"/>
        <charset val="136"/>
      </rPr>
      <t>百萬元，較上年底增加</t>
    </r>
    <r>
      <rPr>
        <sz val="13"/>
        <rFont val="標楷體"/>
        <family val="4"/>
        <charset val="136"/>
      </rPr>
      <t/>
    </r>
    <phoneticPr fontId="2" type="noConversion"/>
  </si>
  <si>
    <r>
      <t xml:space="preserve">    </t>
    </r>
    <r>
      <rPr>
        <sz val="13"/>
        <rFont val="標楷體"/>
        <family val="4"/>
        <charset val="136"/>
      </rPr>
      <t>國泰世紀產物保險公司</t>
    </r>
    <r>
      <rPr>
        <sz val="13"/>
        <rFont val="Times New Roman"/>
        <family val="1"/>
      </rPr>
      <t xml:space="preserve"> 11,702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12.4 </t>
    </r>
    <r>
      <rPr>
        <sz val="13"/>
        <rFont val="標楷體"/>
        <family val="4"/>
        <charset val="136"/>
      </rPr>
      <t>％次之。</t>
    </r>
    <phoneticPr fontId="2" type="noConversion"/>
  </si>
  <si>
    <r>
      <t xml:space="preserve">     6,854 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7.8 </t>
    </r>
    <r>
      <rPr>
        <sz val="13"/>
        <rFont val="標楷體"/>
        <family val="4"/>
        <charset val="136"/>
      </rPr>
      <t>％，其中以富邦產物保險公司</t>
    </r>
    <r>
      <rPr>
        <sz val="13"/>
        <rFont val="Times New Roman"/>
        <family val="1"/>
      </rPr>
      <t xml:space="preserve"> 18,667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19.7 </t>
    </r>
    <r>
      <rPr>
        <sz val="13"/>
        <rFont val="標楷體"/>
        <family val="4"/>
        <charset val="136"/>
      </rPr>
      <t>％為最多，</t>
    </r>
    <phoneticPr fontId="2" type="noConversion"/>
  </si>
  <si>
    <r>
      <t>106</t>
    </r>
    <r>
      <rPr>
        <sz val="11"/>
        <rFont val="標楷體"/>
        <family val="4"/>
        <charset val="136"/>
      </rPr>
      <t>年底</t>
    </r>
    <phoneticPr fontId="2" type="noConversion"/>
  </si>
  <si>
    <r>
      <rPr>
        <sz val="13"/>
        <rFont val="標楷體"/>
        <family val="4"/>
        <charset val="136"/>
      </rPr>
      <t>或</t>
    </r>
    <r>
      <rPr>
        <sz val="13"/>
        <rFont val="Times New Roman"/>
        <family val="1"/>
      </rPr>
      <t xml:space="preserve"> 1.3 </t>
    </r>
    <r>
      <rPr>
        <sz val="13"/>
        <rFont val="標楷體"/>
        <family val="4"/>
        <charset val="136"/>
      </rPr>
      <t>％，其中以富邦產物保險公司</t>
    </r>
    <r>
      <rPr>
        <sz val="13"/>
        <rFont val="Times New Roman"/>
        <family val="1"/>
      </rPr>
      <t xml:space="preserve"> 10,556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51.7 </t>
    </r>
    <r>
      <rPr>
        <sz val="13"/>
        <rFont val="標楷體"/>
        <family val="4"/>
        <charset val="136"/>
      </rPr>
      <t>％為最多，台灣產物保險</t>
    </r>
    <phoneticPr fontId="2" type="noConversion"/>
  </si>
  <si>
    <r>
      <t xml:space="preserve">      106 </t>
    </r>
    <r>
      <rPr>
        <sz val="13"/>
        <rFont val="標楷體"/>
        <family val="4"/>
        <charset val="136"/>
      </rPr>
      <t>年底全體產物保險公司不動產投資淨額</t>
    </r>
    <r>
      <rPr>
        <sz val="13"/>
        <rFont val="Times New Roman"/>
        <family val="1"/>
      </rPr>
      <t xml:space="preserve"> 20,431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257 </t>
    </r>
    <r>
      <rPr>
        <sz val="13"/>
        <rFont val="標楷體"/>
        <family val="4"/>
        <charset val="136"/>
      </rPr>
      <t>百萬元</t>
    </r>
    <phoneticPr fontId="2" type="noConversion"/>
  </si>
  <si>
    <r>
      <t xml:space="preserve">      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2.5 </t>
    </r>
    <r>
      <rPr>
        <sz val="13"/>
        <rFont val="標楷體"/>
        <family val="4"/>
        <charset val="136"/>
      </rPr>
      <t>％，其中以富邦產物保險公司</t>
    </r>
    <r>
      <rPr>
        <sz val="13"/>
        <rFont val="Times New Roman"/>
        <family val="1"/>
      </rPr>
      <t xml:space="preserve"> 3,436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15.4 </t>
    </r>
    <r>
      <rPr>
        <sz val="13"/>
        <rFont val="標楷體"/>
        <family val="4"/>
        <charset val="136"/>
      </rPr>
      <t>％為最多；美</t>
    </r>
    <phoneticPr fontId="2" type="noConversion"/>
  </si>
  <si>
    <r>
      <rPr>
        <sz val="13"/>
        <rFont val="標楷體"/>
        <family val="4"/>
        <charset val="136"/>
      </rPr>
      <t>公司</t>
    </r>
    <r>
      <rPr>
        <sz val="13"/>
        <rFont val="Times New Roman"/>
        <family val="1"/>
      </rPr>
      <t xml:space="preserve"> 2,403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11.7 </t>
    </r>
    <r>
      <rPr>
        <sz val="13"/>
        <rFont val="標楷體"/>
        <family val="4"/>
        <charset val="136"/>
      </rPr>
      <t>％次之。</t>
    </r>
    <phoneticPr fontId="2" type="noConversion"/>
  </si>
  <si>
    <t xml:space="preserve">   註：蘇黎世產物保險公司107.3.1更名為和泰產物保險公司 (以下各表同)。</t>
    <phoneticPr fontId="2" type="noConversion"/>
  </si>
  <si>
    <r>
      <t xml:space="preserve">        106</t>
    </r>
    <r>
      <rPr>
        <sz val="13"/>
        <rFont val="標楷體"/>
        <family val="4"/>
        <charset val="136"/>
      </rPr>
      <t>年全體產物保險公司稅前純益共計</t>
    </r>
    <r>
      <rPr>
        <sz val="13"/>
        <rFont val="Times New Roman"/>
        <family val="1"/>
      </rPr>
      <t xml:space="preserve"> 14,415 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 xml:space="preserve"> 1,801 </t>
    </r>
    <r>
      <rPr>
        <sz val="13"/>
        <rFont val="標楷體"/>
        <family val="4"/>
        <charset val="136"/>
      </rPr>
      <t>百萬元。就收支</t>
    </r>
    <phoneticPr fontId="2" type="noConversion"/>
  </si>
  <si>
    <r>
      <t xml:space="preserve">     (3)</t>
    </r>
    <r>
      <rPr>
        <sz val="13"/>
        <color indexed="8"/>
        <rFont val="標楷體"/>
        <family val="4"/>
        <charset val="136"/>
      </rPr>
      <t>稅前純益占平均業主權益比率</t>
    </r>
    <phoneticPr fontId="2" type="noConversion"/>
  </si>
  <si>
    <r>
      <t xml:space="preserve">         106</t>
    </r>
    <r>
      <rPr>
        <sz val="13"/>
        <color indexed="8"/>
        <rFont val="標楷體"/>
        <family val="4"/>
        <charset val="136"/>
      </rPr>
      <t>年全體產物保險公司營業利益占營業收入比率為</t>
    </r>
    <r>
      <rPr>
        <sz val="13"/>
        <color indexed="8"/>
        <rFont val="Times New Roman"/>
        <family val="1"/>
      </rPr>
      <t xml:space="preserve"> 11.1 </t>
    </r>
    <r>
      <rPr>
        <sz val="13"/>
        <color indexed="8"/>
        <rFont val="標楷體"/>
        <family val="4"/>
        <charset val="136"/>
      </rPr>
      <t>％，較上年增加</t>
    </r>
    <r>
      <rPr>
        <sz val="13"/>
        <color indexed="8"/>
        <rFont val="Times New Roman"/>
        <family val="1"/>
      </rPr>
      <t xml:space="preserve"> 0.7 </t>
    </r>
    <r>
      <rPr>
        <sz val="13"/>
        <color indexed="8"/>
        <rFont val="標楷體"/>
        <family val="4"/>
        <charset val="136"/>
      </rPr>
      <t>個百分點。</t>
    </r>
    <phoneticPr fontId="2" type="noConversion"/>
  </si>
  <si>
    <r>
      <t xml:space="preserve">         106</t>
    </r>
    <r>
      <rPr>
        <sz val="13"/>
        <color indexed="8"/>
        <rFont val="標楷體"/>
        <family val="4"/>
        <charset val="136"/>
      </rPr>
      <t>年全體產物保險公司稅前純益占營業收入比率為</t>
    </r>
    <r>
      <rPr>
        <sz val="13"/>
        <color indexed="8"/>
        <rFont val="Times New Roman"/>
        <family val="1"/>
      </rPr>
      <t xml:space="preserve"> 11.0 </t>
    </r>
    <r>
      <rPr>
        <sz val="13"/>
        <color indexed="8"/>
        <rFont val="標楷體"/>
        <family val="4"/>
        <charset val="136"/>
      </rPr>
      <t>％，較上年增加</t>
    </r>
    <r>
      <rPr>
        <sz val="13"/>
        <color indexed="8"/>
        <rFont val="Times New Roman"/>
        <family val="1"/>
      </rPr>
      <t xml:space="preserve"> 0.6 </t>
    </r>
    <r>
      <rPr>
        <sz val="13"/>
        <color indexed="8"/>
        <rFont val="標楷體"/>
        <family val="4"/>
        <charset val="136"/>
      </rPr>
      <t>個百分點。</t>
    </r>
    <phoneticPr fontId="2" type="noConversion"/>
  </si>
  <si>
    <r>
      <t xml:space="preserve">         106</t>
    </r>
    <r>
      <rPr>
        <sz val="13"/>
        <color indexed="8"/>
        <rFont val="標楷體"/>
        <family val="4"/>
        <charset val="136"/>
      </rPr>
      <t>年全體產物保險公司稅前純益占平均業主權益比率為</t>
    </r>
    <r>
      <rPr>
        <sz val="13"/>
        <color indexed="8"/>
        <rFont val="Times New Roman"/>
        <family val="1"/>
      </rPr>
      <t xml:space="preserve"> 12.8 </t>
    </r>
    <r>
      <rPr>
        <sz val="13"/>
        <color indexed="8"/>
        <rFont val="標楷體"/>
        <family val="4"/>
        <charset val="136"/>
      </rPr>
      <t>％，較上年增加</t>
    </r>
    <r>
      <rPr>
        <sz val="13"/>
        <color indexed="8"/>
        <rFont val="Times New Roman"/>
        <family val="1"/>
      </rPr>
      <t xml:space="preserve"> 0.8 </t>
    </r>
    <r>
      <rPr>
        <sz val="13"/>
        <color indexed="8"/>
        <rFont val="標楷體"/>
        <family val="4"/>
        <charset val="136"/>
      </rPr>
      <t>個百分點。</t>
    </r>
    <phoneticPr fontId="2" type="noConversion"/>
  </si>
  <si>
    <t xml:space="preserve"> </t>
    <phoneticPr fontId="2" type="noConversion"/>
  </si>
  <si>
    <r>
      <t xml:space="preserve">  </t>
    </r>
    <r>
      <rPr>
        <sz val="11"/>
        <rFont val="標楷體"/>
        <family val="4"/>
        <charset val="136"/>
      </rPr>
      <t>蘇黎世產物保險公司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</si>
</sst>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_ "/>
    <numFmt numFmtId="177" formatCode="#,##0.0"/>
    <numFmt numFmtId="178" formatCode="_(* #,##0_);_(* \-#,##0_);_(* &quot;-&quot;_);_(@_)"/>
    <numFmt numFmtId="179" formatCode="#,##0_ "/>
    <numFmt numFmtId="180" formatCode="0.0_ "/>
    <numFmt numFmtId="181" formatCode="0.0%"/>
    <numFmt numFmtId="182" formatCode="_(* #,##0.0_);_(* \-#,##0.0_);_(* &quot;-&quot;_);_(@_)"/>
    <numFmt numFmtId="183" formatCode="0.0"/>
  </numFmts>
  <fonts count="21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20"/>
      <name val="標楷體"/>
      <family val="4"/>
      <charset val="136"/>
    </font>
    <font>
      <sz val="13"/>
      <name val="標楷體"/>
      <family val="4"/>
      <charset val="136"/>
    </font>
    <font>
      <sz val="13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3"/>
      <color indexed="8"/>
      <name val="標楷體"/>
      <family val="4"/>
      <charset val="136"/>
    </font>
    <font>
      <sz val="12"/>
      <color theme="0"/>
      <name val="新細明體"/>
      <family val="1"/>
      <charset val="136"/>
    </font>
    <font>
      <sz val="12"/>
      <name val="Times New Roman"/>
      <family val="1"/>
    </font>
    <font>
      <sz val="20"/>
      <name val="Times New Roman"/>
      <family val="1"/>
    </font>
    <font>
      <sz val="11"/>
      <color indexed="10"/>
      <name val="Times New Roman"/>
      <family val="1"/>
    </font>
    <font>
      <sz val="13"/>
      <color indexed="8"/>
      <name val="Times New Roman"/>
      <family val="1"/>
    </font>
    <font>
      <sz val="12"/>
      <color theme="1"/>
      <name val="Times New Roman"/>
      <family val="1"/>
    </font>
    <font>
      <sz val="13"/>
      <name val="細明體"/>
      <family val="3"/>
      <charset val="136"/>
    </font>
    <font>
      <sz val="12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>
      <alignment vertical="center"/>
    </xf>
    <xf numFmtId="0" fontId="1" fillId="0" borderId="0">
      <alignment horizontal="left" wrapText="1"/>
    </xf>
    <xf numFmtId="0" fontId="11" fillId="0" borderId="0"/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" fillId="0" borderId="0">
      <alignment horizontal="left" wrapText="1"/>
    </xf>
    <xf numFmtId="0" fontId="1" fillId="0" borderId="0">
      <alignment horizontal="left" wrapText="1"/>
    </xf>
    <xf numFmtId="0" fontId="11" fillId="0" borderId="0">
      <alignment horizontal="left" wrapText="1"/>
    </xf>
    <xf numFmtId="0" fontId="1" fillId="0" borderId="0">
      <alignment horizontal="left" wrapText="1"/>
    </xf>
    <xf numFmtId="0" fontId="1" fillId="0" borderId="0"/>
  </cellStyleXfs>
  <cellXfs count="157">
    <xf numFmtId="0" fontId="0" fillId="0" borderId="0" xfId="0">
      <alignment vertical="center"/>
    </xf>
    <xf numFmtId="0" fontId="9" fillId="0" borderId="4" xfId="1" applyFont="1" applyBorder="1" applyAlignment="1">
      <alignment horizontal="left"/>
    </xf>
    <xf numFmtId="0" fontId="9" fillId="0" borderId="4" xfId="1" applyFont="1" applyBorder="1" applyAlignment="1">
      <alignment horizontal="left" wrapText="1"/>
    </xf>
    <xf numFmtId="0" fontId="9" fillId="0" borderId="4" xfId="1" applyFont="1" applyBorder="1" applyAlignment="1">
      <alignment vertical="center"/>
    </xf>
    <xf numFmtId="0" fontId="9" fillId="0" borderId="5" xfId="1" applyFont="1" applyBorder="1">
      <alignment horizontal="left" wrapText="1"/>
    </xf>
    <xf numFmtId="0" fontId="9" fillId="0" borderId="0" xfId="1" applyFont="1" applyAlignment="1">
      <alignment vertical="center"/>
    </xf>
    <xf numFmtId="0" fontId="3" fillId="0" borderId="0" xfId="9" applyFont="1" applyAlignment="1">
      <alignment horizontal="centerContinuous"/>
    </xf>
    <xf numFmtId="0" fontId="3" fillId="0" borderId="0" xfId="9" applyFont="1">
      <alignment horizontal="left" wrapText="1"/>
    </xf>
    <xf numFmtId="0" fontId="9" fillId="0" borderId="5" xfId="0" applyFont="1" applyBorder="1" applyAlignment="1">
      <alignment horizontal="left" wrapText="1"/>
    </xf>
    <xf numFmtId="0" fontId="13" fillId="0" borderId="0" xfId="0" applyFont="1">
      <alignment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vertical="center"/>
    </xf>
    <xf numFmtId="0" fontId="9" fillId="0" borderId="5" xfId="1" applyFont="1" applyBorder="1" applyAlignment="1">
      <alignment horizontal="left"/>
    </xf>
    <xf numFmtId="0" fontId="9" fillId="0" borderId="3" xfId="1" applyFont="1" applyBorder="1" applyAlignment="1">
      <alignment vertical="center"/>
    </xf>
    <xf numFmtId="176" fontId="16" fillId="0" borderId="3" xfId="1" applyNumberFormat="1" applyFont="1" applyBorder="1" applyAlignment="1">
      <alignment vertical="center"/>
    </xf>
    <xf numFmtId="0" fontId="16" fillId="0" borderId="2" xfId="1" applyFont="1" applyBorder="1" applyAlignment="1">
      <alignment vertical="center"/>
    </xf>
    <xf numFmtId="177" fontId="9" fillId="0" borderId="4" xfId="1" quotePrefix="1" applyNumberFormat="1" applyFont="1" applyBorder="1" applyAlignment="1">
      <alignment horizontal="right" vertical="center"/>
    </xf>
    <xf numFmtId="3" fontId="9" fillId="0" borderId="5" xfId="1" quotePrefix="1" applyNumberFormat="1" applyFont="1" applyBorder="1" applyAlignment="1">
      <alignment horizontal="right" vertical="center"/>
    </xf>
    <xf numFmtId="178" fontId="10" fillId="0" borderId="4" xfId="1" applyNumberFormat="1" applyFont="1" applyBorder="1" applyAlignment="1">
      <alignment horizontal="right" vertical="center"/>
    </xf>
    <xf numFmtId="0" fontId="9" fillId="0" borderId="1" xfId="1" applyFont="1" applyBorder="1" applyAlignment="1">
      <alignment vertical="center"/>
    </xf>
    <xf numFmtId="177" fontId="9" fillId="0" borderId="1" xfId="1" quotePrefix="1" applyNumberFormat="1" applyFont="1" applyBorder="1" applyAlignment="1">
      <alignment horizontal="right" vertical="center"/>
    </xf>
    <xf numFmtId="3" fontId="9" fillId="0" borderId="1" xfId="1" quotePrefix="1" applyNumberFormat="1" applyFont="1" applyBorder="1" applyAlignment="1">
      <alignment horizontal="right" vertical="center"/>
    </xf>
    <xf numFmtId="179" fontId="9" fillId="0" borderId="3" xfId="1" applyNumberFormat="1" applyFont="1" applyBorder="1" applyAlignment="1">
      <alignment vertical="center"/>
    </xf>
    <xf numFmtId="177" fontId="9" fillId="0" borderId="2" xfId="1" applyNumberFormat="1" applyFont="1" applyBorder="1" applyAlignment="1">
      <alignment vertical="center"/>
    </xf>
    <xf numFmtId="3" fontId="9" fillId="0" borderId="6" xfId="1" quotePrefix="1" applyNumberFormat="1" applyFont="1" applyBorder="1" applyAlignment="1">
      <alignment horizontal="right" vertical="center"/>
    </xf>
    <xf numFmtId="177" fontId="9" fillId="0" borderId="1" xfId="1" applyNumberFormat="1" applyFont="1" applyBorder="1" applyAlignment="1">
      <alignment vertical="center"/>
    </xf>
    <xf numFmtId="177" fontId="9" fillId="0" borderId="1" xfId="1" applyNumberFormat="1" applyFont="1" applyBorder="1" applyAlignment="1">
      <alignment horizontal="right" vertical="center"/>
    </xf>
    <xf numFmtId="3" fontId="9" fillId="0" borderId="2" xfId="1" applyNumberFormat="1" applyFont="1" applyBorder="1" applyAlignment="1">
      <alignment vertical="center"/>
    </xf>
    <xf numFmtId="0" fontId="10" fillId="0" borderId="0" xfId="1" applyFont="1" applyAlignment="1">
      <alignment vertical="center"/>
    </xf>
    <xf numFmtId="0" fontId="14" fillId="0" borderId="0" xfId="1" applyFont="1" applyFill="1" applyAlignment="1">
      <alignment vertical="center"/>
    </xf>
    <xf numFmtId="3" fontId="14" fillId="0" borderId="2" xfId="1" applyNumberFormat="1" applyFont="1" applyFill="1" applyBorder="1" applyAlignment="1">
      <alignment horizontal="right"/>
    </xf>
    <xf numFmtId="0" fontId="10" fillId="0" borderId="0" xfId="7" applyFont="1" applyAlignment="1">
      <alignment vertical="center"/>
    </xf>
    <xf numFmtId="0" fontId="14" fillId="0" borderId="0" xfId="7" applyFont="1" applyAlignment="1">
      <alignment vertical="center"/>
    </xf>
    <xf numFmtId="0" fontId="9" fillId="0" borderId="1" xfId="7" applyFont="1" applyBorder="1" applyAlignment="1">
      <alignment horizontal="center" vertical="center"/>
    </xf>
    <xf numFmtId="179" fontId="9" fillId="0" borderId="1" xfId="7" quotePrefix="1" applyNumberFormat="1" applyFont="1" applyBorder="1" applyAlignment="1">
      <alignment horizontal="right" vertical="center"/>
    </xf>
    <xf numFmtId="176" fontId="9" fillId="0" borderId="1" xfId="7" applyNumberFormat="1" applyFont="1" applyBorder="1" applyAlignment="1">
      <alignment horizontal="right" vertical="center"/>
    </xf>
    <xf numFmtId="178" fontId="9" fillId="0" borderId="1" xfId="7" applyNumberFormat="1" applyFont="1" applyBorder="1" applyAlignment="1">
      <alignment horizontal="right" vertical="center"/>
    </xf>
    <xf numFmtId="179" fontId="10" fillId="0" borderId="0" xfId="7" applyNumberFormat="1" applyFont="1" applyAlignment="1">
      <alignment vertical="center"/>
    </xf>
    <xf numFmtId="180" fontId="10" fillId="0" borderId="0" xfId="7" applyNumberFormat="1" applyFont="1" applyAlignment="1">
      <alignment vertical="center"/>
    </xf>
    <xf numFmtId="0" fontId="10" fillId="0" borderId="0" xfId="6" applyFont="1" applyAlignment="1">
      <alignment vertical="center"/>
    </xf>
    <xf numFmtId="0" fontId="14" fillId="0" borderId="0" xfId="6" applyFont="1" applyAlignment="1">
      <alignment vertical="center"/>
    </xf>
    <xf numFmtId="0" fontId="15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0" fontId="10" fillId="0" borderId="1" xfId="7" applyFont="1" applyBorder="1" applyAlignment="1">
      <alignment horizontal="center" vertical="center"/>
    </xf>
    <xf numFmtId="180" fontId="10" fillId="0" borderId="0" xfId="6" applyNumberFormat="1" applyFont="1" applyAlignment="1">
      <alignment vertical="center"/>
    </xf>
    <xf numFmtId="0" fontId="10" fillId="0" borderId="0" xfId="8" applyFont="1" applyAlignment="1">
      <alignment vertical="center"/>
    </xf>
    <xf numFmtId="0" fontId="14" fillId="0" borderId="0" xfId="8" applyFont="1" applyAlignment="1">
      <alignment vertical="center"/>
    </xf>
    <xf numFmtId="0" fontId="15" fillId="0" borderId="0" xfId="8" applyFont="1" applyAlignment="1">
      <alignment vertical="center"/>
    </xf>
    <xf numFmtId="0" fontId="7" fillId="0" borderId="0" xfId="8" applyFont="1" applyAlignment="1">
      <alignment vertical="center"/>
    </xf>
    <xf numFmtId="179" fontId="10" fillId="0" borderId="0" xfId="8" applyNumberFormat="1" applyFont="1" applyAlignment="1">
      <alignment vertical="center"/>
    </xf>
    <xf numFmtId="180" fontId="10" fillId="0" borderId="0" xfId="8" applyNumberFormat="1" applyFont="1" applyAlignment="1">
      <alignment vertical="center"/>
    </xf>
    <xf numFmtId="179" fontId="10" fillId="0" borderId="0" xfId="1" applyNumberFormat="1" applyFont="1" applyAlignment="1">
      <alignment vertical="center"/>
    </xf>
    <xf numFmtId="176" fontId="10" fillId="0" borderId="0" xfId="1" applyNumberFormat="1" applyFont="1" applyAlignment="1">
      <alignment vertical="center"/>
    </xf>
    <xf numFmtId="180" fontId="10" fillId="0" borderId="0" xfId="1" applyNumberFormat="1" applyFont="1" applyAlignment="1">
      <alignment vertical="center"/>
    </xf>
    <xf numFmtId="0" fontId="17" fillId="0" borderId="0" xfId="1" applyFont="1" applyAlignment="1">
      <alignment vertical="center"/>
    </xf>
    <xf numFmtId="0" fontId="4" fillId="0" borderId="2" xfId="1" applyFont="1" applyBorder="1" applyAlignment="1">
      <alignment vertical="center"/>
    </xf>
    <xf numFmtId="0" fontId="0" fillId="0" borderId="0" xfId="0" applyFont="1">
      <alignment vertical="center"/>
    </xf>
    <xf numFmtId="0" fontId="18" fillId="0" borderId="0" xfId="1" applyFont="1" applyAlignment="1">
      <alignment vertical="center"/>
    </xf>
    <xf numFmtId="180" fontId="18" fillId="0" borderId="0" xfId="1" applyNumberFormat="1" applyFont="1" applyAlignment="1">
      <alignment vertical="center"/>
    </xf>
    <xf numFmtId="0" fontId="20" fillId="0" borderId="0" xfId="1" applyFont="1" applyAlignment="1">
      <alignment vertical="center"/>
    </xf>
    <xf numFmtId="180" fontId="20" fillId="0" borderId="0" xfId="1" applyNumberFormat="1" applyFont="1" applyAlignment="1">
      <alignment vertical="center"/>
    </xf>
    <xf numFmtId="0" fontId="9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2" xfId="1" applyFont="1" applyFill="1" applyBorder="1">
      <alignment horizontal="left" wrapText="1"/>
    </xf>
    <xf numFmtId="179" fontId="16" fillId="0" borderId="2" xfId="1" applyNumberFormat="1" applyFont="1" applyFill="1" applyBorder="1">
      <alignment horizontal="left" wrapText="1"/>
    </xf>
    <xf numFmtId="0" fontId="16" fillId="0" borderId="2" xfId="1" applyFont="1" applyFill="1" applyBorder="1" applyAlignment="1">
      <alignment vertical="center"/>
    </xf>
    <xf numFmtId="0" fontId="9" fillId="0" borderId="4" xfId="1" applyFont="1" applyFill="1" applyBorder="1">
      <alignment horizontal="left" wrapText="1"/>
    </xf>
    <xf numFmtId="3" fontId="9" fillId="0" borderId="4" xfId="1" applyNumberFormat="1" applyFont="1" applyFill="1" applyBorder="1" applyAlignment="1">
      <alignment vertical="center"/>
    </xf>
    <xf numFmtId="177" fontId="9" fillId="0" borderId="4" xfId="1" applyNumberFormat="1" applyFont="1" applyFill="1" applyBorder="1" applyAlignment="1">
      <alignment vertical="center"/>
    </xf>
    <xf numFmtId="178" fontId="10" fillId="0" borderId="4" xfId="1" applyNumberFormat="1" applyFont="1" applyFill="1" applyBorder="1" applyAlignment="1">
      <alignment horizontal="right" vertical="center"/>
    </xf>
    <xf numFmtId="0" fontId="9" fillId="0" borderId="4" xfId="1" applyFont="1" applyFill="1" applyBorder="1" applyAlignment="1">
      <alignment horizontal="left" vertical="center" wrapText="1"/>
    </xf>
    <xf numFmtId="0" fontId="9" fillId="0" borderId="1" xfId="1" applyFont="1" applyFill="1" applyBorder="1">
      <alignment horizontal="left" wrapText="1"/>
    </xf>
    <xf numFmtId="3" fontId="9" fillId="0" borderId="1" xfId="1" applyNumberFormat="1" applyFont="1" applyFill="1" applyBorder="1" applyAlignment="1">
      <alignment vertical="center"/>
    </xf>
    <xf numFmtId="177" fontId="9" fillId="0" borderId="1" xfId="1" applyNumberFormat="1" applyFont="1" applyFill="1" applyBorder="1" applyAlignment="1">
      <alignment vertical="center"/>
    </xf>
    <xf numFmtId="177" fontId="9" fillId="0" borderId="2" xfId="1" applyNumberFormat="1" applyFont="1" applyFill="1" applyBorder="1" applyAlignment="1">
      <alignment vertical="center"/>
    </xf>
    <xf numFmtId="0" fontId="9" fillId="0" borderId="6" xfId="5" applyFont="1" applyFill="1" applyBorder="1">
      <alignment horizontal="left" wrapText="1"/>
    </xf>
    <xf numFmtId="0" fontId="9" fillId="0" borderId="1" xfId="5" applyFont="1" applyFill="1" applyBorder="1">
      <alignment horizontal="left" wrapText="1"/>
    </xf>
    <xf numFmtId="0" fontId="9" fillId="0" borderId="6" xfId="1" applyFont="1" applyFill="1" applyBorder="1">
      <alignment horizontal="left" wrapText="1"/>
    </xf>
    <xf numFmtId="3" fontId="9" fillId="0" borderId="1" xfId="1" applyNumberFormat="1" applyFont="1" applyFill="1" applyBorder="1" applyAlignment="1">
      <alignment horizontal="right" vertical="center"/>
    </xf>
    <xf numFmtId="0" fontId="4" fillId="0" borderId="1" xfId="1" applyFont="1" applyFill="1" applyBorder="1">
      <alignment horizontal="left" wrapText="1"/>
    </xf>
    <xf numFmtId="178" fontId="9" fillId="0" borderId="4" xfId="1" applyNumberFormat="1" applyFont="1" applyBorder="1" applyAlignment="1">
      <alignment horizontal="right" vertical="center"/>
    </xf>
    <xf numFmtId="4" fontId="14" fillId="0" borderId="0" xfId="1" applyNumberFormat="1" applyFont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9" fillId="0" borderId="1" xfId="7" applyFont="1" applyBorder="1" applyAlignment="1">
      <alignment horizontal="center" vertical="center"/>
    </xf>
    <xf numFmtId="179" fontId="9" fillId="0" borderId="1" xfId="8" quotePrefix="1" applyNumberFormat="1" applyFont="1" applyBorder="1" applyAlignment="1">
      <alignment horizontal="right" vertical="center"/>
    </xf>
    <xf numFmtId="180" fontId="9" fillId="0" borderId="1" xfId="8" quotePrefix="1" applyNumberFormat="1" applyFont="1" applyBorder="1" applyAlignment="1">
      <alignment horizontal="right" vertical="center"/>
    </xf>
    <xf numFmtId="0" fontId="9" fillId="0" borderId="1" xfId="7" applyFont="1" applyBorder="1" applyAlignment="1">
      <alignment vertical="center"/>
    </xf>
    <xf numFmtId="0" fontId="9" fillId="0" borderId="1" xfId="6" applyFont="1" applyBorder="1" applyAlignment="1">
      <alignment vertical="center"/>
    </xf>
    <xf numFmtId="0" fontId="9" fillId="0" borderId="1" xfId="8" applyFont="1" applyBorder="1" applyAlignment="1">
      <alignment vertical="center"/>
    </xf>
    <xf numFmtId="0" fontId="9" fillId="0" borderId="1" xfId="8" applyFont="1" applyBorder="1" applyAlignment="1">
      <alignment horizontal="center" vertical="center"/>
    </xf>
    <xf numFmtId="179" fontId="9" fillId="0" borderId="1" xfId="1" quotePrefix="1" applyNumberFormat="1" applyFont="1" applyBorder="1" applyAlignment="1">
      <alignment horizontal="right" vertical="center"/>
    </xf>
    <xf numFmtId="176" fontId="9" fillId="0" borderId="1" xfId="1" quotePrefix="1" applyNumberFormat="1" applyFont="1" applyBorder="1" applyAlignment="1">
      <alignment horizontal="right" vertical="center"/>
    </xf>
    <xf numFmtId="178" fontId="9" fillId="0" borderId="1" xfId="1" applyNumberFormat="1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179" fontId="9" fillId="0" borderId="0" xfId="1" applyNumberFormat="1" applyFont="1" applyAlignment="1">
      <alignment vertical="center"/>
    </xf>
    <xf numFmtId="176" fontId="9" fillId="0" borderId="0" xfId="1" applyNumberFormat="1" applyFont="1" applyAlignment="1">
      <alignment vertical="center"/>
    </xf>
    <xf numFmtId="180" fontId="9" fillId="0" borderId="1" xfId="1" quotePrefix="1" applyNumberFormat="1" applyFont="1" applyBorder="1" applyAlignment="1">
      <alignment horizontal="right" vertical="center"/>
    </xf>
    <xf numFmtId="179" fontId="9" fillId="0" borderId="1" xfId="7" applyNumberFormat="1" applyFont="1" applyBorder="1" applyAlignment="1">
      <alignment horizontal="right" vertical="center"/>
    </xf>
    <xf numFmtId="0" fontId="0" fillId="2" borderId="0" xfId="0" applyFont="1" applyFill="1">
      <alignment vertical="center"/>
    </xf>
    <xf numFmtId="0" fontId="13" fillId="2" borderId="0" xfId="0" applyFont="1" applyFill="1" applyBorder="1">
      <alignment vertical="center"/>
    </xf>
    <xf numFmtId="0" fontId="13" fillId="2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4" fillId="2" borderId="0" xfId="1" applyFont="1" applyFill="1" applyBorder="1" applyAlignment="1">
      <alignment horizontal="left"/>
    </xf>
    <xf numFmtId="181" fontId="0" fillId="2" borderId="0" xfId="0" applyNumberFormat="1" applyFont="1" applyFill="1">
      <alignment vertical="center"/>
    </xf>
    <xf numFmtId="0" fontId="4" fillId="2" borderId="0" xfId="1" applyFont="1" applyFill="1" applyBorder="1" applyAlignment="1">
      <alignment horizontal="left" wrapText="1"/>
    </xf>
    <xf numFmtId="0" fontId="9" fillId="2" borderId="0" xfId="1" applyFont="1" applyFill="1" applyBorder="1" applyAlignment="1">
      <alignment vertical="center"/>
    </xf>
    <xf numFmtId="0" fontId="4" fillId="2" borderId="0" xfId="1" applyFont="1" applyFill="1" applyBorder="1">
      <alignment horizontal="left" wrapText="1"/>
    </xf>
    <xf numFmtId="0" fontId="3" fillId="2" borderId="0" xfId="0" applyFont="1" applyFill="1" applyBorder="1">
      <alignment vertical="center"/>
    </xf>
    <xf numFmtId="0" fontId="0" fillId="2" borderId="0" xfId="0" applyFont="1" applyFill="1" applyBorder="1">
      <alignment vertical="center"/>
    </xf>
    <xf numFmtId="10" fontId="9" fillId="0" borderId="5" xfId="1" quotePrefix="1" applyNumberFormat="1" applyFont="1" applyBorder="1" applyAlignment="1">
      <alignment horizontal="right" vertical="center"/>
    </xf>
    <xf numFmtId="10" fontId="9" fillId="0" borderId="5" xfId="1" applyNumberFormat="1" applyFont="1" applyFill="1" applyBorder="1" applyAlignment="1">
      <alignment horizontal="right" vertical="center"/>
    </xf>
    <xf numFmtId="181" fontId="0" fillId="0" borderId="0" xfId="0" applyNumberFormat="1" applyFont="1" applyBorder="1">
      <alignment vertical="center"/>
    </xf>
    <xf numFmtId="0" fontId="0" fillId="0" borderId="0" xfId="0" applyFont="1" applyBorder="1">
      <alignment vertical="center"/>
    </xf>
    <xf numFmtId="177" fontId="9" fillId="0" borderId="0" xfId="1" applyNumberFormat="1" applyFont="1" applyFill="1" applyBorder="1" applyAlignment="1">
      <alignment horizontal="right" vertical="center"/>
    </xf>
    <xf numFmtId="177" fontId="9" fillId="0" borderId="0" xfId="1" quotePrefix="1" applyNumberFormat="1" applyFont="1" applyBorder="1" applyAlignment="1">
      <alignment horizontal="right" vertical="center"/>
    </xf>
    <xf numFmtId="177" fontId="9" fillId="0" borderId="0" xfId="1" applyNumberFormat="1" applyFont="1" applyBorder="1" applyAlignment="1">
      <alignment horizontal="right" vertical="center"/>
    </xf>
    <xf numFmtId="0" fontId="8" fillId="0" borderId="0" xfId="7" applyFont="1" applyAlignment="1">
      <alignment vertical="center"/>
    </xf>
    <xf numFmtId="182" fontId="9" fillId="0" borderId="1" xfId="7" applyNumberFormat="1" applyFont="1" applyBorder="1" applyAlignment="1">
      <alignment horizontal="right" vertical="center"/>
    </xf>
    <xf numFmtId="183" fontId="14" fillId="0" borderId="0" xfId="6" applyNumberFormat="1" applyFont="1" applyAlignment="1">
      <alignment vertical="center"/>
    </xf>
    <xf numFmtId="179" fontId="9" fillId="0" borderId="2" xfId="7" quotePrefix="1" applyNumberFormat="1" applyFont="1" applyBorder="1" applyAlignment="1">
      <alignment horizontal="right" vertical="center"/>
    </xf>
    <xf numFmtId="179" fontId="9" fillId="0" borderId="8" xfId="7" quotePrefix="1" applyNumberFormat="1" applyFont="1" applyBorder="1" applyAlignment="1">
      <alignment horizontal="right" vertical="center"/>
    </xf>
    <xf numFmtId="183" fontId="14" fillId="0" borderId="0" xfId="8" applyNumberFormat="1" applyFont="1" applyAlignment="1">
      <alignment vertical="center"/>
    </xf>
    <xf numFmtId="177" fontId="14" fillId="0" borderId="0" xfId="1" applyNumberFormat="1" applyFont="1" applyFill="1" applyAlignment="1">
      <alignment vertical="center"/>
    </xf>
    <xf numFmtId="176" fontId="14" fillId="0" borderId="0" xfId="7" applyNumberFormat="1" applyFont="1" applyAlignment="1">
      <alignment vertical="center"/>
    </xf>
    <xf numFmtId="176" fontId="14" fillId="0" borderId="0" xfId="1" applyNumberFormat="1" applyFont="1" applyAlignment="1">
      <alignment vertical="center"/>
    </xf>
    <xf numFmtId="3" fontId="9" fillId="0" borderId="0" xfId="1" applyNumberFormat="1" applyFont="1" applyAlignment="1">
      <alignment vertical="center"/>
    </xf>
    <xf numFmtId="0" fontId="7" fillId="0" borderId="0" xfId="1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9" fillId="0" borderId="1" xfId="1" applyFont="1" applyBorder="1" applyAlignment="1">
      <alignment horizontal="center" vertical="center"/>
    </xf>
    <xf numFmtId="0" fontId="5" fillId="0" borderId="0" xfId="9" applyFont="1" applyFill="1" applyAlignment="1">
      <alignment horizontal="center"/>
    </xf>
    <xf numFmtId="0" fontId="15" fillId="0" borderId="0" xfId="9" applyFont="1" applyFill="1" applyAlignment="1">
      <alignment horizontal="center"/>
    </xf>
    <xf numFmtId="0" fontId="7" fillId="0" borderId="0" xfId="1" applyFont="1" applyFill="1" applyAlignment="1">
      <alignment horizontal="distributed" vertical="center"/>
    </xf>
    <xf numFmtId="0" fontId="5" fillId="0" borderId="0" xfId="1" applyFont="1" applyFill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right" vertical="center"/>
    </xf>
    <xf numFmtId="0" fontId="14" fillId="0" borderId="7" xfId="0" applyFont="1" applyFill="1" applyBorder="1" applyAlignment="1">
      <alignment vertical="center"/>
    </xf>
    <xf numFmtId="0" fontId="5" fillId="0" borderId="0" xfId="7" applyFont="1" applyAlignment="1">
      <alignment horizontal="center" vertical="center"/>
    </xf>
    <xf numFmtId="0" fontId="10" fillId="0" borderId="0" xfId="7" applyFont="1" applyAlignment="1">
      <alignment horizontal="right" vertical="center"/>
    </xf>
    <xf numFmtId="0" fontId="10" fillId="0" borderId="1" xfId="7" applyFont="1" applyBorder="1" applyAlignment="1">
      <alignment horizontal="center" vertical="center"/>
    </xf>
    <xf numFmtId="0" fontId="9" fillId="0" borderId="1" xfId="7" applyFont="1" applyBorder="1" applyAlignment="1">
      <alignment horizontal="center" vertical="center"/>
    </xf>
    <xf numFmtId="0" fontId="7" fillId="0" borderId="0" xfId="6" applyFont="1" applyAlignment="1">
      <alignment horizontal="distributed" vertical="center"/>
    </xf>
    <xf numFmtId="0" fontId="5" fillId="0" borderId="0" xfId="6" applyFont="1" applyAlignment="1">
      <alignment horizontal="center" vertical="center"/>
    </xf>
    <xf numFmtId="0" fontId="10" fillId="0" borderId="0" xfId="6" applyFont="1" applyAlignment="1">
      <alignment horizontal="right" vertical="center"/>
    </xf>
    <xf numFmtId="0" fontId="10" fillId="0" borderId="1" xfId="6" applyFont="1" applyBorder="1" applyAlignment="1">
      <alignment horizontal="center" vertical="center"/>
    </xf>
    <xf numFmtId="0" fontId="7" fillId="0" borderId="0" xfId="8" applyFont="1" applyAlignment="1">
      <alignment horizontal="distributed" vertical="center"/>
    </xf>
    <xf numFmtId="0" fontId="5" fillId="0" borderId="0" xfId="8" applyFont="1" applyAlignment="1">
      <alignment horizontal="center" vertical="center"/>
    </xf>
    <xf numFmtId="0" fontId="9" fillId="0" borderId="1" xfId="8" applyFont="1" applyBorder="1" applyAlignment="1">
      <alignment horizontal="center" vertical="center"/>
    </xf>
  </cellXfs>
  <cellStyles count="11">
    <cellStyle name="_101保險年報" xfId="2"/>
    <cellStyle name="_壽險101年淨值" xfId="3"/>
    <cellStyle name="_壽險101年報1020424稿" xfId="4"/>
    <cellStyle name="一般" xfId="0" builtinId="0"/>
    <cellStyle name="一般 2" xfId="1"/>
    <cellStyle name="一般 2 2" xfId="10"/>
    <cellStyle name="一般 3" xfId="6"/>
    <cellStyle name="一般 4" xfId="7"/>
    <cellStyle name="一般 5" xfId="9"/>
    <cellStyle name="一般_Life-Annual" xfId="5"/>
    <cellStyle name="一般_壽險101年報1020424稿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 b="0">
                <a:latin typeface="標楷體" panose="03000509000000000000" pitchFamily="65" charset="-120"/>
                <a:ea typeface="標楷體" panose="03000509000000000000" pitchFamily="65" charset="-120"/>
              </a:rPr>
              <a:t>資 產 結 構</a:t>
            </a:r>
          </a:p>
        </c:rich>
      </c:tx>
      <c:layout>
        <c:manualLayout>
          <c:xMode val="edge"/>
          <c:yMode val="edge"/>
          <c:x val="0.36983005875970826"/>
          <c:y val="4.502926058293346E-2"/>
        </c:manualLayout>
      </c:layout>
      <c:overlay val="0"/>
      <c:spPr>
        <a:ln>
          <a:solidFill>
            <a:schemeClr val="tx1"/>
          </a:solidFill>
        </a:ln>
        <a:effectLst>
          <a:outerShdw dist="50800" dir="1380000" algn="ctr" rotWithShape="0">
            <a:schemeClr val="tx1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6087484289566121"/>
          <c:y val="0.21544688243083537"/>
          <c:w val="0.45172089675693677"/>
          <c:h val="0.59875482336859787"/>
        </c:manualLayout>
      </c:layout>
      <c:pieChart>
        <c:varyColors val="1"/>
        <c:ser>
          <c:idx val="0"/>
          <c:order val="0"/>
          <c:spPr>
            <a:pattFill prst="pct5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explosion val="1"/>
          <c:dPt>
            <c:idx val="0"/>
            <c:bubble3D val="0"/>
            <c:spPr>
              <a:pattFill prst="narHorz">
                <a:fgClr>
                  <a:schemeClr val="accent2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2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3"/>
            <c:bubble3D val="0"/>
            <c:spPr>
              <a:pattFill prst="narHorz">
                <a:fgClr>
                  <a:schemeClr val="accent3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4"/>
            <c:bubble3D val="0"/>
            <c:spPr>
              <a:pattFill prst="narVert">
                <a:fgClr>
                  <a:schemeClr val="accent6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5"/>
            <c:bubble3D val="0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6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7"/>
            <c:bubble3D val="0"/>
            <c:spPr>
              <a:solidFill>
                <a:srgbClr val="00B0F0"/>
              </a:solidFill>
              <a:ln>
                <a:solidFill>
                  <a:schemeClr val="tx1"/>
                </a:solidFill>
              </a:ln>
            </c:spPr>
          </c:dPt>
          <c:dPt>
            <c:idx val="8"/>
            <c:bubble3D val="0"/>
            <c:spPr>
              <a:pattFill prst="narHorz">
                <a:fgClr>
                  <a:srgbClr val="FFC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9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-0.1108559545677527"/>
                  <c:y val="3.643101781061396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"/>
              <c:layout>
                <c:manualLayout>
                  <c:x val="-7.9536106154980288E-2"/>
                  <c:y val="-1.208744177248114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2"/>
              <c:layout>
                <c:manualLayout>
                  <c:x val="-0.11011584881604861"/>
                  <c:y val="4.026341301931853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3"/>
              <c:layout>
                <c:manualLayout>
                  <c:x val="0.17567584411514367"/>
                  <c:y val="4.5033222198576526E-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無活絡市場之</a:t>
                    </a:r>
                    <a:endParaRPr lang="en-US" altLang="zh-TW"/>
                  </a:p>
                  <a:p>
                    <a:r>
                      <a:rPr lang="zh-TW" altLang="en-US"/>
                      <a:t>債券投資
</a:t>
                    </a:r>
                    <a:r>
                      <a:rPr lang="en-US" altLang="zh-TW"/>
                      <a:t>3.5%</a:t>
                    </a:r>
                    <a:endParaRPr lang="zh-TW" alt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0.15920433622866342"/>
                  <c:y val="0.1130084415123785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持有至到期日</a:t>
                    </a:r>
                    <a:endParaRPr lang="en-US" altLang="zh-TW"/>
                  </a:p>
                  <a:p>
                    <a:r>
                      <a:rPr lang="zh-TW" altLang="en-US"/>
                      <a:t>金融資產
</a:t>
                    </a:r>
                    <a:r>
                      <a:rPr lang="en-US" altLang="zh-TW"/>
                      <a:t>4.5%</a:t>
                    </a:r>
                    <a:endParaRPr lang="zh-TW" alt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5"/>
              <c:layout>
                <c:manualLayout>
                  <c:x val="0.14057588810948426"/>
                  <c:y val="0.1717076086904744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6"/>
              <c:layout>
                <c:manualLayout>
                  <c:x val="9.3173704582970779E-2"/>
                  <c:y val="0.1839835469749584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7"/>
              <c:layout>
                <c:manualLayout>
                  <c:x val="5.8909382575472742E-2"/>
                  <c:y val="0.1102324096965193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8"/>
              <c:layout>
                <c:manualLayout>
                  <c:x val="6.3857766414941647E-2"/>
                  <c:y val="6.9292529450152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9"/>
              <c:layout>
                <c:manualLayout>
                  <c:x val="-3.7382238884532341E-2"/>
                  <c:y val="7.77584063335095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</c:dLbls>
          <c:cat>
            <c:strRef>
              <c:f>資產負債結構圖!$P$1:$P$10</c:f>
              <c:strCache>
                <c:ptCount val="10"/>
                <c:pt idx="0">
                  <c:v>現金及約當現金</c:v>
                </c:pt>
                <c:pt idx="1">
                  <c:v>應收款項</c:v>
                </c:pt>
                <c:pt idx="2">
                  <c:v>備供出售金融資產</c:v>
                </c:pt>
                <c:pt idx="3">
                  <c:v>無活絡市場之債務工具投資</c:v>
                </c:pt>
                <c:pt idx="4">
                  <c:v>持有至到期日金融資產</c:v>
                </c:pt>
                <c:pt idx="5">
                  <c:v>其他金融資產</c:v>
                </c:pt>
                <c:pt idx="6">
                  <c:v>投資性不動產</c:v>
                </c:pt>
                <c:pt idx="7">
                  <c:v>再保險合約資產</c:v>
                </c:pt>
                <c:pt idx="8">
                  <c:v>不動產及設備</c:v>
                </c:pt>
                <c:pt idx="9">
                  <c:v>其他項目合計</c:v>
                </c:pt>
              </c:strCache>
            </c:strRef>
          </c:cat>
          <c:val>
            <c:numRef>
              <c:f>資產負債結構圖!$Q$1:$Q$10</c:f>
              <c:numCache>
                <c:formatCode>0.0%</c:formatCode>
                <c:ptCount val="10"/>
                <c:pt idx="0">
                  <c:v>0.17</c:v>
                </c:pt>
                <c:pt idx="1">
                  <c:v>4.5999999999999999E-2</c:v>
                </c:pt>
                <c:pt idx="2">
                  <c:v>0.314</c:v>
                </c:pt>
                <c:pt idx="3">
                  <c:v>3.5000000000000003E-2</c:v>
                </c:pt>
                <c:pt idx="4">
                  <c:v>4.4999999999999998E-2</c:v>
                </c:pt>
                <c:pt idx="5">
                  <c:v>4.0999999999999995E-2</c:v>
                </c:pt>
                <c:pt idx="6">
                  <c:v>5.9000000000000004E-2</c:v>
                </c:pt>
                <c:pt idx="7">
                  <c:v>0.184</c:v>
                </c:pt>
                <c:pt idx="8">
                  <c:v>3.4000000000000002E-2</c:v>
                </c:pt>
                <c:pt idx="9">
                  <c:v>7.2000000000000008E-2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84"/>
      </c:pieChart>
    </c:plotArea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zh-TW" altLang="en-US" b="0">
                <a:latin typeface="標楷體" panose="03000509000000000000" pitchFamily="65" charset="-120"/>
                <a:ea typeface="標楷體" panose="03000509000000000000" pitchFamily="65" charset="-120"/>
              </a:rPr>
              <a:t>負債及權益結構</a:t>
            </a:r>
          </a:p>
        </c:rich>
      </c:tx>
      <c:layout>
        <c:manualLayout>
          <c:xMode val="edge"/>
          <c:yMode val="edge"/>
          <c:x val="0.36360127157129885"/>
          <c:y val="6.3755400420308292E-2"/>
        </c:manualLayout>
      </c:layout>
      <c:overlay val="0"/>
      <c:spPr>
        <a:ln>
          <a:solidFill>
            <a:schemeClr val="tx1"/>
          </a:solidFill>
        </a:ln>
        <a:effectLst>
          <a:outerShdw dist="50800" dir="1860000" algn="ctr" rotWithShape="0">
            <a:schemeClr val="tx1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7433453481802511"/>
          <c:y val="0.2545047848400393"/>
          <c:w val="0.45764712823703574"/>
          <c:h val="0.57717008956354687"/>
        </c:manualLayout>
      </c:layout>
      <c:pie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pattFill prst="narHorz">
                <a:fgClr>
                  <a:schemeClr val="accent4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2"/>
            <c:bubble3D val="0"/>
            <c:spPr>
              <a:pattFill prst="dkDnDiag">
                <a:fgClr>
                  <a:srgbClr val="00B05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3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Pt>
            <c:idx val="4"/>
            <c:bubble3D val="0"/>
            <c:spPr>
              <a:pattFill prst="dkDnDiag">
                <a:fgClr>
                  <a:schemeClr val="tx2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5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-0.1646651537812924"/>
                  <c:y val="3.554472699109332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"/>
              <c:layout>
                <c:manualLayout>
                  <c:x val="-0.10601113450359118"/>
                  <c:y val="0.103605911965922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2"/>
              <c:layout>
                <c:manualLayout>
                  <c:x val="0.1014489333247513"/>
                  <c:y val="-2.43772041381425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3"/>
              <c:layout>
                <c:manualLayout>
                  <c:x val="9.7464342313787644E-2"/>
                  <c:y val="7.012865195129297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0.12020860704614776"/>
                  <c:y val="0.1905468783615162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5"/>
              <c:layout>
                <c:manualLayout>
                  <c:x val="7.6423634205124907E-2"/>
                  <c:y val="7.207565549151716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</c:dLbls>
          <c:cat>
            <c:strRef>
              <c:f>資產負債結構圖!$P$12:$P$17</c:f>
              <c:strCache>
                <c:ptCount val="6"/>
                <c:pt idx="0">
                  <c:v>應付款項</c:v>
                </c:pt>
                <c:pt idx="1">
                  <c:v>保險負債</c:v>
                </c:pt>
                <c:pt idx="2">
                  <c:v>負債準備</c:v>
                </c:pt>
                <c:pt idx="3">
                  <c:v>其他項目合計</c:v>
                </c:pt>
                <c:pt idx="4">
                  <c:v>其他負債</c:v>
                </c:pt>
                <c:pt idx="5">
                  <c:v>權益</c:v>
                </c:pt>
              </c:strCache>
            </c:strRef>
          </c:cat>
          <c:val>
            <c:numRef>
              <c:f>資產負債結構圖!$Q$12:$Q$17</c:f>
              <c:numCache>
                <c:formatCode>0.0%</c:formatCode>
                <c:ptCount val="6"/>
                <c:pt idx="0">
                  <c:v>7.4999999999999997E-2</c:v>
                </c:pt>
                <c:pt idx="1">
                  <c:v>0.55299999999999994</c:v>
                </c:pt>
                <c:pt idx="2">
                  <c:v>1.2E-2</c:v>
                </c:pt>
                <c:pt idx="3">
                  <c:v>1.4999999999999999E-2</c:v>
                </c:pt>
                <c:pt idx="4">
                  <c:v>9.0000000000000011E-3</c:v>
                </c:pt>
                <c:pt idx="5">
                  <c:v>0.33600000000000002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2"/>
      </c:pieChart>
    </c:plotArea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</xdr:colOff>
      <xdr:row>2</xdr:row>
      <xdr:rowOff>50800</xdr:rowOff>
    </xdr:from>
    <xdr:to>
      <xdr:col>7</xdr:col>
      <xdr:colOff>685800</xdr:colOff>
      <xdr:row>16</xdr:row>
      <xdr:rowOff>127000</xdr:rowOff>
    </xdr:to>
    <xdr:graphicFrame macro="">
      <xdr:nvGraphicFramePr>
        <xdr:cNvPr id="3" name="圖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</xdr:colOff>
      <xdr:row>18</xdr:row>
      <xdr:rowOff>30480</xdr:rowOff>
    </xdr:from>
    <xdr:to>
      <xdr:col>7</xdr:col>
      <xdr:colOff>670560</xdr:colOff>
      <xdr:row>39</xdr:row>
      <xdr:rowOff>144780</xdr:rowOff>
    </xdr:to>
    <xdr:graphicFrame macro="">
      <xdr:nvGraphicFramePr>
        <xdr:cNvPr id="2" name="圖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335280</xdr:colOff>
      <xdr:row>26</xdr:row>
      <xdr:rowOff>121920</xdr:rowOff>
    </xdr:from>
    <xdr:to>
      <xdr:col>4</xdr:col>
      <xdr:colOff>426720</xdr:colOff>
      <xdr:row>33</xdr:row>
      <xdr:rowOff>114300</xdr:rowOff>
    </xdr:to>
    <xdr:sp macro="" textlink="">
      <xdr:nvSpPr>
        <xdr:cNvPr id="4" name="橢圓 3"/>
        <xdr:cNvSpPr/>
      </xdr:nvSpPr>
      <xdr:spPr>
        <a:xfrm>
          <a:off x="2217420" y="7033260"/>
          <a:ext cx="1310640" cy="1432560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0.37108</cdr:x>
      <cdr:y>0.35081</cdr:y>
    </cdr:from>
    <cdr:to>
      <cdr:x>0.61664</cdr:x>
      <cdr:y>0.70163</cdr:y>
    </cdr:to>
    <cdr:sp macro="" textlink="">
      <cdr:nvSpPr>
        <cdr:cNvPr id="2" name="橢圓 1"/>
        <cdr:cNvSpPr/>
      </cdr:nvSpPr>
      <cdr:spPr>
        <a:xfrm xmlns:a="http://schemas.openxmlformats.org/drawingml/2006/main">
          <a:off x="2072641" y="1478280"/>
          <a:ext cx="1371600" cy="1478279"/>
        </a:xfrm>
        <a:prstGeom xmlns:a="http://schemas.openxmlformats.org/drawingml/2006/main" prst="ellipse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zh-TW"/>
        </a:p>
      </cdr:txBody>
    </cdr:sp>
  </cdr:relSizeAnchor>
</c:userShape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3"/>
  <sheetViews>
    <sheetView topLeftCell="A38" zoomScale="130" zoomScaleNormal="130" workbookViewId="0">
      <selection activeCell="B60" sqref="B60:C61"/>
    </sheetView>
  </sheetViews>
  <sheetFormatPr defaultRowHeight="15.5" x14ac:dyDescent="0.4"/>
  <cols>
    <col min="1" max="1" width="35.26953125" style="10" customWidth="1"/>
    <col min="2" max="2" width="10.7265625" style="10" customWidth="1"/>
    <col min="3" max="3" width="8.7265625" style="10" customWidth="1"/>
    <col min="4" max="4" width="10.7265625" style="10" customWidth="1"/>
    <col min="5" max="5" width="8.7265625" style="10" customWidth="1"/>
    <col min="6" max="6" width="10.7265625" style="10" customWidth="1"/>
    <col min="7" max="7" width="8.7265625" style="10" customWidth="1"/>
    <col min="8" max="252" width="8.90625" style="10"/>
    <col min="253" max="253" width="8.6328125" style="10" customWidth="1"/>
    <col min="254" max="254" width="43.6328125" style="10" customWidth="1"/>
    <col min="255" max="255" width="37.6328125" style="10" customWidth="1"/>
    <col min="256" max="256" width="15.6328125" style="10" customWidth="1"/>
    <col min="257" max="508" width="8.90625" style="10"/>
    <col min="509" max="509" width="8.6328125" style="10" customWidth="1"/>
    <col min="510" max="510" width="43.6328125" style="10" customWidth="1"/>
    <col min="511" max="511" width="37.6328125" style="10" customWidth="1"/>
    <col min="512" max="512" width="15.6328125" style="10" customWidth="1"/>
    <col min="513" max="764" width="8.90625" style="10"/>
    <col min="765" max="765" width="8.6328125" style="10" customWidth="1"/>
    <col min="766" max="766" width="43.6328125" style="10" customWidth="1"/>
    <col min="767" max="767" width="37.6328125" style="10" customWidth="1"/>
    <col min="768" max="768" width="15.6328125" style="10" customWidth="1"/>
    <col min="769" max="1020" width="8.90625" style="10"/>
    <col min="1021" max="1021" width="8.6328125" style="10" customWidth="1"/>
    <col min="1022" max="1022" width="43.6328125" style="10" customWidth="1"/>
    <col min="1023" max="1023" width="37.6328125" style="10" customWidth="1"/>
    <col min="1024" max="1024" width="15.6328125" style="10" customWidth="1"/>
    <col min="1025" max="1276" width="8.90625" style="10"/>
    <col min="1277" max="1277" width="8.6328125" style="10" customWidth="1"/>
    <col min="1278" max="1278" width="43.6328125" style="10" customWidth="1"/>
    <col min="1279" max="1279" width="37.6328125" style="10" customWidth="1"/>
    <col min="1280" max="1280" width="15.6328125" style="10" customWidth="1"/>
    <col min="1281" max="1532" width="8.90625" style="10"/>
    <col min="1533" max="1533" width="8.6328125" style="10" customWidth="1"/>
    <col min="1534" max="1534" width="43.6328125" style="10" customWidth="1"/>
    <col min="1535" max="1535" width="37.6328125" style="10" customWidth="1"/>
    <col min="1536" max="1536" width="15.6328125" style="10" customWidth="1"/>
    <col min="1537" max="1788" width="8.90625" style="10"/>
    <col min="1789" max="1789" width="8.6328125" style="10" customWidth="1"/>
    <col min="1790" max="1790" width="43.6328125" style="10" customWidth="1"/>
    <col min="1791" max="1791" width="37.6328125" style="10" customWidth="1"/>
    <col min="1792" max="1792" width="15.6328125" style="10" customWidth="1"/>
    <col min="1793" max="2044" width="8.90625" style="10"/>
    <col min="2045" max="2045" width="8.6328125" style="10" customWidth="1"/>
    <col min="2046" max="2046" width="43.6328125" style="10" customWidth="1"/>
    <col min="2047" max="2047" width="37.6328125" style="10" customWidth="1"/>
    <col min="2048" max="2048" width="15.6328125" style="10" customWidth="1"/>
    <col min="2049" max="2300" width="8.90625" style="10"/>
    <col min="2301" max="2301" width="8.6328125" style="10" customWidth="1"/>
    <col min="2302" max="2302" width="43.6328125" style="10" customWidth="1"/>
    <col min="2303" max="2303" width="37.6328125" style="10" customWidth="1"/>
    <col min="2304" max="2304" width="15.6328125" style="10" customWidth="1"/>
    <col min="2305" max="2556" width="8.90625" style="10"/>
    <col min="2557" max="2557" width="8.6328125" style="10" customWidth="1"/>
    <col min="2558" max="2558" width="43.6328125" style="10" customWidth="1"/>
    <col min="2559" max="2559" width="37.6328125" style="10" customWidth="1"/>
    <col min="2560" max="2560" width="15.6328125" style="10" customWidth="1"/>
    <col min="2561" max="2812" width="8.90625" style="10"/>
    <col min="2813" max="2813" width="8.6328125" style="10" customWidth="1"/>
    <col min="2814" max="2814" width="43.6328125" style="10" customWidth="1"/>
    <col min="2815" max="2815" width="37.6328125" style="10" customWidth="1"/>
    <col min="2816" max="2816" width="15.6328125" style="10" customWidth="1"/>
    <col min="2817" max="3068" width="8.90625" style="10"/>
    <col min="3069" max="3069" width="8.6328125" style="10" customWidth="1"/>
    <col min="3070" max="3070" width="43.6328125" style="10" customWidth="1"/>
    <col min="3071" max="3071" width="37.6328125" style="10" customWidth="1"/>
    <col min="3072" max="3072" width="15.6328125" style="10" customWidth="1"/>
    <col min="3073" max="3324" width="8.90625" style="10"/>
    <col min="3325" max="3325" width="8.6328125" style="10" customWidth="1"/>
    <col min="3326" max="3326" width="43.6328125" style="10" customWidth="1"/>
    <col min="3327" max="3327" width="37.6328125" style="10" customWidth="1"/>
    <col min="3328" max="3328" width="15.6328125" style="10" customWidth="1"/>
    <col min="3329" max="3580" width="8.90625" style="10"/>
    <col min="3581" max="3581" width="8.6328125" style="10" customWidth="1"/>
    <col min="3582" max="3582" width="43.6328125" style="10" customWidth="1"/>
    <col min="3583" max="3583" width="37.6328125" style="10" customWidth="1"/>
    <col min="3584" max="3584" width="15.6328125" style="10" customWidth="1"/>
    <col min="3585" max="3836" width="8.90625" style="10"/>
    <col min="3837" max="3837" width="8.6328125" style="10" customWidth="1"/>
    <col min="3838" max="3838" width="43.6328125" style="10" customWidth="1"/>
    <col min="3839" max="3839" width="37.6328125" style="10" customWidth="1"/>
    <col min="3840" max="3840" width="15.6328125" style="10" customWidth="1"/>
    <col min="3841" max="4092" width="8.90625" style="10"/>
    <col min="4093" max="4093" width="8.6328125" style="10" customWidth="1"/>
    <col min="4094" max="4094" width="43.6328125" style="10" customWidth="1"/>
    <col min="4095" max="4095" width="37.6328125" style="10" customWidth="1"/>
    <col min="4096" max="4096" width="15.6328125" style="10" customWidth="1"/>
    <col min="4097" max="4348" width="8.90625" style="10"/>
    <col min="4349" max="4349" width="8.6328125" style="10" customWidth="1"/>
    <col min="4350" max="4350" width="43.6328125" style="10" customWidth="1"/>
    <col min="4351" max="4351" width="37.6328125" style="10" customWidth="1"/>
    <col min="4352" max="4352" width="15.6328125" style="10" customWidth="1"/>
    <col min="4353" max="4604" width="8.90625" style="10"/>
    <col min="4605" max="4605" width="8.6328125" style="10" customWidth="1"/>
    <col min="4606" max="4606" width="43.6328125" style="10" customWidth="1"/>
    <col min="4607" max="4607" width="37.6328125" style="10" customWidth="1"/>
    <col min="4608" max="4608" width="15.6328125" style="10" customWidth="1"/>
    <col min="4609" max="4860" width="8.90625" style="10"/>
    <col min="4861" max="4861" width="8.6328125" style="10" customWidth="1"/>
    <col min="4862" max="4862" width="43.6328125" style="10" customWidth="1"/>
    <col min="4863" max="4863" width="37.6328125" style="10" customWidth="1"/>
    <col min="4864" max="4864" width="15.6328125" style="10" customWidth="1"/>
    <col min="4865" max="5116" width="8.90625" style="10"/>
    <col min="5117" max="5117" width="8.6328125" style="10" customWidth="1"/>
    <col min="5118" max="5118" width="43.6328125" style="10" customWidth="1"/>
    <col min="5119" max="5119" width="37.6328125" style="10" customWidth="1"/>
    <col min="5120" max="5120" width="15.6328125" style="10" customWidth="1"/>
    <col min="5121" max="5372" width="8.90625" style="10"/>
    <col min="5373" max="5373" width="8.6328125" style="10" customWidth="1"/>
    <col min="5374" max="5374" width="43.6328125" style="10" customWidth="1"/>
    <col min="5375" max="5375" width="37.6328125" style="10" customWidth="1"/>
    <col min="5376" max="5376" width="15.6328125" style="10" customWidth="1"/>
    <col min="5377" max="5628" width="8.90625" style="10"/>
    <col min="5629" max="5629" width="8.6328125" style="10" customWidth="1"/>
    <col min="5630" max="5630" width="43.6328125" style="10" customWidth="1"/>
    <col min="5631" max="5631" width="37.6328125" style="10" customWidth="1"/>
    <col min="5632" max="5632" width="15.6328125" style="10" customWidth="1"/>
    <col min="5633" max="5884" width="8.90625" style="10"/>
    <col min="5885" max="5885" width="8.6328125" style="10" customWidth="1"/>
    <col min="5886" max="5886" width="43.6328125" style="10" customWidth="1"/>
    <col min="5887" max="5887" width="37.6328125" style="10" customWidth="1"/>
    <col min="5888" max="5888" width="15.6328125" style="10" customWidth="1"/>
    <col min="5889" max="6140" width="8.90625" style="10"/>
    <col min="6141" max="6141" width="8.6328125" style="10" customWidth="1"/>
    <col min="6142" max="6142" width="43.6328125" style="10" customWidth="1"/>
    <col min="6143" max="6143" width="37.6328125" style="10" customWidth="1"/>
    <col min="6144" max="6144" width="15.6328125" style="10" customWidth="1"/>
    <col min="6145" max="6396" width="8.90625" style="10"/>
    <col min="6397" max="6397" width="8.6328125" style="10" customWidth="1"/>
    <col min="6398" max="6398" width="43.6328125" style="10" customWidth="1"/>
    <col min="6399" max="6399" width="37.6328125" style="10" customWidth="1"/>
    <col min="6400" max="6400" width="15.6328125" style="10" customWidth="1"/>
    <col min="6401" max="6652" width="8.90625" style="10"/>
    <col min="6653" max="6653" width="8.6328125" style="10" customWidth="1"/>
    <col min="6654" max="6654" width="43.6328125" style="10" customWidth="1"/>
    <col min="6655" max="6655" width="37.6328125" style="10" customWidth="1"/>
    <col min="6656" max="6656" width="15.6328125" style="10" customWidth="1"/>
    <col min="6657" max="6908" width="8.90625" style="10"/>
    <col min="6909" max="6909" width="8.6328125" style="10" customWidth="1"/>
    <col min="6910" max="6910" width="43.6328125" style="10" customWidth="1"/>
    <col min="6911" max="6911" width="37.6328125" style="10" customWidth="1"/>
    <col min="6912" max="6912" width="15.6328125" style="10" customWidth="1"/>
    <col min="6913" max="7164" width="8.90625" style="10"/>
    <col min="7165" max="7165" width="8.6328125" style="10" customWidth="1"/>
    <col min="7166" max="7166" width="43.6328125" style="10" customWidth="1"/>
    <col min="7167" max="7167" width="37.6328125" style="10" customWidth="1"/>
    <col min="7168" max="7168" width="15.6328125" style="10" customWidth="1"/>
    <col min="7169" max="7420" width="8.90625" style="10"/>
    <col min="7421" max="7421" width="8.6328125" style="10" customWidth="1"/>
    <col min="7422" max="7422" width="43.6328125" style="10" customWidth="1"/>
    <col min="7423" max="7423" width="37.6328125" style="10" customWidth="1"/>
    <col min="7424" max="7424" width="15.6328125" style="10" customWidth="1"/>
    <col min="7425" max="7676" width="8.90625" style="10"/>
    <col min="7677" max="7677" width="8.6328125" style="10" customWidth="1"/>
    <col min="7678" max="7678" width="43.6328125" style="10" customWidth="1"/>
    <col min="7679" max="7679" width="37.6328125" style="10" customWidth="1"/>
    <col min="7680" max="7680" width="15.6328125" style="10" customWidth="1"/>
    <col min="7681" max="7932" width="8.90625" style="10"/>
    <col min="7933" max="7933" width="8.6328125" style="10" customWidth="1"/>
    <col min="7934" max="7934" width="43.6328125" style="10" customWidth="1"/>
    <col min="7935" max="7935" width="37.6328125" style="10" customWidth="1"/>
    <col min="7936" max="7936" width="15.6328125" style="10" customWidth="1"/>
    <col min="7937" max="8188" width="8.90625" style="10"/>
    <col min="8189" max="8189" width="8.6328125" style="10" customWidth="1"/>
    <col min="8190" max="8190" width="43.6328125" style="10" customWidth="1"/>
    <col min="8191" max="8191" width="37.6328125" style="10" customWidth="1"/>
    <col min="8192" max="8192" width="15.6328125" style="10" customWidth="1"/>
    <col min="8193" max="8444" width="8.90625" style="10"/>
    <col min="8445" max="8445" width="8.6328125" style="10" customWidth="1"/>
    <col min="8446" max="8446" width="43.6328125" style="10" customWidth="1"/>
    <col min="8447" max="8447" width="37.6328125" style="10" customWidth="1"/>
    <col min="8448" max="8448" width="15.6328125" style="10" customWidth="1"/>
    <col min="8449" max="8700" width="8.90625" style="10"/>
    <col min="8701" max="8701" width="8.6328125" style="10" customWidth="1"/>
    <col min="8702" max="8702" width="43.6328125" style="10" customWidth="1"/>
    <col min="8703" max="8703" width="37.6328125" style="10" customWidth="1"/>
    <col min="8704" max="8704" width="15.6328125" style="10" customWidth="1"/>
    <col min="8705" max="8956" width="8.90625" style="10"/>
    <col min="8957" max="8957" width="8.6328125" style="10" customWidth="1"/>
    <col min="8958" max="8958" width="43.6328125" style="10" customWidth="1"/>
    <col min="8959" max="8959" width="37.6328125" style="10" customWidth="1"/>
    <col min="8960" max="8960" width="15.6328125" style="10" customWidth="1"/>
    <col min="8961" max="9212" width="8.90625" style="10"/>
    <col min="9213" max="9213" width="8.6328125" style="10" customWidth="1"/>
    <col min="9214" max="9214" width="43.6328125" style="10" customWidth="1"/>
    <col min="9215" max="9215" width="37.6328125" style="10" customWidth="1"/>
    <col min="9216" max="9216" width="15.6328125" style="10" customWidth="1"/>
    <col min="9217" max="9468" width="8.90625" style="10"/>
    <col min="9469" max="9469" width="8.6328125" style="10" customWidth="1"/>
    <col min="9470" max="9470" width="43.6328125" style="10" customWidth="1"/>
    <col min="9471" max="9471" width="37.6328125" style="10" customWidth="1"/>
    <col min="9472" max="9472" width="15.6328125" style="10" customWidth="1"/>
    <col min="9473" max="9724" width="8.90625" style="10"/>
    <col min="9725" max="9725" width="8.6328125" style="10" customWidth="1"/>
    <col min="9726" max="9726" width="43.6328125" style="10" customWidth="1"/>
    <col min="9727" max="9727" width="37.6328125" style="10" customWidth="1"/>
    <col min="9728" max="9728" width="15.6328125" style="10" customWidth="1"/>
    <col min="9729" max="9980" width="8.90625" style="10"/>
    <col min="9981" max="9981" width="8.6328125" style="10" customWidth="1"/>
    <col min="9982" max="9982" width="43.6328125" style="10" customWidth="1"/>
    <col min="9983" max="9983" width="37.6328125" style="10" customWidth="1"/>
    <col min="9984" max="9984" width="15.6328125" style="10" customWidth="1"/>
    <col min="9985" max="10236" width="8.90625" style="10"/>
    <col min="10237" max="10237" width="8.6328125" style="10" customWidth="1"/>
    <col min="10238" max="10238" width="43.6328125" style="10" customWidth="1"/>
    <col min="10239" max="10239" width="37.6328125" style="10" customWidth="1"/>
    <col min="10240" max="10240" width="15.6328125" style="10" customWidth="1"/>
    <col min="10241" max="10492" width="8.90625" style="10"/>
    <col min="10493" max="10493" width="8.6328125" style="10" customWidth="1"/>
    <col min="10494" max="10494" width="43.6328125" style="10" customWidth="1"/>
    <col min="10495" max="10495" width="37.6328125" style="10" customWidth="1"/>
    <col min="10496" max="10496" width="15.6328125" style="10" customWidth="1"/>
    <col min="10497" max="10748" width="8.90625" style="10"/>
    <col min="10749" max="10749" width="8.6328125" style="10" customWidth="1"/>
    <col min="10750" max="10750" width="43.6328125" style="10" customWidth="1"/>
    <col min="10751" max="10751" width="37.6328125" style="10" customWidth="1"/>
    <col min="10752" max="10752" width="15.6328125" style="10" customWidth="1"/>
    <col min="10753" max="11004" width="8.90625" style="10"/>
    <col min="11005" max="11005" width="8.6328125" style="10" customWidth="1"/>
    <col min="11006" max="11006" width="43.6328125" style="10" customWidth="1"/>
    <col min="11007" max="11007" width="37.6328125" style="10" customWidth="1"/>
    <col min="11008" max="11008" width="15.6328125" style="10" customWidth="1"/>
    <col min="11009" max="11260" width="8.90625" style="10"/>
    <col min="11261" max="11261" width="8.6328125" style="10" customWidth="1"/>
    <col min="11262" max="11262" width="43.6328125" style="10" customWidth="1"/>
    <col min="11263" max="11263" width="37.6328125" style="10" customWidth="1"/>
    <col min="11264" max="11264" width="15.6328125" style="10" customWidth="1"/>
    <col min="11265" max="11516" width="8.90625" style="10"/>
    <col min="11517" max="11517" width="8.6328125" style="10" customWidth="1"/>
    <col min="11518" max="11518" width="43.6328125" style="10" customWidth="1"/>
    <col min="11519" max="11519" width="37.6328125" style="10" customWidth="1"/>
    <col min="11520" max="11520" width="15.6328125" style="10" customWidth="1"/>
    <col min="11521" max="11772" width="8.90625" style="10"/>
    <col min="11773" max="11773" width="8.6328125" style="10" customWidth="1"/>
    <col min="11774" max="11774" width="43.6328125" style="10" customWidth="1"/>
    <col min="11775" max="11775" width="37.6328125" style="10" customWidth="1"/>
    <col min="11776" max="11776" width="15.6328125" style="10" customWidth="1"/>
    <col min="11777" max="12028" width="8.90625" style="10"/>
    <col min="12029" max="12029" width="8.6328125" style="10" customWidth="1"/>
    <col min="12030" max="12030" width="43.6328125" style="10" customWidth="1"/>
    <col min="12031" max="12031" width="37.6328125" style="10" customWidth="1"/>
    <col min="12032" max="12032" width="15.6328125" style="10" customWidth="1"/>
    <col min="12033" max="12284" width="8.90625" style="10"/>
    <col min="12285" max="12285" width="8.6328125" style="10" customWidth="1"/>
    <col min="12286" max="12286" width="43.6328125" style="10" customWidth="1"/>
    <col min="12287" max="12287" width="37.6328125" style="10" customWidth="1"/>
    <col min="12288" max="12288" width="15.6328125" style="10" customWidth="1"/>
    <col min="12289" max="12540" width="8.90625" style="10"/>
    <col min="12541" max="12541" width="8.6328125" style="10" customWidth="1"/>
    <col min="12542" max="12542" width="43.6328125" style="10" customWidth="1"/>
    <col min="12543" max="12543" width="37.6328125" style="10" customWidth="1"/>
    <col min="12544" max="12544" width="15.6328125" style="10" customWidth="1"/>
    <col min="12545" max="12796" width="8.90625" style="10"/>
    <col min="12797" max="12797" width="8.6328125" style="10" customWidth="1"/>
    <col min="12798" max="12798" width="43.6328125" style="10" customWidth="1"/>
    <col min="12799" max="12799" width="37.6328125" style="10" customWidth="1"/>
    <col min="12800" max="12800" width="15.6328125" style="10" customWidth="1"/>
    <col min="12801" max="13052" width="8.90625" style="10"/>
    <col min="13053" max="13053" width="8.6328125" style="10" customWidth="1"/>
    <col min="13054" max="13054" width="43.6328125" style="10" customWidth="1"/>
    <col min="13055" max="13055" width="37.6328125" style="10" customWidth="1"/>
    <col min="13056" max="13056" width="15.6328125" style="10" customWidth="1"/>
    <col min="13057" max="13308" width="8.90625" style="10"/>
    <col min="13309" max="13309" width="8.6328125" style="10" customWidth="1"/>
    <col min="13310" max="13310" width="43.6328125" style="10" customWidth="1"/>
    <col min="13311" max="13311" width="37.6328125" style="10" customWidth="1"/>
    <col min="13312" max="13312" width="15.6328125" style="10" customWidth="1"/>
    <col min="13313" max="13564" width="8.90625" style="10"/>
    <col min="13565" max="13565" width="8.6328125" style="10" customWidth="1"/>
    <col min="13566" max="13566" width="43.6328125" style="10" customWidth="1"/>
    <col min="13567" max="13567" width="37.6328125" style="10" customWidth="1"/>
    <col min="13568" max="13568" width="15.6328125" style="10" customWidth="1"/>
    <col min="13569" max="13820" width="8.90625" style="10"/>
    <col min="13821" max="13821" width="8.6328125" style="10" customWidth="1"/>
    <col min="13822" max="13822" width="43.6328125" style="10" customWidth="1"/>
    <col min="13823" max="13823" width="37.6328125" style="10" customWidth="1"/>
    <col min="13824" max="13824" width="15.6328125" style="10" customWidth="1"/>
    <col min="13825" max="14076" width="8.90625" style="10"/>
    <col min="14077" max="14077" width="8.6328125" style="10" customWidth="1"/>
    <col min="14078" max="14078" width="43.6328125" style="10" customWidth="1"/>
    <col min="14079" max="14079" width="37.6328125" style="10" customWidth="1"/>
    <col min="14080" max="14080" width="15.6328125" style="10" customWidth="1"/>
    <col min="14081" max="14332" width="8.90625" style="10"/>
    <col min="14333" max="14333" width="8.6328125" style="10" customWidth="1"/>
    <col min="14334" max="14334" width="43.6328125" style="10" customWidth="1"/>
    <col min="14335" max="14335" width="37.6328125" style="10" customWidth="1"/>
    <col min="14336" max="14336" width="15.6328125" style="10" customWidth="1"/>
    <col min="14337" max="14588" width="8.90625" style="10"/>
    <col min="14589" max="14589" width="8.6328125" style="10" customWidth="1"/>
    <col min="14590" max="14590" width="43.6328125" style="10" customWidth="1"/>
    <col min="14591" max="14591" width="37.6328125" style="10" customWidth="1"/>
    <col min="14592" max="14592" width="15.6328125" style="10" customWidth="1"/>
    <col min="14593" max="14844" width="8.90625" style="10"/>
    <col min="14845" max="14845" width="8.6328125" style="10" customWidth="1"/>
    <col min="14846" max="14846" width="43.6328125" style="10" customWidth="1"/>
    <col min="14847" max="14847" width="37.6328125" style="10" customWidth="1"/>
    <col min="14848" max="14848" width="15.6328125" style="10" customWidth="1"/>
    <col min="14849" max="15100" width="8.90625" style="10"/>
    <col min="15101" max="15101" width="8.6328125" style="10" customWidth="1"/>
    <col min="15102" max="15102" width="43.6328125" style="10" customWidth="1"/>
    <col min="15103" max="15103" width="37.6328125" style="10" customWidth="1"/>
    <col min="15104" max="15104" width="15.6328125" style="10" customWidth="1"/>
    <col min="15105" max="15356" width="8.90625" style="10"/>
    <col min="15357" max="15357" width="8.6328125" style="10" customWidth="1"/>
    <col min="15358" max="15358" width="43.6328125" style="10" customWidth="1"/>
    <col min="15359" max="15359" width="37.6328125" style="10" customWidth="1"/>
    <col min="15360" max="15360" width="15.6328125" style="10" customWidth="1"/>
    <col min="15361" max="15612" width="8.90625" style="10"/>
    <col min="15613" max="15613" width="8.6328125" style="10" customWidth="1"/>
    <col min="15614" max="15614" width="43.6328125" style="10" customWidth="1"/>
    <col min="15615" max="15615" width="37.6328125" style="10" customWidth="1"/>
    <col min="15616" max="15616" width="15.6328125" style="10" customWidth="1"/>
    <col min="15617" max="15868" width="8.90625" style="10"/>
    <col min="15869" max="15869" width="8.6328125" style="10" customWidth="1"/>
    <col min="15870" max="15870" width="43.6328125" style="10" customWidth="1"/>
    <col min="15871" max="15871" width="37.6328125" style="10" customWidth="1"/>
    <col min="15872" max="15872" width="15.6328125" style="10" customWidth="1"/>
    <col min="15873" max="16124" width="8.90625" style="10"/>
    <col min="16125" max="16125" width="8.6328125" style="10" customWidth="1"/>
    <col min="16126" max="16126" width="43.6328125" style="10" customWidth="1"/>
    <col min="16127" max="16127" width="37.6328125" style="10" customWidth="1"/>
    <col min="16128" max="16128" width="15.6328125" style="10" customWidth="1"/>
    <col min="16129" max="16381" width="8.90625" style="10"/>
    <col min="16382" max="16384" width="8.90625" style="10" customWidth="1"/>
  </cols>
  <sheetData>
    <row r="1" spans="1:27" ht="40" customHeight="1" x14ac:dyDescent="0.4">
      <c r="A1" s="5"/>
      <c r="B1" s="5"/>
      <c r="C1" s="5"/>
    </row>
    <row r="2" spans="1:27" ht="36" customHeight="1" x14ac:dyDescent="0.4">
      <c r="A2" s="11" t="s">
        <v>4</v>
      </c>
      <c r="B2" s="5"/>
      <c r="C2" s="5"/>
    </row>
    <row r="3" spans="1:27" ht="6" customHeight="1" x14ac:dyDescent="0.4">
      <c r="A3" s="5"/>
      <c r="B3" s="5"/>
      <c r="C3" s="5"/>
    </row>
    <row r="4" spans="1:27" ht="18" customHeight="1" x14ac:dyDescent="0.4">
      <c r="A4" s="134" t="s">
        <v>186</v>
      </c>
      <c r="B4" s="135"/>
      <c r="C4" s="135"/>
      <c r="D4" s="135"/>
      <c r="E4" s="135"/>
      <c r="F4" s="135"/>
      <c r="G4" s="135"/>
    </row>
    <row r="5" spans="1:27" ht="18" customHeight="1" x14ac:dyDescent="0.4">
      <c r="A5" s="134" t="s">
        <v>187</v>
      </c>
      <c r="B5" s="135"/>
      <c r="C5" s="135"/>
      <c r="D5" s="135"/>
      <c r="E5" s="135"/>
      <c r="F5" s="135"/>
      <c r="G5" s="135"/>
    </row>
    <row r="6" spans="1:27" ht="18" customHeight="1" x14ac:dyDescent="0.4">
      <c r="A6" s="12" t="s">
        <v>188</v>
      </c>
      <c r="B6" s="5"/>
      <c r="C6" s="5"/>
    </row>
    <row r="7" spans="1:27" ht="18" customHeight="1" x14ac:dyDescent="0.4">
      <c r="A7" s="12" t="s">
        <v>183</v>
      </c>
      <c r="B7" s="5"/>
      <c r="C7" s="5"/>
    </row>
    <row r="8" spans="1:27" ht="2.15" customHeight="1" x14ac:dyDescent="0.4">
      <c r="A8" s="5"/>
      <c r="B8" s="5"/>
      <c r="C8" s="5"/>
    </row>
    <row r="9" spans="1:27" ht="2.15" customHeight="1" x14ac:dyDescent="0.4">
      <c r="A9" s="5"/>
      <c r="B9" s="5"/>
      <c r="C9" s="5"/>
    </row>
    <row r="10" spans="1:27" ht="36" customHeight="1" x14ac:dyDescent="0.4">
      <c r="A10" s="136" t="s">
        <v>119</v>
      </c>
      <c r="B10" s="136"/>
      <c r="C10" s="136"/>
      <c r="D10" s="136"/>
      <c r="E10" s="136"/>
      <c r="F10" s="136"/>
      <c r="G10" s="136"/>
      <c r="AA10" s="5"/>
    </row>
    <row r="11" spans="1:27" ht="15" customHeight="1" x14ac:dyDescent="0.4">
      <c r="A11" s="5"/>
      <c r="F11" s="137" t="s">
        <v>5</v>
      </c>
      <c r="G11" s="137"/>
    </row>
    <row r="12" spans="1:27" ht="14.15" customHeight="1" x14ac:dyDescent="0.4">
      <c r="A12" s="138" t="s">
        <v>6</v>
      </c>
      <c r="B12" s="138" t="s">
        <v>184</v>
      </c>
      <c r="C12" s="138"/>
      <c r="D12" s="138" t="s">
        <v>185</v>
      </c>
      <c r="E12" s="138"/>
      <c r="F12" s="138" t="s">
        <v>7</v>
      </c>
      <c r="G12" s="138"/>
    </row>
    <row r="13" spans="1:27" ht="14.15" customHeight="1" x14ac:dyDescent="0.4">
      <c r="A13" s="138"/>
      <c r="B13" s="13" t="s">
        <v>8</v>
      </c>
      <c r="C13" s="14" t="s">
        <v>9</v>
      </c>
      <c r="D13" s="13" t="s">
        <v>8</v>
      </c>
      <c r="E13" s="14" t="s">
        <v>9</v>
      </c>
      <c r="F13" s="13" t="s">
        <v>8</v>
      </c>
      <c r="G13" s="14" t="s">
        <v>9</v>
      </c>
    </row>
    <row r="14" spans="1:27" ht="14.15" customHeight="1" x14ac:dyDescent="0.3">
      <c r="A14" s="15" t="s">
        <v>10</v>
      </c>
      <c r="B14" s="16"/>
      <c r="C14" s="17"/>
      <c r="D14" s="18"/>
      <c r="E14" s="19"/>
      <c r="F14" s="18" t="s">
        <v>0</v>
      </c>
      <c r="G14" s="19" t="s">
        <v>1</v>
      </c>
    </row>
    <row r="15" spans="1:27" ht="14.15" customHeight="1" x14ac:dyDescent="0.3">
      <c r="A15" s="1" t="s">
        <v>11</v>
      </c>
      <c r="B15" s="21">
        <v>59426</v>
      </c>
      <c r="C15" s="20">
        <v>17</v>
      </c>
      <c r="D15" s="21">
        <v>61839</v>
      </c>
      <c r="E15" s="20">
        <v>17.899999999999999</v>
      </c>
      <c r="F15" s="21">
        <v>-2413</v>
      </c>
      <c r="G15" s="20">
        <v>-3.9020682740665271</v>
      </c>
    </row>
    <row r="16" spans="1:27" ht="14.15" customHeight="1" x14ac:dyDescent="0.3">
      <c r="A16" s="2" t="s">
        <v>12</v>
      </c>
      <c r="B16" s="21">
        <v>15874</v>
      </c>
      <c r="C16" s="20">
        <v>4.5999999999999996</v>
      </c>
      <c r="D16" s="21">
        <v>15705</v>
      </c>
      <c r="E16" s="20">
        <v>4.5</v>
      </c>
      <c r="F16" s="21">
        <v>169</v>
      </c>
      <c r="G16" s="20">
        <v>1.076090417064629</v>
      </c>
    </row>
    <row r="17" spans="1:8" ht="14.15" customHeight="1" x14ac:dyDescent="0.3">
      <c r="A17" s="1" t="s">
        <v>135</v>
      </c>
      <c r="B17" s="21">
        <v>408</v>
      </c>
      <c r="C17" s="20">
        <v>0.1</v>
      </c>
      <c r="D17" s="21">
        <v>518</v>
      </c>
      <c r="E17" s="20">
        <v>0.1</v>
      </c>
      <c r="F17" s="21">
        <v>-110</v>
      </c>
      <c r="G17" s="20">
        <v>-21.235521235521233</v>
      </c>
    </row>
    <row r="18" spans="1:8" ht="14.15" customHeight="1" x14ac:dyDescent="0.3">
      <c r="A18" s="1" t="s">
        <v>13</v>
      </c>
      <c r="B18" s="87">
        <v>0</v>
      </c>
      <c r="C18" s="87">
        <v>0</v>
      </c>
      <c r="D18" s="87">
        <v>0</v>
      </c>
      <c r="E18" s="87">
        <v>0</v>
      </c>
      <c r="F18" s="87">
        <v>0</v>
      </c>
      <c r="G18" s="20" t="s">
        <v>180</v>
      </c>
    </row>
    <row r="19" spans="1:8" ht="14.15" customHeight="1" x14ac:dyDescent="0.3">
      <c r="A19" s="2" t="s">
        <v>14</v>
      </c>
      <c r="B19" s="21">
        <v>6825</v>
      </c>
      <c r="C19" s="20">
        <v>2</v>
      </c>
      <c r="D19" s="21">
        <v>7218</v>
      </c>
      <c r="E19" s="20">
        <v>2.1</v>
      </c>
      <c r="F19" s="21">
        <v>-393</v>
      </c>
      <c r="G19" s="20">
        <v>-5.4447215295095592</v>
      </c>
    </row>
    <row r="20" spans="1:8" ht="14.15" customHeight="1" x14ac:dyDescent="0.3">
      <c r="A20" s="2" t="s">
        <v>15</v>
      </c>
      <c r="B20" s="21">
        <v>109462</v>
      </c>
      <c r="C20" s="20">
        <v>31.4</v>
      </c>
      <c r="D20" s="21">
        <v>100412</v>
      </c>
      <c r="E20" s="20">
        <v>29.1</v>
      </c>
      <c r="F20" s="21">
        <v>9050</v>
      </c>
      <c r="G20" s="20">
        <v>9.0128669880094012</v>
      </c>
    </row>
    <row r="21" spans="1:8" ht="14.15" customHeight="1" x14ac:dyDescent="0.3">
      <c r="A21" s="2" t="s">
        <v>16</v>
      </c>
      <c r="B21" s="87">
        <v>0</v>
      </c>
      <c r="C21" s="87">
        <v>0</v>
      </c>
      <c r="D21" s="87">
        <v>0</v>
      </c>
      <c r="E21" s="87">
        <v>0</v>
      </c>
      <c r="F21" s="87">
        <v>0</v>
      </c>
      <c r="G21" s="87" t="s">
        <v>180</v>
      </c>
    </row>
    <row r="22" spans="1:8" ht="14.15" customHeight="1" x14ac:dyDescent="0.3">
      <c r="A22" s="2" t="s">
        <v>17</v>
      </c>
      <c r="B22" s="21">
        <v>3643</v>
      </c>
      <c r="C22" s="20">
        <v>1</v>
      </c>
      <c r="D22" s="21">
        <v>2644</v>
      </c>
      <c r="E22" s="20">
        <v>0.8</v>
      </c>
      <c r="F22" s="21">
        <v>999</v>
      </c>
      <c r="G22" s="20">
        <v>37.783661119515891</v>
      </c>
    </row>
    <row r="23" spans="1:8" ht="14.15" customHeight="1" x14ac:dyDescent="0.3">
      <c r="A23" s="2" t="s">
        <v>18</v>
      </c>
      <c r="B23" s="21">
        <v>12177</v>
      </c>
      <c r="C23" s="20">
        <v>3.5</v>
      </c>
      <c r="D23" s="21">
        <v>11654</v>
      </c>
      <c r="E23" s="20">
        <v>3.4</v>
      </c>
      <c r="F23" s="21">
        <v>523</v>
      </c>
      <c r="G23" s="20">
        <v>4.4877295349236315</v>
      </c>
    </row>
    <row r="24" spans="1:8" ht="14.15" customHeight="1" x14ac:dyDescent="0.3">
      <c r="A24" s="2" t="s">
        <v>19</v>
      </c>
      <c r="B24" s="21">
        <v>15793</v>
      </c>
      <c r="C24" s="20">
        <v>4.5</v>
      </c>
      <c r="D24" s="21">
        <v>13870</v>
      </c>
      <c r="E24" s="20">
        <v>4</v>
      </c>
      <c r="F24" s="21">
        <v>1923</v>
      </c>
      <c r="G24" s="20">
        <v>13.864455659697189</v>
      </c>
    </row>
    <row r="25" spans="1:8" ht="14.15" customHeight="1" x14ac:dyDescent="0.3">
      <c r="A25" s="2" t="s">
        <v>20</v>
      </c>
      <c r="B25" s="21">
        <v>3035</v>
      </c>
      <c r="C25" s="20">
        <v>0.9</v>
      </c>
      <c r="D25" s="21">
        <v>3473</v>
      </c>
      <c r="E25" s="20">
        <v>1</v>
      </c>
      <c r="F25" s="21">
        <v>-438</v>
      </c>
      <c r="G25" s="20">
        <v>-12.611575007198386</v>
      </c>
    </row>
    <row r="26" spans="1:8" ht="14.15" customHeight="1" x14ac:dyDescent="0.3">
      <c r="A26" s="1" t="s">
        <v>21</v>
      </c>
      <c r="B26" s="21">
        <v>14259</v>
      </c>
      <c r="C26" s="20">
        <v>4.0999999999999996</v>
      </c>
      <c r="D26" s="21">
        <v>11297</v>
      </c>
      <c r="E26" s="20">
        <v>3.3</v>
      </c>
      <c r="F26" s="21">
        <v>2962</v>
      </c>
      <c r="G26" s="20">
        <v>26.219350269983181</v>
      </c>
    </row>
    <row r="27" spans="1:8" ht="14.15" customHeight="1" x14ac:dyDescent="0.3">
      <c r="A27" s="1" t="s">
        <v>22</v>
      </c>
      <c r="B27" s="21">
        <v>20431</v>
      </c>
      <c r="C27" s="20">
        <v>5.9</v>
      </c>
      <c r="D27" s="21">
        <v>20174</v>
      </c>
      <c r="E27" s="20">
        <v>5.8</v>
      </c>
      <c r="F27" s="21">
        <v>257</v>
      </c>
      <c r="G27" s="20">
        <v>1.2739169227718845</v>
      </c>
    </row>
    <row r="28" spans="1:8" ht="14.15" customHeight="1" x14ac:dyDescent="0.3">
      <c r="A28" s="2" t="s">
        <v>23</v>
      </c>
      <c r="B28" s="21">
        <v>479</v>
      </c>
      <c r="C28" s="20">
        <v>0.1</v>
      </c>
      <c r="D28" s="21">
        <v>505</v>
      </c>
      <c r="E28" s="20">
        <v>0.2</v>
      </c>
      <c r="F28" s="21">
        <v>-26</v>
      </c>
      <c r="G28" s="20">
        <v>-5.1485148514851486</v>
      </c>
    </row>
    <row r="29" spans="1:8" ht="14.15" customHeight="1" x14ac:dyDescent="0.3">
      <c r="A29" s="2" t="s">
        <v>24</v>
      </c>
      <c r="B29" s="21">
        <v>64304</v>
      </c>
      <c r="C29" s="20">
        <v>18.399999999999999</v>
      </c>
      <c r="D29" s="21">
        <v>73759</v>
      </c>
      <c r="E29" s="20">
        <v>21.3</v>
      </c>
      <c r="F29" s="21">
        <v>-9455</v>
      </c>
      <c r="G29" s="20">
        <v>-12.818774658007836</v>
      </c>
    </row>
    <row r="30" spans="1:8" ht="14.15" customHeight="1" x14ac:dyDescent="0.3">
      <c r="A30" s="1" t="s">
        <v>25</v>
      </c>
      <c r="B30" s="21">
        <v>11887</v>
      </c>
      <c r="C30" s="20">
        <v>3.4</v>
      </c>
      <c r="D30" s="21">
        <v>12350</v>
      </c>
      <c r="E30" s="20">
        <v>3.6</v>
      </c>
      <c r="F30" s="21">
        <v>-463</v>
      </c>
      <c r="G30" s="20">
        <v>-3.7489878542510127</v>
      </c>
    </row>
    <row r="31" spans="1:8" ht="14.15" customHeight="1" x14ac:dyDescent="0.3">
      <c r="A31" s="2" t="s">
        <v>26</v>
      </c>
      <c r="B31" s="21">
        <v>1843</v>
      </c>
      <c r="C31" s="20">
        <v>0.5</v>
      </c>
      <c r="D31" s="21">
        <v>1737</v>
      </c>
      <c r="E31" s="20">
        <v>0.5</v>
      </c>
      <c r="F31" s="21">
        <v>106</v>
      </c>
      <c r="G31" s="20">
        <v>6.1024755325273459</v>
      </c>
    </row>
    <row r="32" spans="1:8" ht="14.15" customHeight="1" x14ac:dyDescent="0.4">
      <c r="A32" s="3" t="s">
        <v>27</v>
      </c>
      <c r="B32" s="21">
        <v>9048</v>
      </c>
      <c r="C32" s="20">
        <v>2.6</v>
      </c>
      <c r="D32" s="21">
        <v>8330</v>
      </c>
      <c r="E32" s="20">
        <v>2.4215295005932478</v>
      </c>
      <c r="F32" s="21">
        <v>718</v>
      </c>
      <c r="G32" s="20">
        <v>8.6194477791116437</v>
      </c>
      <c r="H32" s="88"/>
    </row>
    <row r="33" spans="1:7" ht="14.15" customHeight="1" x14ac:dyDescent="0.4">
      <c r="A33" s="23" t="s">
        <v>28</v>
      </c>
      <c r="B33" s="25">
        <v>348894</v>
      </c>
      <c r="C33" s="24">
        <v>100</v>
      </c>
      <c r="D33" s="25">
        <v>345485</v>
      </c>
      <c r="E33" s="24">
        <v>100</v>
      </c>
      <c r="F33" s="25">
        <v>3409</v>
      </c>
      <c r="G33" s="24">
        <v>0.98672880153986431</v>
      </c>
    </row>
    <row r="34" spans="1:7" ht="14.15" customHeight="1" x14ac:dyDescent="0.4">
      <c r="A34" s="17" t="s">
        <v>29</v>
      </c>
      <c r="B34" s="17"/>
      <c r="C34" s="17"/>
      <c r="D34" s="26"/>
      <c r="E34" s="27"/>
      <c r="F34" s="26"/>
      <c r="G34" s="27"/>
    </row>
    <row r="35" spans="1:7" ht="14.15" customHeight="1" x14ac:dyDescent="0.3">
      <c r="A35" s="4" t="s">
        <v>30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</row>
    <row r="36" spans="1:7" ht="14.15" customHeight="1" x14ac:dyDescent="0.3">
      <c r="A36" s="4" t="s">
        <v>31</v>
      </c>
      <c r="B36" s="21">
        <v>26168</v>
      </c>
      <c r="C36" s="20">
        <v>7.5</v>
      </c>
      <c r="D36" s="21">
        <v>23229</v>
      </c>
      <c r="E36" s="20">
        <v>6.7</v>
      </c>
      <c r="F36" s="21">
        <v>2939</v>
      </c>
      <c r="G36" s="20">
        <v>12.652288088165657</v>
      </c>
    </row>
    <row r="37" spans="1:7" ht="14.15" customHeight="1" x14ac:dyDescent="0.3">
      <c r="A37" s="4" t="s">
        <v>136</v>
      </c>
      <c r="B37" s="21">
        <v>1528</v>
      </c>
      <c r="C37" s="20">
        <v>0.5</v>
      </c>
      <c r="D37" s="21">
        <v>1397</v>
      </c>
      <c r="E37" s="20">
        <v>0.4</v>
      </c>
      <c r="F37" s="21">
        <v>131</v>
      </c>
      <c r="G37" s="20">
        <v>9.3772369362920553</v>
      </c>
    </row>
    <row r="38" spans="1:7" ht="14.15" customHeight="1" x14ac:dyDescent="0.3">
      <c r="A38" s="4" t="s">
        <v>32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</row>
    <row r="39" spans="1:7" ht="14.15" customHeight="1" x14ac:dyDescent="0.3">
      <c r="A39" s="4" t="s">
        <v>33</v>
      </c>
      <c r="B39" s="21">
        <v>3</v>
      </c>
      <c r="C39" s="22">
        <v>0</v>
      </c>
      <c r="D39" s="21">
        <v>155</v>
      </c>
      <c r="E39" s="20">
        <v>0.12594618259341273</v>
      </c>
      <c r="F39" s="21">
        <v>-152</v>
      </c>
      <c r="G39" s="20">
        <v>-98.064516129032256</v>
      </c>
    </row>
    <row r="40" spans="1:7" ht="14.15" customHeight="1" x14ac:dyDescent="0.3">
      <c r="A40" s="4" t="s">
        <v>34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</row>
    <row r="41" spans="1:7" ht="14.15" customHeight="1" x14ac:dyDescent="0.3">
      <c r="A41" s="4" t="s">
        <v>35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</row>
    <row r="42" spans="1:7" ht="14.15" customHeight="1" x14ac:dyDescent="0.3">
      <c r="A42" s="4" t="s">
        <v>36</v>
      </c>
      <c r="B42" s="21">
        <v>1000</v>
      </c>
      <c r="C42" s="20">
        <v>0.3</v>
      </c>
      <c r="D42" s="21">
        <v>1000</v>
      </c>
      <c r="E42" s="20">
        <v>0.31724479242673231</v>
      </c>
      <c r="F42" s="22">
        <v>0</v>
      </c>
      <c r="G42" s="22">
        <v>0</v>
      </c>
    </row>
    <row r="43" spans="1:7" ht="14.15" customHeight="1" x14ac:dyDescent="0.3">
      <c r="A43" s="4" t="s">
        <v>37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</row>
    <row r="44" spans="1:7" ht="14.15" customHeight="1" x14ac:dyDescent="0.3">
      <c r="A44" s="4" t="s">
        <v>38</v>
      </c>
      <c r="B44" s="21">
        <v>192972</v>
      </c>
      <c r="C44" s="20">
        <v>55.3</v>
      </c>
      <c r="D44" s="21">
        <v>200259</v>
      </c>
      <c r="E44" s="20">
        <v>58</v>
      </c>
      <c r="F44" s="21">
        <v>-7287</v>
      </c>
      <c r="G44" s="20">
        <v>-3.6387877698380597</v>
      </c>
    </row>
    <row r="45" spans="1:7" ht="14.15" customHeight="1" x14ac:dyDescent="0.3">
      <c r="A45" s="8" t="s">
        <v>39</v>
      </c>
      <c r="B45" s="22">
        <v>0</v>
      </c>
      <c r="C45" s="22">
        <v>0</v>
      </c>
      <c r="D45" s="21">
        <v>44</v>
      </c>
      <c r="E45" s="22">
        <v>0</v>
      </c>
      <c r="F45" s="21">
        <v>-44</v>
      </c>
      <c r="G45" s="20">
        <v>-100</v>
      </c>
    </row>
    <row r="46" spans="1:7" ht="14.15" customHeight="1" x14ac:dyDescent="0.3">
      <c r="A46" s="4" t="s">
        <v>40</v>
      </c>
      <c r="B46" s="21">
        <v>4314</v>
      </c>
      <c r="C46" s="20">
        <v>1.2</v>
      </c>
      <c r="D46" s="21">
        <v>4240</v>
      </c>
      <c r="E46" s="20">
        <v>1.2</v>
      </c>
      <c r="F46" s="21">
        <v>74</v>
      </c>
      <c r="G46" s="20">
        <v>1.7452830188679245</v>
      </c>
    </row>
    <row r="47" spans="1:7" ht="14.15" customHeight="1" x14ac:dyDescent="0.3">
      <c r="A47" s="4" t="s">
        <v>41</v>
      </c>
      <c r="B47" s="21">
        <v>2563</v>
      </c>
      <c r="C47" s="20">
        <v>0.7</v>
      </c>
      <c r="D47" s="21">
        <v>2447</v>
      </c>
      <c r="E47" s="20">
        <v>0.7</v>
      </c>
      <c r="F47" s="21">
        <v>116</v>
      </c>
      <c r="G47" s="20">
        <v>4.7404985696771558</v>
      </c>
    </row>
    <row r="48" spans="1:7" ht="14.15" customHeight="1" x14ac:dyDescent="0.3">
      <c r="A48" s="4" t="s">
        <v>42</v>
      </c>
      <c r="B48" s="21">
        <v>3070</v>
      </c>
      <c r="C48" s="20">
        <v>0.9</v>
      </c>
      <c r="D48" s="28">
        <v>4178</v>
      </c>
      <c r="E48" s="20">
        <v>1.2</v>
      </c>
      <c r="F48" s="28">
        <v>-1108</v>
      </c>
      <c r="G48" s="20">
        <v>-26.519865964576351</v>
      </c>
    </row>
    <row r="49" spans="1:7" ht="14.15" customHeight="1" x14ac:dyDescent="0.4">
      <c r="A49" s="23" t="s">
        <v>43</v>
      </c>
      <c r="B49" s="25">
        <v>231618</v>
      </c>
      <c r="C49" s="29">
        <v>66.400000000000006</v>
      </c>
      <c r="D49" s="28">
        <v>236949</v>
      </c>
      <c r="E49" s="30">
        <v>68.599999999999994</v>
      </c>
      <c r="F49" s="28">
        <v>-5331</v>
      </c>
      <c r="G49" s="30">
        <v>-2.2498512338098071</v>
      </c>
    </row>
    <row r="50" spans="1:7" ht="14.15" customHeight="1" x14ac:dyDescent="0.4">
      <c r="A50" s="59" t="s">
        <v>97</v>
      </c>
      <c r="B50" s="15"/>
      <c r="C50" s="15"/>
      <c r="D50" s="31"/>
      <c r="E50" s="27"/>
      <c r="F50" s="31"/>
      <c r="G50" s="27"/>
    </row>
    <row r="51" spans="1:7" ht="14.15" customHeight="1" x14ac:dyDescent="0.3">
      <c r="A51" s="1" t="s">
        <v>44</v>
      </c>
      <c r="B51" s="21">
        <v>38922</v>
      </c>
      <c r="C51" s="20">
        <v>11.2</v>
      </c>
      <c r="D51" s="21">
        <v>38706</v>
      </c>
      <c r="E51" s="20">
        <v>11.2</v>
      </c>
      <c r="F51" s="21">
        <v>216</v>
      </c>
      <c r="G51" s="20">
        <v>0.55805301503642846</v>
      </c>
    </row>
    <row r="52" spans="1:7" ht="14.15" customHeight="1" x14ac:dyDescent="0.3">
      <c r="A52" s="2" t="s">
        <v>46</v>
      </c>
      <c r="B52" s="21">
        <v>8196</v>
      </c>
      <c r="C52" s="20">
        <v>2.2999999999999998</v>
      </c>
      <c r="D52" s="21">
        <v>7638</v>
      </c>
      <c r="E52" s="20">
        <v>2.2000000000000002</v>
      </c>
      <c r="F52" s="21">
        <v>558</v>
      </c>
      <c r="G52" s="20">
        <v>7.3055773762765117</v>
      </c>
    </row>
    <row r="53" spans="1:7" ht="14.15" customHeight="1" x14ac:dyDescent="0.3">
      <c r="A53" s="2" t="s">
        <v>47</v>
      </c>
      <c r="B53" s="21">
        <v>65468</v>
      </c>
      <c r="C53" s="20">
        <v>18.8</v>
      </c>
      <c r="D53" s="21">
        <v>57441</v>
      </c>
      <c r="E53" s="20">
        <v>16.560495409467855</v>
      </c>
      <c r="F53" s="21">
        <v>8027</v>
      </c>
      <c r="G53" s="20">
        <v>13.97433888685782</v>
      </c>
    </row>
    <row r="54" spans="1:7" ht="14.15" customHeight="1" x14ac:dyDescent="0.3">
      <c r="A54" s="2" t="s">
        <v>48</v>
      </c>
      <c r="B54" s="21">
        <v>4692</v>
      </c>
      <c r="C54" s="20">
        <v>1.3</v>
      </c>
      <c r="D54" s="21">
        <v>4751</v>
      </c>
      <c r="E54" s="20">
        <v>1.4</v>
      </c>
      <c r="F54" s="21">
        <v>-59</v>
      </c>
      <c r="G54" s="20">
        <v>-1.2418438223531887</v>
      </c>
    </row>
    <row r="55" spans="1:7" ht="14.15" customHeight="1" x14ac:dyDescent="0.4">
      <c r="A55" s="23" t="s">
        <v>98</v>
      </c>
      <c r="B55" s="25">
        <v>117278</v>
      </c>
      <c r="C55" s="30">
        <v>33.6</v>
      </c>
      <c r="D55" s="25">
        <v>108536</v>
      </c>
      <c r="E55" s="24">
        <v>31.4</v>
      </c>
      <c r="F55" s="25">
        <v>8742</v>
      </c>
      <c r="G55" s="24">
        <v>8.054470406132527</v>
      </c>
    </row>
    <row r="56" spans="1:7" ht="14.15" customHeight="1" x14ac:dyDescent="0.4">
      <c r="A56" s="23" t="s">
        <v>99</v>
      </c>
      <c r="B56" s="28">
        <v>348896</v>
      </c>
      <c r="C56" s="30">
        <v>100</v>
      </c>
      <c r="D56" s="25">
        <v>345485</v>
      </c>
      <c r="E56" s="30">
        <v>100</v>
      </c>
      <c r="F56" s="25">
        <v>3411</v>
      </c>
      <c r="G56" s="30">
        <v>0.98730769787400319</v>
      </c>
    </row>
    <row r="57" spans="1:7" ht="14.15" customHeight="1" x14ac:dyDescent="0.4">
      <c r="A57" s="5" t="s">
        <v>45</v>
      </c>
      <c r="B57" s="5"/>
      <c r="C57" s="5"/>
    </row>
    <row r="58" spans="1:7" ht="14.15" customHeight="1" x14ac:dyDescent="0.4">
      <c r="A58" s="5"/>
      <c r="B58" s="5"/>
      <c r="C58" s="5"/>
    </row>
    <row r="59" spans="1:7" ht="14.15" customHeight="1" x14ac:dyDescent="0.4">
      <c r="A59" s="5"/>
      <c r="B59" s="5"/>
      <c r="C59" s="5"/>
    </row>
    <row r="60" spans="1:7" ht="14.15" customHeight="1" x14ac:dyDescent="0.4">
      <c r="A60" s="5"/>
      <c r="B60" s="79"/>
      <c r="C60" s="5"/>
    </row>
    <row r="61" spans="1:7" ht="14.15" customHeight="1" x14ac:dyDescent="0.4">
      <c r="A61" s="5"/>
      <c r="B61" s="133"/>
      <c r="C61" s="5"/>
    </row>
    <row r="62" spans="1:7" ht="14.15" customHeight="1" x14ac:dyDescent="0.4">
      <c r="A62" s="5"/>
      <c r="B62" s="5"/>
      <c r="C62" s="5"/>
    </row>
    <row r="63" spans="1:7" ht="14.15" customHeight="1" x14ac:dyDescent="0.4">
      <c r="A63" s="5"/>
      <c r="B63" s="5"/>
      <c r="C63" s="5"/>
    </row>
    <row r="64" spans="1:7" ht="14.15" customHeight="1" x14ac:dyDescent="0.4">
      <c r="A64" s="5"/>
      <c r="B64" s="5"/>
      <c r="C64" s="5"/>
    </row>
    <row r="65" spans="1:3" ht="14.15" customHeight="1" x14ac:dyDescent="0.4">
      <c r="A65" s="5"/>
      <c r="B65" s="5"/>
      <c r="C65" s="5"/>
    </row>
    <row r="66" spans="1:3" ht="14.15" customHeight="1" x14ac:dyDescent="0.4">
      <c r="A66" s="5"/>
      <c r="B66" s="5"/>
      <c r="C66" s="5"/>
    </row>
    <row r="67" spans="1:3" ht="14.15" customHeight="1" x14ac:dyDescent="0.4">
      <c r="A67" s="5"/>
      <c r="B67" s="5"/>
      <c r="C67" s="5"/>
    </row>
    <row r="68" spans="1:3" ht="14.15" customHeight="1" x14ac:dyDescent="0.4">
      <c r="A68" s="5"/>
      <c r="B68" s="5"/>
      <c r="C68" s="5"/>
    </row>
    <row r="69" spans="1:3" ht="14.15" customHeight="1" x14ac:dyDescent="0.4">
      <c r="A69" s="5"/>
      <c r="B69" s="5"/>
      <c r="C69" s="5"/>
    </row>
    <row r="70" spans="1:3" x14ac:dyDescent="0.4">
      <c r="A70" s="5"/>
      <c r="B70" s="5"/>
      <c r="C70" s="5"/>
    </row>
    <row r="71" spans="1:3" x14ac:dyDescent="0.4">
      <c r="A71" s="5"/>
      <c r="B71" s="5"/>
      <c r="C71" s="5"/>
    </row>
    <row r="72" spans="1:3" x14ac:dyDescent="0.4">
      <c r="A72" s="5"/>
      <c r="B72" s="5"/>
      <c r="C72" s="5"/>
    </row>
    <row r="73" spans="1:3" x14ac:dyDescent="0.4">
      <c r="A73" s="5"/>
      <c r="B73" s="5"/>
      <c r="C73" s="5"/>
    </row>
  </sheetData>
  <mergeCells count="8">
    <mergeCell ref="A4:G4"/>
    <mergeCell ref="A5:G5"/>
    <mergeCell ref="A10:G10"/>
    <mergeCell ref="F11:G11"/>
    <mergeCell ref="A12:A13"/>
    <mergeCell ref="D12:E12"/>
    <mergeCell ref="B12:C12"/>
    <mergeCell ref="F12:G12"/>
  </mergeCells>
  <phoneticPr fontId="2" type="noConversion"/>
  <printOptions horizontalCentered="1"/>
  <pageMargins left="0.23622047244094491" right="0.23622047244094491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workbookViewId="0">
      <selection activeCell="G15" sqref="G15"/>
    </sheetView>
  </sheetViews>
  <sheetFormatPr defaultRowHeight="15.5" x14ac:dyDescent="0.4"/>
  <cols>
    <col min="1" max="6" width="16.6328125" style="10" customWidth="1"/>
    <col min="7" max="255" width="8.90625" style="10"/>
    <col min="256" max="262" width="16.6328125" style="10" customWidth="1"/>
    <col min="263" max="511" width="8.90625" style="10"/>
    <col min="512" max="518" width="16.6328125" style="10" customWidth="1"/>
    <col min="519" max="767" width="8.90625" style="10"/>
    <col min="768" max="774" width="16.6328125" style="10" customWidth="1"/>
    <col min="775" max="1023" width="8.90625" style="10"/>
    <col min="1024" max="1030" width="16.6328125" style="10" customWidth="1"/>
    <col min="1031" max="1279" width="8.90625" style="10"/>
    <col min="1280" max="1286" width="16.6328125" style="10" customWidth="1"/>
    <col min="1287" max="1535" width="8.90625" style="10"/>
    <col min="1536" max="1542" width="16.6328125" style="10" customWidth="1"/>
    <col min="1543" max="1791" width="8.90625" style="10"/>
    <col min="1792" max="1798" width="16.6328125" style="10" customWidth="1"/>
    <col min="1799" max="2047" width="8.90625" style="10"/>
    <col min="2048" max="2054" width="16.6328125" style="10" customWidth="1"/>
    <col min="2055" max="2303" width="8.90625" style="10"/>
    <col min="2304" max="2310" width="16.6328125" style="10" customWidth="1"/>
    <col min="2311" max="2559" width="8.90625" style="10"/>
    <col min="2560" max="2566" width="16.6328125" style="10" customWidth="1"/>
    <col min="2567" max="2815" width="8.90625" style="10"/>
    <col min="2816" max="2822" width="16.6328125" style="10" customWidth="1"/>
    <col min="2823" max="3071" width="8.90625" style="10"/>
    <col min="3072" max="3078" width="16.6328125" style="10" customWidth="1"/>
    <col min="3079" max="3327" width="8.90625" style="10"/>
    <col min="3328" max="3334" width="16.6328125" style="10" customWidth="1"/>
    <col min="3335" max="3583" width="8.90625" style="10"/>
    <col min="3584" max="3590" width="16.6328125" style="10" customWidth="1"/>
    <col min="3591" max="3839" width="8.90625" style="10"/>
    <col min="3840" max="3846" width="16.6328125" style="10" customWidth="1"/>
    <col min="3847" max="4095" width="8.90625" style="10"/>
    <col min="4096" max="4102" width="16.6328125" style="10" customWidth="1"/>
    <col min="4103" max="4351" width="8.90625" style="10"/>
    <col min="4352" max="4358" width="16.6328125" style="10" customWidth="1"/>
    <col min="4359" max="4607" width="8.90625" style="10"/>
    <col min="4608" max="4614" width="16.6328125" style="10" customWidth="1"/>
    <col min="4615" max="4863" width="8.90625" style="10"/>
    <col min="4864" max="4870" width="16.6328125" style="10" customWidth="1"/>
    <col min="4871" max="5119" width="8.90625" style="10"/>
    <col min="5120" max="5126" width="16.6328125" style="10" customWidth="1"/>
    <col min="5127" max="5375" width="8.90625" style="10"/>
    <col min="5376" max="5382" width="16.6328125" style="10" customWidth="1"/>
    <col min="5383" max="5631" width="8.90625" style="10"/>
    <col min="5632" max="5638" width="16.6328125" style="10" customWidth="1"/>
    <col min="5639" max="5887" width="8.90625" style="10"/>
    <col min="5888" max="5894" width="16.6328125" style="10" customWidth="1"/>
    <col min="5895" max="6143" width="8.90625" style="10"/>
    <col min="6144" max="6150" width="16.6328125" style="10" customWidth="1"/>
    <col min="6151" max="6399" width="8.90625" style="10"/>
    <col min="6400" max="6406" width="16.6328125" style="10" customWidth="1"/>
    <col min="6407" max="6655" width="8.90625" style="10"/>
    <col min="6656" max="6662" width="16.6328125" style="10" customWidth="1"/>
    <col min="6663" max="6911" width="8.90625" style="10"/>
    <col min="6912" max="6918" width="16.6328125" style="10" customWidth="1"/>
    <col min="6919" max="7167" width="8.90625" style="10"/>
    <col min="7168" max="7174" width="16.6328125" style="10" customWidth="1"/>
    <col min="7175" max="7423" width="8.90625" style="10"/>
    <col min="7424" max="7430" width="16.6328125" style="10" customWidth="1"/>
    <col min="7431" max="7679" width="8.90625" style="10"/>
    <col min="7680" max="7686" width="16.6328125" style="10" customWidth="1"/>
    <col min="7687" max="7935" width="8.90625" style="10"/>
    <col min="7936" max="7942" width="16.6328125" style="10" customWidth="1"/>
    <col min="7943" max="8191" width="8.90625" style="10"/>
    <col min="8192" max="8198" width="16.6328125" style="10" customWidth="1"/>
    <col min="8199" max="8447" width="8.90625" style="10"/>
    <col min="8448" max="8454" width="16.6328125" style="10" customWidth="1"/>
    <col min="8455" max="8703" width="8.90625" style="10"/>
    <col min="8704" max="8710" width="16.6328125" style="10" customWidth="1"/>
    <col min="8711" max="8959" width="8.90625" style="10"/>
    <col min="8960" max="8966" width="16.6328125" style="10" customWidth="1"/>
    <col min="8967" max="9215" width="8.90625" style="10"/>
    <col min="9216" max="9222" width="16.6328125" style="10" customWidth="1"/>
    <col min="9223" max="9471" width="8.90625" style="10"/>
    <col min="9472" max="9478" width="16.6328125" style="10" customWidth="1"/>
    <col min="9479" max="9727" width="8.90625" style="10"/>
    <col min="9728" max="9734" width="16.6328125" style="10" customWidth="1"/>
    <col min="9735" max="9983" width="8.90625" style="10"/>
    <col min="9984" max="9990" width="16.6328125" style="10" customWidth="1"/>
    <col min="9991" max="10239" width="8.90625" style="10"/>
    <col min="10240" max="10246" width="16.6328125" style="10" customWidth="1"/>
    <col min="10247" max="10495" width="8.90625" style="10"/>
    <col min="10496" max="10502" width="16.6328125" style="10" customWidth="1"/>
    <col min="10503" max="10751" width="8.90625" style="10"/>
    <col min="10752" max="10758" width="16.6328125" style="10" customWidth="1"/>
    <col min="10759" max="11007" width="8.90625" style="10"/>
    <col min="11008" max="11014" width="16.6328125" style="10" customWidth="1"/>
    <col min="11015" max="11263" width="8.90625" style="10"/>
    <col min="11264" max="11270" width="16.6328125" style="10" customWidth="1"/>
    <col min="11271" max="11519" width="8.90625" style="10"/>
    <col min="11520" max="11526" width="16.6328125" style="10" customWidth="1"/>
    <col min="11527" max="11775" width="8.90625" style="10"/>
    <col min="11776" max="11782" width="16.6328125" style="10" customWidth="1"/>
    <col min="11783" max="12031" width="8.90625" style="10"/>
    <col min="12032" max="12038" width="16.6328125" style="10" customWidth="1"/>
    <col min="12039" max="12287" width="8.90625" style="10"/>
    <col min="12288" max="12294" width="16.6328125" style="10" customWidth="1"/>
    <col min="12295" max="12543" width="8.90625" style="10"/>
    <col min="12544" max="12550" width="16.6328125" style="10" customWidth="1"/>
    <col min="12551" max="12799" width="8.90625" style="10"/>
    <col min="12800" max="12806" width="16.6328125" style="10" customWidth="1"/>
    <col min="12807" max="13055" width="8.90625" style="10"/>
    <col min="13056" max="13062" width="16.6328125" style="10" customWidth="1"/>
    <col min="13063" max="13311" width="8.90625" style="10"/>
    <col min="13312" max="13318" width="16.6328125" style="10" customWidth="1"/>
    <col min="13319" max="13567" width="8.90625" style="10"/>
    <col min="13568" max="13574" width="16.6328125" style="10" customWidth="1"/>
    <col min="13575" max="13823" width="8.90625" style="10"/>
    <col min="13824" max="13830" width="16.6328125" style="10" customWidth="1"/>
    <col min="13831" max="14079" width="8.90625" style="10"/>
    <col min="14080" max="14086" width="16.6328125" style="10" customWidth="1"/>
    <col min="14087" max="14335" width="8.90625" style="10"/>
    <col min="14336" max="14342" width="16.6328125" style="10" customWidth="1"/>
    <col min="14343" max="14591" width="8.90625" style="10"/>
    <col min="14592" max="14598" width="16.6328125" style="10" customWidth="1"/>
    <col min="14599" max="14847" width="8.90625" style="10"/>
    <col min="14848" max="14854" width="16.6328125" style="10" customWidth="1"/>
    <col min="14855" max="15103" width="8.90625" style="10"/>
    <col min="15104" max="15110" width="16.6328125" style="10" customWidth="1"/>
    <col min="15111" max="15359" width="8.90625" style="10"/>
    <col min="15360" max="15366" width="16.6328125" style="10" customWidth="1"/>
    <col min="15367" max="15615" width="8.90625" style="10"/>
    <col min="15616" max="15622" width="16.6328125" style="10" customWidth="1"/>
    <col min="15623" max="15871" width="8.90625" style="10"/>
    <col min="15872" max="15878" width="16.6328125" style="10" customWidth="1"/>
    <col min="15879" max="16127" width="8.90625" style="10"/>
    <col min="16128" max="16134" width="16.6328125" style="10" customWidth="1"/>
    <col min="16135" max="16384" width="8.90625" style="10"/>
  </cols>
  <sheetData>
    <row r="1" spans="1:17" ht="55" customHeight="1" x14ac:dyDescent="0.4">
      <c r="A1" s="12"/>
      <c r="B1" s="12"/>
      <c r="C1" s="12"/>
      <c r="D1" s="12"/>
      <c r="E1" s="12"/>
      <c r="F1" s="12"/>
      <c r="K1" s="61"/>
      <c r="L1" s="61"/>
      <c r="M1" s="61"/>
      <c r="N1" s="61"/>
      <c r="O1" s="61"/>
      <c r="P1" s="61"/>
      <c r="Q1" s="61"/>
    </row>
    <row r="2" spans="1:17" ht="42" customHeight="1" x14ac:dyDescent="0.4">
      <c r="A2" s="11" t="s">
        <v>91</v>
      </c>
      <c r="B2" s="12"/>
      <c r="C2" s="12"/>
      <c r="D2" s="12"/>
      <c r="E2" s="12"/>
      <c r="F2" s="12"/>
      <c r="K2" s="61"/>
      <c r="L2" s="61"/>
      <c r="M2" s="61"/>
      <c r="N2" s="61"/>
      <c r="O2" s="61"/>
      <c r="P2" s="61"/>
      <c r="Q2" s="61"/>
    </row>
    <row r="3" spans="1:17" ht="18" customHeight="1" x14ac:dyDescent="0.4">
      <c r="A3" s="58" t="s">
        <v>92</v>
      </c>
      <c r="B3" s="58"/>
      <c r="C3" s="58"/>
      <c r="D3" s="58"/>
      <c r="E3" s="58"/>
      <c r="F3" s="12"/>
      <c r="K3" s="63"/>
      <c r="L3" s="63"/>
      <c r="M3" s="63"/>
      <c r="N3" s="63"/>
      <c r="O3" s="61"/>
      <c r="P3" s="61"/>
      <c r="Q3" s="61"/>
    </row>
    <row r="4" spans="1:17" ht="18" customHeight="1" x14ac:dyDescent="0.4">
      <c r="A4" s="58" t="s">
        <v>116</v>
      </c>
      <c r="B4" s="58"/>
      <c r="C4" s="58"/>
      <c r="D4" s="58"/>
      <c r="E4" s="58"/>
      <c r="F4" s="12"/>
      <c r="K4" s="63">
        <v>103</v>
      </c>
      <c r="L4" s="63">
        <v>104</v>
      </c>
      <c r="M4" s="63"/>
      <c r="N4" s="63"/>
      <c r="O4" s="61"/>
      <c r="P4" s="61"/>
      <c r="Q4" s="61"/>
    </row>
    <row r="5" spans="1:17" ht="18" customHeight="1" x14ac:dyDescent="0.4">
      <c r="A5" s="58" t="s">
        <v>209</v>
      </c>
      <c r="B5" s="58"/>
      <c r="C5" s="58"/>
      <c r="D5" s="58"/>
      <c r="E5" s="58"/>
      <c r="F5" s="12"/>
      <c r="K5" s="64">
        <v>210.3</v>
      </c>
      <c r="L5" s="64">
        <v>212.6</v>
      </c>
      <c r="M5" s="64">
        <f>+L5-K5</f>
        <v>2.2999999999999829</v>
      </c>
      <c r="N5" s="63"/>
      <c r="O5" s="61"/>
      <c r="P5" s="61"/>
      <c r="Q5" s="61"/>
    </row>
    <row r="6" spans="1:17" ht="18" customHeight="1" x14ac:dyDescent="0.4">
      <c r="A6" s="58" t="s">
        <v>117</v>
      </c>
      <c r="B6" s="58"/>
      <c r="C6" s="58"/>
      <c r="D6" s="58"/>
      <c r="E6" s="58"/>
      <c r="F6" s="12"/>
      <c r="K6" s="64"/>
      <c r="L6" s="64"/>
      <c r="M6" s="64"/>
      <c r="N6" s="63"/>
      <c r="O6" s="61"/>
      <c r="P6" s="61"/>
      <c r="Q6" s="61"/>
    </row>
    <row r="7" spans="1:17" ht="18" customHeight="1" x14ac:dyDescent="0.4">
      <c r="A7" s="58" t="s">
        <v>210</v>
      </c>
      <c r="B7" s="58"/>
      <c r="C7" s="58"/>
      <c r="D7" s="58"/>
      <c r="E7" s="58"/>
      <c r="F7" s="12"/>
      <c r="K7" s="64">
        <v>32.200000000000003</v>
      </c>
      <c r="L7" s="64">
        <v>32</v>
      </c>
      <c r="M7" s="64">
        <f>+L7-K7</f>
        <v>-0.20000000000000284</v>
      </c>
      <c r="N7" s="63"/>
      <c r="O7" s="61"/>
      <c r="P7" s="61"/>
      <c r="Q7" s="61"/>
    </row>
    <row r="8" spans="1:17" ht="8.15" customHeight="1" x14ac:dyDescent="0.4">
      <c r="A8" s="58"/>
      <c r="B8" s="58"/>
      <c r="C8" s="58"/>
      <c r="D8" s="58"/>
      <c r="E8" s="58"/>
      <c r="F8" s="12"/>
      <c r="K8" s="64"/>
      <c r="L8" s="64"/>
      <c r="M8" s="64"/>
      <c r="N8" s="63"/>
      <c r="O8" s="61"/>
      <c r="P8" s="61"/>
      <c r="Q8" s="61"/>
    </row>
    <row r="9" spans="1:17" ht="18" customHeight="1" x14ac:dyDescent="0.4">
      <c r="A9" s="58" t="s">
        <v>93</v>
      </c>
      <c r="B9" s="58"/>
      <c r="C9" s="58"/>
      <c r="D9" s="58"/>
      <c r="E9" s="58"/>
      <c r="F9" s="12"/>
      <c r="K9" s="64"/>
      <c r="L9" s="64"/>
      <c r="M9" s="64"/>
      <c r="N9" s="63"/>
      <c r="O9" s="61"/>
      <c r="P9" s="61"/>
      <c r="Q9" s="61"/>
    </row>
    <row r="10" spans="1:17" ht="18" customHeight="1" x14ac:dyDescent="0.4">
      <c r="A10" s="58" t="s">
        <v>95</v>
      </c>
      <c r="B10" s="58"/>
      <c r="C10" s="58"/>
      <c r="D10" s="58"/>
      <c r="E10" s="58"/>
      <c r="F10" s="12"/>
      <c r="K10" s="64"/>
      <c r="L10" s="64"/>
      <c r="M10" s="64"/>
      <c r="N10" s="63"/>
      <c r="O10" s="61"/>
      <c r="P10" s="61"/>
      <c r="Q10" s="61"/>
    </row>
    <row r="11" spans="1:17" ht="18" customHeight="1" x14ac:dyDescent="0.4">
      <c r="A11" s="58" t="s">
        <v>223</v>
      </c>
      <c r="B11" s="58"/>
      <c r="C11" s="58"/>
      <c r="D11" s="58"/>
      <c r="E11" s="58"/>
      <c r="F11" s="12"/>
      <c r="K11" s="64"/>
      <c r="L11" s="64"/>
      <c r="M11" s="64"/>
      <c r="N11" s="63"/>
      <c r="O11" s="61"/>
      <c r="P11" s="61"/>
      <c r="Q11" s="61"/>
    </row>
    <row r="12" spans="1:17" ht="18" customHeight="1" x14ac:dyDescent="0.4">
      <c r="A12" s="58" t="s">
        <v>96</v>
      </c>
      <c r="B12" s="58"/>
      <c r="C12" s="58"/>
      <c r="D12" s="58"/>
      <c r="E12" s="58"/>
      <c r="F12" s="12"/>
      <c r="K12" s="64">
        <v>11.4</v>
      </c>
      <c r="L12" s="64">
        <v>11.19216285255313</v>
      </c>
      <c r="M12" s="64">
        <f>+L12-K12</f>
        <v>-0.20783714744687032</v>
      </c>
      <c r="N12" s="63"/>
      <c r="O12" s="61"/>
      <c r="P12" s="61"/>
      <c r="Q12" s="61"/>
    </row>
    <row r="13" spans="1:17" ht="18" customHeight="1" x14ac:dyDescent="0.4">
      <c r="A13" s="58" t="s">
        <v>224</v>
      </c>
      <c r="B13" s="58"/>
      <c r="C13" s="58"/>
      <c r="D13" s="58"/>
      <c r="E13" s="58"/>
      <c r="F13" s="12"/>
      <c r="K13" s="64">
        <v>11.6</v>
      </c>
      <c r="L13" s="64">
        <v>11.077168865597486</v>
      </c>
      <c r="M13" s="64">
        <f>+L13-K13</f>
        <v>-0.52283113440251405</v>
      </c>
      <c r="N13" s="63"/>
      <c r="O13" s="61"/>
      <c r="P13" s="61"/>
      <c r="Q13" s="61"/>
    </row>
    <row r="14" spans="1:17" ht="18" customHeight="1" x14ac:dyDescent="0.4">
      <c r="A14" s="58" t="s">
        <v>222</v>
      </c>
      <c r="B14" s="58"/>
      <c r="C14" s="58"/>
      <c r="D14" s="58"/>
      <c r="E14" s="58"/>
      <c r="F14" s="12"/>
      <c r="K14" s="64"/>
      <c r="L14" s="64"/>
      <c r="M14" s="64"/>
      <c r="N14" s="63"/>
      <c r="O14" s="61"/>
      <c r="P14" s="61"/>
      <c r="Q14" s="61"/>
    </row>
    <row r="15" spans="1:17" ht="18" customHeight="1" x14ac:dyDescent="0.4">
      <c r="A15" s="58" t="s">
        <v>225</v>
      </c>
      <c r="B15" s="58"/>
      <c r="C15" s="58"/>
      <c r="D15" s="58"/>
      <c r="E15" s="58"/>
      <c r="F15" s="12"/>
      <c r="G15" s="10" t="s">
        <v>226</v>
      </c>
      <c r="K15" s="64">
        <v>12.7</v>
      </c>
      <c r="L15" s="64">
        <v>12.514255679958744</v>
      </c>
      <c r="M15" s="64">
        <f>+L15-K15</f>
        <v>-0.18574432004125541</v>
      </c>
      <c r="N15" s="63"/>
      <c r="O15" s="61"/>
      <c r="P15" s="61"/>
      <c r="Q15" s="61"/>
    </row>
    <row r="16" spans="1:17" ht="18" customHeight="1" x14ac:dyDescent="0.4">
      <c r="A16" s="12"/>
      <c r="B16" s="12"/>
      <c r="C16" s="12"/>
      <c r="D16" s="12"/>
      <c r="E16" s="12"/>
      <c r="F16" s="12"/>
      <c r="K16" s="64"/>
      <c r="L16" s="64"/>
      <c r="M16" s="64"/>
      <c r="N16" s="63"/>
      <c r="O16" s="61"/>
      <c r="P16" s="61"/>
      <c r="Q16" s="61"/>
    </row>
    <row r="17" spans="1:17" ht="18" customHeight="1" x14ac:dyDescent="0.4">
      <c r="A17" s="12"/>
      <c r="B17" s="12"/>
      <c r="C17" s="12"/>
      <c r="D17" s="12"/>
      <c r="E17" s="12"/>
      <c r="F17" s="12"/>
      <c r="K17" s="64"/>
      <c r="L17" s="64"/>
      <c r="M17" s="64"/>
      <c r="N17" s="63"/>
      <c r="O17" s="61"/>
      <c r="P17" s="61"/>
      <c r="Q17" s="61"/>
    </row>
    <row r="18" spans="1:17" ht="18" customHeight="1" x14ac:dyDescent="0.4">
      <c r="A18" s="12"/>
      <c r="B18" s="12"/>
      <c r="C18" s="12"/>
      <c r="D18" s="12"/>
      <c r="E18" s="12"/>
      <c r="F18" s="12"/>
      <c r="K18" s="62"/>
      <c r="L18" s="62"/>
      <c r="M18" s="62"/>
      <c r="N18" s="61"/>
      <c r="O18" s="61"/>
      <c r="P18" s="61"/>
      <c r="Q18" s="61"/>
    </row>
    <row r="19" spans="1:17" ht="18" customHeight="1" x14ac:dyDescent="0.4">
      <c r="A19" s="12"/>
      <c r="B19" s="12"/>
      <c r="C19" s="12"/>
      <c r="D19" s="12"/>
      <c r="E19" s="12"/>
      <c r="F19" s="12"/>
      <c r="K19" s="62"/>
      <c r="L19" s="62"/>
      <c r="M19" s="62"/>
      <c r="N19" s="61"/>
      <c r="O19" s="61"/>
      <c r="P19" s="61"/>
      <c r="Q19" s="61"/>
    </row>
    <row r="20" spans="1:17" ht="18" customHeight="1" x14ac:dyDescent="0.4">
      <c r="A20" s="12"/>
      <c r="B20" s="12"/>
      <c r="C20" s="12"/>
      <c r="D20" s="12"/>
      <c r="E20" s="12"/>
      <c r="F20" s="12"/>
      <c r="K20" s="61"/>
      <c r="L20" s="61"/>
      <c r="M20" s="61"/>
      <c r="N20" s="61"/>
      <c r="O20" s="61"/>
      <c r="P20" s="61"/>
      <c r="Q20" s="61"/>
    </row>
    <row r="21" spans="1:17" ht="18" customHeight="1" x14ac:dyDescent="0.4">
      <c r="A21" s="12"/>
      <c r="B21" s="12"/>
      <c r="C21" s="12"/>
      <c r="D21" s="12"/>
      <c r="E21" s="12"/>
      <c r="F21" s="12"/>
      <c r="K21" s="61"/>
      <c r="L21" s="61"/>
      <c r="M21" s="61"/>
      <c r="N21" s="61"/>
      <c r="O21" s="61"/>
      <c r="P21" s="61"/>
      <c r="Q21" s="61"/>
    </row>
    <row r="22" spans="1:17" ht="18" customHeight="1" x14ac:dyDescent="0.4">
      <c r="A22" s="12"/>
      <c r="B22" s="12"/>
      <c r="C22" s="12"/>
      <c r="D22" s="12"/>
      <c r="E22" s="12"/>
      <c r="F22" s="12"/>
      <c r="K22" s="61"/>
      <c r="L22" s="61"/>
      <c r="M22" s="61"/>
      <c r="N22" s="61"/>
      <c r="O22" s="61"/>
      <c r="P22" s="61"/>
      <c r="Q22" s="61"/>
    </row>
    <row r="23" spans="1:17" ht="18" customHeight="1" x14ac:dyDescent="0.4">
      <c r="A23" s="12"/>
      <c r="B23" s="12"/>
      <c r="C23" s="12"/>
      <c r="D23" s="12"/>
      <c r="E23" s="12"/>
      <c r="F23" s="12"/>
      <c r="K23" s="61"/>
      <c r="L23" s="61"/>
      <c r="M23" s="61"/>
      <c r="N23" s="61"/>
      <c r="O23" s="61"/>
      <c r="P23" s="61"/>
      <c r="Q23" s="61"/>
    </row>
    <row r="24" spans="1:17" ht="18" customHeight="1" x14ac:dyDescent="0.4">
      <c r="A24" s="12"/>
      <c r="B24" s="12"/>
      <c r="C24" s="12"/>
      <c r="D24" s="12"/>
      <c r="E24" s="12"/>
      <c r="F24" s="12"/>
      <c r="K24" s="61"/>
      <c r="L24" s="61"/>
      <c r="M24" s="61"/>
      <c r="N24" s="61"/>
      <c r="O24" s="61"/>
      <c r="P24" s="61"/>
      <c r="Q24" s="61"/>
    </row>
    <row r="25" spans="1:17" ht="18" customHeight="1" x14ac:dyDescent="0.4">
      <c r="A25" s="12"/>
      <c r="B25" s="12"/>
      <c r="C25" s="12"/>
      <c r="D25" s="12"/>
      <c r="E25" s="12"/>
      <c r="F25" s="12"/>
    </row>
    <row r="26" spans="1:17" ht="18" customHeight="1" x14ac:dyDescent="0.4">
      <c r="A26" s="12"/>
      <c r="B26" s="12"/>
      <c r="C26" s="12"/>
      <c r="D26" s="12"/>
      <c r="E26" s="12"/>
      <c r="F26" s="12"/>
    </row>
    <row r="27" spans="1:17" ht="18" customHeight="1" x14ac:dyDescent="0.4">
      <c r="A27" s="12"/>
      <c r="B27" s="12"/>
      <c r="C27" s="12"/>
      <c r="D27" s="12"/>
      <c r="E27" s="12"/>
      <c r="F27" s="12"/>
    </row>
    <row r="28" spans="1:17" ht="18" customHeight="1" x14ac:dyDescent="0.4">
      <c r="A28" s="12"/>
      <c r="B28" s="12"/>
      <c r="C28" s="12"/>
      <c r="D28" s="12"/>
      <c r="E28" s="12"/>
      <c r="F28" s="12"/>
    </row>
    <row r="29" spans="1:17" ht="18" customHeight="1" x14ac:dyDescent="0.4">
      <c r="A29" s="12"/>
      <c r="B29" s="12"/>
      <c r="C29" s="12"/>
      <c r="D29" s="12"/>
      <c r="E29" s="12"/>
      <c r="F29" s="12"/>
    </row>
    <row r="30" spans="1:17" ht="18" customHeight="1" x14ac:dyDescent="0.4">
      <c r="A30" s="12"/>
      <c r="B30" s="12"/>
      <c r="C30" s="12"/>
      <c r="D30" s="12"/>
      <c r="E30" s="12"/>
      <c r="F30" s="12"/>
    </row>
    <row r="31" spans="1:17" ht="18" customHeight="1" x14ac:dyDescent="0.4">
      <c r="A31" s="12"/>
      <c r="B31" s="12"/>
      <c r="C31" s="12"/>
      <c r="D31" s="12"/>
      <c r="E31" s="12"/>
      <c r="F31" s="12"/>
    </row>
    <row r="32" spans="1:17" ht="18" customHeight="1" x14ac:dyDescent="0.4">
      <c r="A32" s="12"/>
      <c r="B32" s="12"/>
      <c r="C32" s="12"/>
      <c r="D32" s="12"/>
      <c r="E32" s="12"/>
      <c r="F32" s="12"/>
    </row>
    <row r="33" spans="1:6" ht="18" customHeight="1" x14ac:dyDescent="0.4">
      <c r="A33" s="12"/>
      <c r="B33" s="12"/>
      <c r="C33" s="12"/>
      <c r="D33" s="12"/>
      <c r="E33" s="12"/>
      <c r="F33" s="12"/>
    </row>
    <row r="34" spans="1:6" ht="18" customHeight="1" x14ac:dyDescent="0.4">
      <c r="A34" s="12"/>
      <c r="B34" s="12"/>
      <c r="C34" s="12"/>
      <c r="D34" s="12"/>
      <c r="E34" s="12"/>
      <c r="F34" s="12"/>
    </row>
    <row r="35" spans="1:6" ht="18" customHeight="1" x14ac:dyDescent="0.4">
      <c r="A35" s="12"/>
      <c r="B35" s="12"/>
      <c r="C35" s="12"/>
      <c r="D35" s="12"/>
      <c r="E35" s="12"/>
      <c r="F35" s="12"/>
    </row>
    <row r="36" spans="1:6" ht="18" customHeight="1" x14ac:dyDescent="0.4">
      <c r="A36" s="12"/>
      <c r="B36" s="12"/>
      <c r="C36" s="12"/>
      <c r="D36" s="12"/>
      <c r="E36" s="12"/>
      <c r="F36" s="12"/>
    </row>
    <row r="37" spans="1:6" ht="18" customHeight="1" x14ac:dyDescent="0.4">
      <c r="A37" s="12"/>
      <c r="B37" s="12"/>
      <c r="C37" s="12"/>
      <c r="D37" s="12"/>
      <c r="E37" s="12"/>
      <c r="F37" s="12"/>
    </row>
    <row r="38" spans="1:6" ht="18" customHeight="1" x14ac:dyDescent="0.4">
      <c r="A38" s="12"/>
      <c r="B38" s="12"/>
      <c r="C38" s="12"/>
      <c r="D38" s="12"/>
      <c r="E38" s="12"/>
      <c r="F38" s="12"/>
    </row>
    <row r="39" spans="1:6" ht="18" customHeight="1" x14ac:dyDescent="0.4">
      <c r="A39" s="12"/>
      <c r="B39" s="12"/>
      <c r="C39" s="12"/>
      <c r="D39" s="12"/>
      <c r="E39" s="12"/>
      <c r="F39" s="12"/>
    </row>
    <row r="40" spans="1:6" ht="18" customHeight="1" x14ac:dyDescent="0.4">
      <c r="A40" s="12"/>
      <c r="B40" s="12"/>
      <c r="C40" s="12"/>
      <c r="D40" s="12"/>
      <c r="E40" s="12"/>
      <c r="F40" s="12"/>
    </row>
    <row r="41" spans="1:6" ht="18" customHeight="1" x14ac:dyDescent="0.4">
      <c r="A41" s="12"/>
      <c r="B41" s="12"/>
      <c r="C41" s="12"/>
      <c r="D41" s="12"/>
      <c r="E41" s="12"/>
      <c r="F41" s="12"/>
    </row>
    <row r="42" spans="1:6" ht="18" customHeight="1" x14ac:dyDescent="0.4">
      <c r="A42" s="12"/>
      <c r="B42" s="12"/>
      <c r="C42" s="12"/>
      <c r="D42" s="12"/>
      <c r="E42" s="12"/>
      <c r="F42" s="12"/>
    </row>
    <row r="43" spans="1:6" ht="18" customHeight="1" x14ac:dyDescent="0.4">
      <c r="A43" s="12"/>
      <c r="B43" s="12"/>
      <c r="C43" s="12"/>
      <c r="D43" s="12"/>
      <c r="E43" s="12"/>
      <c r="F43" s="12"/>
    </row>
    <row r="44" spans="1:6" ht="18" customHeight="1" x14ac:dyDescent="0.4">
      <c r="A44" s="12"/>
      <c r="B44" s="12"/>
      <c r="C44" s="12"/>
      <c r="D44" s="12"/>
      <c r="E44" s="12"/>
      <c r="F44" s="12"/>
    </row>
    <row r="45" spans="1:6" ht="18" customHeight="1" x14ac:dyDescent="0.4">
      <c r="A45" s="12"/>
      <c r="B45" s="12"/>
      <c r="C45" s="12"/>
      <c r="D45" s="12"/>
      <c r="E45" s="12"/>
      <c r="F45" s="12"/>
    </row>
    <row r="46" spans="1:6" ht="18" customHeight="1" x14ac:dyDescent="0.4">
      <c r="A46" s="12"/>
      <c r="B46" s="12"/>
      <c r="C46" s="12"/>
      <c r="D46" s="12"/>
      <c r="E46" s="12"/>
      <c r="F46" s="12"/>
    </row>
    <row r="47" spans="1:6" ht="18" customHeight="1" x14ac:dyDescent="0.4">
      <c r="A47" s="12"/>
      <c r="B47" s="12"/>
      <c r="C47" s="12"/>
      <c r="D47" s="12"/>
      <c r="E47" s="12"/>
      <c r="F47" s="12"/>
    </row>
    <row r="48" spans="1:6" ht="18" customHeight="1" x14ac:dyDescent="0.4">
      <c r="A48" s="12"/>
      <c r="B48" s="12"/>
      <c r="C48" s="12"/>
      <c r="D48" s="12"/>
      <c r="E48" s="12"/>
      <c r="F48" s="12"/>
    </row>
    <row r="49" spans="1:6" ht="18" customHeight="1" x14ac:dyDescent="0.4">
      <c r="A49" s="12"/>
      <c r="B49" s="12"/>
      <c r="C49" s="12"/>
      <c r="D49" s="12"/>
      <c r="E49" s="12"/>
      <c r="F49" s="12"/>
    </row>
    <row r="50" spans="1:6" ht="18" customHeight="1" x14ac:dyDescent="0.4">
      <c r="A50" s="12"/>
      <c r="B50" s="12"/>
      <c r="C50" s="12"/>
      <c r="D50" s="12"/>
      <c r="E50" s="12"/>
      <c r="F50" s="12"/>
    </row>
    <row r="51" spans="1:6" ht="18" customHeight="1" x14ac:dyDescent="0.4">
      <c r="A51" s="12"/>
      <c r="B51" s="12"/>
      <c r="C51" s="12"/>
      <c r="D51" s="12"/>
      <c r="E51" s="12"/>
      <c r="F51" s="12"/>
    </row>
    <row r="52" spans="1:6" ht="18" customHeight="1" x14ac:dyDescent="0.4">
      <c r="A52" s="12"/>
      <c r="B52" s="12"/>
      <c r="C52" s="12"/>
      <c r="D52" s="12"/>
      <c r="E52" s="12"/>
      <c r="F52" s="12"/>
    </row>
    <row r="53" spans="1:6" ht="18" customHeight="1" x14ac:dyDescent="0.4">
      <c r="A53" s="12"/>
      <c r="B53" s="12"/>
      <c r="C53" s="12"/>
      <c r="D53" s="12"/>
      <c r="E53" s="12"/>
      <c r="F53" s="12"/>
    </row>
    <row r="54" spans="1:6" ht="18" customHeight="1" x14ac:dyDescent="0.4">
      <c r="A54" s="12"/>
      <c r="B54" s="12"/>
      <c r="C54" s="12"/>
      <c r="D54" s="12"/>
      <c r="E54" s="12"/>
      <c r="F54" s="12"/>
    </row>
    <row r="55" spans="1:6" ht="18" customHeight="1" x14ac:dyDescent="0.4">
      <c r="A55" s="12"/>
      <c r="B55" s="12"/>
      <c r="C55" s="12"/>
      <c r="D55" s="12"/>
      <c r="E55" s="12"/>
      <c r="F55" s="12"/>
    </row>
    <row r="56" spans="1:6" ht="18" customHeight="1" x14ac:dyDescent="0.4">
      <c r="A56" s="12"/>
      <c r="B56" s="12"/>
      <c r="C56" s="12"/>
      <c r="D56" s="12"/>
      <c r="E56" s="12"/>
      <c r="F56" s="12"/>
    </row>
    <row r="57" spans="1:6" ht="18" customHeight="1" x14ac:dyDescent="0.4">
      <c r="A57" s="12"/>
      <c r="B57" s="12"/>
      <c r="C57" s="12"/>
      <c r="D57" s="12"/>
      <c r="E57" s="12"/>
      <c r="F57" s="12"/>
    </row>
    <row r="58" spans="1:6" ht="18" customHeight="1" x14ac:dyDescent="0.4">
      <c r="A58" s="12"/>
      <c r="B58" s="12"/>
      <c r="C58" s="12"/>
      <c r="D58" s="12"/>
      <c r="E58" s="12"/>
      <c r="F58" s="12"/>
    </row>
    <row r="59" spans="1:6" ht="18" customHeight="1" x14ac:dyDescent="0.4">
      <c r="A59" s="12"/>
      <c r="B59" s="12"/>
      <c r="C59" s="12"/>
      <c r="D59" s="12"/>
      <c r="E59" s="12"/>
      <c r="F59" s="12"/>
    </row>
    <row r="60" spans="1:6" ht="18" customHeight="1" x14ac:dyDescent="0.4">
      <c r="A60" s="12"/>
      <c r="B60" s="12"/>
      <c r="C60" s="12"/>
      <c r="D60" s="12"/>
      <c r="E60" s="12"/>
      <c r="F60" s="12"/>
    </row>
  </sheetData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topLeftCell="A31" zoomScaleNormal="100" workbookViewId="0">
      <selection activeCell="K30" sqref="K30"/>
    </sheetView>
  </sheetViews>
  <sheetFormatPr defaultRowHeight="17" x14ac:dyDescent="0.4"/>
  <cols>
    <col min="1" max="1" width="18.453125" style="109" customWidth="1"/>
    <col min="2" max="7" width="8.7265625" style="109"/>
    <col min="8" max="8" width="9.90625" style="109" customWidth="1"/>
    <col min="15" max="15" width="8.7265625" style="108"/>
    <col min="16" max="16" width="8.90625" style="106"/>
    <col min="17" max="17" width="8.90625" style="107"/>
    <col min="18" max="18" width="9.453125" bestFit="1" customWidth="1"/>
    <col min="19" max="19" width="10.6328125" bestFit="1" customWidth="1"/>
  </cols>
  <sheetData>
    <row r="1" spans="1:22" ht="27.5" x14ac:dyDescent="0.6">
      <c r="A1" s="139" t="s">
        <v>118</v>
      </c>
      <c r="B1" s="139"/>
      <c r="C1" s="139"/>
      <c r="D1" s="139"/>
      <c r="E1" s="139"/>
      <c r="F1" s="139"/>
      <c r="G1" s="139"/>
      <c r="H1" s="139"/>
      <c r="I1" s="6"/>
      <c r="J1" s="6"/>
      <c r="K1" s="7"/>
      <c r="M1" s="60"/>
      <c r="N1" s="60"/>
      <c r="O1" s="105"/>
      <c r="P1" s="110" t="s">
        <v>101</v>
      </c>
      <c r="Q1" s="111">
        <v>0.17</v>
      </c>
      <c r="R1" s="117"/>
      <c r="S1" s="119"/>
      <c r="T1" s="60"/>
      <c r="U1" s="60"/>
      <c r="V1" s="60"/>
    </row>
    <row r="2" spans="1:22" ht="27.5" x14ac:dyDescent="0.6">
      <c r="A2" s="140" t="s">
        <v>189</v>
      </c>
      <c r="B2" s="140"/>
      <c r="C2" s="140"/>
      <c r="D2" s="140"/>
      <c r="E2" s="140"/>
      <c r="F2" s="140"/>
      <c r="G2" s="140"/>
      <c r="H2" s="140"/>
      <c r="I2" s="6"/>
      <c r="J2" s="6"/>
      <c r="K2" s="7"/>
      <c r="M2" s="60"/>
      <c r="N2" s="60"/>
      <c r="O2" s="105"/>
      <c r="P2" s="112" t="s">
        <v>102</v>
      </c>
      <c r="Q2" s="111">
        <v>4.5999999999999999E-2</v>
      </c>
      <c r="R2" s="117"/>
      <c r="S2" s="119"/>
      <c r="T2" s="60"/>
      <c r="U2" s="60"/>
      <c r="V2" s="60"/>
    </row>
    <row r="3" spans="1:22" ht="29" x14ac:dyDescent="0.3">
      <c r="M3" s="60"/>
      <c r="N3" s="60"/>
      <c r="O3" s="105"/>
      <c r="P3" s="112" t="s">
        <v>103</v>
      </c>
      <c r="Q3" s="111">
        <v>0.314</v>
      </c>
      <c r="R3" s="117"/>
      <c r="S3" s="119"/>
      <c r="T3" s="60"/>
      <c r="U3" s="60"/>
      <c r="V3" s="60"/>
    </row>
    <row r="4" spans="1:22" ht="43.5" x14ac:dyDescent="0.3">
      <c r="M4" s="60"/>
      <c r="N4" s="60"/>
      <c r="O4" s="105"/>
      <c r="P4" s="112" t="s">
        <v>104</v>
      </c>
      <c r="Q4" s="111">
        <v>3.5000000000000003E-2</v>
      </c>
      <c r="R4" s="117"/>
      <c r="S4" s="119"/>
      <c r="T4" s="60"/>
      <c r="U4" s="60"/>
      <c r="V4" s="60"/>
    </row>
    <row r="5" spans="1:22" ht="43.5" x14ac:dyDescent="0.3">
      <c r="M5" s="60"/>
      <c r="N5" s="60"/>
      <c r="O5" s="105"/>
      <c r="P5" s="112" t="s">
        <v>105</v>
      </c>
      <c r="Q5" s="111">
        <v>4.4999999999999998E-2</v>
      </c>
      <c r="R5" s="117"/>
      <c r="S5" s="119"/>
      <c r="T5" s="60"/>
      <c r="U5" s="60"/>
      <c r="V5" s="60"/>
    </row>
    <row r="6" spans="1:22" x14ac:dyDescent="0.3">
      <c r="M6" s="60"/>
      <c r="N6" s="60"/>
      <c r="O6" s="105"/>
      <c r="P6" s="110" t="s">
        <v>106</v>
      </c>
      <c r="Q6" s="111">
        <v>4.0999999999999995E-2</v>
      </c>
      <c r="R6" s="117"/>
      <c r="S6" s="119"/>
      <c r="T6" s="60"/>
      <c r="U6" s="60"/>
      <c r="V6" s="60"/>
    </row>
    <row r="7" spans="1:22" x14ac:dyDescent="0.3">
      <c r="M7" s="60"/>
      <c r="N7" s="60"/>
      <c r="O7" s="105"/>
      <c r="P7" s="110" t="s">
        <v>107</v>
      </c>
      <c r="Q7" s="111">
        <v>5.9000000000000004E-2</v>
      </c>
      <c r="R7" s="117"/>
      <c r="S7" s="119"/>
      <c r="T7" s="60"/>
      <c r="U7" s="60"/>
      <c r="V7" s="60"/>
    </row>
    <row r="8" spans="1:22" ht="29" x14ac:dyDescent="0.3">
      <c r="M8" s="60"/>
      <c r="N8" s="60"/>
      <c r="O8" s="105"/>
      <c r="P8" s="112" t="s">
        <v>108</v>
      </c>
      <c r="Q8" s="111">
        <v>0.184</v>
      </c>
      <c r="R8" s="117"/>
      <c r="S8" s="119"/>
      <c r="T8" s="60"/>
      <c r="U8" s="60"/>
      <c r="V8" s="60"/>
    </row>
    <row r="9" spans="1:22" x14ac:dyDescent="0.3">
      <c r="M9" s="60"/>
      <c r="N9" s="60"/>
      <c r="O9" s="105"/>
      <c r="P9" s="110" t="s">
        <v>109</v>
      </c>
      <c r="Q9" s="111">
        <v>3.4000000000000002E-2</v>
      </c>
      <c r="R9" s="117"/>
      <c r="S9" s="119"/>
      <c r="T9" s="60"/>
      <c r="U9" s="60"/>
      <c r="V9" s="60"/>
    </row>
    <row r="10" spans="1:22" x14ac:dyDescent="0.3">
      <c r="M10" s="60"/>
      <c r="N10" s="60"/>
      <c r="O10" s="105"/>
      <c r="P10" s="110" t="s">
        <v>100</v>
      </c>
      <c r="Q10" s="111">
        <v>7.2000000000000008E-2</v>
      </c>
      <c r="R10" s="118"/>
      <c r="S10" s="119"/>
      <c r="T10" s="60"/>
      <c r="U10" s="60"/>
      <c r="V10" s="60"/>
    </row>
    <row r="11" spans="1:22" x14ac:dyDescent="0.4">
      <c r="M11" s="60"/>
      <c r="N11" s="60"/>
      <c r="O11" s="105"/>
      <c r="P11" s="113"/>
      <c r="Q11" s="111"/>
      <c r="R11" s="60"/>
      <c r="S11" s="120"/>
      <c r="T11" s="60"/>
      <c r="U11" s="60"/>
      <c r="V11" s="60"/>
    </row>
    <row r="12" spans="1:22" x14ac:dyDescent="0.3">
      <c r="M12" s="60"/>
      <c r="N12" s="60"/>
      <c r="O12" s="105"/>
      <c r="P12" s="114" t="s">
        <v>110</v>
      </c>
      <c r="Q12" s="111">
        <v>7.4999999999999997E-2</v>
      </c>
      <c r="R12" s="122"/>
      <c r="S12" s="119"/>
      <c r="T12" s="60"/>
      <c r="U12" s="60"/>
      <c r="V12" s="60"/>
    </row>
    <row r="13" spans="1:22" x14ac:dyDescent="0.3">
      <c r="M13" s="60"/>
      <c r="N13" s="60"/>
      <c r="O13" s="105"/>
      <c r="P13" s="114" t="s">
        <v>111</v>
      </c>
      <c r="Q13" s="111">
        <v>0.55299999999999994</v>
      </c>
      <c r="R13" s="122"/>
      <c r="S13" s="119"/>
      <c r="T13" s="60"/>
      <c r="U13" s="60"/>
      <c r="V13" s="60"/>
    </row>
    <row r="14" spans="1:22" x14ac:dyDescent="0.3">
      <c r="M14" s="60"/>
      <c r="N14" s="60"/>
      <c r="O14" s="105"/>
      <c r="P14" s="114" t="s">
        <v>112</v>
      </c>
      <c r="Q14" s="111">
        <v>1.2E-2</v>
      </c>
      <c r="R14" s="122"/>
      <c r="S14" s="119"/>
      <c r="T14" s="60"/>
      <c r="U14" s="60"/>
      <c r="V14" s="60"/>
    </row>
    <row r="15" spans="1:22" ht="29" x14ac:dyDescent="0.3">
      <c r="M15" s="60"/>
      <c r="N15" s="60"/>
      <c r="O15" s="105"/>
      <c r="P15" s="114" t="s">
        <v>113</v>
      </c>
      <c r="Q15" s="111">
        <v>1.4999999999999999E-2</v>
      </c>
      <c r="R15" s="121"/>
      <c r="S15" s="119"/>
      <c r="T15" s="60"/>
      <c r="U15" s="60"/>
      <c r="V15" s="60"/>
    </row>
    <row r="16" spans="1:22" x14ac:dyDescent="0.3">
      <c r="M16" s="60"/>
      <c r="N16" s="60"/>
      <c r="O16" s="105"/>
      <c r="P16" s="114" t="s">
        <v>114</v>
      </c>
      <c r="Q16" s="111">
        <v>9.0000000000000011E-3</v>
      </c>
      <c r="R16" s="122"/>
      <c r="S16" s="119"/>
      <c r="T16" s="60"/>
      <c r="U16" s="60"/>
      <c r="V16" s="60"/>
    </row>
    <row r="17" spans="13:22" x14ac:dyDescent="0.4">
      <c r="M17" s="60"/>
      <c r="N17" s="60"/>
      <c r="O17" s="105"/>
      <c r="P17" s="115" t="s">
        <v>3</v>
      </c>
      <c r="Q17" s="111">
        <v>0.33600000000000002</v>
      </c>
      <c r="R17" s="123"/>
      <c r="S17" s="119"/>
      <c r="T17" s="60"/>
      <c r="U17" s="60"/>
      <c r="V17" s="60"/>
    </row>
    <row r="18" spans="13:22" x14ac:dyDescent="0.4">
      <c r="M18" s="60"/>
      <c r="N18" s="60"/>
      <c r="O18" s="105"/>
      <c r="P18" s="116"/>
      <c r="Q18" s="105"/>
      <c r="R18" s="60"/>
      <c r="S18" s="60"/>
      <c r="T18" s="60"/>
      <c r="U18" s="60"/>
      <c r="V18" s="60"/>
    </row>
    <row r="19" spans="13:22" x14ac:dyDescent="0.4">
      <c r="M19" s="60"/>
      <c r="N19" s="60"/>
      <c r="O19" s="105"/>
      <c r="P19" s="116"/>
      <c r="Q19" s="105"/>
      <c r="R19" s="60"/>
      <c r="S19" s="60"/>
      <c r="T19" s="60"/>
      <c r="U19" s="60"/>
      <c r="V19" s="60"/>
    </row>
    <row r="20" spans="13:22" x14ac:dyDescent="0.4">
      <c r="M20" s="60"/>
      <c r="N20" s="60"/>
      <c r="O20" s="105"/>
      <c r="P20" s="116"/>
      <c r="Q20" s="105"/>
      <c r="R20" s="60"/>
      <c r="S20" s="60"/>
      <c r="T20" s="60"/>
      <c r="U20" s="60"/>
      <c r="V20" s="60"/>
    </row>
    <row r="21" spans="13:22" x14ac:dyDescent="0.4">
      <c r="M21" s="60"/>
      <c r="N21" s="60"/>
      <c r="O21" s="105"/>
      <c r="P21" s="116"/>
      <c r="Q21" s="105"/>
      <c r="R21" s="60"/>
      <c r="S21" s="60"/>
      <c r="T21" s="60"/>
      <c r="U21" s="60"/>
      <c r="V21" s="60"/>
    </row>
    <row r="22" spans="13:22" x14ac:dyDescent="0.4">
      <c r="R22" s="9"/>
      <c r="S22" s="9"/>
      <c r="T22" s="9"/>
      <c r="U22" s="9"/>
      <c r="V22" s="9"/>
    </row>
    <row r="23" spans="13:22" x14ac:dyDescent="0.4">
      <c r="R23" s="9"/>
      <c r="S23" s="9"/>
      <c r="T23" s="9"/>
      <c r="U23" s="9"/>
      <c r="V23" s="9"/>
    </row>
    <row r="24" spans="13:22" x14ac:dyDescent="0.4">
      <c r="R24" s="9"/>
      <c r="S24" s="9"/>
      <c r="T24" s="9"/>
      <c r="U24" s="9"/>
      <c r="V24" s="9"/>
    </row>
  </sheetData>
  <mergeCells count="2">
    <mergeCell ref="A1:H1"/>
    <mergeCell ref="A2:H2"/>
  </mergeCells>
  <phoneticPr fontId="2" type="noConversion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zoomScale="110" zoomScaleNormal="110" zoomScaleSheetLayoutView="100" workbookViewId="0">
      <selection activeCell="A6" sqref="A6"/>
    </sheetView>
  </sheetViews>
  <sheetFormatPr defaultRowHeight="15.5" x14ac:dyDescent="0.4"/>
  <cols>
    <col min="1" max="1" width="49.08984375" style="33" customWidth="1"/>
    <col min="2" max="2" width="9.7265625" style="33" customWidth="1"/>
    <col min="3" max="3" width="7.7265625" style="33" customWidth="1"/>
    <col min="4" max="4" width="9.7265625" style="33" customWidth="1"/>
    <col min="5" max="5" width="7.7265625" style="33" customWidth="1"/>
    <col min="6" max="6" width="9.7265625" style="33" customWidth="1"/>
    <col min="7" max="7" width="7.7265625" style="33" customWidth="1"/>
    <col min="8" max="255" width="8.90625" style="33"/>
    <col min="256" max="256" width="19.36328125" style="33" customWidth="1"/>
    <col min="257" max="257" width="43.6328125" style="33" customWidth="1"/>
    <col min="258" max="258" width="37.6328125" style="33" customWidth="1"/>
    <col min="259" max="259" width="15.6328125" style="33" customWidth="1"/>
    <col min="260" max="263" width="9" style="33" customWidth="1"/>
    <col min="264" max="511" width="8.90625" style="33"/>
    <col min="512" max="512" width="19.36328125" style="33" customWidth="1"/>
    <col min="513" max="513" width="43.6328125" style="33" customWidth="1"/>
    <col min="514" max="514" width="37.6328125" style="33" customWidth="1"/>
    <col min="515" max="515" width="15.6328125" style="33" customWidth="1"/>
    <col min="516" max="519" width="9" style="33" customWidth="1"/>
    <col min="520" max="767" width="8.90625" style="33"/>
    <col min="768" max="768" width="19.36328125" style="33" customWidth="1"/>
    <col min="769" max="769" width="43.6328125" style="33" customWidth="1"/>
    <col min="770" max="770" width="37.6328125" style="33" customWidth="1"/>
    <col min="771" max="771" width="15.6328125" style="33" customWidth="1"/>
    <col min="772" max="775" width="9" style="33" customWidth="1"/>
    <col min="776" max="1023" width="8.90625" style="33"/>
    <col min="1024" max="1024" width="19.36328125" style="33" customWidth="1"/>
    <col min="1025" max="1025" width="43.6328125" style="33" customWidth="1"/>
    <col min="1026" max="1026" width="37.6328125" style="33" customWidth="1"/>
    <col min="1027" max="1027" width="15.6328125" style="33" customWidth="1"/>
    <col min="1028" max="1031" width="9" style="33" customWidth="1"/>
    <col min="1032" max="1279" width="8.90625" style="33"/>
    <col min="1280" max="1280" width="19.36328125" style="33" customWidth="1"/>
    <col min="1281" max="1281" width="43.6328125" style="33" customWidth="1"/>
    <col min="1282" max="1282" width="37.6328125" style="33" customWidth="1"/>
    <col min="1283" max="1283" width="15.6328125" style="33" customWidth="1"/>
    <col min="1284" max="1287" width="9" style="33" customWidth="1"/>
    <col min="1288" max="1535" width="8.90625" style="33"/>
    <col min="1536" max="1536" width="19.36328125" style="33" customWidth="1"/>
    <col min="1537" max="1537" width="43.6328125" style="33" customWidth="1"/>
    <col min="1538" max="1538" width="37.6328125" style="33" customWidth="1"/>
    <col min="1539" max="1539" width="15.6328125" style="33" customWidth="1"/>
    <col min="1540" max="1543" width="9" style="33" customWidth="1"/>
    <col min="1544" max="1791" width="8.90625" style="33"/>
    <col min="1792" max="1792" width="19.36328125" style="33" customWidth="1"/>
    <col min="1793" max="1793" width="43.6328125" style="33" customWidth="1"/>
    <col min="1794" max="1794" width="37.6328125" style="33" customWidth="1"/>
    <col min="1795" max="1795" width="15.6328125" style="33" customWidth="1"/>
    <col min="1796" max="1799" width="9" style="33" customWidth="1"/>
    <col min="1800" max="2047" width="8.90625" style="33"/>
    <col min="2048" max="2048" width="19.36328125" style="33" customWidth="1"/>
    <col min="2049" max="2049" width="43.6328125" style="33" customWidth="1"/>
    <col min="2050" max="2050" width="37.6328125" style="33" customWidth="1"/>
    <col min="2051" max="2051" width="15.6328125" style="33" customWidth="1"/>
    <col min="2052" max="2055" width="9" style="33" customWidth="1"/>
    <col min="2056" max="2303" width="8.90625" style="33"/>
    <col min="2304" max="2304" width="19.36328125" style="33" customWidth="1"/>
    <col min="2305" max="2305" width="43.6328125" style="33" customWidth="1"/>
    <col min="2306" max="2306" width="37.6328125" style="33" customWidth="1"/>
    <col min="2307" max="2307" width="15.6328125" style="33" customWidth="1"/>
    <col min="2308" max="2311" width="9" style="33" customWidth="1"/>
    <col min="2312" max="2559" width="8.90625" style="33"/>
    <col min="2560" max="2560" width="19.36328125" style="33" customWidth="1"/>
    <col min="2561" max="2561" width="43.6328125" style="33" customWidth="1"/>
    <col min="2562" max="2562" width="37.6328125" style="33" customWidth="1"/>
    <col min="2563" max="2563" width="15.6328125" style="33" customWidth="1"/>
    <col min="2564" max="2567" width="9" style="33" customWidth="1"/>
    <col min="2568" max="2815" width="8.90625" style="33"/>
    <col min="2816" max="2816" width="19.36328125" style="33" customWidth="1"/>
    <col min="2817" max="2817" width="43.6328125" style="33" customWidth="1"/>
    <col min="2818" max="2818" width="37.6328125" style="33" customWidth="1"/>
    <col min="2819" max="2819" width="15.6328125" style="33" customWidth="1"/>
    <col min="2820" max="2823" width="9" style="33" customWidth="1"/>
    <col min="2824" max="3071" width="8.90625" style="33"/>
    <col min="3072" max="3072" width="19.36328125" style="33" customWidth="1"/>
    <col min="3073" max="3073" width="43.6328125" style="33" customWidth="1"/>
    <col min="3074" max="3074" width="37.6328125" style="33" customWidth="1"/>
    <col min="3075" max="3075" width="15.6328125" style="33" customWidth="1"/>
    <col min="3076" max="3079" width="9" style="33" customWidth="1"/>
    <col min="3080" max="3327" width="8.90625" style="33"/>
    <col min="3328" max="3328" width="19.36328125" style="33" customWidth="1"/>
    <col min="3329" max="3329" width="43.6328125" style="33" customWidth="1"/>
    <col min="3330" max="3330" width="37.6328125" style="33" customWidth="1"/>
    <col min="3331" max="3331" width="15.6328125" style="33" customWidth="1"/>
    <col min="3332" max="3335" width="9" style="33" customWidth="1"/>
    <col min="3336" max="3583" width="8.90625" style="33"/>
    <col min="3584" max="3584" width="19.36328125" style="33" customWidth="1"/>
    <col min="3585" max="3585" width="43.6328125" style="33" customWidth="1"/>
    <col min="3586" max="3586" width="37.6328125" style="33" customWidth="1"/>
    <col min="3587" max="3587" width="15.6328125" style="33" customWidth="1"/>
    <col min="3588" max="3591" width="9" style="33" customWidth="1"/>
    <col min="3592" max="3839" width="8.90625" style="33"/>
    <col min="3840" max="3840" width="19.36328125" style="33" customWidth="1"/>
    <col min="3841" max="3841" width="43.6328125" style="33" customWidth="1"/>
    <col min="3842" max="3842" width="37.6328125" style="33" customWidth="1"/>
    <col min="3843" max="3843" width="15.6328125" style="33" customWidth="1"/>
    <col min="3844" max="3847" width="9" style="33" customWidth="1"/>
    <col min="3848" max="4095" width="8.90625" style="33"/>
    <col min="4096" max="4096" width="19.36328125" style="33" customWidth="1"/>
    <col min="4097" max="4097" width="43.6328125" style="33" customWidth="1"/>
    <col min="4098" max="4098" width="37.6328125" style="33" customWidth="1"/>
    <col min="4099" max="4099" width="15.6328125" style="33" customWidth="1"/>
    <col min="4100" max="4103" width="9" style="33" customWidth="1"/>
    <col min="4104" max="4351" width="8.90625" style="33"/>
    <col min="4352" max="4352" width="19.36328125" style="33" customWidth="1"/>
    <col min="4353" max="4353" width="43.6328125" style="33" customWidth="1"/>
    <col min="4354" max="4354" width="37.6328125" style="33" customWidth="1"/>
    <col min="4355" max="4355" width="15.6328125" style="33" customWidth="1"/>
    <col min="4356" max="4359" width="9" style="33" customWidth="1"/>
    <col min="4360" max="4607" width="8.90625" style="33"/>
    <col min="4608" max="4608" width="19.36328125" style="33" customWidth="1"/>
    <col min="4609" max="4609" width="43.6328125" style="33" customWidth="1"/>
    <col min="4610" max="4610" width="37.6328125" style="33" customWidth="1"/>
    <col min="4611" max="4611" width="15.6328125" style="33" customWidth="1"/>
    <col min="4612" max="4615" width="9" style="33" customWidth="1"/>
    <col min="4616" max="4863" width="8.90625" style="33"/>
    <col min="4864" max="4864" width="19.36328125" style="33" customWidth="1"/>
    <col min="4865" max="4865" width="43.6328125" style="33" customWidth="1"/>
    <col min="4866" max="4866" width="37.6328125" style="33" customWidth="1"/>
    <col min="4867" max="4867" width="15.6328125" style="33" customWidth="1"/>
    <col min="4868" max="4871" width="9" style="33" customWidth="1"/>
    <col min="4872" max="5119" width="8.90625" style="33"/>
    <col min="5120" max="5120" width="19.36328125" style="33" customWidth="1"/>
    <col min="5121" max="5121" width="43.6328125" style="33" customWidth="1"/>
    <col min="5122" max="5122" width="37.6328125" style="33" customWidth="1"/>
    <col min="5123" max="5123" width="15.6328125" style="33" customWidth="1"/>
    <col min="5124" max="5127" width="9" style="33" customWidth="1"/>
    <col min="5128" max="5375" width="8.90625" style="33"/>
    <col min="5376" max="5376" width="19.36328125" style="33" customWidth="1"/>
    <col min="5377" max="5377" width="43.6328125" style="33" customWidth="1"/>
    <col min="5378" max="5378" width="37.6328125" style="33" customWidth="1"/>
    <col min="5379" max="5379" width="15.6328125" style="33" customWidth="1"/>
    <col min="5380" max="5383" width="9" style="33" customWidth="1"/>
    <col min="5384" max="5631" width="8.90625" style="33"/>
    <col min="5632" max="5632" width="19.36328125" style="33" customWidth="1"/>
    <col min="5633" max="5633" width="43.6328125" style="33" customWidth="1"/>
    <col min="5634" max="5634" width="37.6328125" style="33" customWidth="1"/>
    <col min="5635" max="5635" width="15.6328125" style="33" customWidth="1"/>
    <col min="5636" max="5639" width="9" style="33" customWidth="1"/>
    <col min="5640" max="5887" width="8.90625" style="33"/>
    <col min="5888" max="5888" width="19.36328125" style="33" customWidth="1"/>
    <col min="5889" max="5889" width="43.6328125" style="33" customWidth="1"/>
    <col min="5890" max="5890" width="37.6328125" style="33" customWidth="1"/>
    <col min="5891" max="5891" width="15.6328125" style="33" customWidth="1"/>
    <col min="5892" max="5895" width="9" style="33" customWidth="1"/>
    <col min="5896" max="6143" width="8.90625" style="33"/>
    <col min="6144" max="6144" width="19.36328125" style="33" customWidth="1"/>
    <col min="6145" max="6145" width="43.6328125" style="33" customWidth="1"/>
    <col min="6146" max="6146" width="37.6328125" style="33" customWidth="1"/>
    <col min="6147" max="6147" width="15.6328125" style="33" customWidth="1"/>
    <col min="6148" max="6151" width="9" style="33" customWidth="1"/>
    <col min="6152" max="6399" width="8.90625" style="33"/>
    <col min="6400" max="6400" width="19.36328125" style="33" customWidth="1"/>
    <col min="6401" max="6401" width="43.6328125" style="33" customWidth="1"/>
    <col min="6402" max="6402" width="37.6328125" style="33" customWidth="1"/>
    <col min="6403" max="6403" width="15.6328125" style="33" customWidth="1"/>
    <col min="6404" max="6407" width="9" style="33" customWidth="1"/>
    <col min="6408" max="6655" width="8.90625" style="33"/>
    <col min="6656" max="6656" width="19.36328125" style="33" customWidth="1"/>
    <col min="6657" max="6657" width="43.6328125" style="33" customWidth="1"/>
    <col min="6658" max="6658" width="37.6328125" style="33" customWidth="1"/>
    <col min="6659" max="6659" width="15.6328125" style="33" customWidth="1"/>
    <col min="6660" max="6663" width="9" style="33" customWidth="1"/>
    <col min="6664" max="6911" width="8.90625" style="33"/>
    <col min="6912" max="6912" width="19.36328125" style="33" customWidth="1"/>
    <col min="6913" max="6913" width="43.6328125" style="33" customWidth="1"/>
    <col min="6914" max="6914" width="37.6328125" style="33" customWidth="1"/>
    <col min="6915" max="6915" width="15.6328125" style="33" customWidth="1"/>
    <col min="6916" max="6919" width="9" style="33" customWidth="1"/>
    <col min="6920" max="7167" width="8.90625" style="33"/>
    <col min="7168" max="7168" width="19.36328125" style="33" customWidth="1"/>
    <col min="7169" max="7169" width="43.6328125" style="33" customWidth="1"/>
    <col min="7170" max="7170" width="37.6328125" style="33" customWidth="1"/>
    <col min="7171" max="7171" width="15.6328125" style="33" customWidth="1"/>
    <col min="7172" max="7175" width="9" style="33" customWidth="1"/>
    <col min="7176" max="7423" width="8.90625" style="33"/>
    <col min="7424" max="7424" width="19.36328125" style="33" customWidth="1"/>
    <col min="7425" max="7425" width="43.6328125" style="33" customWidth="1"/>
    <col min="7426" max="7426" width="37.6328125" style="33" customWidth="1"/>
    <col min="7427" max="7427" width="15.6328125" style="33" customWidth="1"/>
    <col min="7428" max="7431" width="9" style="33" customWidth="1"/>
    <col min="7432" max="7679" width="8.90625" style="33"/>
    <col min="7680" max="7680" width="19.36328125" style="33" customWidth="1"/>
    <col min="7681" max="7681" width="43.6328125" style="33" customWidth="1"/>
    <col min="7682" max="7682" width="37.6328125" style="33" customWidth="1"/>
    <col min="7683" max="7683" width="15.6328125" style="33" customWidth="1"/>
    <col min="7684" max="7687" width="9" style="33" customWidth="1"/>
    <col min="7688" max="7935" width="8.90625" style="33"/>
    <col min="7936" max="7936" width="19.36328125" style="33" customWidth="1"/>
    <col min="7937" max="7937" width="43.6328125" style="33" customWidth="1"/>
    <col min="7938" max="7938" width="37.6328125" style="33" customWidth="1"/>
    <col min="7939" max="7939" width="15.6328125" style="33" customWidth="1"/>
    <col min="7940" max="7943" width="9" style="33" customWidth="1"/>
    <col min="7944" max="8191" width="8.90625" style="33"/>
    <col min="8192" max="8192" width="19.36328125" style="33" customWidth="1"/>
    <col min="8193" max="8193" width="43.6328125" style="33" customWidth="1"/>
    <col min="8194" max="8194" width="37.6328125" style="33" customWidth="1"/>
    <col min="8195" max="8195" width="15.6328125" style="33" customWidth="1"/>
    <col min="8196" max="8199" width="9" style="33" customWidth="1"/>
    <col min="8200" max="8447" width="8.90625" style="33"/>
    <col min="8448" max="8448" width="19.36328125" style="33" customWidth="1"/>
    <col min="8449" max="8449" width="43.6328125" style="33" customWidth="1"/>
    <col min="8450" max="8450" width="37.6328125" style="33" customWidth="1"/>
    <col min="8451" max="8451" width="15.6328125" style="33" customWidth="1"/>
    <col min="8452" max="8455" width="9" style="33" customWidth="1"/>
    <col min="8456" max="8703" width="8.90625" style="33"/>
    <col min="8704" max="8704" width="19.36328125" style="33" customWidth="1"/>
    <col min="8705" max="8705" width="43.6328125" style="33" customWidth="1"/>
    <col min="8706" max="8706" width="37.6328125" style="33" customWidth="1"/>
    <col min="8707" max="8707" width="15.6328125" style="33" customWidth="1"/>
    <col min="8708" max="8711" width="9" style="33" customWidth="1"/>
    <col min="8712" max="8959" width="8.90625" style="33"/>
    <col min="8960" max="8960" width="19.36328125" style="33" customWidth="1"/>
    <col min="8961" max="8961" width="43.6328125" style="33" customWidth="1"/>
    <col min="8962" max="8962" width="37.6328125" style="33" customWidth="1"/>
    <col min="8963" max="8963" width="15.6328125" style="33" customWidth="1"/>
    <col min="8964" max="8967" width="9" style="33" customWidth="1"/>
    <col min="8968" max="9215" width="8.90625" style="33"/>
    <col min="9216" max="9216" width="19.36328125" style="33" customWidth="1"/>
    <col min="9217" max="9217" width="43.6328125" style="33" customWidth="1"/>
    <col min="9218" max="9218" width="37.6328125" style="33" customWidth="1"/>
    <col min="9219" max="9219" width="15.6328125" style="33" customWidth="1"/>
    <col min="9220" max="9223" width="9" style="33" customWidth="1"/>
    <col min="9224" max="9471" width="8.90625" style="33"/>
    <col min="9472" max="9472" width="19.36328125" style="33" customWidth="1"/>
    <col min="9473" max="9473" width="43.6328125" style="33" customWidth="1"/>
    <col min="9474" max="9474" width="37.6328125" style="33" customWidth="1"/>
    <col min="9475" max="9475" width="15.6328125" style="33" customWidth="1"/>
    <col min="9476" max="9479" width="9" style="33" customWidth="1"/>
    <col min="9480" max="9727" width="8.90625" style="33"/>
    <col min="9728" max="9728" width="19.36328125" style="33" customWidth="1"/>
    <col min="9729" max="9729" width="43.6328125" style="33" customWidth="1"/>
    <col min="9730" max="9730" width="37.6328125" style="33" customWidth="1"/>
    <col min="9731" max="9731" width="15.6328125" style="33" customWidth="1"/>
    <col min="9732" max="9735" width="9" style="33" customWidth="1"/>
    <col min="9736" max="9983" width="8.90625" style="33"/>
    <col min="9984" max="9984" width="19.36328125" style="33" customWidth="1"/>
    <col min="9985" max="9985" width="43.6328125" style="33" customWidth="1"/>
    <col min="9986" max="9986" width="37.6328125" style="33" customWidth="1"/>
    <col min="9987" max="9987" width="15.6328125" style="33" customWidth="1"/>
    <col min="9988" max="9991" width="9" style="33" customWidth="1"/>
    <col min="9992" max="10239" width="8.90625" style="33"/>
    <col min="10240" max="10240" width="19.36328125" style="33" customWidth="1"/>
    <col min="10241" max="10241" width="43.6328125" style="33" customWidth="1"/>
    <col min="10242" max="10242" width="37.6328125" style="33" customWidth="1"/>
    <col min="10243" max="10243" width="15.6328125" style="33" customWidth="1"/>
    <col min="10244" max="10247" width="9" style="33" customWidth="1"/>
    <col min="10248" max="10495" width="8.90625" style="33"/>
    <col min="10496" max="10496" width="19.36328125" style="33" customWidth="1"/>
    <col min="10497" max="10497" width="43.6328125" style="33" customWidth="1"/>
    <col min="10498" max="10498" width="37.6328125" style="33" customWidth="1"/>
    <col min="10499" max="10499" width="15.6328125" style="33" customWidth="1"/>
    <col min="10500" max="10503" width="9" style="33" customWidth="1"/>
    <col min="10504" max="10751" width="8.90625" style="33"/>
    <col min="10752" max="10752" width="19.36328125" style="33" customWidth="1"/>
    <col min="10753" max="10753" width="43.6328125" style="33" customWidth="1"/>
    <col min="10754" max="10754" width="37.6328125" style="33" customWidth="1"/>
    <col min="10755" max="10755" width="15.6328125" style="33" customWidth="1"/>
    <col min="10756" max="10759" width="9" style="33" customWidth="1"/>
    <col min="10760" max="11007" width="8.90625" style="33"/>
    <col min="11008" max="11008" width="19.36328125" style="33" customWidth="1"/>
    <col min="11009" max="11009" width="43.6328125" style="33" customWidth="1"/>
    <col min="11010" max="11010" width="37.6328125" style="33" customWidth="1"/>
    <col min="11011" max="11011" width="15.6328125" style="33" customWidth="1"/>
    <col min="11012" max="11015" width="9" style="33" customWidth="1"/>
    <col min="11016" max="11263" width="8.90625" style="33"/>
    <col min="11264" max="11264" width="19.36328125" style="33" customWidth="1"/>
    <col min="11265" max="11265" width="43.6328125" style="33" customWidth="1"/>
    <col min="11266" max="11266" width="37.6328125" style="33" customWidth="1"/>
    <col min="11267" max="11267" width="15.6328125" style="33" customWidth="1"/>
    <col min="11268" max="11271" width="9" style="33" customWidth="1"/>
    <col min="11272" max="11519" width="8.90625" style="33"/>
    <col min="11520" max="11520" width="19.36328125" style="33" customWidth="1"/>
    <col min="11521" max="11521" width="43.6328125" style="33" customWidth="1"/>
    <col min="11522" max="11522" width="37.6328125" style="33" customWidth="1"/>
    <col min="11523" max="11523" width="15.6328125" style="33" customWidth="1"/>
    <col min="11524" max="11527" width="9" style="33" customWidth="1"/>
    <col min="11528" max="11775" width="8.90625" style="33"/>
    <col min="11776" max="11776" width="19.36328125" style="33" customWidth="1"/>
    <col min="11777" max="11777" width="43.6328125" style="33" customWidth="1"/>
    <col min="11778" max="11778" width="37.6328125" style="33" customWidth="1"/>
    <col min="11779" max="11779" width="15.6328125" style="33" customWidth="1"/>
    <col min="11780" max="11783" width="9" style="33" customWidth="1"/>
    <col min="11784" max="12031" width="8.90625" style="33"/>
    <col min="12032" max="12032" width="19.36328125" style="33" customWidth="1"/>
    <col min="12033" max="12033" width="43.6328125" style="33" customWidth="1"/>
    <col min="12034" max="12034" width="37.6328125" style="33" customWidth="1"/>
    <col min="12035" max="12035" width="15.6328125" style="33" customWidth="1"/>
    <col min="12036" max="12039" width="9" style="33" customWidth="1"/>
    <col min="12040" max="12287" width="8.90625" style="33"/>
    <col min="12288" max="12288" width="19.36328125" style="33" customWidth="1"/>
    <col min="12289" max="12289" width="43.6328125" style="33" customWidth="1"/>
    <col min="12290" max="12290" width="37.6328125" style="33" customWidth="1"/>
    <col min="12291" max="12291" width="15.6328125" style="33" customWidth="1"/>
    <col min="12292" max="12295" width="9" style="33" customWidth="1"/>
    <col min="12296" max="12543" width="8.90625" style="33"/>
    <col min="12544" max="12544" width="19.36328125" style="33" customWidth="1"/>
    <col min="12545" max="12545" width="43.6328125" style="33" customWidth="1"/>
    <col min="12546" max="12546" width="37.6328125" style="33" customWidth="1"/>
    <col min="12547" max="12547" width="15.6328125" style="33" customWidth="1"/>
    <col min="12548" max="12551" width="9" style="33" customWidth="1"/>
    <col min="12552" max="12799" width="8.90625" style="33"/>
    <col min="12800" max="12800" width="19.36328125" style="33" customWidth="1"/>
    <col min="12801" max="12801" width="43.6328125" style="33" customWidth="1"/>
    <col min="12802" max="12802" width="37.6328125" style="33" customWidth="1"/>
    <col min="12803" max="12803" width="15.6328125" style="33" customWidth="1"/>
    <col min="12804" max="12807" width="9" style="33" customWidth="1"/>
    <col min="12808" max="13055" width="8.90625" style="33"/>
    <col min="13056" max="13056" width="19.36328125" style="33" customWidth="1"/>
    <col min="13057" max="13057" width="43.6328125" style="33" customWidth="1"/>
    <col min="13058" max="13058" width="37.6328125" style="33" customWidth="1"/>
    <col min="13059" max="13059" width="15.6328125" style="33" customWidth="1"/>
    <col min="13060" max="13063" width="9" style="33" customWidth="1"/>
    <col min="13064" max="13311" width="8.90625" style="33"/>
    <col min="13312" max="13312" width="19.36328125" style="33" customWidth="1"/>
    <col min="13313" max="13313" width="43.6328125" style="33" customWidth="1"/>
    <col min="13314" max="13314" width="37.6328125" style="33" customWidth="1"/>
    <col min="13315" max="13315" width="15.6328125" style="33" customWidth="1"/>
    <col min="13316" max="13319" width="9" style="33" customWidth="1"/>
    <col min="13320" max="13567" width="8.90625" style="33"/>
    <col min="13568" max="13568" width="19.36328125" style="33" customWidth="1"/>
    <col min="13569" max="13569" width="43.6328125" style="33" customWidth="1"/>
    <col min="13570" max="13570" width="37.6328125" style="33" customWidth="1"/>
    <col min="13571" max="13571" width="15.6328125" style="33" customWidth="1"/>
    <col min="13572" max="13575" width="9" style="33" customWidth="1"/>
    <col min="13576" max="13823" width="8.90625" style="33"/>
    <col min="13824" max="13824" width="19.36328125" style="33" customWidth="1"/>
    <col min="13825" max="13825" width="43.6328125" style="33" customWidth="1"/>
    <col min="13826" max="13826" width="37.6328125" style="33" customWidth="1"/>
    <col min="13827" max="13827" width="15.6328125" style="33" customWidth="1"/>
    <col min="13828" max="13831" width="9" style="33" customWidth="1"/>
    <col min="13832" max="14079" width="8.90625" style="33"/>
    <col min="14080" max="14080" width="19.36328125" style="33" customWidth="1"/>
    <col min="14081" max="14081" width="43.6328125" style="33" customWidth="1"/>
    <col min="14082" max="14082" width="37.6328125" style="33" customWidth="1"/>
    <col min="14083" max="14083" width="15.6328125" style="33" customWidth="1"/>
    <col min="14084" max="14087" width="9" style="33" customWidth="1"/>
    <col min="14088" max="14335" width="8.90625" style="33"/>
    <col min="14336" max="14336" width="19.36328125" style="33" customWidth="1"/>
    <col min="14337" max="14337" width="43.6328125" style="33" customWidth="1"/>
    <col min="14338" max="14338" width="37.6328125" style="33" customWidth="1"/>
    <col min="14339" max="14339" width="15.6328125" style="33" customWidth="1"/>
    <col min="14340" max="14343" width="9" style="33" customWidth="1"/>
    <col min="14344" max="14591" width="8.90625" style="33"/>
    <col min="14592" max="14592" width="19.36328125" style="33" customWidth="1"/>
    <col min="14593" max="14593" width="43.6328125" style="33" customWidth="1"/>
    <col min="14594" max="14594" width="37.6328125" style="33" customWidth="1"/>
    <col min="14595" max="14595" width="15.6328125" style="33" customWidth="1"/>
    <col min="14596" max="14599" width="9" style="33" customWidth="1"/>
    <col min="14600" max="14847" width="8.90625" style="33"/>
    <col min="14848" max="14848" width="19.36328125" style="33" customWidth="1"/>
    <col min="14849" max="14849" width="43.6328125" style="33" customWidth="1"/>
    <col min="14850" max="14850" width="37.6328125" style="33" customWidth="1"/>
    <col min="14851" max="14851" width="15.6328125" style="33" customWidth="1"/>
    <col min="14852" max="14855" width="9" style="33" customWidth="1"/>
    <col min="14856" max="15103" width="8.90625" style="33"/>
    <col min="15104" max="15104" width="19.36328125" style="33" customWidth="1"/>
    <col min="15105" max="15105" width="43.6328125" style="33" customWidth="1"/>
    <col min="15106" max="15106" width="37.6328125" style="33" customWidth="1"/>
    <col min="15107" max="15107" width="15.6328125" style="33" customWidth="1"/>
    <col min="15108" max="15111" width="9" style="33" customWidth="1"/>
    <col min="15112" max="15359" width="8.90625" style="33"/>
    <col min="15360" max="15360" width="19.36328125" style="33" customWidth="1"/>
    <col min="15361" max="15361" width="43.6328125" style="33" customWidth="1"/>
    <col min="15362" max="15362" width="37.6328125" style="33" customWidth="1"/>
    <col min="15363" max="15363" width="15.6328125" style="33" customWidth="1"/>
    <col min="15364" max="15367" width="9" style="33" customWidth="1"/>
    <col min="15368" max="15615" width="8.90625" style="33"/>
    <col min="15616" max="15616" width="19.36328125" style="33" customWidth="1"/>
    <col min="15617" max="15617" width="43.6328125" style="33" customWidth="1"/>
    <col min="15618" max="15618" width="37.6328125" style="33" customWidth="1"/>
    <col min="15619" max="15619" width="15.6328125" style="33" customWidth="1"/>
    <col min="15620" max="15623" width="9" style="33" customWidth="1"/>
    <col min="15624" max="15871" width="8.90625" style="33"/>
    <col min="15872" max="15872" width="19.36328125" style="33" customWidth="1"/>
    <col min="15873" max="15873" width="43.6328125" style="33" customWidth="1"/>
    <col min="15874" max="15874" width="37.6328125" style="33" customWidth="1"/>
    <col min="15875" max="15875" width="15.6328125" style="33" customWidth="1"/>
    <col min="15876" max="15879" width="9" style="33" customWidth="1"/>
    <col min="15880" max="16127" width="8.90625" style="33"/>
    <col min="16128" max="16128" width="19.36328125" style="33" customWidth="1"/>
    <col min="16129" max="16129" width="43.6328125" style="33" customWidth="1"/>
    <col min="16130" max="16130" width="37.6328125" style="33" customWidth="1"/>
    <col min="16131" max="16131" width="15.6328125" style="33" customWidth="1"/>
    <col min="16132" max="16135" width="9" style="33" customWidth="1"/>
    <col min="16136" max="16384" width="8.90625" style="33"/>
  </cols>
  <sheetData>
    <row r="1" spans="1:8" ht="40" customHeight="1" x14ac:dyDescent="0.4">
      <c r="A1" s="65"/>
      <c r="B1" s="65"/>
      <c r="C1" s="65"/>
    </row>
    <row r="2" spans="1:8" ht="36" customHeight="1" x14ac:dyDescent="0.4">
      <c r="A2" s="66" t="s">
        <v>132</v>
      </c>
      <c r="B2" s="65"/>
      <c r="C2" s="65"/>
    </row>
    <row r="3" spans="1:8" ht="6" customHeight="1" x14ac:dyDescent="0.4">
      <c r="A3" s="65"/>
      <c r="B3" s="65"/>
      <c r="C3" s="65"/>
    </row>
    <row r="4" spans="1:8" ht="18" customHeight="1" x14ac:dyDescent="0.4">
      <c r="A4" s="141" t="s">
        <v>221</v>
      </c>
      <c r="B4" s="135"/>
      <c r="C4" s="135"/>
      <c r="D4" s="135"/>
      <c r="E4" s="135"/>
      <c r="F4" s="135"/>
      <c r="G4" s="135"/>
    </row>
    <row r="5" spans="1:8" ht="18" customHeight="1" x14ac:dyDescent="0.4">
      <c r="A5" s="141" t="s">
        <v>192</v>
      </c>
      <c r="B5" s="135"/>
      <c r="C5" s="135"/>
      <c r="D5" s="135"/>
      <c r="E5" s="135"/>
      <c r="F5" s="135"/>
      <c r="G5" s="135"/>
    </row>
    <row r="6" spans="1:8" ht="18" customHeight="1" x14ac:dyDescent="0.4">
      <c r="A6" s="67" t="s">
        <v>193</v>
      </c>
      <c r="B6" s="68"/>
      <c r="C6" s="68"/>
    </row>
    <row r="7" spans="1:8" ht="18" customHeight="1" x14ac:dyDescent="0.4">
      <c r="A7" s="67"/>
      <c r="B7" s="68"/>
      <c r="C7" s="68"/>
    </row>
    <row r="8" spans="1:8" ht="18" customHeight="1" x14ac:dyDescent="0.4">
      <c r="A8" s="67"/>
      <c r="B8" s="68"/>
      <c r="C8" s="68"/>
    </row>
    <row r="9" spans="1:8" ht="3" customHeight="1" x14ac:dyDescent="0.4">
      <c r="A9" s="65"/>
      <c r="B9" s="65"/>
      <c r="C9" s="65"/>
    </row>
    <row r="10" spans="1:8" ht="36" customHeight="1" x14ac:dyDescent="0.4">
      <c r="A10" s="142" t="s">
        <v>121</v>
      </c>
      <c r="B10" s="142"/>
      <c r="C10" s="142"/>
      <c r="D10" s="142"/>
      <c r="E10" s="142"/>
      <c r="F10" s="142"/>
      <c r="G10" s="142"/>
    </row>
    <row r="11" spans="1:8" ht="15" customHeight="1" x14ac:dyDescent="0.4">
      <c r="A11" s="65"/>
      <c r="E11" s="144" t="s">
        <v>5</v>
      </c>
      <c r="F11" s="145"/>
      <c r="G11" s="145"/>
    </row>
    <row r="12" spans="1:8" ht="16" customHeight="1" x14ac:dyDescent="0.4">
      <c r="A12" s="143" t="s">
        <v>6</v>
      </c>
      <c r="B12" s="143" t="s">
        <v>190</v>
      </c>
      <c r="C12" s="143"/>
      <c r="D12" s="143" t="s">
        <v>191</v>
      </c>
      <c r="E12" s="143"/>
      <c r="F12" s="143" t="s">
        <v>49</v>
      </c>
      <c r="G12" s="143"/>
    </row>
    <row r="13" spans="1:8" ht="16" customHeight="1" x14ac:dyDescent="0.4">
      <c r="A13" s="143"/>
      <c r="B13" s="69" t="s">
        <v>50</v>
      </c>
      <c r="C13" s="69" t="s">
        <v>9</v>
      </c>
      <c r="D13" s="69" t="s">
        <v>51</v>
      </c>
      <c r="E13" s="69" t="s">
        <v>9</v>
      </c>
      <c r="F13" s="69" t="s">
        <v>51</v>
      </c>
      <c r="G13" s="69" t="s">
        <v>9</v>
      </c>
    </row>
    <row r="14" spans="1:8" ht="16" customHeight="1" x14ac:dyDescent="0.3">
      <c r="A14" s="70" t="s">
        <v>52</v>
      </c>
      <c r="B14" s="71"/>
      <c r="C14" s="72"/>
      <c r="D14" s="71"/>
      <c r="E14" s="72"/>
      <c r="F14" s="71"/>
      <c r="G14" s="72"/>
    </row>
    <row r="15" spans="1:8" ht="16" customHeight="1" x14ac:dyDescent="0.3">
      <c r="A15" s="73" t="s">
        <v>53</v>
      </c>
      <c r="B15" s="74">
        <v>166801</v>
      </c>
      <c r="C15" s="75">
        <v>127.4</v>
      </c>
      <c r="D15" s="74">
        <v>155539</v>
      </c>
      <c r="E15" s="75">
        <v>128.30000000000001</v>
      </c>
      <c r="F15" s="74">
        <v>11262</v>
      </c>
      <c r="G15" s="75">
        <v>7.2406277525250902</v>
      </c>
      <c r="H15" s="130"/>
    </row>
    <row r="16" spans="1:8" ht="16" customHeight="1" x14ac:dyDescent="0.3">
      <c r="A16" s="73" t="s">
        <v>54</v>
      </c>
      <c r="B16" s="74">
        <v>-48597</v>
      </c>
      <c r="C16" s="75">
        <v>-37.1</v>
      </c>
      <c r="D16" s="74">
        <v>-46610</v>
      </c>
      <c r="E16" s="75">
        <v>-38.4</v>
      </c>
      <c r="F16" s="74">
        <v>-1987</v>
      </c>
      <c r="G16" s="75">
        <v>-4.2630336837588496</v>
      </c>
      <c r="H16" s="130"/>
    </row>
    <row r="17" spans="1:8" ht="16" customHeight="1" x14ac:dyDescent="0.3">
      <c r="A17" s="73" t="s">
        <v>94</v>
      </c>
      <c r="B17" s="74">
        <v>-2996</v>
      </c>
      <c r="C17" s="75">
        <v>-2.2999999999999998</v>
      </c>
      <c r="D17" s="74">
        <v>-2373</v>
      </c>
      <c r="E17" s="75">
        <v>-2</v>
      </c>
      <c r="F17" s="74">
        <v>-623</v>
      </c>
      <c r="G17" s="75">
        <v>-26.253687315634199</v>
      </c>
      <c r="H17" s="130"/>
    </row>
    <row r="18" spans="1:8" ht="16" customHeight="1" x14ac:dyDescent="0.3">
      <c r="A18" s="73" t="s">
        <v>55</v>
      </c>
      <c r="B18" s="74">
        <v>115208</v>
      </c>
      <c r="C18" s="75">
        <v>88</v>
      </c>
      <c r="D18" s="74">
        <v>106556</v>
      </c>
      <c r="E18" s="75">
        <v>87.9</v>
      </c>
      <c r="F18" s="74">
        <v>8652</v>
      </c>
      <c r="G18" s="75">
        <v>8.1196741619430171</v>
      </c>
      <c r="H18" s="130"/>
    </row>
    <row r="19" spans="1:8" ht="16" customHeight="1" x14ac:dyDescent="0.3">
      <c r="A19" s="73" t="s">
        <v>115</v>
      </c>
      <c r="B19" s="74">
        <v>7690</v>
      </c>
      <c r="C19" s="75">
        <v>5.9</v>
      </c>
      <c r="D19" s="74">
        <v>7177</v>
      </c>
      <c r="E19" s="75">
        <v>5.9</v>
      </c>
      <c r="F19" s="74">
        <v>513</v>
      </c>
      <c r="G19" s="75">
        <v>7.1478333565556635</v>
      </c>
      <c r="H19" s="130"/>
    </row>
    <row r="20" spans="1:8" ht="16" customHeight="1" x14ac:dyDescent="0.3">
      <c r="A20" s="73" t="s">
        <v>56</v>
      </c>
      <c r="B20" s="74">
        <v>7463</v>
      </c>
      <c r="C20" s="75">
        <v>5.7</v>
      </c>
      <c r="D20" s="74">
        <v>7131</v>
      </c>
      <c r="E20" s="75">
        <v>5.9</v>
      </c>
      <c r="F20" s="74">
        <v>332</v>
      </c>
      <c r="G20" s="75">
        <v>4.6557285093254803</v>
      </c>
      <c r="H20" s="130"/>
    </row>
    <row r="21" spans="1:8" ht="16" customHeight="1" x14ac:dyDescent="0.3">
      <c r="A21" s="73" t="s">
        <v>57</v>
      </c>
      <c r="B21" s="74">
        <v>2736</v>
      </c>
      <c r="C21" s="75">
        <v>2.1</v>
      </c>
      <c r="D21" s="74">
        <v>2523</v>
      </c>
      <c r="E21" s="75">
        <v>2.1</v>
      </c>
      <c r="F21" s="74">
        <v>213</v>
      </c>
      <c r="G21" s="75">
        <v>8.4423305588585009</v>
      </c>
      <c r="H21" s="130"/>
    </row>
    <row r="22" spans="1:8" ht="16" customHeight="1" x14ac:dyDescent="0.3">
      <c r="A22" s="73" t="s">
        <v>58</v>
      </c>
      <c r="B22" s="74">
        <v>4254</v>
      </c>
      <c r="C22" s="75">
        <v>3.2</v>
      </c>
      <c r="D22" s="74">
        <v>3238</v>
      </c>
      <c r="E22" s="75">
        <v>2.7</v>
      </c>
      <c r="F22" s="74">
        <v>1016</v>
      </c>
      <c r="G22" s="75">
        <v>31.37739345274861</v>
      </c>
      <c r="H22" s="130"/>
    </row>
    <row r="23" spans="1:8" ht="16" customHeight="1" x14ac:dyDescent="0.4">
      <c r="A23" s="77" t="s">
        <v>59</v>
      </c>
      <c r="B23" s="74">
        <v>1986</v>
      </c>
      <c r="C23" s="75">
        <v>1.5</v>
      </c>
      <c r="D23" s="74">
        <v>324</v>
      </c>
      <c r="E23" s="75">
        <v>0.2</v>
      </c>
      <c r="F23" s="74">
        <v>1662</v>
      </c>
      <c r="G23" s="75">
        <v>512.96296296296293</v>
      </c>
      <c r="H23" s="130"/>
    </row>
    <row r="24" spans="1:8" ht="16" customHeight="1" x14ac:dyDescent="0.3">
      <c r="A24" s="73" t="s">
        <v>60</v>
      </c>
      <c r="B24" s="74">
        <v>161</v>
      </c>
      <c r="C24" s="75">
        <v>0.1</v>
      </c>
      <c r="D24" s="74">
        <v>174</v>
      </c>
      <c r="E24" s="75">
        <v>0.1</v>
      </c>
      <c r="F24" s="74">
        <v>-13</v>
      </c>
      <c r="G24" s="75">
        <v>-7.4712643678160928</v>
      </c>
      <c r="H24" s="130"/>
    </row>
    <row r="25" spans="1:8" ht="16" customHeight="1" x14ac:dyDescent="0.3">
      <c r="A25" s="73" t="s">
        <v>61</v>
      </c>
      <c r="B25" s="74">
        <v>81</v>
      </c>
      <c r="C25" s="75">
        <v>0.1</v>
      </c>
      <c r="D25" s="74">
        <v>126</v>
      </c>
      <c r="E25" s="75">
        <v>0.1</v>
      </c>
      <c r="F25" s="74">
        <v>-45</v>
      </c>
      <c r="G25" s="75">
        <v>-35.714285714285715</v>
      </c>
      <c r="H25" s="130"/>
    </row>
    <row r="26" spans="1:8" ht="16" customHeight="1" x14ac:dyDescent="0.3">
      <c r="A26" s="73" t="s">
        <v>62</v>
      </c>
      <c r="B26" s="74">
        <v>3</v>
      </c>
      <c r="C26" s="76">
        <v>0</v>
      </c>
      <c r="D26" s="74">
        <v>3</v>
      </c>
      <c r="E26" s="76">
        <v>0</v>
      </c>
      <c r="F26" s="76">
        <v>0</v>
      </c>
      <c r="G26" s="76">
        <v>0</v>
      </c>
      <c r="H26" s="130"/>
    </row>
    <row r="27" spans="1:8" ht="16" customHeight="1" x14ac:dyDescent="0.3">
      <c r="A27" s="73" t="s">
        <v>63</v>
      </c>
      <c r="B27" s="74">
        <v>-275</v>
      </c>
      <c r="C27" s="75">
        <v>-0.2</v>
      </c>
      <c r="D27" s="74">
        <v>-513</v>
      </c>
      <c r="E27" s="75">
        <v>-0.4</v>
      </c>
      <c r="F27" s="74">
        <v>238</v>
      </c>
      <c r="G27" s="76">
        <v>0</v>
      </c>
      <c r="H27" s="130"/>
    </row>
    <row r="28" spans="1:8" ht="16" customHeight="1" x14ac:dyDescent="0.3">
      <c r="A28" s="73" t="s">
        <v>181</v>
      </c>
      <c r="B28" s="74">
        <v>-2300</v>
      </c>
      <c r="C28" s="75">
        <v>-1.8</v>
      </c>
      <c r="D28" s="74">
        <v>-874</v>
      </c>
      <c r="E28" s="75">
        <v>-0.7</v>
      </c>
      <c r="F28" s="74">
        <v>-1426</v>
      </c>
      <c r="G28" s="76">
        <v>0</v>
      </c>
      <c r="H28" s="130"/>
    </row>
    <row r="29" spans="1:8" ht="16" customHeight="1" x14ac:dyDescent="0.3">
      <c r="A29" s="73" t="s">
        <v>182</v>
      </c>
      <c r="B29" s="74">
        <v>868</v>
      </c>
      <c r="C29" s="75">
        <v>0.7</v>
      </c>
      <c r="D29" s="74">
        <v>827</v>
      </c>
      <c r="E29" s="75">
        <v>0.7</v>
      </c>
      <c r="F29" s="74">
        <v>41</v>
      </c>
      <c r="G29" s="75">
        <v>4.9576783555018133</v>
      </c>
      <c r="H29" s="130"/>
    </row>
    <row r="30" spans="1:8" ht="16" customHeight="1" x14ac:dyDescent="0.3">
      <c r="A30" s="73" t="s">
        <v>64</v>
      </c>
      <c r="B30" s="74">
        <v>-51</v>
      </c>
      <c r="C30" s="76">
        <v>0</v>
      </c>
      <c r="D30" s="74">
        <v>-52</v>
      </c>
      <c r="E30" s="76">
        <v>0</v>
      </c>
      <c r="F30" s="74">
        <v>1</v>
      </c>
      <c r="G30" s="75">
        <v>1.92307692307692</v>
      </c>
      <c r="H30" s="130"/>
    </row>
    <row r="31" spans="1:8" ht="16" customHeight="1" x14ac:dyDescent="0.3">
      <c r="A31" s="73" t="s">
        <v>65</v>
      </c>
      <c r="B31" s="76">
        <v>0</v>
      </c>
      <c r="C31" s="76">
        <v>0</v>
      </c>
      <c r="D31" s="74">
        <v>1355</v>
      </c>
      <c r="E31" s="75">
        <v>1.1000000000000001</v>
      </c>
      <c r="F31" s="74">
        <v>-1355</v>
      </c>
      <c r="G31" s="75">
        <v>-100</v>
      </c>
      <c r="H31" s="130"/>
    </row>
    <row r="32" spans="1:8" ht="16" customHeight="1" x14ac:dyDescent="0.3">
      <c r="A32" s="73" t="s">
        <v>66</v>
      </c>
      <c r="B32" s="74">
        <v>500</v>
      </c>
      <c r="C32" s="75">
        <v>0.4</v>
      </c>
      <c r="D32" s="74">
        <v>334</v>
      </c>
      <c r="E32" s="75">
        <v>0.3</v>
      </c>
      <c r="F32" s="74">
        <v>166</v>
      </c>
      <c r="G32" s="75">
        <v>49.700598802395206</v>
      </c>
      <c r="H32" s="130"/>
    </row>
    <row r="33" spans="1:8" ht="16" customHeight="1" x14ac:dyDescent="0.3">
      <c r="A33" s="78" t="s">
        <v>67</v>
      </c>
      <c r="B33" s="79">
        <v>130861</v>
      </c>
      <c r="C33" s="80">
        <v>100</v>
      </c>
      <c r="D33" s="79">
        <v>121198</v>
      </c>
      <c r="E33" s="80">
        <v>100</v>
      </c>
      <c r="F33" s="79">
        <v>9663</v>
      </c>
      <c r="G33" s="80">
        <v>7.972903843297745</v>
      </c>
      <c r="H33" s="130"/>
    </row>
    <row r="34" spans="1:8" ht="16" customHeight="1" x14ac:dyDescent="0.35">
      <c r="A34" s="70" t="s">
        <v>68</v>
      </c>
      <c r="B34" s="34"/>
      <c r="C34" s="81"/>
      <c r="D34" s="34"/>
      <c r="E34" s="81"/>
      <c r="F34" s="34"/>
      <c r="G34" s="81"/>
      <c r="H34" s="130"/>
    </row>
    <row r="35" spans="1:8" ht="16" customHeight="1" x14ac:dyDescent="0.3">
      <c r="A35" s="73" t="s">
        <v>69</v>
      </c>
      <c r="B35" s="74">
        <v>94491</v>
      </c>
      <c r="C35" s="75">
        <v>72.2</v>
      </c>
      <c r="D35" s="74">
        <v>84358</v>
      </c>
      <c r="E35" s="75">
        <v>69.599999999999994</v>
      </c>
      <c r="F35" s="74">
        <v>10133</v>
      </c>
      <c r="G35" s="75">
        <v>12.011901657222788</v>
      </c>
      <c r="H35" s="130"/>
    </row>
    <row r="36" spans="1:8" ht="16" customHeight="1" x14ac:dyDescent="0.3">
      <c r="A36" s="73" t="s">
        <v>70</v>
      </c>
      <c r="B36" s="74">
        <v>-32036</v>
      </c>
      <c r="C36" s="75">
        <v>-24.5</v>
      </c>
      <c r="D36" s="74">
        <v>-27092</v>
      </c>
      <c r="E36" s="75">
        <v>-22.3</v>
      </c>
      <c r="F36" s="74">
        <v>-4944</v>
      </c>
      <c r="G36" s="75">
        <v>-18.248929573305801</v>
      </c>
      <c r="H36" s="130"/>
    </row>
    <row r="37" spans="1:8" ht="16" customHeight="1" x14ac:dyDescent="0.3">
      <c r="A37" s="73" t="s">
        <v>71</v>
      </c>
      <c r="B37" s="74">
        <v>62455</v>
      </c>
      <c r="C37" s="75">
        <v>47.7</v>
      </c>
      <c r="D37" s="74">
        <v>57266</v>
      </c>
      <c r="E37" s="75">
        <v>47.3</v>
      </c>
      <c r="F37" s="74">
        <v>5189</v>
      </c>
      <c r="G37" s="75">
        <v>9.0612230642964402</v>
      </c>
      <c r="H37" s="130"/>
    </row>
    <row r="38" spans="1:8" ht="16" customHeight="1" x14ac:dyDescent="0.3">
      <c r="A38" s="73" t="s">
        <v>72</v>
      </c>
      <c r="B38" s="74">
        <v>313</v>
      </c>
      <c r="C38" s="75">
        <v>0.2</v>
      </c>
      <c r="D38" s="74">
        <v>2083</v>
      </c>
      <c r="E38" s="75">
        <v>1.7</v>
      </c>
      <c r="F38" s="74">
        <v>-1770</v>
      </c>
      <c r="G38" s="75">
        <v>-84.973595775324057</v>
      </c>
      <c r="H38" s="130"/>
    </row>
    <row r="39" spans="1:8" ht="16" customHeight="1" x14ac:dyDescent="0.3">
      <c r="A39" s="73" t="s">
        <v>73</v>
      </c>
      <c r="B39" s="74">
        <v>-44</v>
      </c>
      <c r="C39" s="76">
        <v>0</v>
      </c>
      <c r="D39" s="76">
        <v>0</v>
      </c>
      <c r="E39" s="76">
        <v>0</v>
      </c>
      <c r="F39" s="74">
        <v>-44</v>
      </c>
      <c r="G39" s="76">
        <v>0</v>
      </c>
      <c r="H39" s="130"/>
    </row>
    <row r="40" spans="1:8" ht="16" customHeight="1" x14ac:dyDescent="0.3">
      <c r="A40" s="73" t="s">
        <v>74</v>
      </c>
      <c r="B40" s="74">
        <v>23</v>
      </c>
      <c r="C40" s="76">
        <v>0</v>
      </c>
      <c r="D40" s="74">
        <v>21</v>
      </c>
      <c r="E40" s="76">
        <v>0</v>
      </c>
      <c r="F40" s="74">
        <v>2</v>
      </c>
      <c r="G40" s="75">
        <v>9.5238095238095237</v>
      </c>
      <c r="H40" s="130"/>
    </row>
    <row r="41" spans="1:8" ht="16" customHeight="1" x14ac:dyDescent="0.3">
      <c r="A41" s="73" t="s">
        <v>75</v>
      </c>
      <c r="B41" s="74">
        <v>21551</v>
      </c>
      <c r="C41" s="75">
        <v>16.5</v>
      </c>
      <c r="D41" s="74">
        <v>18474</v>
      </c>
      <c r="E41" s="75">
        <v>15.2</v>
      </c>
      <c r="F41" s="74">
        <v>3077</v>
      </c>
      <c r="G41" s="75">
        <v>16.655840640900728</v>
      </c>
      <c r="H41" s="130"/>
    </row>
    <row r="42" spans="1:8" ht="16" customHeight="1" x14ac:dyDescent="0.3">
      <c r="A42" s="73" t="s">
        <v>76</v>
      </c>
      <c r="B42" s="74">
        <v>1292</v>
      </c>
      <c r="C42" s="75">
        <v>1</v>
      </c>
      <c r="D42" s="74">
        <v>909</v>
      </c>
      <c r="E42" s="75">
        <v>0.8</v>
      </c>
      <c r="F42" s="74">
        <v>383</v>
      </c>
      <c r="G42" s="75">
        <v>42.134213421342132</v>
      </c>
      <c r="H42" s="130"/>
    </row>
    <row r="43" spans="1:8" ht="16" customHeight="1" x14ac:dyDescent="0.3">
      <c r="A43" s="78" t="s">
        <v>77</v>
      </c>
      <c r="B43" s="79">
        <v>85590</v>
      </c>
      <c r="C43" s="80">
        <v>65.400000000000006</v>
      </c>
      <c r="D43" s="79">
        <v>78753</v>
      </c>
      <c r="E43" s="80">
        <v>65</v>
      </c>
      <c r="F43" s="79">
        <v>6837</v>
      </c>
      <c r="G43" s="80">
        <v>8.6815740352748474</v>
      </c>
      <c r="H43" s="130"/>
    </row>
    <row r="44" spans="1:8" ht="16" customHeight="1" x14ac:dyDescent="0.3">
      <c r="A44" s="82" t="s">
        <v>78</v>
      </c>
      <c r="B44" s="79">
        <v>30685</v>
      </c>
      <c r="C44" s="80">
        <v>23.5</v>
      </c>
      <c r="D44" s="79">
        <v>29828</v>
      </c>
      <c r="E44" s="80">
        <v>24.6</v>
      </c>
      <c r="F44" s="79">
        <v>857</v>
      </c>
      <c r="G44" s="80">
        <v>2.8731393321711143</v>
      </c>
      <c r="H44" s="130"/>
    </row>
    <row r="45" spans="1:8" ht="16" customHeight="1" x14ac:dyDescent="0.3">
      <c r="A45" s="70" t="s">
        <v>79</v>
      </c>
      <c r="B45" s="79">
        <v>14586</v>
      </c>
      <c r="C45" s="80">
        <v>11.1</v>
      </c>
      <c r="D45" s="79">
        <v>12617</v>
      </c>
      <c r="E45" s="80">
        <v>10.4</v>
      </c>
      <c r="F45" s="79">
        <v>1969</v>
      </c>
      <c r="G45" s="80">
        <v>15.605928509154316</v>
      </c>
      <c r="H45" s="130"/>
    </row>
    <row r="46" spans="1:8" ht="16" customHeight="1" x14ac:dyDescent="0.3">
      <c r="A46" s="83" t="s">
        <v>80</v>
      </c>
      <c r="B46" s="74">
        <v>-171</v>
      </c>
      <c r="C46" s="80">
        <v>-0.1</v>
      </c>
      <c r="D46" s="74">
        <v>-3</v>
      </c>
      <c r="E46" s="76">
        <v>0</v>
      </c>
      <c r="F46" s="74">
        <v>-168</v>
      </c>
      <c r="G46" s="76">
        <v>0</v>
      </c>
      <c r="H46" s="130"/>
    </row>
    <row r="47" spans="1:8" ht="16" customHeight="1" x14ac:dyDescent="0.3">
      <c r="A47" s="84" t="s">
        <v>81</v>
      </c>
      <c r="B47" s="79">
        <v>14415</v>
      </c>
      <c r="C47" s="80">
        <v>11</v>
      </c>
      <c r="D47" s="79">
        <v>12614</v>
      </c>
      <c r="E47" s="80">
        <v>10.4</v>
      </c>
      <c r="F47" s="79">
        <v>1801</v>
      </c>
      <c r="G47" s="80">
        <v>14.277786586332647</v>
      </c>
      <c r="H47" s="130"/>
    </row>
    <row r="48" spans="1:8" ht="16" customHeight="1" x14ac:dyDescent="0.3">
      <c r="A48" s="78" t="s">
        <v>82</v>
      </c>
      <c r="B48" s="79">
        <v>-1643</v>
      </c>
      <c r="C48" s="80">
        <v>-1.2</v>
      </c>
      <c r="D48" s="79">
        <v>-1897</v>
      </c>
      <c r="E48" s="80">
        <v>-1.6</v>
      </c>
      <c r="F48" s="79">
        <v>254</v>
      </c>
      <c r="G48" s="80">
        <v>13.389562467053199</v>
      </c>
      <c r="H48" s="130"/>
    </row>
    <row r="49" spans="1:8" ht="16" customHeight="1" x14ac:dyDescent="0.3">
      <c r="A49" s="78" t="s">
        <v>133</v>
      </c>
      <c r="B49" s="85">
        <v>12772</v>
      </c>
      <c r="C49" s="80">
        <v>9.8000000000000007</v>
      </c>
      <c r="D49" s="85">
        <v>10717</v>
      </c>
      <c r="E49" s="80">
        <v>8.8000000000000007</v>
      </c>
      <c r="F49" s="85">
        <v>2055</v>
      </c>
      <c r="G49" s="80">
        <v>19.17514229728469</v>
      </c>
      <c r="H49" s="130"/>
    </row>
    <row r="50" spans="1:8" ht="16" customHeight="1" x14ac:dyDescent="0.3">
      <c r="A50" s="78" t="s">
        <v>83</v>
      </c>
      <c r="B50" s="85">
        <v>1635</v>
      </c>
      <c r="C50" s="80">
        <v>1.2</v>
      </c>
      <c r="D50" s="85">
        <v>-895</v>
      </c>
      <c r="E50" s="80">
        <v>-0.7</v>
      </c>
      <c r="F50" s="85">
        <v>2530</v>
      </c>
      <c r="G50" s="76">
        <v>0</v>
      </c>
      <c r="H50" s="130"/>
    </row>
    <row r="51" spans="1:8" ht="16" customHeight="1" x14ac:dyDescent="0.3">
      <c r="A51" s="86" t="s">
        <v>131</v>
      </c>
      <c r="B51" s="79">
        <v>14407</v>
      </c>
      <c r="C51" s="80">
        <v>11</v>
      </c>
      <c r="D51" s="79">
        <v>9822</v>
      </c>
      <c r="E51" s="80">
        <v>8.1</v>
      </c>
      <c r="F51" s="79">
        <v>4585</v>
      </c>
      <c r="G51" s="80">
        <v>46.680920382814087</v>
      </c>
      <c r="H51" s="130"/>
    </row>
    <row r="52" spans="1:8" ht="16" customHeight="1" x14ac:dyDescent="0.4">
      <c r="A52" s="65"/>
      <c r="B52" s="65"/>
      <c r="C52" s="65"/>
    </row>
    <row r="53" spans="1:8" ht="16" customHeight="1" x14ac:dyDescent="0.4">
      <c r="A53" s="65"/>
      <c r="B53" s="65"/>
      <c r="C53" s="65"/>
    </row>
    <row r="54" spans="1:8" ht="16" customHeight="1" x14ac:dyDescent="0.4">
      <c r="A54" s="65" t="s">
        <v>2</v>
      </c>
      <c r="B54" s="65"/>
      <c r="C54" s="65"/>
    </row>
    <row r="55" spans="1:8" ht="16" customHeight="1" x14ac:dyDescent="0.4">
      <c r="A55" s="65"/>
      <c r="B55" s="65"/>
      <c r="C55" s="65"/>
    </row>
    <row r="56" spans="1:8" ht="16" customHeight="1" x14ac:dyDescent="0.4">
      <c r="A56" s="65"/>
      <c r="B56" s="65"/>
      <c r="C56" s="65"/>
    </row>
    <row r="57" spans="1:8" ht="16" customHeight="1" x14ac:dyDescent="0.4">
      <c r="A57" s="65"/>
      <c r="B57" s="65"/>
      <c r="C57" s="65"/>
    </row>
    <row r="58" spans="1:8" ht="16" customHeight="1" x14ac:dyDescent="0.4">
      <c r="A58" s="65"/>
      <c r="B58" s="65"/>
      <c r="C58" s="65"/>
    </row>
    <row r="59" spans="1:8" ht="16" customHeight="1" x14ac:dyDescent="0.4">
      <c r="A59" s="65"/>
      <c r="B59" s="65"/>
      <c r="C59" s="65"/>
    </row>
    <row r="60" spans="1:8" ht="16" customHeight="1" x14ac:dyDescent="0.4">
      <c r="A60" s="65"/>
      <c r="B60" s="65"/>
      <c r="C60" s="65"/>
    </row>
    <row r="61" spans="1:8" ht="16" customHeight="1" x14ac:dyDescent="0.4">
      <c r="A61" s="65"/>
      <c r="B61" s="65"/>
      <c r="C61" s="65"/>
    </row>
    <row r="62" spans="1:8" ht="16" customHeight="1" x14ac:dyDescent="0.4">
      <c r="A62" s="65"/>
      <c r="B62" s="65"/>
      <c r="C62" s="65"/>
    </row>
    <row r="63" spans="1:8" ht="16" customHeight="1" x14ac:dyDescent="0.4">
      <c r="A63" s="65"/>
      <c r="B63" s="65"/>
      <c r="C63" s="65"/>
    </row>
    <row r="64" spans="1:8" ht="16" customHeight="1" x14ac:dyDescent="0.4">
      <c r="A64" s="65"/>
      <c r="B64" s="65"/>
      <c r="C64" s="65"/>
    </row>
    <row r="65" spans="1:3" ht="16" customHeight="1" x14ac:dyDescent="0.4">
      <c r="A65" s="65"/>
      <c r="B65" s="65"/>
      <c r="C65" s="65"/>
    </row>
    <row r="66" spans="1:3" ht="16" customHeight="1" x14ac:dyDescent="0.4">
      <c r="A66" s="65"/>
      <c r="B66" s="65"/>
      <c r="C66" s="65"/>
    </row>
    <row r="67" spans="1:3" ht="16" customHeight="1" x14ac:dyDescent="0.4">
      <c r="A67" s="65"/>
      <c r="B67" s="65"/>
      <c r="C67" s="65"/>
    </row>
    <row r="68" spans="1:3" ht="16" customHeight="1" x14ac:dyDescent="0.4">
      <c r="A68" s="65"/>
      <c r="B68" s="65"/>
      <c r="C68" s="65"/>
    </row>
    <row r="69" spans="1:3" ht="16" customHeight="1" x14ac:dyDescent="0.4">
      <c r="A69" s="65"/>
      <c r="B69" s="65"/>
      <c r="C69" s="65"/>
    </row>
    <row r="70" spans="1:3" ht="16" customHeight="1" x14ac:dyDescent="0.4">
      <c r="A70" s="65"/>
      <c r="B70" s="65"/>
      <c r="C70" s="65"/>
    </row>
    <row r="71" spans="1:3" x14ac:dyDescent="0.4">
      <c r="A71" s="65"/>
      <c r="B71" s="65"/>
      <c r="C71" s="65"/>
    </row>
    <row r="72" spans="1:3" x14ac:dyDescent="0.4">
      <c r="A72" s="65"/>
      <c r="B72" s="65"/>
      <c r="C72" s="65"/>
    </row>
    <row r="73" spans="1:3" x14ac:dyDescent="0.4">
      <c r="A73" s="65"/>
      <c r="B73" s="65"/>
      <c r="C73" s="65"/>
    </row>
    <row r="74" spans="1:3" x14ac:dyDescent="0.4">
      <c r="A74" s="65"/>
      <c r="B74" s="65"/>
      <c r="C74" s="65"/>
    </row>
    <row r="75" spans="1:3" x14ac:dyDescent="0.4">
      <c r="A75" s="65"/>
    </row>
  </sheetData>
  <mergeCells count="8">
    <mergeCell ref="A4:G4"/>
    <mergeCell ref="A5:G5"/>
    <mergeCell ref="A10:G10"/>
    <mergeCell ref="A12:A13"/>
    <mergeCell ref="D12:E12"/>
    <mergeCell ref="B12:C12"/>
    <mergeCell ref="F12:G12"/>
    <mergeCell ref="E11:G11"/>
  </mergeCells>
  <phoneticPr fontId="2" type="noConversion"/>
  <printOptions horizontalCentered="1"/>
  <pageMargins left="0.78740157480314965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zoomScaleNormal="100" workbookViewId="0">
      <selection activeCell="I6" sqref="I6"/>
    </sheetView>
  </sheetViews>
  <sheetFormatPr defaultRowHeight="15.5" x14ac:dyDescent="0.4"/>
  <cols>
    <col min="1" max="1" width="36.26953125" style="36" customWidth="1"/>
    <col min="2" max="2" width="10.7265625" style="36" customWidth="1"/>
    <col min="3" max="3" width="8.7265625" style="36" customWidth="1"/>
    <col min="4" max="4" width="10.7265625" style="36" customWidth="1"/>
    <col min="5" max="5" width="8.7265625" style="36" customWidth="1"/>
    <col min="6" max="6" width="10.7265625" style="36" customWidth="1"/>
    <col min="7" max="7" width="8.7265625" style="36" customWidth="1"/>
    <col min="8" max="253" width="8.90625" style="36"/>
    <col min="254" max="254" width="5.6328125" style="36" customWidth="1"/>
    <col min="255" max="255" width="43.6328125" style="36" customWidth="1"/>
    <col min="256" max="256" width="37.6328125" style="36" customWidth="1"/>
    <col min="257" max="257" width="15.6328125" style="36" customWidth="1"/>
    <col min="258" max="509" width="8.90625" style="36"/>
    <col min="510" max="510" width="5.6328125" style="36" customWidth="1"/>
    <col min="511" max="511" width="43.6328125" style="36" customWidth="1"/>
    <col min="512" max="512" width="37.6328125" style="36" customWidth="1"/>
    <col min="513" max="513" width="15.6328125" style="36" customWidth="1"/>
    <col min="514" max="765" width="8.90625" style="36"/>
    <col min="766" max="766" width="5.6328125" style="36" customWidth="1"/>
    <col min="767" max="767" width="43.6328125" style="36" customWidth="1"/>
    <col min="768" max="768" width="37.6328125" style="36" customWidth="1"/>
    <col min="769" max="769" width="15.6328125" style="36" customWidth="1"/>
    <col min="770" max="1021" width="8.90625" style="36"/>
    <col min="1022" max="1022" width="5.6328125" style="36" customWidth="1"/>
    <col min="1023" max="1023" width="43.6328125" style="36" customWidth="1"/>
    <col min="1024" max="1024" width="37.6328125" style="36" customWidth="1"/>
    <col min="1025" max="1025" width="15.6328125" style="36" customWidth="1"/>
    <col min="1026" max="1277" width="8.90625" style="36"/>
    <col min="1278" max="1278" width="5.6328125" style="36" customWidth="1"/>
    <col min="1279" max="1279" width="43.6328125" style="36" customWidth="1"/>
    <col min="1280" max="1280" width="37.6328125" style="36" customWidth="1"/>
    <col min="1281" max="1281" width="15.6328125" style="36" customWidth="1"/>
    <col min="1282" max="1533" width="8.90625" style="36"/>
    <col min="1534" max="1534" width="5.6328125" style="36" customWidth="1"/>
    <col min="1535" max="1535" width="43.6328125" style="36" customWidth="1"/>
    <col min="1536" max="1536" width="37.6328125" style="36" customWidth="1"/>
    <col min="1537" max="1537" width="15.6328125" style="36" customWidth="1"/>
    <col min="1538" max="1789" width="8.90625" style="36"/>
    <col min="1790" max="1790" width="5.6328125" style="36" customWidth="1"/>
    <col min="1791" max="1791" width="43.6328125" style="36" customWidth="1"/>
    <col min="1792" max="1792" width="37.6328125" style="36" customWidth="1"/>
    <col min="1793" max="1793" width="15.6328125" style="36" customWidth="1"/>
    <col min="1794" max="2045" width="8.90625" style="36"/>
    <col min="2046" max="2046" width="5.6328125" style="36" customWidth="1"/>
    <col min="2047" max="2047" width="43.6328125" style="36" customWidth="1"/>
    <col min="2048" max="2048" width="37.6328125" style="36" customWidth="1"/>
    <col min="2049" max="2049" width="15.6328125" style="36" customWidth="1"/>
    <col min="2050" max="2301" width="8.90625" style="36"/>
    <col min="2302" max="2302" width="5.6328125" style="36" customWidth="1"/>
    <col min="2303" max="2303" width="43.6328125" style="36" customWidth="1"/>
    <col min="2304" max="2304" width="37.6328125" style="36" customWidth="1"/>
    <col min="2305" max="2305" width="15.6328125" style="36" customWidth="1"/>
    <col min="2306" max="2557" width="8.90625" style="36"/>
    <col min="2558" max="2558" width="5.6328125" style="36" customWidth="1"/>
    <col min="2559" max="2559" width="43.6328125" style="36" customWidth="1"/>
    <col min="2560" max="2560" width="37.6328125" style="36" customWidth="1"/>
    <col min="2561" max="2561" width="15.6328125" style="36" customWidth="1"/>
    <col min="2562" max="2813" width="8.90625" style="36"/>
    <col min="2814" max="2814" width="5.6328125" style="36" customWidth="1"/>
    <col min="2815" max="2815" width="43.6328125" style="36" customWidth="1"/>
    <col min="2816" max="2816" width="37.6328125" style="36" customWidth="1"/>
    <col min="2817" max="2817" width="15.6328125" style="36" customWidth="1"/>
    <col min="2818" max="3069" width="8.90625" style="36"/>
    <col min="3070" max="3070" width="5.6328125" style="36" customWidth="1"/>
    <col min="3071" max="3071" width="43.6328125" style="36" customWidth="1"/>
    <col min="3072" max="3072" width="37.6328125" style="36" customWidth="1"/>
    <col min="3073" max="3073" width="15.6328125" style="36" customWidth="1"/>
    <col min="3074" max="3325" width="8.90625" style="36"/>
    <col min="3326" max="3326" width="5.6328125" style="36" customWidth="1"/>
    <col min="3327" max="3327" width="43.6328125" style="36" customWidth="1"/>
    <col min="3328" max="3328" width="37.6328125" style="36" customWidth="1"/>
    <col min="3329" max="3329" width="15.6328125" style="36" customWidth="1"/>
    <col min="3330" max="3581" width="8.90625" style="36"/>
    <col min="3582" max="3582" width="5.6328125" style="36" customWidth="1"/>
    <col min="3583" max="3583" width="43.6328125" style="36" customWidth="1"/>
    <col min="3584" max="3584" width="37.6328125" style="36" customWidth="1"/>
    <col min="3585" max="3585" width="15.6328125" style="36" customWidth="1"/>
    <col min="3586" max="3837" width="8.90625" style="36"/>
    <col min="3838" max="3838" width="5.6328125" style="36" customWidth="1"/>
    <col min="3839" max="3839" width="43.6328125" style="36" customWidth="1"/>
    <col min="3840" max="3840" width="37.6328125" style="36" customWidth="1"/>
    <col min="3841" max="3841" width="15.6328125" style="36" customWidth="1"/>
    <col min="3842" max="4093" width="8.90625" style="36"/>
    <col min="4094" max="4094" width="5.6328125" style="36" customWidth="1"/>
    <col min="4095" max="4095" width="43.6328125" style="36" customWidth="1"/>
    <col min="4096" max="4096" width="37.6328125" style="36" customWidth="1"/>
    <col min="4097" max="4097" width="15.6328125" style="36" customWidth="1"/>
    <col min="4098" max="4349" width="8.90625" style="36"/>
    <col min="4350" max="4350" width="5.6328125" style="36" customWidth="1"/>
    <col min="4351" max="4351" width="43.6328125" style="36" customWidth="1"/>
    <col min="4352" max="4352" width="37.6328125" style="36" customWidth="1"/>
    <col min="4353" max="4353" width="15.6328125" style="36" customWidth="1"/>
    <col min="4354" max="4605" width="8.90625" style="36"/>
    <col min="4606" max="4606" width="5.6328125" style="36" customWidth="1"/>
    <col min="4607" max="4607" width="43.6328125" style="36" customWidth="1"/>
    <col min="4608" max="4608" width="37.6328125" style="36" customWidth="1"/>
    <col min="4609" max="4609" width="15.6328125" style="36" customWidth="1"/>
    <col min="4610" max="4861" width="8.90625" style="36"/>
    <col min="4862" max="4862" width="5.6328125" style="36" customWidth="1"/>
    <col min="4863" max="4863" width="43.6328125" style="36" customWidth="1"/>
    <col min="4864" max="4864" width="37.6328125" style="36" customWidth="1"/>
    <col min="4865" max="4865" width="15.6328125" style="36" customWidth="1"/>
    <col min="4866" max="5117" width="8.90625" style="36"/>
    <col min="5118" max="5118" width="5.6328125" style="36" customWidth="1"/>
    <col min="5119" max="5119" width="43.6328125" style="36" customWidth="1"/>
    <col min="5120" max="5120" width="37.6328125" style="36" customWidth="1"/>
    <col min="5121" max="5121" width="15.6328125" style="36" customWidth="1"/>
    <col min="5122" max="5373" width="8.90625" style="36"/>
    <col min="5374" max="5374" width="5.6328125" style="36" customWidth="1"/>
    <col min="5375" max="5375" width="43.6328125" style="36" customWidth="1"/>
    <col min="5376" max="5376" width="37.6328125" style="36" customWidth="1"/>
    <col min="5377" max="5377" width="15.6328125" style="36" customWidth="1"/>
    <col min="5378" max="5629" width="8.90625" style="36"/>
    <col min="5630" max="5630" width="5.6328125" style="36" customWidth="1"/>
    <col min="5631" max="5631" width="43.6328125" style="36" customWidth="1"/>
    <col min="5632" max="5632" width="37.6328125" style="36" customWidth="1"/>
    <col min="5633" max="5633" width="15.6328125" style="36" customWidth="1"/>
    <col min="5634" max="5885" width="8.90625" style="36"/>
    <col min="5886" max="5886" width="5.6328125" style="36" customWidth="1"/>
    <col min="5887" max="5887" width="43.6328125" style="36" customWidth="1"/>
    <col min="5888" max="5888" width="37.6328125" style="36" customWidth="1"/>
    <col min="5889" max="5889" width="15.6328125" style="36" customWidth="1"/>
    <col min="5890" max="6141" width="8.90625" style="36"/>
    <col min="6142" max="6142" width="5.6328125" style="36" customWidth="1"/>
    <col min="6143" max="6143" width="43.6328125" style="36" customWidth="1"/>
    <col min="6144" max="6144" width="37.6328125" style="36" customWidth="1"/>
    <col min="6145" max="6145" width="15.6328125" style="36" customWidth="1"/>
    <col min="6146" max="6397" width="8.90625" style="36"/>
    <col min="6398" max="6398" width="5.6328125" style="36" customWidth="1"/>
    <col min="6399" max="6399" width="43.6328125" style="36" customWidth="1"/>
    <col min="6400" max="6400" width="37.6328125" style="36" customWidth="1"/>
    <col min="6401" max="6401" width="15.6328125" style="36" customWidth="1"/>
    <col min="6402" max="6653" width="8.90625" style="36"/>
    <col min="6654" max="6654" width="5.6328125" style="36" customWidth="1"/>
    <col min="6655" max="6655" width="43.6328125" style="36" customWidth="1"/>
    <col min="6656" max="6656" width="37.6328125" style="36" customWidth="1"/>
    <col min="6657" max="6657" width="15.6328125" style="36" customWidth="1"/>
    <col min="6658" max="6909" width="8.90625" style="36"/>
    <col min="6910" max="6910" width="5.6328125" style="36" customWidth="1"/>
    <col min="6911" max="6911" width="43.6328125" style="36" customWidth="1"/>
    <col min="6912" max="6912" width="37.6328125" style="36" customWidth="1"/>
    <col min="6913" max="6913" width="15.6328125" style="36" customWidth="1"/>
    <col min="6914" max="7165" width="8.90625" style="36"/>
    <col min="7166" max="7166" width="5.6328125" style="36" customWidth="1"/>
    <col min="7167" max="7167" width="43.6328125" style="36" customWidth="1"/>
    <col min="7168" max="7168" width="37.6328125" style="36" customWidth="1"/>
    <col min="7169" max="7169" width="15.6328125" style="36" customWidth="1"/>
    <col min="7170" max="7421" width="8.90625" style="36"/>
    <col min="7422" max="7422" width="5.6328125" style="36" customWidth="1"/>
    <col min="7423" max="7423" width="43.6328125" style="36" customWidth="1"/>
    <col min="7424" max="7424" width="37.6328125" style="36" customWidth="1"/>
    <col min="7425" max="7425" width="15.6328125" style="36" customWidth="1"/>
    <col min="7426" max="7677" width="8.90625" style="36"/>
    <col min="7678" max="7678" width="5.6328125" style="36" customWidth="1"/>
    <col min="7679" max="7679" width="43.6328125" style="36" customWidth="1"/>
    <col min="7680" max="7680" width="37.6328125" style="36" customWidth="1"/>
    <col min="7681" max="7681" width="15.6328125" style="36" customWidth="1"/>
    <col min="7682" max="7933" width="8.90625" style="36"/>
    <col min="7934" max="7934" width="5.6328125" style="36" customWidth="1"/>
    <col min="7935" max="7935" width="43.6328125" style="36" customWidth="1"/>
    <col min="7936" max="7936" width="37.6328125" style="36" customWidth="1"/>
    <col min="7937" max="7937" width="15.6328125" style="36" customWidth="1"/>
    <col min="7938" max="8189" width="8.90625" style="36"/>
    <col min="8190" max="8190" width="5.6328125" style="36" customWidth="1"/>
    <col min="8191" max="8191" width="43.6328125" style="36" customWidth="1"/>
    <col min="8192" max="8192" width="37.6328125" style="36" customWidth="1"/>
    <col min="8193" max="8193" width="15.6328125" style="36" customWidth="1"/>
    <col min="8194" max="8445" width="8.90625" style="36"/>
    <col min="8446" max="8446" width="5.6328125" style="36" customWidth="1"/>
    <col min="8447" max="8447" width="43.6328125" style="36" customWidth="1"/>
    <col min="8448" max="8448" width="37.6328125" style="36" customWidth="1"/>
    <col min="8449" max="8449" width="15.6328125" style="36" customWidth="1"/>
    <col min="8450" max="8701" width="8.90625" style="36"/>
    <col min="8702" max="8702" width="5.6328125" style="36" customWidth="1"/>
    <col min="8703" max="8703" width="43.6328125" style="36" customWidth="1"/>
    <col min="8704" max="8704" width="37.6328125" style="36" customWidth="1"/>
    <col min="8705" max="8705" width="15.6328125" style="36" customWidth="1"/>
    <col min="8706" max="8957" width="8.90625" style="36"/>
    <col min="8958" max="8958" width="5.6328125" style="36" customWidth="1"/>
    <col min="8959" max="8959" width="43.6328125" style="36" customWidth="1"/>
    <col min="8960" max="8960" width="37.6328125" style="36" customWidth="1"/>
    <col min="8961" max="8961" width="15.6328125" style="36" customWidth="1"/>
    <col min="8962" max="9213" width="8.90625" style="36"/>
    <col min="9214" max="9214" width="5.6328125" style="36" customWidth="1"/>
    <col min="9215" max="9215" width="43.6328125" style="36" customWidth="1"/>
    <col min="9216" max="9216" width="37.6328125" style="36" customWidth="1"/>
    <col min="9217" max="9217" width="15.6328125" style="36" customWidth="1"/>
    <col min="9218" max="9469" width="8.90625" style="36"/>
    <col min="9470" max="9470" width="5.6328125" style="36" customWidth="1"/>
    <col min="9471" max="9471" width="43.6328125" style="36" customWidth="1"/>
    <col min="9472" max="9472" width="37.6328125" style="36" customWidth="1"/>
    <col min="9473" max="9473" width="15.6328125" style="36" customWidth="1"/>
    <col min="9474" max="9725" width="8.90625" style="36"/>
    <col min="9726" max="9726" width="5.6328125" style="36" customWidth="1"/>
    <col min="9727" max="9727" width="43.6328125" style="36" customWidth="1"/>
    <col min="9728" max="9728" width="37.6328125" style="36" customWidth="1"/>
    <col min="9729" max="9729" width="15.6328125" style="36" customWidth="1"/>
    <col min="9730" max="9981" width="8.90625" style="36"/>
    <col min="9982" max="9982" width="5.6328125" style="36" customWidth="1"/>
    <col min="9983" max="9983" width="43.6328125" style="36" customWidth="1"/>
    <col min="9984" max="9984" width="37.6328125" style="36" customWidth="1"/>
    <col min="9985" max="9985" width="15.6328125" style="36" customWidth="1"/>
    <col min="9986" max="10237" width="8.90625" style="36"/>
    <col min="10238" max="10238" width="5.6328125" style="36" customWidth="1"/>
    <col min="10239" max="10239" width="43.6328125" style="36" customWidth="1"/>
    <col min="10240" max="10240" width="37.6328125" style="36" customWidth="1"/>
    <col min="10241" max="10241" width="15.6328125" style="36" customWidth="1"/>
    <col min="10242" max="10493" width="8.90625" style="36"/>
    <col min="10494" max="10494" width="5.6328125" style="36" customWidth="1"/>
    <col min="10495" max="10495" width="43.6328125" style="36" customWidth="1"/>
    <col min="10496" max="10496" width="37.6328125" style="36" customWidth="1"/>
    <col min="10497" max="10497" width="15.6328125" style="36" customWidth="1"/>
    <col min="10498" max="10749" width="8.90625" style="36"/>
    <col min="10750" max="10750" width="5.6328125" style="36" customWidth="1"/>
    <col min="10751" max="10751" width="43.6328125" style="36" customWidth="1"/>
    <col min="10752" max="10752" width="37.6328125" style="36" customWidth="1"/>
    <col min="10753" max="10753" width="15.6328125" style="36" customWidth="1"/>
    <col min="10754" max="11005" width="8.90625" style="36"/>
    <col min="11006" max="11006" width="5.6328125" style="36" customWidth="1"/>
    <col min="11007" max="11007" width="43.6328125" style="36" customWidth="1"/>
    <col min="11008" max="11008" width="37.6328125" style="36" customWidth="1"/>
    <col min="11009" max="11009" width="15.6328125" style="36" customWidth="1"/>
    <col min="11010" max="11261" width="8.90625" style="36"/>
    <col min="11262" max="11262" width="5.6328125" style="36" customWidth="1"/>
    <col min="11263" max="11263" width="43.6328125" style="36" customWidth="1"/>
    <col min="11264" max="11264" width="37.6328125" style="36" customWidth="1"/>
    <col min="11265" max="11265" width="15.6328125" style="36" customWidth="1"/>
    <col min="11266" max="11517" width="8.90625" style="36"/>
    <col min="11518" max="11518" width="5.6328125" style="36" customWidth="1"/>
    <col min="11519" max="11519" width="43.6328125" style="36" customWidth="1"/>
    <col min="11520" max="11520" width="37.6328125" style="36" customWidth="1"/>
    <col min="11521" max="11521" width="15.6328125" style="36" customWidth="1"/>
    <col min="11522" max="11773" width="8.90625" style="36"/>
    <col min="11774" max="11774" width="5.6328125" style="36" customWidth="1"/>
    <col min="11775" max="11775" width="43.6328125" style="36" customWidth="1"/>
    <col min="11776" max="11776" width="37.6328125" style="36" customWidth="1"/>
    <col min="11777" max="11777" width="15.6328125" style="36" customWidth="1"/>
    <col min="11778" max="12029" width="8.90625" style="36"/>
    <col min="12030" max="12030" width="5.6328125" style="36" customWidth="1"/>
    <col min="12031" max="12031" width="43.6328125" style="36" customWidth="1"/>
    <col min="12032" max="12032" width="37.6328125" style="36" customWidth="1"/>
    <col min="12033" max="12033" width="15.6328125" style="36" customWidth="1"/>
    <col min="12034" max="12285" width="8.90625" style="36"/>
    <col min="12286" max="12286" width="5.6328125" style="36" customWidth="1"/>
    <col min="12287" max="12287" width="43.6328125" style="36" customWidth="1"/>
    <col min="12288" max="12288" width="37.6328125" style="36" customWidth="1"/>
    <col min="12289" max="12289" width="15.6328125" style="36" customWidth="1"/>
    <col min="12290" max="12541" width="8.90625" style="36"/>
    <col min="12542" max="12542" width="5.6328125" style="36" customWidth="1"/>
    <col min="12543" max="12543" width="43.6328125" style="36" customWidth="1"/>
    <col min="12544" max="12544" width="37.6328125" style="36" customWidth="1"/>
    <col min="12545" max="12545" width="15.6328125" style="36" customWidth="1"/>
    <col min="12546" max="12797" width="8.90625" style="36"/>
    <col min="12798" max="12798" width="5.6328125" style="36" customWidth="1"/>
    <col min="12799" max="12799" width="43.6328125" style="36" customWidth="1"/>
    <col min="12800" max="12800" width="37.6328125" style="36" customWidth="1"/>
    <col min="12801" max="12801" width="15.6328125" style="36" customWidth="1"/>
    <col min="12802" max="13053" width="8.90625" style="36"/>
    <col min="13054" max="13054" width="5.6328125" style="36" customWidth="1"/>
    <col min="13055" max="13055" width="43.6328125" style="36" customWidth="1"/>
    <col min="13056" max="13056" width="37.6328125" style="36" customWidth="1"/>
    <col min="13057" max="13057" width="15.6328125" style="36" customWidth="1"/>
    <col min="13058" max="13309" width="8.90625" style="36"/>
    <col min="13310" max="13310" width="5.6328125" style="36" customWidth="1"/>
    <col min="13311" max="13311" width="43.6328125" style="36" customWidth="1"/>
    <col min="13312" max="13312" width="37.6328125" style="36" customWidth="1"/>
    <col min="13313" max="13313" width="15.6328125" style="36" customWidth="1"/>
    <col min="13314" max="13565" width="8.90625" style="36"/>
    <col min="13566" max="13566" width="5.6328125" style="36" customWidth="1"/>
    <col min="13567" max="13567" width="43.6328125" style="36" customWidth="1"/>
    <col min="13568" max="13568" width="37.6328125" style="36" customWidth="1"/>
    <col min="13569" max="13569" width="15.6328125" style="36" customWidth="1"/>
    <col min="13570" max="13821" width="8.90625" style="36"/>
    <col min="13822" max="13822" width="5.6328125" style="36" customWidth="1"/>
    <col min="13823" max="13823" width="43.6328125" style="36" customWidth="1"/>
    <col min="13824" max="13824" width="37.6328125" style="36" customWidth="1"/>
    <col min="13825" max="13825" width="15.6328125" style="36" customWidth="1"/>
    <col min="13826" max="14077" width="8.90625" style="36"/>
    <col min="14078" max="14078" width="5.6328125" style="36" customWidth="1"/>
    <col min="14079" max="14079" width="43.6328125" style="36" customWidth="1"/>
    <col min="14080" max="14080" width="37.6328125" style="36" customWidth="1"/>
    <col min="14081" max="14081" width="15.6328125" style="36" customWidth="1"/>
    <col min="14082" max="14333" width="8.90625" style="36"/>
    <col min="14334" max="14334" width="5.6328125" style="36" customWidth="1"/>
    <col min="14335" max="14335" width="43.6328125" style="36" customWidth="1"/>
    <col min="14336" max="14336" width="37.6328125" style="36" customWidth="1"/>
    <col min="14337" max="14337" width="15.6328125" style="36" customWidth="1"/>
    <col min="14338" max="14589" width="8.90625" style="36"/>
    <col min="14590" max="14590" width="5.6328125" style="36" customWidth="1"/>
    <col min="14591" max="14591" width="43.6328125" style="36" customWidth="1"/>
    <col min="14592" max="14592" width="37.6328125" style="36" customWidth="1"/>
    <col min="14593" max="14593" width="15.6328125" style="36" customWidth="1"/>
    <col min="14594" max="14845" width="8.90625" style="36"/>
    <col min="14846" max="14846" width="5.6328125" style="36" customWidth="1"/>
    <col min="14847" max="14847" width="43.6328125" style="36" customWidth="1"/>
    <col min="14848" max="14848" width="37.6328125" style="36" customWidth="1"/>
    <col min="14849" max="14849" width="15.6328125" style="36" customWidth="1"/>
    <col min="14850" max="15101" width="8.90625" style="36"/>
    <col min="15102" max="15102" width="5.6328125" style="36" customWidth="1"/>
    <col min="15103" max="15103" width="43.6328125" style="36" customWidth="1"/>
    <col min="15104" max="15104" width="37.6328125" style="36" customWidth="1"/>
    <col min="15105" max="15105" width="15.6328125" style="36" customWidth="1"/>
    <col min="15106" max="15357" width="8.90625" style="36"/>
    <col min="15358" max="15358" width="5.6328125" style="36" customWidth="1"/>
    <col min="15359" max="15359" width="43.6328125" style="36" customWidth="1"/>
    <col min="15360" max="15360" width="37.6328125" style="36" customWidth="1"/>
    <col min="15361" max="15361" width="15.6328125" style="36" customWidth="1"/>
    <col min="15362" max="15613" width="8.90625" style="36"/>
    <col min="15614" max="15614" width="5.6328125" style="36" customWidth="1"/>
    <col min="15615" max="15615" width="43.6328125" style="36" customWidth="1"/>
    <col min="15616" max="15616" width="37.6328125" style="36" customWidth="1"/>
    <col min="15617" max="15617" width="15.6328125" style="36" customWidth="1"/>
    <col min="15618" max="15869" width="8.90625" style="36"/>
    <col min="15870" max="15870" width="5.6328125" style="36" customWidth="1"/>
    <col min="15871" max="15871" width="43.6328125" style="36" customWidth="1"/>
    <col min="15872" max="15872" width="37.6328125" style="36" customWidth="1"/>
    <col min="15873" max="15873" width="15.6328125" style="36" customWidth="1"/>
    <col min="15874" max="16125" width="8.90625" style="36"/>
    <col min="16126" max="16126" width="5.6328125" style="36" customWidth="1"/>
    <col min="16127" max="16127" width="43.6328125" style="36" customWidth="1"/>
    <col min="16128" max="16128" width="37.6328125" style="36" customWidth="1"/>
    <col min="16129" max="16129" width="15.6328125" style="36" customWidth="1"/>
    <col min="16130" max="16382" width="8.90625" style="36"/>
    <col min="16383" max="16384" width="8.90625" style="36" customWidth="1"/>
  </cols>
  <sheetData>
    <row r="1" spans="1:8" ht="60" customHeight="1" x14ac:dyDescent="0.4">
      <c r="A1" s="35"/>
      <c r="B1" s="35"/>
      <c r="C1" s="35"/>
    </row>
    <row r="2" spans="1:8" ht="28" customHeight="1" x14ac:dyDescent="0.4">
      <c r="A2" s="35"/>
      <c r="B2" s="35"/>
      <c r="C2" s="35"/>
    </row>
    <row r="3" spans="1:8" ht="26.15" customHeight="1" x14ac:dyDescent="0.4">
      <c r="A3" s="146" t="s">
        <v>120</v>
      </c>
      <c r="B3" s="146"/>
      <c r="C3" s="146"/>
      <c r="D3" s="146"/>
      <c r="E3" s="146"/>
      <c r="F3" s="146"/>
      <c r="G3" s="146"/>
    </row>
    <row r="4" spans="1:8" ht="16" customHeight="1" x14ac:dyDescent="0.4">
      <c r="A4" s="35"/>
      <c r="F4" s="147" t="s">
        <v>5</v>
      </c>
      <c r="G4" s="147"/>
    </row>
    <row r="5" spans="1:8" ht="20.149999999999999" customHeight="1" x14ac:dyDescent="0.4">
      <c r="A5" s="148" t="s">
        <v>84</v>
      </c>
      <c r="B5" s="149" t="s">
        <v>194</v>
      </c>
      <c r="C5" s="149"/>
      <c r="D5" s="149" t="s">
        <v>195</v>
      </c>
      <c r="E5" s="149"/>
      <c r="F5" s="149" t="s">
        <v>85</v>
      </c>
      <c r="G5" s="149"/>
    </row>
    <row r="6" spans="1:8" ht="20.149999999999999" customHeight="1" x14ac:dyDescent="0.4">
      <c r="A6" s="148"/>
      <c r="B6" s="37" t="s">
        <v>8</v>
      </c>
      <c r="C6" s="37" t="s">
        <v>9</v>
      </c>
      <c r="D6" s="37" t="s">
        <v>8</v>
      </c>
      <c r="E6" s="37" t="s">
        <v>9</v>
      </c>
      <c r="F6" s="37" t="s">
        <v>8</v>
      </c>
      <c r="G6" s="37" t="s">
        <v>9</v>
      </c>
    </row>
    <row r="7" spans="1:8" ht="20.149999999999999" customHeight="1" x14ac:dyDescent="0.4">
      <c r="A7" s="93" t="s">
        <v>137</v>
      </c>
      <c r="B7" s="38">
        <v>913</v>
      </c>
      <c r="C7" s="39">
        <v>6.3</v>
      </c>
      <c r="D7" s="38">
        <v>597</v>
      </c>
      <c r="E7" s="39">
        <v>4.7</v>
      </c>
      <c r="F7" s="38">
        <f>+B7-D7</f>
        <v>316</v>
      </c>
      <c r="G7" s="39">
        <f>+F7/D7*100</f>
        <v>52.931323283082079</v>
      </c>
      <c r="H7" s="131"/>
    </row>
    <row r="8" spans="1:8" ht="20.149999999999999" customHeight="1" x14ac:dyDescent="0.4">
      <c r="A8" s="93" t="s">
        <v>138</v>
      </c>
      <c r="B8" s="38">
        <v>474</v>
      </c>
      <c r="C8" s="39">
        <v>3.3</v>
      </c>
      <c r="D8" s="38">
        <v>188</v>
      </c>
      <c r="E8" s="39">
        <v>1.5</v>
      </c>
      <c r="F8" s="38">
        <f t="shared" ref="F8:F27" si="0">+B8-D8</f>
        <v>286</v>
      </c>
      <c r="G8" s="39">
        <f t="shared" ref="G8:G27" si="1">+F8/D8*100</f>
        <v>152.12765957446808</v>
      </c>
      <c r="H8" s="131"/>
    </row>
    <row r="9" spans="1:8" ht="20.149999999999999" customHeight="1" x14ac:dyDescent="0.4">
      <c r="A9" s="93" t="s">
        <v>139</v>
      </c>
      <c r="B9" s="38">
        <v>3982</v>
      </c>
      <c r="C9" s="39">
        <v>27.6</v>
      </c>
      <c r="D9" s="38">
        <v>3725</v>
      </c>
      <c r="E9" s="39">
        <v>29.5</v>
      </c>
      <c r="F9" s="38">
        <f t="shared" si="0"/>
        <v>257</v>
      </c>
      <c r="G9" s="39">
        <f t="shared" si="1"/>
        <v>6.8993288590604021</v>
      </c>
      <c r="H9" s="131"/>
    </row>
    <row r="10" spans="1:8" ht="20.149999999999999" customHeight="1" x14ac:dyDescent="0.4">
      <c r="A10" s="93" t="s">
        <v>227</v>
      </c>
      <c r="B10" s="38">
        <v>-25</v>
      </c>
      <c r="C10" s="39">
        <v>-0.2</v>
      </c>
      <c r="D10" s="38">
        <v>48</v>
      </c>
      <c r="E10" s="39">
        <v>0.4</v>
      </c>
      <c r="F10" s="38">
        <f t="shared" si="0"/>
        <v>-73</v>
      </c>
      <c r="G10" s="39">
        <f t="shared" si="1"/>
        <v>-152.08333333333331</v>
      </c>
      <c r="H10" s="131"/>
    </row>
    <row r="11" spans="1:8" ht="20.149999999999999" customHeight="1" x14ac:dyDescent="0.4">
      <c r="A11" s="93" t="s">
        <v>140</v>
      </c>
      <c r="B11" s="38">
        <v>560</v>
      </c>
      <c r="C11" s="39">
        <v>3.9</v>
      </c>
      <c r="D11" s="38">
        <v>528</v>
      </c>
      <c r="E11" s="39">
        <v>4.2</v>
      </c>
      <c r="F11" s="38">
        <f t="shared" si="0"/>
        <v>32</v>
      </c>
      <c r="G11" s="39">
        <f t="shared" si="1"/>
        <v>6.0606060606060606</v>
      </c>
      <c r="H11" s="131"/>
    </row>
    <row r="12" spans="1:8" ht="20.149999999999999" customHeight="1" x14ac:dyDescent="0.4">
      <c r="A12" s="93" t="s">
        <v>141</v>
      </c>
      <c r="B12" s="38">
        <v>916</v>
      </c>
      <c r="C12" s="39">
        <v>6.4</v>
      </c>
      <c r="D12" s="38">
        <v>683</v>
      </c>
      <c r="E12" s="39">
        <v>5.4</v>
      </c>
      <c r="F12" s="38">
        <f t="shared" si="0"/>
        <v>233</v>
      </c>
      <c r="G12" s="39">
        <f t="shared" si="1"/>
        <v>34.114202049780381</v>
      </c>
      <c r="H12" s="131"/>
    </row>
    <row r="13" spans="1:8" ht="20.149999999999999" customHeight="1" x14ac:dyDescent="0.4">
      <c r="A13" s="93" t="s">
        <v>142</v>
      </c>
      <c r="B13" s="38">
        <v>515</v>
      </c>
      <c r="C13" s="39">
        <v>3.6</v>
      </c>
      <c r="D13" s="38">
        <v>376</v>
      </c>
      <c r="E13" s="39">
        <v>3</v>
      </c>
      <c r="F13" s="38">
        <f t="shared" si="0"/>
        <v>139</v>
      </c>
      <c r="G13" s="39">
        <f t="shared" si="1"/>
        <v>36.968085106382979</v>
      </c>
      <c r="H13" s="131"/>
    </row>
    <row r="14" spans="1:8" ht="20.149999999999999" customHeight="1" x14ac:dyDescent="0.4">
      <c r="A14" s="93" t="s">
        <v>143</v>
      </c>
      <c r="B14" s="38">
        <v>524</v>
      </c>
      <c r="C14" s="39">
        <v>3.6</v>
      </c>
      <c r="D14" s="38">
        <v>573</v>
      </c>
      <c r="E14" s="39">
        <v>4.5</v>
      </c>
      <c r="F14" s="38">
        <f t="shared" si="0"/>
        <v>-49</v>
      </c>
      <c r="G14" s="39">
        <f t="shared" si="1"/>
        <v>-8.5514834205933692</v>
      </c>
      <c r="H14" s="131"/>
    </row>
    <row r="15" spans="1:8" ht="20.149999999999999" customHeight="1" x14ac:dyDescent="0.4">
      <c r="A15" s="93" t="s">
        <v>144</v>
      </c>
      <c r="B15" s="38">
        <v>663</v>
      </c>
      <c r="C15" s="39">
        <v>4.5999999999999996</v>
      </c>
      <c r="D15" s="38">
        <v>218</v>
      </c>
      <c r="E15" s="39">
        <v>1.7</v>
      </c>
      <c r="F15" s="38">
        <f t="shared" si="0"/>
        <v>445</v>
      </c>
      <c r="G15" s="39">
        <f t="shared" si="1"/>
        <v>204.12844036697248</v>
      </c>
      <c r="H15" s="131"/>
    </row>
    <row r="16" spans="1:8" ht="20.149999999999999" customHeight="1" x14ac:dyDescent="0.4">
      <c r="A16" s="93" t="s">
        <v>145</v>
      </c>
      <c r="B16" s="38">
        <v>1563</v>
      </c>
      <c r="C16" s="39">
        <v>10.8</v>
      </c>
      <c r="D16" s="38">
        <v>1165</v>
      </c>
      <c r="E16" s="39">
        <v>9.1999999999999993</v>
      </c>
      <c r="F16" s="38">
        <f t="shared" si="0"/>
        <v>398</v>
      </c>
      <c r="G16" s="39">
        <f t="shared" si="1"/>
        <v>34.163090128755364</v>
      </c>
      <c r="H16" s="131"/>
    </row>
    <row r="17" spans="1:8" ht="20.149999999999999" customHeight="1" x14ac:dyDescent="0.4">
      <c r="A17" s="93" t="s">
        <v>146</v>
      </c>
      <c r="B17" s="38">
        <v>770</v>
      </c>
      <c r="C17" s="39">
        <v>5.3</v>
      </c>
      <c r="D17" s="38">
        <v>684</v>
      </c>
      <c r="E17" s="39">
        <v>5.4</v>
      </c>
      <c r="F17" s="38">
        <f t="shared" si="0"/>
        <v>86</v>
      </c>
      <c r="G17" s="39">
        <f t="shared" si="1"/>
        <v>12.573099415204677</v>
      </c>
      <c r="H17" s="131"/>
    </row>
    <row r="18" spans="1:8" ht="20.149999999999999" customHeight="1" x14ac:dyDescent="0.4">
      <c r="A18" s="93" t="s">
        <v>147</v>
      </c>
      <c r="B18" s="38">
        <v>2155</v>
      </c>
      <c r="C18" s="39">
        <v>14.9</v>
      </c>
      <c r="D18" s="38">
        <v>2970</v>
      </c>
      <c r="E18" s="39">
        <v>23.6</v>
      </c>
      <c r="F18" s="38">
        <f t="shared" si="0"/>
        <v>-815</v>
      </c>
      <c r="G18" s="39">
        <f t="shared" si="1"/>
        <v>-27.441077441077443</v>
      </c>
      <c r="H18" s="131"/>
    </row>
    <row r="19" spans="1:8" ht="20.149999999999999" customHeight="1" x14ac:dyDescent="0.4">
      <c r="A19" s="93" t="s">
        <v>148</v>
      </c>
      <c r="B19" s="38">
        <v>1040</v>
      </c>
      <c r="C19" s="39">
        <v>7.3</v>
      </c>
      <c r="D19" s="38">
        <v>952</v>
      </c>
      <c r="E19" s="39">
        <v>7.6</v>
      </c>
      <c r="F19" s="38">
        <f t="shared" si="0"/>
        <v>88</v>
      </c>
      <c r="G19" s="39">
        <f t="shared" si="1"/>
        <v>9.2436974789915975</v>
      </c>
      <c r="H19" s="131"/>
    </row>
    <row r="20" spans="1:8" ht="20.149999999999999" customHeight="1" x14ac:dyDescent="0.4">
      <c r="A20" s="93" t="s">
        <v>149</v>
      </c>
      <c r="B20" s="38">
        <v>51</v>
      </c>
      <c r="C20" s="39">
        <v>0.4</v>
      </c>
      <c r="D20" s="38">
        <v>-183</v>
      </c>
      <c r="E20" s="39">
        <v>-1.4</v>
      </c>
      <c r="F20" s="38">
        <f t="shared" si="0"/>
        <v>234</v>
      </c>
      <c r="G20" s="40">
        <v>0</v>
      </c>
      <c r="H20" s="131"/>
    </row>
    <row r="21" spans="1:8" ht="20.149999999999999" customHeight="1" x14ac:dyDescent="0.4">
      <c r="A21" s="93" t="s">
        <v>150</v>
      </c>
      <c r="B21" s="38">
        <v>-42</v>
      </c>
      <c r="C21" s="39">
        <v>-0.3</v>
      </c>
      <c r="D21" s="38">
        <v>-14</v>
      </c>
      <c r="E21" s="39">
        <v>-0.1</v>
      </c>
      <c r="F21" s="38">
        <f t="shared" si="0"/>
        <v>-28</v>
      </c>
      <c r="G21" s="40">
        <v>0</v>
      </c>
      <c r="H21" s="131"/>
    </row>
    <row r="22" spans="1:8" ht="20.149999999999999" customHeight="1" x14ac:dyDescent="0.4">
      <c r="A22" s="93" t="s">
        <v>151</v>
      </c>
      <c r="B22" s="38">
        <v>364</v>
      </c>
      <c r="C22" s="39">
        <v>2.5</v>
      </c>
      <c r="D22" s="38">
        <v>229</v>
      </c>
      <c r="E22" s="39">
        <v>1.8</v>
      </c>
      <c r="F22" s="38">
        <f t="shared" si="0"/>
        <v>135</v>
      </c>
      <c r="G22" s="39">
        <f t="shared" si="1"/>
        <v>58.951965065502186</v>
      </c>
      <c r="H22" s="131"/>
    </row>
    <row r="23" spans="1:8" ht="20.149999999999999" customHeight="1" x14ac:dyDescent="0.4">
      <c r="A23" s="93" t="s">
        <v>152</v>
      </c>
      <c r="B23" s="38">
        <v>-2</v>
      </c>
      <c r="C23" s="40">
        <v>0</v>
      </c>
      <c r="D23" s="40">
        <v>0</v>
      </c>
      <c r="E23" s="40">
        <v>0</v>
      </c>
      <c r="F23" s="38">
        <v>-2</v>
      </c>
      <c r="G23" s="40">
        <v>0</v>
      </c>
      <c r="H23" s="131"/>
    </row>
    <row r="24" spans="1:8" ht="20.149999999999999" customHeight="1" x14ac:dyDescent="0.4">
      <c r="A24" s="93" t="s">
        <v>153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131"/>
    </row>
    <row r="25" spans="1:8" ht="20.149999999999999" customHeight="1" x14ac:dyDescent="0.4">
      <c r="A25" s="93" t="s">
        <v>154</v>
      </c>
      <c r="B25" s="38">
        <v>-20</v>
      </c>
      <c r="C25" s="39">
        <v>-0.1</v>
      </c>
      <c r="D25" s="38">
        <v>-33</v>
      </c>
      <c r="E25" s="39">
        <v>-0.3</v>
      </c>
      <c r="F25" s="38">
        <f t="shared" si="0"/>
        <v>13</v>
      </c>
      <c r="G25" s="40">
        <v>0</v>
      </c>
      <c r="H25" s="131"/>
    </row>
    <row r="26" spans="1:8" s="50" customFormat="1" ht="17.149999999999999" customHeight="1" x14ac:dyDescent="0.4">
      <c r="A26" s="23" t="s">
        <v>155</v>
      </c>
      <c r="B26" s="38">
        <v>14</v>
      </c>
      <c r="C26" s="39">
        <v>0.1</v>
      </c>
      <c r="D26" s="38">
        <v>-92</v>
      </c>
      <c r="E26" s="39">
        <v>-0.7</v>
      </c>
      <c r="F26" s="38">
        <f t="shared" si="0"/>
        <v>106</v>
      </c>
      <c r="G26" s="40">
        <v>0</v>
      </c>
      <c r="H26" s="131"/>
    </row>
    <row r="27" spans="1:8" ht="17.25" customHeight="1" x14ac:dyDescent="0.4">
      <c r="A27" s="93" t="s">
        <v>156</v>
      </c>
      <c r="B27" s="38">
        <f>SUM(B7:B26)</f>
        <v>14415</v>
      </c>
      <c r="C27" s="39">
        <v>100</v>
      </c>
      <c r="D27" s="38">
        <v>12614</v>
      </c>
      <c r="E27" s="39">
        <v>100</v>
      </c>
      <c r="F27" s="38">
        <f t="shared" si="0"/>
        <v>1801</v>
      </c>
      <c r="G27" s="39">
        <f t="shared" si="1"/>
        <v>14.277786586332647</v>
      </c>
    </row>
    <row r="28" spans="1:8" ht="20.149999999999999" customHeight="1" x14ac:dyDescent="0.4">
      <c r="A28" s="124" t="s">
        <v>220</v>
      </c>
      <c r="B28" s="35"/>
      <c r="C28" s="35"/>
    </row>
    <row r="29" spans="1:8" ht="20.149999999999999" customHeight="1" x14ac:dyDescent="0.4">
      <c r="A29" s="35"/>
      <c r="B29" s="35"/>
      <c r="C29" s="35"/>
    </row>
    <row r="30" spans="1:8" ht="20.149999999999999" customHeight="1" x14ac:dyDescent="0.4">
      <c r="A30" s="35"/>
      <c r="B30" s="41"/>
      <c r="C30" s="42"/>
    </row>
    <row r="31" spans="1:8" ht="20.149999999999999" customHeight="1" x14ac:dyDescent="0.4">
      <c r="A31" s="35"/>
      <c r="B31" s="35"/>
      <c r="C31" s="35"/>
    </row>
    <row r="32" spans="1:8" ht="20.149999999999999" customHeight="1" x14ac:dyDescent="0.4">
      <c r="A32" s="35"/>
      <c r="B32" s="35"/>
      <c r="C32" s="35"/>
    </row>
    <row r="33" spans="1:3" ht="20.149999999999999" customHeight="1" x14ac:dyDescent="0.4">
      <c r="A33" s="35"/>
      <c r="B33" s="35"/>
      <c r="C33" s="35"/>
    </row>
    <row r="34" spans="1:3" ht="20.149999999999999" customHeight="1" x14ac:dyDescent="0.4">
      <c r="A34" s="35"/>
      <c r="B34" s="35"/>
      <c r="C34" s="35"/>
    </row>
    <row r="35" spans="1:3" ht="20.149999999999999" customHeight="1" x14ac:dyDescent="0.4">
      <c r="A35" s="35"/>
      <c r="B35" s="35"/>
      <c r="C35" s="35"/>
    </row>
    <row r="36" spans="1:3" ht="20.149999999999999" customHeight="1" x14ac:dyDescent="0.4">
      <c r="A36" s="35"/>
      <c r="B36" s="35"/>
      <c r="C36" s="35"/>
    </row>
    <row r="37" spans="1:3" ht="20.149999999999999" customHeight="1" x14ac:dyDescent="0.4">
      <c r="A37" s="35"/>
      <c r="B37" s="35"/>
      <c r="C37" s="35"/>
    </row>
    <row r="38" spans="1:3" ht="20.149999999999999" customHeight="1" x14ac:dyDescent="0.4">
      <c r="A38" s="35"/>
      <c r="B38" s="35"/>
      <c r="C38" s="35"/>
    </row>
    <row r="39" spans="1:3" ht="20.149999999999999" customHeight="1" x14ac:dyDescent="0.4">
      <c r="A39" s="35"/>
      <c r="B39" s="35"/>
      <c r="C39" s="35"/>
    </row>
    <row r="40" spans="1:3" ht="20.149999999999999" customHeight="1" x14ac:dyDescent="0.4">
      <c r="A40" s="35"/>
      <c r="B40" s="35"/>
      <c r="C40" s="35"/>
    </row>
    <row r="41" spans="1:3" ht="20.149999999999999" customHeight="1" x14ac:dyDescent="0.4">
      <c r="A41" s="35"/>
      <c r="B41" s="35"/>
      <c r="C41" s="35"/>
    </row>
    <row r="42" spans="1:3" ht="20.149999999999999" customHeight="1" x14ac:dyDescent="0.4">
      <c r="A42" s="35"/>
      <c r="B42" s="35"/>
      <c r="C42" s="35"/>
    </row>
    <row r="43" spans="1:3" ht="20.149999999999999" customHeight="1" x14ac:dyDescent="0.4">
      <c r="A43" s="35"/>
      <c r="B43" s="35"/>
      <c r="C43" s="35"/>
    </row>
    <row r="44" spans="1:3" ht="20.149999999999999" customHeight="1" x14ac:dyDescent="0.4">
      <c r="A44" s="35"/>
      <c r="B44" s="35"/>
      <c r="C44" s="35"/>
    </row>
    <row r="45" spans="1:3" ht="20.149999999999999" customHeight="1" x14ac:dyDescent="0.4">
      <c r="A45" s="35"/>
      <c r="B45" s="35"/>
      <c r="C45" s="35"/>
    </row>
    <row r="46" spans="1:3" ht="20.149999999999999" customHeight="1" x14ac:dyDescent="0.4">
      <c r="A46" s="35"/>
      <c r="B46" s="35"/>
      <c r="C46" s="35"/>
    </row>
    <row r="47" spans="1:3" ht="20.149999999999999" customHeight="1" x14ac:dyDescent="0.4">
      <c r="A47" s="35"/>
      <c r="B47" s="35"/>
      <c r="C47" s="35"/>
    </row>
    <row r="48" spans="1:3" ht="20.149999999999999" customHeight="1" x14ac:dyDescent="0.4">
      <c r="A48" s="35"/>
      <c r="B48" s="35"/>
      <c r="C48" s="35"/>
    </row>
    <row r="49" spans="1:3" ht="20.149999999999999" customHeight="1" x14ac:dyDescent="0.4">
      <c r="A49" s="35"/>
      <c r="B49" s="35"/>
      <c r="C49" s="35"/>
    </row>
    <row r="50" spans="1:3" ht="20.149999999999999" customHeight="1" x14ac:dyDescent="0.4">
      <c r="A50" s="35"/>
      <c r="B50" s="35"/>
      <c r="C50" s="35"/>
    </row>
    <row r="51" spans="1:3" ht="20.149999999999999" customHeight="1" x14ac:dyDescent="0.4">
      <c r="A51" s="35"/>
      <c r="B51" s="35"/>
      <c r="C51" s="35"/>
    </row>
    <row r="52" spans="1:3" ht="20.149999999999999" customHeight="1" x14ac:dyDescent="0.4">
      <c r="A52" s="35"/>
      <c r="B52" s="35"/>
      <c r="C52" s="35"/>
    </row>
    <row r="53" spans="1:3" ht="20.149999999999999" customHeight="1" x14ac:dyDescent="0.4">
      <c r="A53" s="35"/>
      <c r="B53" s="35"/>
      <c r="C53" s="35"/>
    </row>
    <row r="54" spans="1:3" ht="20.149999999999999" customHeight="1" x14ac:dyDescent="0.4">
      <c r="A54" s="35"/>
      <c r="B54" s="35"/>
      <c r="C54" s="35"/>
    </row>
    <row r="55" spans="1:3" ht="20.149999999999999" customHeight="1" x14ac:dyDescent="0.4">
      <c r="A55" s="35"/>
      <c r="B55" s="35"/>
      <c r="C55" s="35"/>
    </row>
    <row r="56" spans="1:3" ht="20.149999999999999" customHeight="1" x14ac:dyDescent="0.4">
      <c r="A56" s="35"/>
      <c r="B56" s="35"/>
      <c r="C56" s="35"/>
    </row>
    <row r="57" spans="1:3" x14ac:dyDescent="0.4">
      <c r="A57" s="35"/>
      <c r="B57" s="35"/>
      <c r="C57" s="35"/>
    </row>
  </sheetData>
  <mergeCells count="6">
    <mergeCell ref="A3:G3"/>
    <mergeCell ref="F4:G4"/>
    <mergeCell ref="A5:A6"/>
    <mergeCell ref="B5:C5"/>
    <mergeCell ref="D5:E5"/>
    <mergeCell ref="F5:G5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9" zoomScaleNormal="100" workbookViewId="0">
      <selection activeCell="H13" sqref="H13"/>
    </sheetView>
  </sheetViews>
  <sheetFormatPr defaultRowHeight="15.5" x14ac:dyDescent="0.4"/>
  <cols>
    <col min="1" max="1" width="34.6328125" style="44" customWidth="1"/>
    <col min="2" max="2" width="10.7265625" style="44" customWidth="1"/>
    <col min="3" max="3" width="8.7265625" style="44" customWidth="1"/>
    <col min="4" max="4" width="10.7265625" style="44" customWidth="1"/>
    <col min="5" max="5" width="8.7265625" style="44" customWidth="1"/>
    <col min="6" max="6" width="10.7265625" style="44" customWidth="1"/>
    <col min="7" max="7" width="8.7265625" style="44" customWidth="1"/>
    <col min="8" max="252" width="8.90625" style="44"/>
    <col min="253" max="253" width="21.6328125" style="44" customWidth="1"/>
    <col min="254" max="254" width="38.6328125" style="44" customWidth="1"/>
    <col min="255" max="255" width="37.6328125" style="44" customWidth="1"/>
    <col min="256" max="256" width="15.6328125" style="44" customWidth="1"/>
    <col min="257" max="508" width="8.90625" style="44"/>
    <col min="509" max="509" width="21.6328125" style="44" customWidth="1"/>
    <col min="510" max="510" width="38.6328125" style="44" customWidth="1"/>
    <col min="511" max="511" width="37.6328125" style="44" customWidth="1"/>
    <col min="512" max="512" width="15.6328125" style="44" customWidth="1"/>
    <col min="513" max="764" width="8.90625" style="44"/>
    <col min="765" max="765" width="21.6328125" style="44" customWidth="1"/>
    <col min="766" max="766" width="38.6328125" style="44" customWidth="1"/>
    <col min="767" max="767" width="37.6328125" style="44" customWidth="1"/>
    <col min="768" max="768" width="15.6328125" style="44" customWidth="1"/>
    <col min="769" max="1020" width="8.90625" style="44"/>
    <col min="1021" max="1021" width="21.6328125" style="44" customWidth="1"/>
    <col min="1022" max="1022" width="38.6328125" style="44" customWidth="1"/>
    <col min="1023" max="1023" width="37.6328125" style="44" customWidth="1"/>
    <col min="1024" max="1024" width="15.6328125" style="44" customWidth="1"/>
    <col min="1025" max="1276" width="8.90625" style="44"/>
    <col min="1277" max="1277" width="21.6328125" style="44" customWidth="1"/>
    <col min="1278" max="1278" width="38.6328125" style="44" customWidth="1"/>
    <col min="1279" max="1279" width="37.6328125" style="44" customWidth="1"/>
    <col min="1280" max="1280" width="15.6328125" style="44" customWidth="1"/>
    <col min="1281" max="1532" width="8.90625" style="44"/>
    <col min="1533" max="1533" width="21.6328125" style="44" customWidth="1"/>
    <col min="1534" max="1534" width="38.6328125" style="44" customWidth="1"/>
    <col min="1535" max="1535" width="37.6328125" style="44" customWidth="1"/>
    <col min="1536" max="1536" width="15.6328125" style="44" customWidth="1"/>
    <col min="1537" max="1788" width="8.90625" style="44"/>
    <col min="1789" max="1789" width="21.6328125" style="44" customWidth="1"/>
    <col min="1790" max="1790" width="38.6328125" style="44" customWidth="1"/>
    <col min="1791" max="1791" width="37.6328125" style="44" customWidth="1"/>
    <col min="1792" max="1792" width="15.6328125" style="44" customWidth="1"/>
    <col min="1793" max="2044" width="8.90625" style="44"/>
    <col min="2045" max="2045" width="21.6328125" style="44" customWidth="1"/>
    <col min="2046" max="2046" width="38.6328125" style="44" customWidth="1"/>
    <col min="2047" max="2047" width="37.6328125" style="44" customWidth="1"/>
    <col min="2048" max="2048" width="15.6328125" style="44" customWidth="1"/>
    <col min="2049" max="2300" width="8.90625" style="44"/>
    <col min="2301" max="2301" width="21.6328125" style="44" customWidth="1"/>
    <col min="2302" max="2302" width="38.6328125" style="44" customWidth="1"/>
    <col min="2303" max="2303" width="37.6328125" style="44" customWidth="1"/>
    <col min="2304" max="2304" width="15.6328125" style="44" customWidth="1"/>
    <col min="2305" max="2556" width="8.90625" style="44"/>
    <col min="2557" max="2557" width="21.6328125" style="44" customWidth="1"/>
    <col min="2558" max="2558" width="38.6328125" style="44" customWidth="1"/>
    <col min="2559" max="2559" width="37.6328125" style="44" customWidth="1"/>
    <col min="2560" max="2560" width="15.6328125" style="44" customWidth="1"/>
    <col min="2561" max="2812" width="8.90625" style="44"/>
    <col min="2813" max="2813" width="21.6328125" style="44" customWidth="1"/>
    <col min="2814" max="2814" width="38.6328125" style="44" customWidth="1"/>
    <col min="2815" max="2815" width="37.6328125" style="44" customWidth="1"/>
    <col min="2816" max="2816" width="15.6328125" style="44" customWidth="1"/>
    <col min="2817" max="3068" width="8.90625" style="44"/>
    <col min="3069" max="3069" width="21.6328125" style="44" customWidth="1"/>
    <col min="3070" max="3070" width="38.6328125" style="44" customWidth="1"/>
    <col min="3071" max="3071" width="37.6328125" style="44" customWidth="1"/>
    <col min="3072" max="3072" width="15.6328125" style="44" customWidth="1"/>
    <col min="3073" max="3324" width="8.90625" style="44"/>
    <col min="3325" max="3325" width="21.6328125" style="44" customWidth="1"/>
    <col min="3326" max="3326" width="38.6328125" style="44" customWidth="1"/>
    <col min="3327" max="3327" width="37.6328125" style="44" customWidth="1"/>
    <col min="3328" max="3328" width="15.6328125" style="44" customWidth="1"/>
    <col min="3329" max="3580" width="8.90625" style="44"/>
    <col min="3581" max="3581" width="21.6328125" style="44" customWidth="1"/>
    <col min="3582" max="3582" width="38.6328125" style="44" customWidth="1"/>
    <col min="3583" max="3583" width="37.6328125" style="44" customWidth="1"/>
    <col min="3584" max="3584" width="15.6328125" style="44" customWidth="1"/>
    <col min="3585" max="3836" width="8.90625" style="44"/>
    <col min="3837" max="3837" width="21.6328125" style="44" customWidth="1"/>
    <col min="3838" max="3838" width="38.6328125" style="44" customWidth="1"/>
    <col min="3839" max="3839" width="37.6328125" style="44" customWidth="1"/>
    <col min="3840" max="3840" width="15.6328125" style="44" customWidth="1"/>
    <col min="3841" max="4092" width="8.90625" style="44"/>
    <col min="4093" max="4093" width="21.6328125" style="44" customWidth="1"/>
    <col min="4094" max="4094" width="38.6328125" style="44" customWidth="1"/>
    <col min="4095" max="4095" width="37.6328125" style="44" customWidth="1"/>
    <col min="4096" max="4096" width="15.6328125" style="44" customWidth="1"/>
    <col min="4097" max="4348" width="8.90625" style="44"/>
    <col min="4349" max="4349" width="21.6328125" style="44" customWidth="1"/>
    <col min="4350" max="4350" width="38.6328125" style="44" customWidth="1"/>
    <col min="4351" max="4351" width="37.6328125" style="44" customWidth="1"/>
    <col min="4352" max="4352" width="15.6328125" style="44" customWidth="1"/>
    <col min="4353" max="4604" width="8.90625" style="44"/>
    <col min="4605" max="4605" width="21.6328125" style="44" customWidth="1"/>
    <col min="4606" max="4606" width="38.6328125" style="44" customWidth="1"/>
    <col min="4607" max="4607" width="37.6328125" style="44" customWidth="1"/>
    <col min="4608" max="4608" width="15.6328125" style="44" customWidth="1"/>
    <col min="4609" max="4860" width="8.90625" style="44"/>
    <col min="4861" max="4861" width="21.6328125" style="44" customWidth="1"/>
    <col min="4862" max="4862" width="38.6328125" style="44" customWidth="1"/>
    <col min="4863" max="4863" width="37.6328125" style="44" customWidth="1"/>
    <col min="4864" max="4864" width="15.6328125" style="44" customWidth="1"/>
    <col min="4865" max="5116" width="8.90625" style="44"/>
    <col min="5117" max="5117" width="21.6328125" style="44" customWidth="1"/>
    <col min="5118" max="5118" width="38.6328125" style="44" customWidth="1"/>
    <col min="5119" max="5119" width="37.6328125" style="44" customWidth="1"/>
    <col min="5120" max="5120" width="15.6328125" style="44" customWidth="1"/>
    <col min="5121" max="5372" width="8.90625" style="44"/>
    <col min="5373" max="5373" width="21.6328125" style="44" customWidth="1"/>
    <col min="5374" max="5374" width="38.6328125" style="44" customWidth="1"/>
    <col min="5375" max="5375" width="37.6328125" style="44" customWidth="1"/>
    <col min="5376" max="5376" width="15.6328125" style="44" customWidth="1"/>
    <col min="5377" max="5628" width="8.90625" style="44"/>
    <col min="5629" max="5629" width="21.6328125" style="44" customWidth="1"/>
    <col min="5630" max="5630" width="38.6328125" style="44" customWidth="1"/>
    <col min="5631" max="5631" width="37.6328125" style="44" customWidth="1"/>
    <col min="5632" max="5632" width="15.6328125" style="44" customWidth="1"/>
    <col min="5633" max="5884" width="8.90625" style="44"/>
    <col min="5885" max="5885" width="21.6328125" style="44" customWidth="1"/>
    <col min="5886" max="5886" width="38.6328125" style="44" customWidth="1"/>
    <col min="5887" max="5887" width="37.6328125" style="44" customWidth="1"/>
    <col min="5888" max="5888" width="15.6328125" style="44" customWidth="1"/>
    <col min="5889" max="6140" width="8.90625" style="44"/>
    <col min="6141" max="6141" width="21.6328125" style="44" customWidth="1"/>
    <col min="6142" max="6142" width="38.6328125" style="44" customWidth="1"/>
    <col min="6143" max="6143" width="37.6328125" style="44" customWidth="1"/>
    <col min="6144" max="6144" width="15.6328125" style="44" customWidth="1"/>
    <col min="6145" max="6396" width="8.90625" style="44"/>
    <col min="6397" max="6397" width="21.6328125" style="44" customWidth="1"/>
    <col min="6398" max="6398" width="38.6328125" style="44" customWidth="1"/>
    <col min="6399" max="6399" width="37.6328125" style="44" customWidth="1"/>
    <col min="6400" max="6400" width="15.6328125" style="44" customWidth="1"/>
    <col min="6401" max="6652" width="8.90625" style="44"/>
    <col min="6653" max="6653" width="21.6328125" style="44" customWidth="1"/>
    <col min="6654" max="6654" width="38.6328125" style="44" customWidth="1"/>
    <col min="6655" max="6655" width="37.6328125" style="44" customWidth="1"/>
    <col min="6656" max="6656" width="15.6328125" style="44" customWidth="1"/>
    <col min="6657" max="6908" width="8.90625" style="44"/>
    <col min="6909" max="6909" width="21.6328125" style="44" customWidth="1"/>
    <col min="6910" max="6910" width="38.6328125" style="44" customWidth="1"/>
    <col min="6911" max="6911" width="37.6328125" style="44" customWidth="1"/>
    <col min="6912" max="6912" width="15.6328125" style="44" customWidth="1"/>
    <col min="6913" max="7164" width="8.90625" style="44"/>
    <col min="7165" max="7165" width="21.6328125" style="44" customWidth="1"/>
    <col min="7166" max="7166" width="38.6328125" style="44" customWidth="1"/>
    <col min="7167" max="7167" width="37.6328125" style="44" customWidth="1"/>
    <col min="7168" max="7168" width="15.6328125" style="44" customWidth="1"/>
    <col min="7169" max="7420" width="8.90625" style="44"/>
    <col min="7421" max="7421" width="21.6328125" style="44" customWidth="1"/>
    <col min="7422" max="7422" width="38.6328125" style="44" customWidth="1"/>
    <col min="7423" max="7423" width="37.6328125" style="44" customWidth="1"/>
    <col min="7424" max="7424" width="15.6328125" style="44" customWidth="1"/>
    <col min="7425" max="7676" width="8.90625" style="44"/>
    <col min="7677" max="7677" width="21.6328125" style="44" customWidth="1"/>
    <col min="7678" max="7678" width="38.6328125" style="44" customWidth="1"/>
    <col min="7679" max="7679" width="37.6328125" style="44" customWidth="1"/>
    <col min="7680" max="7680" width="15.6328125" style="44" customWidth="1"/>
    <col min="7681" max="7932" width="8.90625" style="44"/>
    <col min="7933" max="7933" width="21.6328125" style="44" customWidth="1"/>
    <col min="7934" max="7934" width="38.6328125" style="44" customWidth="1"/>
    <col min="7935" max="7935" width="37.6328125" style="44" customWidth="1"/>
    <col min="7936" max="7936" width="15.6328125" style="44" customWidth="1"/>
    <col min="7937" max="8188" width="8.90625" style="44"/>
    <col min="8189" max="8189" width="21.6328125" style="44" customWidth="1"/>
    <col min="8190" max="8190" width="38.6328125" style="44" customWidth="1"/>
    <col min="8191" max="8191" width="37.6328125" style="44" customWidth="1"/>
    <col min="8192" max="8192" width="15.6328125" style="44" customWidth="1"/>
    <col min="8193" max="8444" width="8.90625" style="44"/>
    <col min="8445" max="8445" width="21.6328125" style="44" customWidth="1"/>
    <col min="8446" max="8446" width="38.6328125" style="44" customWidth="1"/>
    <col min="8447" max="8447" width="37.6328125" style="44" customWidth="1"/>
    <col min="8448" max="8448" width="15.6328125" style="44" customWidth="1"/>
    <col min="8449" max="8700" width="8.90625" style="44"/>
    <col min="8701" max="8701" width="21.6328125" style="44" customWidth="1"/>
    <col min="8702" max="8702" width="38.6328125" style="44" customWidth="1"/>
    <col min="8703" max="8703" width="37.6328125" style="44" customWidth="1"/>
    <col min="8704" max="8704" width="15.6328125" style="44" customWidth="1"/>
    <col min="8705" max="8956" width="8.90625" style="44"/>
    <col min="8957" max="8957" width="21.6328125" style="44" customWidth="1"/>
    <col min="8958" max="8958" width="38.6328125" style="44" customWidth="1"/>
    <col min="8959" max="8959" width="37.6328125" style="44" customWidth="1"/>
    <col min="8960" max="8960" width="15.6328125" style="44" customWidth="1"/>
    <col min="8961" max="9212" width="8.90625" style="44"/>
    <col min="9213" max="9213" width="21.6328125" style="44" customWidth="1"/>
    <col min="9214" max="9214" width="38.6328125" style="44" customWidth="1"/>
    <col min="9215" max="9215" width="37.6328125" style="44" customWidth="1"/>
    <col min="9216" max="9216" width="15.6328125" style="44" customWidth="1"/>
    <col min="9217" max="9468" width="8.90625" style="44"/>
    <col min="9469" max="9469" width="21.6328125" style="44" customWidth="1"/>
    <col min="9470" max="9470" width="38.6328125" style="44" customWidth="1"/>
    <col min="9471" max="9471" width="37.6328125" style="44" customWidth="1"/>
    <col min="9472" max="9472" width="15.6328125" style="44" customWidth="1"/>
    <col min="9473" max="9724" width="8.90625" style="44"/>
    <col min="9725" max="9725" width="21.6328125" style="44" customWidth="1"/>
    <col min="9726" max="9726" width="38.6328125" style="44" customWidth="1"/>
    <col min="9727" max="9727" width="37.6328125" style="44" customWidth="1"/>
    <col min="9728" max="9728" width="15.6328125" style="44" customWidth="1"/>
    <col min="9729" max="9980" width="8.90625" style="44"/>
    <col min="9981" max="9981" width="21.6328125" style="44" customWidth="1"/>
    <col min="9982" max="9982" width="38.6328125" style="44" customWidth="1"/>
    <col min="9983" max="9983" width="37.6328125" style="44" customWidth="1"/>
    <col min="9984" max="9984" width="15.6328125" style="44" customWidth="1"/>
    <col min="9985" max="10236" width="8.90625" style="44"/>
    <col min="10237" max="10237" width="21.6328125" style="44" customWidth="1"/>
    <col min="10238" max="10238" width="38.6328125" style="44" customWidth="1"/>
    <col min="10239" max="10239" width="37.6328125" style="44" customWidth="1"/>
    <col min="10240" max="10240" width="15.6328125" style="44" customWidth="1"/>
    <col min="10241" max="10492" width="8.90625" style="44"/>
    <col min="10493" max="10493" width="21.6328125" style="44" customWidth="1"/>
    <col min="10494" max="10494" width="38.6328125" style="44" customWidth="1"/>
    <col min="10495" max="10495" width="37.6328125" style="44" customWidth="1"/>
    <col min="10496" max="10496" width="15.6328125" style="44" customWidth="1"/>
    <col min="10497" max="10748" width="8.90625" style="44"/>
    <col min="10749" max="10749" width="21.6328125" style="44" customWidth="1"/>
    <col min="10750" max="10750" width="38.6328125" style="44" customWidth="1"/>
    <col min="10751" max="10751" width="37.6328125" style="44" customWidth="1"/>
    <col min="10752" max="10752" width="15.6328125" style="44" customWidth="1"/>
    <col min="10753" max="11004" width="8.90625" style="44"/>
    <col min="11005" max="11005" width="21.6328125" style="44" customWidth="1"/>
    <col min="11006" max="11006" width="38.6328125" style="44" customWidth="1"/>
    <col min="11007" max="11007" width="37.6328125" style="44" customWidth="1"/>
    <col min="11008" max="11008" width="15.6328125" style="44" customWidth="1"/>
    <col min="11009" max="11260" width="8.90625" style="44"/>
    <col min="11261" max="11261" width="21.6328125" style="44" customWidth="1"/>
    <col min="11262" max="11262" width="38.6328125" style="44" customWidth="1"/>
    <col min="11263" max="11263" width="37.6328125" style="44" customWidth="1"/>
    <col min="11264" max="11264" width="15.6328125" style="44" customWidth="1"/>
    <col min="11265" max="11516" width="8.90625" style="44"/>
    <col min="11517" max="11517" width="21.6328125" style="44" customWidth="1"/>
    <col min="11518" max="11518" width="38.6328125" style="44" customWidth="1"/>
    <col min="11519" max="11519" width="37.6328125" style="44" customWidth="1"/>
    <col min="11520" max="11520" width="15.6328125" style="44" customWidth="1"/>
    <col min="11521" max="11772" width="8.90625" style="44"/>
    <col min="11773" max="11773" width="21.6328125" style="44" customWidth="1"/>
    <col min="11774" max="11774" width="38.6328125" style="44" customWidth="1"/>
    <col min="11775" max="11775" width="37.6328125" style="44" customWidth="1"/>
    <col min="11776" max="11776" width="15.6328125" style="44" customWidth="1"/>
    <col min="11777" max="12028" width="8.90625" style="44"/>
    <col min="12029" max="12029" width="21.6328125" style="44" customWidth="1"/>
    <col min="12030" max="12030" width="38.6328125" style="44" customWidth="1"/>
    <col min="12031" max="12031" width="37.6328125" style="44" customWidth="1"/>
    <col min="12032" max="12032" width="15.6328125" style="44" customWidth="1"/>
    <col min="12033" max="12284" width="8.90625" style="44"/>
    <col min="12285" max="12285" width="21.6328125" style="44" customWidth="1"/>
    <col min="12286" max="12286" width="38.6328125" style="44" customWidth="1"/>
    <col min="12287" max="12287" width="37.6328125" style="44" customWidth="1"/>
    <col min="12288" max="12288" width="15.6328125" style="44" customWidth="1"/>
    <col min="12289" max="12540" width="8.90625" style="44"/>
    <col min="12541" max="12541" width="21.6328125" style="44" customWidth="1"/>
    <col min="12542" max="12542" width="38.6328125" style="44" customWidth="1"/>
    <col min="12543" max="12543" width="37.6328125" style="44" customWidth="1"/>
    <col min="12544" max="12544" width="15.6328125" style="44" customWidth="1"/>
    <col min="12545" max="12796" width="8.90625" style="44"/>
    <col min="12797" max="12797" width="21.6328125" style="44" customWidth="1"/>
    <col min="12798" max="12798" width="38.6328125" style="44" customWidth="1"/>
    <col min="12799" max="12799" width="37.6328125" style="44" customWidth="1"/>
    <col min="12800" max="12800" width="15.6328125" style="44" customWidth="1"/>
    <col min="12801" max="13052" width="8.90625" style="44"/>
    <col min="13053" max="13053" width="21.6328125" style="44" customWidth="1"/>
    <col min="13054" max="13054" width="38.6328125" style="44" customWidth="1"/>
    <col min="13055" max="13055" width="37.6328125" style="44" customWidth="1"/>
    <col min="13056" max="13056" width="15.6328125" style="44" customWidth="1"/>
    <col min="13057" max="13308" width="8.90625" style="44"/>
    <col min="13309" max="13309" width="21.6328125" style="44" customWidth="1"/>
    <col min="13310" max="13310" width="38.6328125" style="44" customWidth="1"/>
    <col min="13311" max="13311" width="37.6328125" style="44" customWidth="1"/>
    <col min="13312" max="13312" width="15.6328125" style="44" customWidth="1"/>
    <col min="13313" max="13564" width="8.90625" style="44"/>
    <col min="13565" max="13565" width="21.6328125" style="44" customWidth="1"/>
    <col min="13566" max="13566" width="38.6328125" style="44" customWidth="1"/>
    <col min="13567" max="13567" width="37.6328125" style="44" customWidth="1"/>
    <col min="13568" max="13568" width="15.6328125" style="44" customWidth="1"/>
    <col min="13569" max="13820" width="8.90625" style="44"/>
    <col min="13821" max="13821" width="21.6328125" style="44" customWidth="1"/>
    <col min="13822" max="13822" width="38.6328125" style="44" customWidth="1"/>
    <col min="13823" max="13823" width="37.6328125" style="44" customWidth="1"/>
    <col min="13824" max="13824" width="15.6328125" style="44" customWidth="1"/>
    <col min="13825" max="14076" width="8.90625" style="44"/>
    <col min="14077" max="14077" width="21.6328125" style="44" customWidth="1"/>
    <col min="14078" max="14078" width="38.6328125" style="44" customWidth="1"/>
    <col min="14079" max="14079" width="37.6328125" style="44" customWidth="1"/>
    <col min="14080" max="14080" width="15.6328125" style="44" customWidth="1"/>
    <col min="14081" max="14332" width="8.90625" style="44"/>
    <col min="14333" max="14333" width="21.6328125" style="44" customWidth="1"/>
    <col min="14334" max="14334" width="38.6328125" style="44" customWidth="1"/>
    <col min="14335" max="14335" width="37.6328125" style="44" customWidth="1"/>
    <col min="14336" max="14336" width="15.6328125" style="44" customWidth="1"/>
    <col min="14337" max="14588" width="8.90625" style="44"/>
    <col min="14589" max="14589" width="21.6328125" style="44" customWidth="1"/>
    <col min="14590" max="14590" width="38.6328125" style="44" customWidth="1"/>
    <col min="14591" max="14591" width="37.6328125" style="44" customWidth="1"/>
    <col min="14592" max="14592" width="15.6328125" style="44" customWidth="1"/>
    <col min="14593" max="14844" width="8.90625" style="44"/>
    <col min="14845" max="14845" width="21.6328125" style="44" customWidth="1"/>
    <col min="14846" max="14846" width="38.6328125" style="44" customWidth="1"/>
    <col min="14847" max="14847" width="37.6328125" style="44" customWidth="1"/>
    <col min="14848" max="14848" width="15.6328125" style="44" customWidth="1"/>
    <col min="14849" max="15100" width="8.90625" style="44"/>
    <col min="15101" max="15101" width="21.6328125" style="44" customWidth="1"/>
    <col min="15102" max="15102" width="38.6328125" style="44" customWidth="1"/>
    <col min="15103" max="15103" width="37.6328125" style="44" customWidth="1"/>
    <col min="15104" max="15104" width="15.6328125" style="44" customWidth="1"/>
    <col min="15105" max="15356" width="8.90625" style="44"/>
    <col min="15357" max="15357" width="21.6328125" style="44" customWidth="1"/>
    <col min="15358" max="15358" width="38.6328125" style="44" customWidth="1"/>
    <col min="15359" max="15359" width="37.6328125" style="44" customWidth="1"/>
    <col min="15360" max="15360" width="15.6328125" style="44" customWidth="1"/>
    <col min="15361" max="15612" width="8.90625" style="44"/>
    <col min="15613" max="15613" width="21.6328125" style="44" customWidth="1"/>
    <col min="15614" max="15614" width="38.6328125" style="44" customWidth="1"/>
    <col min="15615" max="15615" width="37.6328125" style="44" customWidth="1"/>
    <col min="15616" max="15616" width="15.6328125" style="44" customWidth="1"/>
    <col min="15617" max="15868" width="8.90625" style="44"/>
    <col min="15869" max="15869" width="21.6328125" style="44" customWidth="1"/>
    <col min="15870" max="15870" width="38.6328125" style="44" customWidth="1"/>
    <col min="15871" max="15871" width="37.6328125" style="44" customWidth="1"/>
    <col min="15872" max="15872" width="15.6328125" style="44" customWidth="1"/>
    <col min="15873" max="16124" width="8.90625" style="44"/>
    <col min="16125" max="16125" width="21.6328125" style="44" customWidth="1"/>
    <col min="16126" max="16126" width="38.6328125" style="44" customWidth="1"/>
    <col min="16127" max="16127" width="37.6328125" style="44" customWidth="1"/>
    <col min="16128" max="16128" width="15.6328125" style="44" customWidth="1"/>
    <col min="16129" max="16381" width="8.90625" style="44"/>
    <col min="16382" max="16384" width="8.90625" style="44" customWidth="1"/>
  </cols>
  <sheetData>
    <row r="1" spans="1:8" ht="60" customHeight="1" x14ac:dyDescent="0.4">
      <c r="A1" s="43"/>
      <c r="B1" s="43"/>
      <c r="C1" s="43"/>
    </row>
    <row r="2" spans="1:8" ht="36" customHeight="1" x14ac:dyDescent="0.4">
      <c r="A2" s="45" t="s">
        <v>127</v>
      </c>
      <c r="B2" s="43"/>
      <c r="C2" s="43"/>
    </row>
    <row r="3" spans="1:8" ht="6" customHeight="1" x14ac:dyDescent="0.4">
      <c r="A3" s="43"/>
      <c r="B3" s="43"/>
      <c r="C3" s="43"/>
    </row>
    <row r="4" spans="1:8" ht="18" customHeight="1" x14ac:dyDescent="0.4">
      <c r="A4" s="150" t="s">
        <v>198</v>
      </c>
      <c r="B4" s="135"/>
      <c r="C4" s="135"/>
      <c r="D4" s="135"/>
      <c r="E4" s="135"/>
      <c r="F4" s="135"/>
      <c r="G4" s="135"/>
    </row>
    <row r="5" spans="1:8" ht="18" customHeight="1" x14ac:dyDescent="0.4">
      <c r="A5" s="150" t="s">
        <v>199</v>
      </c>
      <c r="B5" s="135"/>
      <c r="C5" s="135"/>
      <c r="D5" s="135"/>
      <c r="E5" s="135"/>
      <c r="F5" s="135"/>
      <c r="G5" s="135"/>
    </row>
    <row r="6" spans="1:8" ht="18" customHeight="1" x14ac:dyDescent="0.4">
      <c r="A6" s="46" t="s">
        <v>200</v>
      </c>
      <c r="B6" s="43"/>
      <c r="C6" s="43"/>
    </row>
    <row r="7" spans="1:8" ht="40" customHeight="1" x14ac:dyDescent="0.4">
      <c r="A7" s="151" t="s">
        <v>122</v>
      </c>
      <c r="B7" s="151"/>
      <c r="C7" s="151"/>
      <c r="D7" s="151"/>
      <c r="E7" s="151"/>
      <c r="F7" s="151"/>
      <c r="G7" s="151"/>
    </row>
    <row r="8" spans="1:8" ht="16" customHeight="1" x14ac:dyDescent="0.4">
      <c r="A8" s="43"/>
      <c r="F8" s="152" t="s">
        <v>5</v>
      </c>
      <c r="G8" s="152"/>
    </row>
    <row r="9" spans="1:8" ht="17.149999999999999" customHeight="1" x14ac:dyDescent="0.4">
      <c r="A9" s="153" t="s">
        <v>84</v>
      </c>
      <c r="B9" s="149" t="s">
        <v>197</v>
      </c>
      <c r="C9" s="149"/>
      <c r="D9" s="149" t="s">
        <v>196</v>
      </c>
      <c r="E9" s="149"/>
      <c r="F9" s="149" t="s">
        <v>86</v>
      </c>
      <c r="G9" s="149"/>
    </row>
    <row r="10" spans="1:8" ht="17.149999999999999" customHeight="1" x14ac:dyDescent="0.4">
      <c r="A10" s="153"/>
      <c r="B10" s="47" t="s">
        <v>87</v>
      </c>
      <c r="C10" s="47" t="s">
        <v>88</v>
      </c>
      <c r="D10" s="47" t="s">
        <v>87</v>
      </c>
      <c r="E10" s="47" t="s">
        <v>88</v>
      </c>
      <c r="F10" s="47" t="s">
        <v>87</v>
      </c>
      <c r="G10" s="47" t="s">
        <v>88</v>
      </c>
    </row>
    <row r="11" spans="1:8" ht="17.149999999999999" customHeight="1" x14ac:dyDescent="0.4">
      <c r="A11" s="94" t="s">
        <v>157</v>
      </c>
      <c r="B11" s="38">
        <v>8082</v>
      </c>
      <c r="C11" s="39">
        <v>4.2</v>
      </c>
      <c r="D11" s="38">
        <v>8292</v>
      </c>
      <c r="E11" s="39">
        <v>4.0999999999999996</v>
      </c>
      <c r="F11" s="38">
        <f>+B11-D11</f>
        <v>-210</v>
      </c>
      <c r="G11" s="39">
        <v>-2.5325615050651229</v>
      </c>
      <c r="H11" s="126"/>
    </row>
    <row r="12" spans="1:8" ht="17.149999999999999" customHeight="1" x14ac:dyDescent="0.4">
      <c r="A12" s="94" t="s">
        <v>158</v>
      </c>
      <c r="B12" s="38">
        <v>8210</v>
      </c>
      <c r="C12" s="39">
        <v>4.3</v>
      </c>
      <c r="D12" s="38">
        <v>8934</v>
      </c>
      <c r="E12" s="39">
        <v>4.5</v>
      </c>
      <c r="F12" s="38">
        <f t="shared" ref="F12:F31" si="0">+B12-D12</f>
        <v>-724</v>
      </c>
      <c r="G12" s="39">
        <v>-8.1038728453100521</v>
      </c>
      <c r="H12" s="126"/>
    </row>
    <row r="13" spans="1:8" ht="17.149999999999999" customHeight="1" x14ac:dyDescent="0.4">
      <c r="A13" s="94" t="s">
        <v>159</v>
      </c>
      <c r="B13" s="38">
        <v>45946</v>
      </c>
      <c r="C13" s="39">
        <v>23.8</v>
      </c>
      <c r="D13" s="38">
        <v>49184</v>
      </c>
      <c r="E13" s="39">
        <v>24.6</v>
      </c>
      <c r="F13" s="38">
        <f t="shared" si="0"/>
        <v>-3238</v>
      </c>
      <c r="G13" s="39">
        <v>-6.5834417696811975</v>
      </c>
      <c r="H13" s="126"/>
    </row>
    <row r="14" spans="1:8" ht="17.149999999999999" customHeight="1" x14ac:dyDescent="0.4">
      <c r="A14" s="93" t="s">
        <v>227</v>
      </c>
      <c r="B14" s="38">
        <v>7144</v>
      </c>
      <c r="C14" s="39">
        <v>3.7</v>
      </c>
      <c r="D14" s="38">
        <v>6408</v>
      </c>
      <c r="E14" s="39">
        <v>3.2</v>
      </c>
      <c r="F14" s="38">
        <f t="shared" si="0"/>
        <v>736</v>
      </c>
      <c r="G14" s="39">
        <v>11.485642946317103</v>
      </c>
      <c r="H14" s="126"/>
    </row>
    <row r="15" spans="1:8" ht="17.149999999999999" customHeight="1" x14ac:dyDescent="0.4">
      <c r="A15" s="94" t="s">
        <v>160</v>
      </c>
      <c r="B15" s="38">
        <v>10777</v>
      </c>
      <c r="C15" s="39">
        <v>5.6</v>
      </c>
      <c r="D15" s="38">
        <v>11163</v>
      </c>
      <c r="E15" s="39">
        <v>5.6</v>
      </c>
      <c r="F15" s="38">
        <f t="shared" si="0"/>
        <v>-386</v>
      </c>
      <c r="G15" s="39">
        <v>-3.4578518319448177</v>
      </c>
      <c r="H15" s="126"/>
    </row>
    <row r="16" spans="1:8" ht="17.149999999999999" customHeight="1" x14ac:dyDescent="0.4">
      <c r="A16" s="94" t="s">
        <v>161</v>
      </c>
      <c r="B16" s="38">
        <v>14714</v>
      </c>
      <c r="C16" s="39">
        <v>7.6</v>
      </c>
      <c r="D16" s="38">
        <v>16388</v>
      </c>
      <c r="E16" s="39">
        <v>8.1999999999999993</v>
      </c>
      <c r="F16" s="38">
        <f t="shared" si="0"/>
        <v>-1674</v>
      </c>
      <c r="G16" s="39">
        <v>-10.214791310715157</v>
      </c>
      <c r="H16" s="126"/>
    </row>
    <row r="17" spans="1:8" ht="17.149999999999999" customHeight="1" x14ac:dyDescent="0.4">
      <c r="A17" s="94" t="s">
        <v>142</v>
      </c>
      <c r="B17" s="38">
        <v>5381</v>
      </c>
      <c r="C17" s="39">
        <v>2.8</v>
      </c>
      <c r="D17" s="38">
        <v>4951</v>
      </c>
      <c r="E17" s="39">
        <v>2.5</v>
      </c>
      <c r="F17" s="38">
        <f t="shared" si="0"/>
        <v>430</v>
      </c>
      <c r="G17" s="39">
        <v>8.6851141183599267</v>
      </c>
      <c r="H17" s="126"/>
    </row>
    <row r="18" spans="1:8" ht="17.149999999999999" customHeight="1" x14ac:dyDescent="0.4">
      <c r="A18" s="94" t="s">
        <v>162</v>
      </c>
      <c r="B18" s="38">
        <v>8111</v>
      </c>
      <c r="C18" s="39">
        <v>4.2</v>
      </c>
      <c r="D18" s="38">
        <v>8497</v>
      </c>
      <c r="E18" s="39">
        <v>4.2</v>
      </c>
      <c r="F18" s="38">
        <f t="shared" si="0"/>
        <v>-386</v>
      </c>
      <c r="G18" s="39">
        <v>-4.5427798046369308</v>
      </c>
      <c r="H18" s="126"/>
    </row>
    <row r="19" spans="1:8" ht="17.149999999999999" customHeight="1" x14ac:dyDescent="0.4">
      <c r="A19" s="94" t="s">
        <v>163</v>
      </c>
      <c r="B19" s="38">
        <v>10283</v>
      </c>
      <c r="C19" s="39">
        <v>5.3</v>
      </c>
      <c r="D19" s="38">
        <v>10253</v>
      </c>
      <c r="E19" s="39">
        <v>5.0999999999999996</v>
      </c>
      <c r="F19" s="38">
        <f t="shared" si="0"/>
        <v>30</v>
      </c>
      <c r="G19" s="39">
        <v>0.29259728859845896</v>
      </c>
      <c r="H19" s="126"/>
    </row>
    <row r="20" spans="1:8" ht="17.149999999999999" customHeight="1" x14ac:dyDescent="0.4">
      <c r="A20" s="94" t="s">
        <v>164</v>
      </c>
      <c r="B20" s="38">
        <v>19112</v>
      </c>
      <c r="C20" s="39">
        <v>9.9</v>
      </c>
      <c r="D20" s="38">
        <v>20314</v>
      </c>
      <c r="E20" s="39">
        <v>10.1</v>
      </c>
      <c r="F20" s="38">
        <f t="shared" si="0"/>
        <v>-1202</v>
      </c>
      <c r="G20" s="39">
        <v>-5.9171015063503001</v>
      </c>
      <c r="H20" s="126"/>
    </row>
    <row r="21" spans="1:8" ht="17.149999999999999" customHeight="1" x14ac:dyDescent="0.4">
      <c r="A21" s="94" t="s">
        <v>165</v>
      </c>
      <c r="B21" s="38">
        <v>11713</v>
      </c>
      <c r="C21" s="39">
        <v>6</v>
      </c>
      <c r="D21" s="38">
        <v>11626</v>
      </c>
      <c r="E21" s="39">
        <v>5.8</v>
      </c>
      <c r="F21" s="38">
        <f t="shared" si="0"/>
        <v>87</v>
      </c>
      <c r="G21" s="39">
        <v>0.74832272492688801</v>
      </c>
      <c r="H21" s="126"/>
    </row>
    <row r="22" spans="1:8" ht="17.149999999999999" customHeight="1" x14ac:dyDescent="0.4">
      <c r="A22" s="94" t="s">
        <v>166</v>
      </c>
      <c r="B22" s="38">
        <v>22595</v>
      </c>
      <c r="C22" s="39">
        <v>11.7</v>
      </c>
      <c r="D22" s="38">
        <v>23993</v>
      </c>
      <c r="E22" s="39">
        <v>12</v>
      </c>
      <c r="F22" s="38">
        <f t="shared" si="0"/>
        <v>-1398</v>
      </c>
      <c r="G22" s="39">
        <v>-5.8266994540074188</v>
      </c>
      <c r="H22" s="126"/>
    </row>
    <row r="23" spans="1:8" ht="17.149999999999999" customHeight="1" x14ac:dyDescent="0.4">
      <c r="A23" s="94" t="s">
        <v>167</v>
      </c>
      <c r="B23" s="38">
        <v>11861</v>
      </c>
      <c r="C23" s="39">
        <v>6.2</v>
      </c>
      <c r="D23" s="38">
        <v>12028</v>
      </c>
      <c r="E23" s="39">
        <v>6</v>
      </c>
      <c r="F23" s="38">
        <f t="shared" si="0"/>
        <v>-167</v>
      </c>
      <c r="G23" s="39">
        <v>-1.388427003658131</v>
      </c>
      <c r="H23" s="126"/>
    </row>
    <row r="24" spans="1:8" ht="17.149999999999999" customHeight="1" x14ac:dyDescent="0.4">
      <c r="A24" s="94" t="s">
        <v>168</v>
      </c>
      <c r="B24" s="38">
        <v>2638</v>
      </c>
      <c r="C24" s="39">
        <v>1.4</v>
      </c>
      <c r="D24" s="38">
        <v>2443</v>
      </c>
      <c r="E24" s="39">
        <v>1.2</v>
      </c>
      <c r="F24" s="38">
        <f t="shared" si="0"/>
        <v>195</v>
      </c>
      <c r="G24" s="39">
        <v>7.9819893573475227</v>
      </c>
      <c r="H24" s="126"/>
    </row>
    <row r="25" spans="1:8" ht="17.149999999999999" customHeight="1" x14ac:dyDescent="0.4">
      <c r="A25" s="94" t="s">
        <v>169</v>
      </c>
      <c r="B25" s="38">
        <v>461</v>
      </c>
      <c r="C25" s="39">
        <v>0.2</v>
      </c>
      <c r="D25" s="38">
        <v>328</v>
      </c>
      <c r="E25" s="39">
        <v>0.2</v>
      </c>
      <c r="F25" s="38">
        <f t="shared" si="0"/>
        <v>133</v>
      </c>
      <c r="G25" s="39">
        <v>40.548780487804883</v>
      </c>
      <c r="H25" s="126"/>
    </row>
    <row r="26" spans="1:8" ht="17.149999999999999" customHeight="1" x14ac:dyDescent="0.4">
      <c r="A26" s="94" t="s">
        <v>170</v>
      </c>
      <c r="B26" s="38">
        <v>3232</v>
      </c>
      <c r="C26" s="39">
        <v>1.7</v>
      </c>
      <c r="D26" s="38">
        <v>2952</v>
      </c>
      <c r="E26" s="39">
        <v>1.5</v>
      </c>
      <c r="F26" s="38">
        <f t="shared" si="0"/>
        <v>280</v>
      </c>
      <c r="G26" s="39">
        <v>9.48509485094851</v>
      </c>
      <c r="H26" s="126"/>
    </row>
    <row r="27" spans="1:8" ht="17.149999999999999" customHeight="1" x14ac:dyDescent="0.4">
      <c r="A27" s="94" t="s">
        <v>171</v>
      </c>
      <c r="B27" s="38">
        <v>20</v>
      </c>
      <c r="C27" s="40">
        <v>0</v>
      </c>
      <c r="D27" s="38">
        <v>21</v>
      </c>
      <c r="E27" s="40">
        <v>0</v>
      </c>
      <c r="F27" s="38">
        <f t="shared" si="0"/>
        <v>-1</v>
      </c>
      <c r="G27" s="39">
        <v>-4.7619047619047619</v>
      </c>
      <c r="H27" s="126"/>
    </row>
    <row r="28" spans="1:8" ht="17.149999999999999" customHeight="1" x14ac:dyDescent="0.4">
      <c r="A28" s="94" t="s">
        <v>172</v>
      </c>
      <c r="B28" s="38">
        <v>8</v>
      </c>
      <c r="C28" s="40">
        <v>0</v>
      </c>
      <c r="D28" s="40">
        <v>7</v>
      </c>
      <c r="E28" s="40">
        <v>0</v>
      </c>
      <c r="F28" s="38">
        <f t="shared" si="0"/>
        <v>1</v>
      </c>
      <c r="G28" s="39">
        <v>14.285714285714285</v>
      </c>
      <c r="H28" s="126"/>
    </row>
    <row r="29" spans="1:8" ht="17.149999999999999" customHeight="1" x14ac:dyDescent="0.4">
      <c r="A29" s="94" t="s">
        <v>173</v>
      </c>
      <c r="B29" s="38">
        <v>70</v>
      </c>
      <c r="C29" s="40">
        <v>0</v>
      </c>
      <c r="D29" s="38">
        <v>60</v>
      </c>
      <c r="E29" s="40">
        <v>0</v>
      </c>
      <c r="F29" s="38">
        <f t="shared" si="0"/>
        <v>10</v>
      </c>
      <c r="G29" s="39">
        <v>16.666666666666664</v>
      </c>
      <c r="H29" s="126"/>
    </row>
    <row r="30" spans="1:8" s="50" customFormat="1" ht="17.149999999999999" customHeight="1" x14ac:dyDescent="0.4">
      <c r="A30" s="23" t="s">
        <v>174</v>
      </c>
      <c r="B30" s="38">
        <v>2614</v>
      </c>
      <c r="C30" s="125">
        <v>1.4</v>
      </c>
      <c r="D30" s="40">
        <v>2417</v>
      </c>
      <c r="E30" s="39">
        <v>1.2</v>
      </c>
      <c r="F30" s="38">
        <f t="shared" si="0"/>
        <v>197</v>
      </c>
      <c r="G30" s="39">
        <v>8.1505999172527925</v>
      </c>
      <c r="H30" s="126"/>
    </row>
    <row r="31" spans="1:8" ht="17.149999999999999" customHeight="1" x14ac:dyDescent="0.4">
      <c r="A31" s="94" t="s">
        <v>156</v>
      </c>
      <c r="B31" s="127">
        <v>192972</v>
      </c>
      <c r="C31" s="39">
        <v>100</v>
      </c>
      <c r="D31" s="38">
        <v>200259</v>
      </c>
      <c r="E31" s="39">
        <v>100</v>
      </c>
      <c r="F31" s="38">
        <f t="shared" si="0"/>
        <v>-7287</v>
      </c>
      <c r="G31" s="39">
        <v>-3.6387877698380597</v>
      </c>
      <c r="H31" s="126"/>
    </row>
    <row r="32" spans="1:8" ht="17.149999999999999" customHeight="1" x14ac:dyDescent="0.4">
      <c r="A32" s="32"/>
      <c r="B32" s="128"/>
      <c r="C32" s="48"/>
      <c r="D32" s="43"/>
      <c r="E32" s="43"/>
      <c r="F32" s="43"/>
      <c r="G32" s="43"/>
    </row>
    <row r="33" spans="1:3" ht="17.149999999999999" customHeight="1" x14ac:dyDescent="0.4">
      <c r="A33" s="43"/>
      <c r="B33" s="43"/>
      <c r="C33" s="43"/>
    </row>
    <row r="34" spans="1:3" ht="17.149999999999999" customHeight="1" x14ac:dyDescent="0.4">
      <c r="A34" s="43"/>
      <c r="B34" s="43"/>
      <c r="C34" s="43"/>
    </row>
    <row r="35" spans="1:3" ht="17.149999999999999" customHeight="1" x14ac:dyDescent="0.4">
      <c r="A35" s="43"/>
      <c r="B35" s="43"/>
      <c r="C35" s="43"/>
    </row>
    <row r="36" spans="1:3" ht="17.149999999999999" customHeight="1" x14ac:dyDescent="0.4">
      <c r="A36" s="43"/>
      <c r="B36" s="43"/>
      <c r="C36" s="43"/>
    </row>
    <row r="37" spans="1:3" ht="17.149999999999999" customHeight="1" x14ac:dyDescent="0.4">
      <c r="A37" s="43"/>
      <c r="B37" s="43"/>
      <c r="C37" s="43"/>
    </row>
    <row r="38" spans="1:3" ht="17.149999999999999" customHeight="1" x14ac:dyDescent="0.4">
      <c r="A38" s="43"/>
      <c r="B38" s="43"/>
      <c r="C38" s="43"/>
    </row>
    <row r="39" spans="1:3" ht="17.149999999999999" customHeight="1" x14ac:dyDescent="0.4">
      <c r="A39" s="43"/>
      <c r="B39" s="43"/>
      <c r="C39" s="43"/>
    </row>
    <row r="40" spans="1:3" ht="17.149999999999999" customHeight="1" x14ac:dyDescent="0.4">
      <c r="A40" s="43"/>
      <c r="B40" s="43"/>
      <c r="C40" s="43"/>
    </row>
    <row r="41" spans="1:3" ht="17.149999999999999" customHeight="1" x14ac:dyDescent="0.4">
      <c r="A41" s="43"/>
      <c r="B41" s="43"/>
      <c r="C41" s="43"/>
    </row>
    <row r="42" spans="1:3" ht="17.149999999999999" customHeight="1" x14ac:dyDescent="0.4">
      <c r="A42" s="43"/>
      <c r="B42" s="43"/>
      <c r="C42" s="43"/>
    </row>
    <row r="43" spans="1:3" ht="17.149999999999999" customHeight="1" x14ac:dyDescent="0.4">
      <c r="A43" s="43"/>
      <c r="B43" s="43"/>
      <c r="C43" s="43"/>
    </row>
    <row r="44" spans="1:3" ht="17.149999999999999" customHeight="1" x14ac:dyDescent="0.4">
      <c r="A44" s="43"/>
      <c r="B44" s="43"/>
      <c r="C44" s="43"/>
    </row>
    <row r="45" spans="1:3" ht="17.149999999999999" customHeight="1" x14ac:dyDescent="0.4">
      <c r="A45" s="43"/>
      <c r="B45" s="43"/>
      <c r="C45" s="43"/>
    </row>
    <row r="46" spans="1:3" ht="17.149999999999999" customHeight="1" x14ac:dyDescent="0.4">
      <c r="A46" s="43"/>
      <c r="B46" s="43"/>
      <c r="C46" s="43"/>
    </row>
    <row r="47" spans="1:3" ht="17.149999999999999" customHeight="1" x14ac:dyDescent="0.4">
      <c r="A47" s="43"/>
      <c r="B47" s="43"/>
      <c r="C47" s="43"/>
    </row>
    <row r="48" spans="1:3" ht="17.149999999999999" customHeight="1" x14ac:dyDescent="0.4">
      <c r="A48" s="43"/>
      <c r="B48" s="43"/>
      <c r="C48" s="43"/>
    </row>
    <row r="49" spans="1:3" ht="17.149999999999999" customHeight="1" x14ac:dyDescent="0.4">
      <c r="A49" s="43"/>
      <c r="B49" s="43"/>
      <c r="C49" s="43"/>
    </row>
    <row r="50" spans="1:3" ht="17.149999999999999" customHeight="1" x14ac:dyDescent="0.4">
      <c r="A50" s="43"/>
      <c r="B50" s="43"/>
      <c r="C50" s="43"/>
    </row>
    <row r="51" spans="1:3" ht="17.149999999999999" customHeight="1" x14ac:dyDescent="0.4">
      <c r="A51" s="43"/>
      <c r="B51" s="43"/>
      <c r="C51" s="43"/>
    </row>
    <row r="52" spans="1:3" ht="17.149999999999999" customHeight="1" x14ac:dyDescent="0.4">
      <c r="A52" s="43"/>
      <c r="B52" s="43"/>
      <c r="C52" s="43"/>
    </row>
    <row r="53" spans="1:3" ht="17.149999999999999" customHeight="1" x14ac:dyDescent="0.4">
      <c r="A53" s="43"/>
      <c r="B53" s="43"/>
      <c r="C53" s="43"/>
    </row>
    <row r="54" spans="1:3" ht="17.149999999999999" customHeight="1" x14ac:dyDescent="0.4">
      <c r="A54" s="43"/>
      <c r="B54" s="43"/>
      <c r="C54" s="43"/>
    </row>
    <row r="55" spans="1:3" ht="17.149999999999999" customHeight="1" x14ac:dyDescent="0.4">
      <c r="A55" s="43"/>
      <c r="B55" s="43"/>
      <c r="C55" s="43"/>
    </row>
    <row r="56" spans="1:3" ht="17.149999999999999" customHeight="1" x14ac:dyDescent="0.4">
      <c r="A56" s="43"/>
      <c r="B56" s="43"/>
      <c r="C56" s="43"/>
    </row>
    <row r="57" spans="1:3" ht="17.149999999999999" customHeight="1" x14ac:dyDescent="0.4">
      <c r="A57" s="43"/>
      <c r="B57" s="43"/>
      <c r="C57" s="43"/>
    </row>
    <row r="58" spans="1:3" ht="17.149999999999999" customHeight="1" x14ac:dyDescent="0.4">
      <c r="A58" s="43"/>
      <c r="B58" s="43"/>
      <c r="C58" s="43"/>
    </row>
    <row r="59" spans="1:3" x14ac:dyDescent="0.4">
      <c r="A59" s="43"/>
      <c r="B59" s="43"/>
      <c r="C59" s="43"/>
    </row>
  </sheetData>
  <mergeCells count="8">
    <mergeCell ref="A5:G5"/>
    <mergeCell ref="A4:G4"/>
    <mergeCell ref="A7:G7"/>
    <mergeCell ref="F8:G8"/>
    <mergeCell ref="A9:A10"/>
    <mergeCell ref="B9:C9"/>
    <mergeCell ref="D9:E9"/>
    <mergeCell ref="F9:G9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6" zoomScale="130" zoomScaleNormal="130" workbookViewId="0">
      <selection activeCell="C13" sqref="C13"/>
    </sheetView>
  </sheetViews>
  <sheetFormatPr defaultColWidth="9" defaultRowHeight="15.5" x14ac:dyDescent="0.4"/>
  <cols>
    <col min="1" max="1" width="35.7265625" style="50" customWidth="1"/>
    <col min="2" max="2" width="10.7265625" style="50" customWidth="1"/>
    <col min="3" max="3" width="8.7265625" style="50" customWidth="1"/>
    <col min="4" max="4" width="10.7265625" style="50" customWidth="1"/>
    <col min="5" max="5" width="8.7265625" style="50" customWidth="1"/>
    <col min="6" max="6" width="10.7265625" style="50" customWidth="1"/>
    <col min="7" max="7" width="8.7265625" style="50" customWidth="1"/>
    <col min="8" max="251" width="9" style="50"/>
    <col min="252" max="252" width="5.6328125" style="50" customWidth="1"/>
    <col min="253" max="253" width="38.6328125" style="50" customWidth="1"/>
    <col min="254" max="254" width="37.6328125" style="50" customWidth="1"/>
    <col min="255" max="255" width="15.6328125" style="50" customWidth="1"/>
    <col min="256" max="507" width="9" style="50"/>
    <col min="508" max="508" width="5.6328125" style="50" customWidth="1"/>
    <col min="509" max="509" width="38.6328125" style="50" customWidth="1"/>
    <col min="510" max="510" width="37.6328125" style="50" customWidth="1"/>
    <col min="511" max="511" width="15.6328125" style="50" customWidth="1"/>
    <col min="512" max="763" width="9" style="50"/>
    <col min="764" max="764" width="5.6328125" style="50" customWidth="1"/>
    <col min="765" max="765" width="38.6328125" style="50" customWidth="1"/>
    <col min="766" max="766" width="37.6328125" style="50" customWidth="1"/>
    <col min="767" max="767" width="15.6328125" style="50" customWidth="1"/>
    <col min="768" max="1019" width="9" style="50"/>
    <col min="1020" max="1020" width="5.6328125" style="50" customWidth="1"/>
    <col min="1021" max="1021" width="38.6328125" style="50" customWidth="1"/>
    <col min="1022" max="1022" width="37.6328125" style="50" customWidth="1"/>
    <col min="1023" max="1023" width="15.6328125" style="50" customWidth="1"/>
    <col min="1024" max="1275" width="9" style="50"/>
    <col min="1276" max="1276" width="5.6328125" style="50" customWidth="1"/>
    <col min="1277" max="1277" width="38.6328125" style="50" customWidth="1"/>
    <col min="1278" max="1278" width="37.6328125" style="50" customWidth="1"/>
    <col min="1279" max="1279" width="15.6328125" style="50" customWidth="1"/>
    <col min="1280" max="1531" width="9" style="50"/>
    <col min="1532" max="1532" width="5.6328125" style="50" customWidth="1"/>
    <col min="1533" max="1533" width="38.6328125" style="50" customWidth="1"/>
    <col min="1534" max="1534" width="37.6328125" style="50" customWidth="1"/>
    <col min="1535" max="1535" width="15.6328125" style="50" customWidth="1"/>
    <col min="1536" max="1787" width="9" style="50"/>
    <col min="1788" max="1788" width="5.6328125" style="50" customWidth="1"/>
    <col min="1789" max="1789" width="38.6328125" style="50" customWidth="1"/>
    <col min="1790" max="1790" width="37.6328125" style="50" customWidth="1"/>
    <col min="1791" max="1791" width="15.6328125" style="50" customWidth="1"/>
    <col min="1792" max="2043" width="9" style="50"/>
    <col min="2044" max="2044" width="5.6328125" style="50" customWidth="1"/>
    <col min="2045" max="2045" width="38.6328125" style="50" customWidth="1"/>
    <col min="2046" max="2046" width="37.6328125" style="50" customWidth="1"/>
    <col min="2047" max="2047" width="15.6328125" style="50" customWidth="1"/>
    <col min="2048" max="2299" width="9" style="50"/>
    <col min="2300" max="2300" width="5.6328125" style="50" customWidth="1"/>
    <col min="2301" max="2301" width="38.6328125" style="50" customWidth="1"/>
    <col min="2302" max="2302" width="37.6328125" style="50" customWidth="1"/>
    <col min="2303" max="2303" width="15.6328125" style="50" customWidth="1"/>
    <col min="2304" max="2555" width="9" style="50"/>
    <col min="2556" max="2556" width="5.6328125" style="50" customWidth="1"/>
    <col min="2557" max="2557" width="38.6328125" style="50" customWidth="1"/>
    <col min="2558" max="2558" width="37.6328125" style="50" customWidth="1"/>
    <col min="2559" max="2559" width="15.6328125" style="50" customWidth="1"/>
    <col min="2560" max="2811" width="9" style="50"/>
    <col min="2812" max="2812" width="5.6328125" style="50" customWidth="1"/>
    <col min="2813" max="2813" width="38.6328125" style="50" customWidth="1"/>
    <col min="2814" max="2814" width="37.6328125" style="50" customWidth="1"/>
    <col min="2815" max="2815" width="15.6328125" style="50" customWidth="1"/>
    <col min="2816" max="3067" width="9" style="50"/>
    <col min="3068" max="3068" width="5.6328125" style="50" customWidth="1"/>
    <col min="3069" max="3069" width="38.6328125" style="50" customWidth="1"/>
    <col min="3070" max="3070" width="37.6328125" style="50" customWidth="1"/>
    <col min="3071" max="3071" width="15.6328125" style="50" customWidth="1"/>
    <col min="3072" max="3323" width="9" style="50"/>
    <col min="3324" max="3324" width="5.6328125" style="50" customWidth="1"/>
    <col min="3325" max="3325" width="38.6328125" style="50" customWidth="1"/>
    <col min="3326" max="3326" width="37.6328125" style="50" customWidth="1"/>
    <col min="3327" max="3327" width="15.6328125" style="50" customWidth="1"/>
    <col min="3328" max="3579" width="9" style="50"/>
    <col min="3580" max="3580" width="5.6328125" style="50" customWidth="1"/>
    <col min="3581" max="3581" width="38.6328125" style="50" customWidth="1"/>
    <col min="3582" max="3582" width="37.6328125" style="50" customWidth="1"/>
    <col min="3583" max="3583" width="15.6328125" style="50" customWidth="1"/>
    <col min="3584" max="3835" width="9" style="50"/>
    <col min="3836" max="3836" width="5.6328125" style="50" customWidth="1"/>
    <col min="3837" max="3837" width="38.6328125" style="50" customWidth="1"/>
    <col min="3838" max="3838" width="37.6328125" style="50" customWidth="1"/>
    <col min="3839" max="3839" width="15.6328125" style="50" customWidth="1"/>
    <col min="3840" max="4091" width="9" style="50"/>
    <col min="4092" max="4092" width="5.6328125" style="50" customWidth="1"/>
    <col min="4093" max="4093" width="38.6328125" style="50" customWidth="1"/>
    <col min="4094" max="4094" width="37.6328125" style="50" customWidth="1"/>
    <col min="4095" max="4095" width="15.6328125" style="50" customWidth="1"/>
    <col min="4096" max="4347" width="9" style="50"/>
    <col min="4348" max="4348" width="5.6328125" style="50" customWidth="1"/>
    <col min="4349" max="4349" width="38.6328125" style="50" customWidth="1"/>
    <col min="4350" max="4350" width="37.6328125" style="50" customWidth="1"/>
    <col min="4351" max="4351" width="15.6328125" style="50" customWidth="1"/>
    <col min="4352" max="4603" width="9" style="50"/>
    <col min="4604" max="4604" width="5.6328125" style="50" customWidth="1"/>
    <col min="4605" max="4605" width="38.6328125" style="50" customWidth="1"/>
    <col min="4606" max="4606" width="37.6328125" style="50" customWidth="1"/>
    <col min="4607" max="4607" width="15.6328125" style="50" customWidth="1"/>
    <col min="4608" max="4859" width="9" style="50"/>
    <col min="4860" max="4860" width="5.6328125" style="50" customWidth="1"/>
    <col min="4861" max="4861" width="38.6328125" style="50" customWidth="1"/>
    <col min="4862" max="4862" width="37.6328125" style="50" customWidth="1"/>
    <col min="4863" max="4863" width="15.6328125" style="50" customWidth="1"/>
    <col min="4864" max="5115" width="9" style="50"/>
    <col min="5116" max="5116" width="5.6328125" style="50" customWidth="1"/>
    <col min="5117" max="5117" width="38.6328125" style="50" customWidth="1"/>
    <col min="5118" max="5118" width="37.6328125" style="50" customWidth="1"/>
    <col min="5119" max="5119" width="15.6328125" style="50" customWidth="1"/>
    <col min="5120" max="5371" width="9" style="50"/>
    <col min="5372" max="5372" width="5.6328125" style="50" customWidth="1"/>
    <col min="5373" max="5373" width="38.6328125" style="50" customWidth="1"/>
    <col min="5374" max="5374" width="37.6328125" style="50" customWidth="1"/>
    <col min="5375" max="5375" width="15.6328125" style="50" customWidth="1"/>
    <col min="5376" max="5627" width="9" style="50"/>
    <col min="5628" max="5628" width="5.6328125" style="50" customWidth="1"/>
    <col min="5629" max="5629" width="38.6328125" style="50" customWidth="1"/>
    <col min="5630" max="5630" width="37.6328125" style="50" customWidth="1"/>
    <col min="5631" max="5631" width="15.6328125" style="50" customWidth="1"/>
    <col min="5632" max="5883" width="9" style="50"/>
    <col min="5884" max="5884" width="5.6328125" style="50" customWidth="1"/>
    <col min="5885" max="5885" width="38.6328125" style="50" customWidth="1"/>
    <col min="5886" max="5886" width="37.6328125" style="50" customWidth="1"/>
    <col min="5887" max="5887" width="15.6328125" style="50" customWidth="1"/>
    <col min="5888" max="6139" width="9" style="50"/>
    <col min="6140" max="6140" width="5.6328125" style="50" customWidth="1"/>
    <col min="6141" max="6141" width="38.6328125" style="50" customWidth="1"/>
    <col min="6142" max="6142" width="37.6328125" style="50" customWidth="1"/>
    <col min="6143" max="6143" width="15.6328125" style="50" customWidth="1"/>
    <col min="6144" max="6395" width="9" style="50"/>
    <col min="6396" max="6396" width="5.6328125" style="50" customWidth="1"/>
    <col min="6397" max="6397" width="38.6328125" style="50" customWidth="1"/>
    <col min="6398" max="6398" width="37.6328125" style="50" customWidth="1"/>
    <col min="6399" max="6399" width="15.6328125" style="50" customWidth="1"/>
    <col min="6400" max="6651" width="9" style="50"/>
    <col min="6652" max="6652" width="5.6328125" style="50" customWidth="1"/>
    <col min="6653" max="6653" width="38.6328125" style="50" customWidth="1"/>
    <col min="6654" max="6654" width="37.6328125" style="50" customWidth="1"/>
    <col min="6655" max="6655" width="15.6328125" style="50" customWidth="1"/>
    <col min="6656" max="6907" width="9" style="50"/>
    <col min="6908" max="6908" width="5.6328125" style="50" customWidth="1"/>
    <col min="6909" max="6909" width="38.6328125" style="50" customWidth="1"/>
    <col min="6910" max="6910" width="37.6328125" style="50" customWidth="1"/>
    <col min="6911" max="6911" width="15.6328125" style="50" customWidth="1"/>
    <col min="6912" max="7163" width="9" style="50"/>
    <col min="7164" max="7164" width="5.6328125" style="50" customWidth="1"/>
    <col min="7165" max="7165" width="38.6328125" style="50" customWidth="1"/>
    <col min="7166" max="7166" width="37.6328125" style="50" customWidth="1"/>
    <col min="7167" max="7167" width="15.6328125" style="50" customWidth="1"/>
    <col min="7168" max="7419" width="9" style="50"/>
    <col min="7420" max="7420" width="5.6328125" style="50" customWidth="1"/>
    <col min="7421" max="7421" width="38.6328125" style="50" customWidth="1"/>
    <col min="7422" max="7422" width="37.6328125" style="50" customWidth="1"/>
    <col min="7423" max="7423" width="15.6328125" style="50" customWidth="1"/>
    <col min="7424" max="7675" width="9" style="50"/>
    <col min="7676" max="7676" width="5.6328125" style="50" customWidth="1"/>
    <col min="7677" max="7677" width="38.6328125" style="50" customWidth="1"/>
    <col min="7678" max="7678" width="37.6328125" style="50" customWidth="1"/>
    <col min="7679" max="7679" width="15.6328125" style="50" customWidth="1"/>
    <col min="7680" max="7931" width="9" style="50"/>
    <col min="7932" max="7932" width="5.6328125" style="50" customWidth="1"/>
    <col min="7933" max="7933" width="38.6328125" style="50" customWidth="1"/>
    <col min="7934" max="7934" width="37.6328125" style="50" customWidth="1"/>
    <col min="7935" max="7935" width="15.6328125" style="50" customWidth="1"/>
    <col min="7936" max="8187" width="9" style="50"/>
    <col min="8188" max="8188" width="5.6328125" style="50" customWidth="1"/>
    <col min="8189" max="8189" width="38.6328125" style="50" customWidth="1"/>
    <col min="8190" max="8190" width="37.6328125" style="50" customWidth="1"/>
    <col min="8191" max="8191" width="15.6328125" style="50" customWidth="1"/>
    <col min="8192" max="8443" width="9" style="50"/>
    <col min="8444" max="8444" width="5.6328125" style="50" customWidth="1"/>
    <col min="8445" max="8445" width="38.6328125" style="50" customWidth="1"/>
    <col min="8446" max="8446" width="37.6328125" style="50" customWidth="1"/>
    <col min="8447" max="8447" width="15.6328125" style="50" customWidth="1"/>
    <col min="8448" max="8699" width="9" style="50"/>
    <col min="8700" max="8700" width="5.6328125" style="50" customWidth="1"/>
    <col min="8701" max="8701" width="38.6328125" style="50" customWidth="1"/>
    <col min="8702" max="8702" width="37.6328125" style="50" customWidth="1"/>
    <col min="8703" max="8703" width="15.6328125" style="50" customWidth="1"/>
    <col min="8704" max="8955" width="9" style="50"/>
    <col min="8956" max="8956" width="5.6328125" style="50" customWidth="1"/>
    <col min="8957" max="8957" width="38.6328125" style="50" customWidth="1"/>
    <col min="8958" max="8958" width="37.6328125" style="50" customWidth="1"/>
    <col min="8959" max="8959" width="15.6328125" style="50" customWidth="1"/>
    <col min="8960" max="9211" width="9" style="50"/>
    <col min="9212" max="9212" width="5.6328125" style="50" customWidth="1"/>
    <col min="9213" max="9213" width="38.6328125" style="50" customWidth="1"/>
    <col min="9214" max="9214" width="37.6328125" style="50" customWidth="1"/>
    <col min="9215" max="9215" width="15.6328125" style="50" customWidth="1"/>
    <col min="9216" max="9467" width="9" style="50"/>
    <col min="9468" max="9468" width="5.6328125" style="50" customWidth="1"/>
    <col min="9469" max="9469" width="38.6328125" style="50" customWidth="1"/>
    <col min="9470" max="9470" width="37.6328125" style="50" customWidth="1"/>
    <col min="9471" max="9471" width="15.6328125" style="50" customWidth="1"/>
    <col min="9472" max="9723" width="9" style="50"/>
    <col min="9724" max="9724" width="5.6328125" style="50" customWidth="1"/>
    <col min="9725" max="9725" width="38.6328125" style="50" customWidth="1"/>
    <col min="9726" max="9726" width="37.6328125" style="50" customWidth="1"/>
    <col min="9727" max="9727" width="15.6328125" style="50" customWidth="1"/>
    <col min="9728" max="9979" width="9" style="50"/>
    <col min="9980" max="9980" width="5.6328125" style="50" customWidth="1"/>
    <col min="9981" max="9981" width="38.6328125" style="50" customWidth="1"/>
    <col min="9982" max="9982" width="37.6328125" style="50" customWidth="1"/>
    <col min="9983" max="9983" width="15.6328125" style="50" customWidth="1"/>
    <col min="9984" max="10235" width="9" style="50"/>
    <col min="10236" max="10236" width="5.6328125" style="50" customWidth="1"/>
    <col min="10237" max="10237" width="38.6328125" style="50" customWidth="1"/>
    <col min="10238" max="10238" width="37.6328125" style="50" customWidth="1"/>
    <col min="10239" max="10239" width="15.6328125" style="50" customWidth="1"/>
    <col min="10240" max="10491" width="9" style="50"/>
    <col min="10492" max="10492" width="5.6328125" style="50" customWidth="1"/>
    <col min="10493" max="10493" width="38.6328125" style="50" customWidth="1"/>
    <col min="10494" max="10494" width="37.6328125" style="50" customWidth="1"/>
    <col min="10495" max="10495" width="15.6328125" style="50" customWidth="1"/>
    <col min="10496" max="10747" width="9" style="50"/>
    <col min="10748" max="10748" width="5.6328125" style="50" customWidth="1"/>
    <col min="10749" max="10749" width="38.6328125" style="50" customWidth="1"/>
    <col min="10750" max="10750" width="37.6328125" style="50" customWidth="1"/>
    <col min="10751" max="10751" width="15.6328125" style="50" customWidth="1"/>
    <col min="10752" max="11003" width="9" style="50"/>
    <col min="11004" max="11004" width="5.6328125" style="50" customWidth="1"/>
    <col min="11005" max="11005" width="38.6328125" style="50" customWidth="1"/>
    <col min="11006" max="11006" width="37.6328125" style="50" customWidth="1"/>
    <col min="11007" max="11007" width="15.6328125" style="50" customWidth="1"/>
    <col min="11008" max="11259" width="9" style="50"/>
    <col min="11260" max="11260" width="5.6328125" style="50" customWidth="1"/>
    <col min="11261" max="11261" width="38.6328125" style="50" customWidth="1"/>
    <col min="11262" max="11262" width="37.6328125" style="50" customWidth="1"/>
    <col min="11263" max="11263" width="15.6328125" style="50" customWidth="1"/>
    <col min="11264" max="11515" width="9" style="50"/>
    <col min="11516" max="11516" width="5.6328125" style="50" customWidth="1"/>
    <col min="11517" max="11517" width="38.6328125" style="50" customWidth="1"/>
    <col min="11518" max="11518" width="37.6328125" style="50" customWidth="1"/>
    <col min="11519" max="11519" width="15.6328125" style="50" customWidth="1"/>
    <col min="11520" max="11771" width="9" style="50"/>
    <col min="11772" max="11772" width="5.6328125" style="50" customWidth="1"/>
    <col min="11773" max="11773" width="38.6328125" style="50" customWidth="1"/>
    <col min="11774" max="11774" width="37.6328125" style="50" customWidth="1"/>
    <col min="11775" max="11775" width="15.6328125" style="50" customWidth="1"/>
    <col min="11776" max="12027" width="9" style="50"/>
    <col min="12028" max="12028" width="5.6328125" style="50" customWidth="1"/>
    <col min="12029" max="12029" width="38.6328125" style="50" customWidth="1"/>
    <col min="12030" max="12030" width="37.6328125" style="50" customWidth="1"/>
    <col min="12031" max="12031" width="15.6328125" style="50" customWidth="1"/>
    <col min="12032" max="12283" width="9" style="50"/>
    <col min="12284" max="12284" width="5.6328125" style="50" customWidth="1"/>
    <col min="12285" max="12285" width="38.6328125" style="50" customWidth="1"/>
    <col min="12286" max="12286" width="37.6328125" style="50" customWidth="1"/>
    <col min="12287" max="12287" width="15.6328125" style="50" customWidth="1"/>
    <col min="12288" max="12539" width="9" style="50"/>
    <col min="12540" max="12540" width="5.6328125" style="50" customWidth="1"/>
    <col min="12541" max="12541" width="38.6328125" style="50" customWidth="1"/>
    <col min="12542" max="12542" width="37.6328125" style="50" customWidth="1"/>
    <col min="12543" max="12543" width="15.6328125" style="50" customWidth="1"/>
    <col min="12544" max="12795" width="9" style="50"/>
    <col min="12796" max="12796" width="5.6328125" style="50" customWidth="1"/>
    <col min="12797" max="12797" width="38.6328125" style="50" customWidth="1"/>
    <col min="12798" max="12798" width="37.6328125" style="50" customWidth="1"/>
    <col min="12799" max="12799" width="15.6328125" style="50" customWidth="1"/>
    <col min="12800" max="13051" width="9" style="50"/>
    <col min="13052" max="13052" width="5.6328125" style="50" customWidth="1"/>
    <col min="13053" max="13053" width="38.6328125" style="50" customWidth="1"/>
    <col min="13054" max="13054" width="37.6328125" style="50" customWidth="1"/>
    <col min="13055" max="13055" width="15.6328125" style="50" customWidth="1"/>
    <col min="13056" max="13307" width="9" style="50"/>
    <col min="13308" max="13308" width="5.6328125" style="50" customWidth="1"/>
    <col min="13309" max="13309" width="38.6328125" style="50" customWidth="1"/>
    <col min="13310" max="13310" width="37.6328125" style="50" customWidth="1"/>
    <col min="13311" max="13311" width="15.6328125" style="50" customWidth="1"/>
    <col min="13312" max="13563" width="9" style="50"/>
    <col min="13564" max="13564" width="5.6328125" style="50" customWidth="1"/>
    <col min="13565" max="13565" width="38.6328125" style="50" customWidth="1"/>
    <col min="13566" max="13566" width="37.6328125" style="50" customWidth="1"/>
    <col min="13567" max="13567" width="15.6328125" style="50" customWidth="1"/>
    <col min="13568" max="13819" width="9" style="50"/>
    <col min="13820" max="13820" width="5.6328125" style="50" customWidth="1"/>
    <col min="13821" max="13821" width="38.6328125" style="50" customWidth="1"/>
    <col min="13822" max="13822" width="37.6328125" style="50" customWidth="1"/>
    <col min="13823" max="13823" width="15.6328125" style="50" customWidth="1"/>
    <col min="13824" max="14075" width="9" style="50"/>
    <col min="14076" max="14076" width="5.6328125" style="50" customWidth="1"/>
    <col min="14077" max="14077" width="38.6328125" style="50" customWidth="1"/>
    <col min="14078" max="14078" width="37.6328125" style="50" customWidth="1"/>
    <col min="14079" max="14079" width="15.6328125" style="50" customWidth="1"/>
    <col min="14080" max="14331" width="9" style="50"/>
    <col min="14332" max="14332" width="5.6328125" style="50" customWidth="1"/>
    <col min="14333" max="14333" width="38.6328125" style="50" customWidth="1"/>
    <col min="14334" max="14334" width="37.6328125" style="50" customWidth="1"/>
    <col min="14335" max="14335" width="15.6328125" style="50" customWidth="1"/>
    <col min="14336" max="14587" width="9" style="50"/>
    <col min="14588" max="14588" width="5.6328125" style="50" customWidth="1"/>
    <col min="14589" max="14589" width="38.6328125" style="50" customWidth="1"/>
    <col min="14590" max="14590" width="37.6328125" style="50" customWidth="1"/>
    <col min="14591" max="14591" width="15.6328125" style="50" customWidth="1"/>
    <col min="14592" max="14843" width="9" style="50"/>
    <col min="14844" max="14844" width="5.6328125" style="50" customWidth="1"/>
    <col min="14845" max="14845" width="38.6328125" style="50" customWidth="1"/>
    <col min="14846" max="14846" width="37.6328125" style="50" customWidth="1"/>
    <col min="14847" max="14847" width="15.6328125" style="50" customWidth="1"/>
    <col min="14848" max="15099" width="9" style="50"/>
    <col min="15100" max="15100" width="5.6328125" style="50" customWidth="1"/>
    <col min="15101" max="15101" width="38.6328125" style="50" customWidth="1"/>
    <col min="15102" max="15102" width="37.6328125" style="50" customWidth="1"/>
    <col min="15103" max="15103" width="15.6328125" style="50" customWidth="1"/>
    <col min="15104" max="15355" width="9" style="50"/>
    <col min="15356" max="15356" width="5.6328125" style="50" customWidth="1"/>
    <col min="15357" max="15357" width="38.6328125" style="50" customWidth="1"/>
    <col min="15358" max="15358" width="37.6328125" style="50" customWidth="1"/>
    <col min="15359" max="15359" width="15.6328125" style="50" customWidth="1"/>
    <col min="15360" max="15611" width="9" style="50"/>
    <col min="15612" max="15612" width="5.6328125" style="50" customWidth="1"/>
    <col min="15613" max="15613" width="38.6328125" style="50" customWidth="1"/>
    <col min="15614" max="15614" width="37.6328125" style="50" customWidth="1"/>
    <col min="15615" max="15615" width="15.6328125" style="50" customWidth="1"/>
    <col min="15616" max="15867" width="9" style="50"/>
    <col min="15868" max="15868" width="5.6328125" style="50" customWidth="1"/>
    <col min="15869" max="15869" width="38.6328125" style="50" customWidth="1"/>
    <col min="15870" max="15870" width="37.6328125" style="50" customWidth="1"/>
    <col min="15871" max="15871" width="15.6328125" style="50" customWidth="1"/>
    <col min="15872" max="16123" width="9" style="50"/>
    <col min="16124" max="16124" width="5.6328125" style="50" customWidth="1"/>
    <col min="16125" max="16125" width="38.6328125" style="50" customWidth="1"/>
    <col min="16126" max="16126" width="37.6328125" style="50" customWidth="1"/>
    <col min="16127" max="16127" width="15.6328125" style="50" customWidth="1"/>
    <col min="16128" max="16384" width="9" style="50"/>
  </cols>
  <sheetData>
    <row r="1" spans="1:8" ht="60" customHeight="1" x14ac:dyDescent="0.4">
      <c r="A1" s="49"/>
      <c r="B1" s="49"/>
      <c r="C1" s="49"/>
    </row>
    <row r="2" spans="1:8" ht="36" customHeight="1" x14ac:dyDescent="0.4">
      <c r="A2" s="51" t="s">
        <v>128</v>
      </c>
      <c r="B2" s="49"/>
      <c r="C2" s="49"/>
    </row>
    <row r="3" spans="1:8" ht="6" customHeight="1" x14ac:dyDescent="0.4">
      <c r="A3" s="49"/>
      <c r="B3" s="49"/>
      <c r="C3" s="49"/>
    </row>
    <row r="4" spans="1:8" ht="18" customHeight="1" x14ac:dyDescent="0.4">
      <c r="A4" s="154" t="s">
        <v>202</v>
      </c>
      <c r="B4" s="135"/>
      <c r="C4" s="135"/>
      <c r="D4" s="135"/>
      <c r="E4" s="135"/>
      <c r="F4" s="135"/>
      <c r="G4" s="135"/>
    </row>
    <row r="5" spans="1:8" ht="18" customHeight="1" x14ac:dyDescent="0.4">
      <c r="A5" s="154" t="s">
        <v>204</v>
      </c>
      <c r="B5" s="135"/>
      <c r="C5" s="135"/>
      <c r="D5" s="135"/>
      <c r="E5" s="135"/>
      <c r="F5" s="135"/>
      <c r="G5" s="135"/>
    </row>
    <row r="6" spans="1:8" ht="18" customHeight="1" x14ac:dyDescent="0.4">
      <c r="A6" s="52" t="s">
        <v>203</v>
      </c>
      <c r="B6" s="49"/>
      <c r="C6" s="49"/>
    </row>
    <row r="7" spans="1:8" ht="6" customHeight="1" x14ac:dyDescent="0.4">
      <c r="A7" s="49"/>
      <c r="B7" s="49"/>
      <c r="C7" s="49"/>
    </row>
    <row r="8" spans="1:8" ht="30" customHeight="1" x14ac:dyDescent="0.4">
      <c r="A8" s="155" t="s">
        <v>123</v>
      </c>
      <c r="B8" s="155"/>
      <c r="C8" s="155"/>
      <c r="D8" s="155"/>
      <c r="E8" s="155"/>
      <c r="F8" s="155"/>
      <c r="G8" s="155"/>
    </row>
    <row r="9" spans="1:8" ht="16" customHeight="1" x14ac:dyDescent="0.4">
      <c r="A9" s="49"/>
      <c r="F9" s="137" t="s">
        <v>5</v>
      </c>
      <c r="G9" s="137"/>
    </row>
    <row r="10" spans="1:8" ht="17.149999999999999" customHeight="1" x14ac:dyDescent="0.4">
      <c r="A10" s="156" t="s">
        <v>175</v>
      </c>
      <c r="B10" s="149" t="s">
        <v>201</v>
      </c>
      <c r="C10" s="149"/>
      <c r="D10" s="149" t="s">
        <v>134</v>
      </c>
      <c r="E10" s="149"/>
      <c r="F10" s="149" t="s">
        <v>49</v>
      </c>
      <c r="G10" s="149"/>
    </row>
    <row r="11" spans="1:8" ht="17.149999999999999" customHeight="1" x14ac:dyDescent="0.4">
      <c r="A11" s="156"/>
      <c r="B11" s="90" t="s">
        <v>8</v>
      </c>
      <c r="C11" s="90" t="s">
        <v>9</v>
      </c>
      <c r="D11" s="96" t="s">
        <v>8</v>
      </c>
      <c r="E11" s="96" t="s">
        <v>9</v>
      </c>
      <c r="F11" s="90" t="s">
        <v>8</v>
      </c>
      <c r="G11" s="90" t="s">
        <v>9</v>
      </c>
    </row>
    <row r="12" spans="1:8" ht="17.149999999999999" customHeight="1" x14ac:dyDescent="0.4">
      <c r="A12" s="23" t="s">
        <v>137</v>
      </c>
      <c r="B12" s="38">
        <v>8498</v>
      </c>
      <c r="C12" s="39">
        <v>7.2</v>
      </c>
      <c r="D12" s="91">
        <v>7854</v>
      </c>
      <c r="E12" s="92">
        <v>7.2</v>
      </c>
      <c r="F12" s="38">
        <f>+B12-D12</f>
        <v>644</v>
      </c>
      <c r="G12" s="39">
        <v>8.1996434937611404</v>
      </c>
      <c r="H12" s="129"/>
    </row>
    <row r="13" spans="1:8" ht="17.149999999999999" customHeight="1" x14ac:dyDescent="0.4">
      <c r="A13" s="23" t="s">
        <v>138</v>
      </c>
      <c r="B13" s="38">
        <v>6358</v>
      </c>
      <c r="C13" s="39">
        <v>5.4</v>
      </c>
      <c r="D13" s="91">
        <v>6065</v>
      </c>
      <c r="E13" s="92">
        <v>5.6</v>
      </c>
      <c r="F13" s="38">
        <f t="shared" ref="F13:F32" si="0">+B13-D13</f>
        <v>293</v>
      </c>
      <c r="G13" s="39">
        <v>4.8309975267930749</v>
      </c>
      <c r="H13" s="129"/>
    </row>
    <row r="14" spans="1:8" ht="17.149999999999999" customHeight="1" x14ac:dyDescent="0.4">
      <c r="A14" s="23" t="s">
        <v>139</v>
      </c>
      <c r="B14" s="38">
        <v>31201</v>
      </c>
      <c r="C14" s="39">
        <v>26.6</v>
      </c>
      <c r="D14" s="91">
        <v>29390</v>
      </c>
      <c r="E14" s="92">
        <v>27.1</v>
      </c>
      <c r="F14" s="38">
        <f t="shared" si="0"/>
        <v>1811</v>
      </c>
      <c r="G14" s="39">
        <v>6.1619598502892146</v>
      </c>
      <c r="H14" s="129"/>
    </row>
    <row r="15" spans="1:8" ht="17.149999999999999" customHeight="1" x14ac:dyDescent="0.4">
      <c r="A15" s="93" t="s">
        <v>227</v>
      </c>
      <c r="B15" s="38">
        <v>4717</v>
      </c>
      <c r="C15" s="39">
        <v>4</v>
      </c>
      <c r="D15" s="91">
        <v>4675</v>
      </c>
      <c r="E15" s="92">
        <v>4.3</v>
      </c>
      <c r="F15" s="38">
        <f t="shared" si="0"/>
        <v>42</v>
      </c>
      <c r="G15" s="39">
        <v>0.89839572192513362</v>
      </c>
      <c r="H15" s="129"/>
    </row>
    <row r="16" spans="1:8" ht="17.149999999999999" customHeight="1" x14ac:dyDescent="0.4">
      <c r="A16" s="23" t="s">
        <v>140</v>
      </c>
      <c r="B16" s="38">
        <v>6139</v>
      </c>
      <c r="C16" s="39">
        <v>5.2</v>
      </c>
      <c r="D16" s="91">
        <v>5497</v>
      </c>
      <c r="E16" s="92">
        <v>5.0999999999999996</v>
      </c>
      <c r="F16" s="38">
        <f t="shared" si="0"/>
        <v>642</v>
      </c>
      <c r="G16" s="39">
        <v>11.6790976896489</v>
      </c>
      <c r="H16" s="129"/>
    </row>
    <row r="17" spans="1:8" ht="17.149999999999999" customHeight="1" x14ac:dyDescent="0.4">
      <c r="A17" s="23" t="s">
        <v>141</v>
      </c>
      <c r="B17" s="38">
        <v>8605</v>
      </c>
      <c r="C17" s="39">
        <v>7.3</v>
      </c>
      <c r="D17" s="91">
        <v>8639</v>
      </c>
      <c r="E17" s="92">
        <v>8</v>
      </c>
      <c r="F17" s="38">
        <f t="shared" si="0"/>
        <v>-34</v>
      </c>
      <c r="G17" s="39">
        <v>-0.39356406991549953</v>
      </c>
      <c r="H17" s="129"/>
    </row>
    <row r="18" spans="1:8" ht="17.149999999999999" customHeight="1" x14ac:dyDescent="0.4">
      <c r="A18" s="23" t="s">
        <v>142</v>
      </c>
      <c r="B18" s="38">
        <v>3940</v>
      </c>
      <c r="C18" s="39">
        <v>3.4</v>
      </c>
      <c r="D18" s="91">
        <v>3730</v>
      </c>
      <c r="E18" s="92">
        <v>3.4</v>
      </c>
      <c r="F18" s="38">
        <f t="shared" si="0"/>
        <v>210</v>
      </c>
      <c r="G18" s="39">
        <v>5.6300268096514747</v>
      </c>
      <c r="H18" s="129"/>
    </row>
    <row r="19" spans="1:8" ht="17.149999999999999" customHeight="1" x14ac:dyDescent="0.4">
      <c r="A19" s="23" t="s">
        <v>143</v>
      </c>
      <c r="B19" s="38">
        <v>5762</v>
      </c>
      <c r="C19" s="39">
        <v>4.9000000000000004</v>
      </c>
      <c r="D19" s="91">
        <v>5467</v>
      </c>
      <c r="E19" s="92">
        <v>5</v>
      </c>
      <c r="F19" s="38">
        <f t="shared" si="0"/>
        <v>295</v>
      </c>
      <c r="G19" s="39">
        <v>5.3960124382659593</v>
      </c>
      <c r="H19" s="129"/>
    </row>
    <row r="20" spans="1:8" ht="17.149999999999999" customHeight="1" x14ac:dyDescent="0.4">
      <c r="A20" s="23" t="s">
        <v>144</v>
      </c>
      <c r="B20" s="38">
        <v>4314</v>
      </c>
      <c r="C20" s="39">
        <v>3.7</v>
      </c>
      <c r="D20" s="91">
        <v>3606</v>
      </c>
      <c r="E20" s="92">
        <v>3.3</v>
      </c>
      <c r="F20" s="38">
        <f t="shared" si="0"/>
        <v>708</v>
      </c>
      <c r="G20" s="39">
        <v>19.633943427620633</v>
      </c>
      <c r="H20" s="129"/>
    </row>
    <row r="21" spans="1:8" ht="17.149999999999999" customHeight="1" x14ac:dyDescent="0.4">
      <c r="A21" s="23" t="s">
        <v>145</v>
      </c>
      <c r="B21" s="38">
        <v>9814</v>
      </c>
      <c r="C21" s="39">
        <v>8.4</v>
      </c>
      <c r="D21" s="91">
        <v>8512</v>
      </c>
      <c r="E21" s="92">
        <v>7.8</v>
      </c>
      <c r="F21" s="38">
        <f t="shared" si="0"/>
        <v>1302</v>
      </c>
      <c r="G21" s="39">
        <v>15.296052631578947</v>
      </c>
      <c r="H21" s="129"/>
    </row>
    <row r="22" spans="1:8" ht="17.149999999999999" customHeight="1" x14ac:dyDescent="0.4">
      <c r="A22" s="23" t="s">
        <v>146</v>
      </c>
      <c r="B22" s="38">
        <v>4840</v>
      </c>
      <c r="C22" s="39">
        <v>4.0999999999999996</v>
      </c>
      <c r="D22" s="91">
        <v>4413</v>
      </c>
      <c r="E22" s="92">
        <v>4.0999999999999996</v>
      </c>
      <c r="F22" s="38">
        <f t="shared" si="0"/>
        <v>427</v>
      </c>
      <c r="G22" s="39">
        <v>9.6759573985950595</v>
      </c>
      <c r="H22" s="129"/>
    </row>
    <row r="23" spans="1:8" ht="17.149999999999999" customHeight="1" x14ac:dyDescent="0.4">
      <c r="A23" s="23" t="s">
        <v>147</v>
      </c>
      <c r="B23" s="38">
        <v>10517</v>
      </c>
      <c r="C23" s="39">
        <v>9</v>
      </c>
      <c r="D23" s="91">
        <v>9223</v>
      </c>
      <c r="E23" s="92">
        <v>8.5</v>
      </c>
      <c r="F23" s="38">
        <f t="shared" si="0"/>
        <v>1294</v>
      </c>
      <c r="G23" s="39">
        <v>14.030142036213814</v>
      </c>
      <c r="H23" s="129"/>
    </row>
    <row r="24" spans="1:8" ht="17.149999999999999" customHeight="1" x14ac:dyDescent="0.4">
      <c r="A24" s="23" t="s">
        <v>148</v>
      </c>
      <c r="B24" s="38">
        <v>7916</v>
      </c>
      <c r="C24" s="39">
        <v>6.7</v>
      </c>
      <c r="D24" s="91">
        <v>7259</v>
      </c>
      <c r="E24" s="92">
        <v>6.7</v>
      </c>
      <c r="F24" s="38">
        <f t="shared" si="0"/>
        <v>657</v>
      </c>
      <c r="G24" s="39">
        <v>9.0508334481333517</v>
      </c>
      <c r="H24" s="129"/>
    </row>
    <row r="25" spans="1:8" ht="17.149999999999999" customHeight="1" x14ac:dyDescent="0.4">
      <c r="A25" s="23" t="s">
        <v>149</v>
      </c>
      <c r="B25" s="38">
        <v>1844</v>
      </c>
      <c r="C25" s="39">
        <v>1.6</v>
      </c>
      <c r="D25" s="91">
        <v>1748</v>
      </c>
      <c r="E25" s="92">
        <v>1.6</v>
      </c>
      <c r="F25" s="38">
        <f t="shared" si="0"/>
        <v>96</v>
      </c>
      <c r="G25" s="39">
        <v>5.4919908466819223</v>
      </c>
      <c r="H25" s="129"/>
    </row>
    <row r="26" spans="1:8" ht="17.149999999999999" customHeight="1" x14ac:dyDescent="0.4">
      <c r="A26" s="23" t="s">
        <v>150</v>
      </c>
      <c r="B26" s="38">
        <v>209</v>
      </c>
      <c r="C26" s="39">
        <v>0.2</v>
      </c>
      <c r="D26" s="91">
        <v>252</v>
      </c>
      <c r="E26" s="92">
        <v>0.2</v>
      </c>
      <c r="F26" s="38">
        <f t="shared" si="0"/>
        <v>-43</v>
      </c>
      <c r="G26" s="39">
        <v>-17.063492063492063</v>
      </c>
      <c r="H26" s="129"/>
    </row>
    <row r="27" spans="1:8" ht="17.149999999999999" customHeight="1" x14ac:dyDescent="0.4">
      <c r="A27" s="23" t="s">
        <v>151</v>
      </c>
      <c r="B27" s="38">
        <v>1489</v>
      </c>
      <c r="C27" s="39">
        <v>1.3</v>
      </c>
      <c r="D27" s="91">
        <v>1087</v>
      </c>
      <c r="E27" s="92">
        <v>1</v>
      </c>
      <c r="F27" s="38">
        <f t="shared" si="0"/>
        <v>402</v>
      </c>
      <c r="G27" s="39">
        <v>36.982520699172035</v>
      </c>
      <c r="H27" s="129"/>
    </row>
    <row r="28" spans="1:8" ht="17.149999999999999" customHeight="1" x14ac:dyDescent="0.4">
      <c r="A28" s="23" t="s">
        <v>152</v>
      </c>
      <c r="B28" s="38">
        <v>103</v>
      </c>
      <c r="C28" s="39">
        <v>0.1</v>
      </c>
      <c r="D28" s="91">
        <v>104</v>
      </c>
      <c r="E28" s="92">
        <v>0.1</v>
      </c>
      <c r="F28" s="38">
        <f t="shared" si="0"/>
        <v>-1</v>
      </c>
      <c r="G28" s="39">
        <v>-0.96153846153846156</v>
      </c>
      <c r="H28" s="129"/>
    </row>
    <row r="29" spans="1:8" ht="17.149999999999999" customHeight="1" x14ac:dyDescent="0.4">
      <c r="A29" s="23" t="s">
        <v>153</v>
      </c>
      <c r="B29" s="38">
        <v>78</v>
      </c>
      <c r="C29" s="39">
        <v>0.1</v>
      </c>
      <c r="D29" s="91">
        <v>79</v>
      </c>
      <c r="E29" s="92">
        <v>0.1</v>
      </c>
      <c r="F29" s="38">
        <f t="shared" si="0"/>
        <v>-1</v>
      </c>
      <c r="G29" s="39">
        <v>-1.2658227848101267</v>
      </c>
      <c r="H29" s="129"/>
    </row>
    <row r="30" spans="1:8" ht="17.149999999999999" customHeight="1" x14ac:dyDescent="0.4">
      <c r="A30" s="23" t="s">
        <v>154</v>
      </c>
      <c r="B30" s="38">
        <v>209</v>
      </c>
      <c r="C30" s="39">
        <v>0.2</v>
      </c>
      <c r="D30" s="91">
        <v>221</v>
      </c>
      <c r="E30" s="92">
        <v>0.2</v>
      </c>
      <c r="F30" s="38">
        <f>+B30-D30</f>
        <v>-12</v>
      </c>
      <c r="G30" s="39">
        <v>-5.4298642533936654</v>
      </c>
      <c r="H30" s="129"/>
    </row>
    <row r="31" spans="1:8" ht="17.149999999999999" customHeight="1" x14ac:dyDescent="0.4">
      <c r="A31" s="23" t="s">
        <v>155</v>
      </c>
      <c r="B31" s="38">
        <v>725</v>
      </c>
      <c r="C31" s="39">
        <v>0.6</v>
      </c>
      <c r="D31" s="91">
        <v>715</v>
      </c>
      <c r="E31" s="92">
        <v>0.7</v>
      </c>
      <c r="F31" s="38">
        <f>+B31-D31</f>
        <v>10</v>
      </c>
      <c r="G31" s="92">
        <v>1.3986013986013985</v>
      </c>
      <c r="H31" s="129"/>
    </row>
    <row r="32" spans="1:8" ht="17.149999999999999" customHeight="1" x14ac:dyDescent="0.4">
      <c r="A32" s="95" t="s">
        <v>156</v>
      </c>
      <c r="B32" s="38">
        <f>SUM(B12:B31)</f>
        <v>117278</v>
      </c>
      <c r="C32" s="39">
        <v>100</v>
      </c>
      <c r="D32" s="91">
        <v>108536</v>
      </c>
      <c r="E32" s="92">
        <v>100</v>
      </c>
      <c r="F32" s="38">
        <f t="shared" si="0"/>
        <v>8742</v>
      </c>
      <c r="G32" s="39">
        <f t="shared" ref="G32" si="1">+F32/D32*100</f>
        <v>8.054470406132527</v>
      </c>
    </row>
    <row r="33" spans="1:7" ht="17.149999999999999" customHeight="1" x14ac:dyDescent="0.4">
      <c r="A33" s="32"/>
      <c r="B33" s="53"/>
      <c r="C33" s="54"/>
      <c r="D33" s="49"/>
      <c r="E33" s="49"/>
      <c r="F33" s="49"/>
      <c r="G33" s="49"/>
    </row>
    <row r="34" spans="1:7" ht="17.149999999999999" customHeight="1" x14ac:dyDescent="0.4">
      <c r="A34" s="49"/>
      <c r="B34" s="49"/>
      <c r="C34" s="49"/>
    </row>
    <row r="35" spans="1:7" ht="17.149999999999999" customHeight="1" x14ac:dyDescent="0.4">
      <c r="A35" s="49"/>
      <c r="B35" s="49"/>
      <c r="C35" s="49"/>
    </row>
    <row r="36" spans="1:7" ht="17.149999999999999" customHeight="1" x14ac:dyDescent="0.4">
      <c r="A36" s="49"/>
      <c r="B36" s="49"/>
      <c r="C36" s="49"/>
    </row>
    <row r="37" spans="1:7" ht="17.149999999999999" customHeight="1" x14ac:dyDescent="0.4">
      <c r="A37" s="49"/>
      <c r="B37" s="49"/>
      <c r="C37" s="49"/>
    </row>
    <row r="38" spans="1:7" ht="17.149999999999999" customHeight="1" x14ac:dyDescent="0.4">
      <c r="A38" s="49"/>
      <c r="B38" s="49"/>
      <c r="C38" s="49"/>
    </row>
    <row r="39" spans="1:7" ht="17.149999999999999" customHeight="1" x14ac:dyDescent="0.4">
      <c r="A39" s="49"/>
      <c r="B39" s="49"/>
      <c r="C39" s="49"/>
    </row>
    <row r="40" spans="1:7" ht="17.149999999999999" customHeight="1" x14ac:dyDescent="0.4">
      <c r="A40" s="49"/>
      <c r="B40" s="49"/>
      <c r="C40" s="49"/>
    </row>
    <row r="41" spans="1:7" ht="17.149999999999999" customHeight="1" x14ac:dyDescent="0.4">
      <c r="A41" s="49"/>
      <c r="B41" s="49"/>
      <c r="C41" s="49"/>
    </row>
    <row r="42" spans="1:7" ht="17.149999999999999" customHeight="1" x14ac:dyDescent="0.4">
      <c r="A42" s="49"/>
      <c r="B42" s="49"/>
      <c r="C42" s="49"/>
    </row>
    <row r="43" spans="1:7" ht="17.149999999999999" customHeight="1" x14ac:dyDescent="0.4">
      <c r="A43" s="49"/>
      <c r="B43" s="49"/>
      <c r="C43" s="49"/>
    </row>
    <row r="44" spans="1:7" ht="17.149999999999999" customHeight="1" x14ac:dyDescent="0.4">
      <c r="A44" s="49"/>
      <c r="B44" s="49"/>
      <c r="C44" s="49"/>
    </row>
    <row r="45" spans="1:7" ht="17.149999999999999" customHeight="1" x14ac:dyDescent="0.4">
      <c r="A45" s="49"/>
      <c r="B45" s="49"/>
      <c r="C45" s="49"/>
    </row>
    <row r="46" spans="1:7" ht="17.149999999999999" customHeight="1" x14ac:dyDescent="0.4">
      <c r="A46" s="49"/>
      <c r="B46" s="49"/>
      <c r="C46" s="49"/>
    </row>
    <row r="47" spans="1:7" ht="17.149999999999999" customHeight="1" x14ac:dyDescent="0.4">
      <c r="A47" s="49"/>
      <c r="B47" s="49"/>
      <c r="C47" s="49"/>
    </row>
    <row r="48" spans="1:7" ht="17.149999999999999" customHeight="1" x14ac:dyDescent="0.4">
      <c r="A48" s="49"/>
      <c r="B48" s="49"/>
      <c r="C48" s="49"/>
    </row>
    <row r="49" spans="1:3" ht="17.149999999999999" customHeight="1" x14ac:dyDescent="0.4">
      <c r="A49" s="49"/>
      <c r="B49" s="49"/>
      <c r="C49" s="49"/>
    </row>
    <row r="50" spans="1:3" ht="17.149999999999999" customHeight="1" x14ac:dyDescent="0.4">
      <c r="A50" s="49"/>
      <c r="B50" s="49"/>
      <c r="C50" s="49"/>
    </row>
    <row r="51" spans="1:3" ht="17.149999999999999" customHeight="1" x14ac:dyDescent="0.4">
      <c r="A51" s="49"/>
      <c r="B51" s="49"/>
      <c r="C51" s="49"/>
    </row>
    <row r="52" spans="1:3" ht="17.149999999999999" customHeight="1" x14ac:dyDescent="0.4">
      <c r="A52" s="49"/>
      <c r="B52" s="49"/>
      <c r="C52" s="49"/>
    </row>
    <row r="53" spans="1:3" ht="17.149999999999999" customHeight="1" x14ac:dyDescent="0.4">
      <c r="A53" s="49"/>
      <c r="B53" s="49"/>
      <c r="C53" s="49"/>
    </row>
    <row r="54" spans="1:3" ht="17.149999999999999" customHeight="1" x14ac:dyDescent="0.4">
      <c r="A54" s="49"/>
      <c r="B54" s="49"/>
      <c r="C54" s="49"/>
    </row>
    <row r="55" spans="1:3" ht="17.149999999999999" customHeight="1" x14ac:dyDescent="0.4">
      <c r="A55" s="49"/>
      <c r="B55" s="49"/>
      <c r="C55" s="49"/>
    </row>
    <row r="56" spans="1:3" ht="17.149999999999999" customHeight="1" x14ac:dyDescent="0.4">
      <c r="A56" s="49"/>
      <c r="B56" s="49"/>
      <c r="C56" s="49"/>
    </row>
    <row r="57" spans="1:3" ht="17.149999999999999" customHeight="1" x14ac:dyDescent="0.4">
      <c r="A57" s="49"/>
      <c r="B57" s="49"/>
      <c r="C57" s="49"/>
    </row>
    <row r="58" spans="1:3" ht="17.149999999999999" customHeight="1" x14ac:dyDescent="0.4">
      <c r="A58" s="49"/>
      <c r="B58" s="49"/>
      <c r="C58" s="49"/>
    </row>
    <row r="59" spans="1:3" ht="17.149999999999999" customHeight="1" x14ac:dyDescent="0.4">
      <c r="A59" s="49"/>
      <c r="B59" s="49"/>
      <c r="C59" s="49"/>
    </row>
    <row r="60" spans="1:3" x14ac:dyDescent="0.4">
      <c r="A60" s="49"/>
      <c r="B60" s="49"/>
      <c r="C60" s="49"/>
    </row>
  </sheetData>
  <mergeCells count="8">
    <mergeCell ref="A4:G4"/>
    <mergeCell ref="A5:G5"/>
    <mergeCell ref="A8:G8"/>
    <mergeCell ref="F9:G9"/>
    <mergeCell ref="A10:A11"/>
    <mergeCell ref="D10:E10"/>
    <mergeCell ref="B10:C10"/>
    <mergeCell ref="F10:G10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7" zoomScale="130" zoomScaleNormal="130" workbookViewId="0">
      <selection activeCell="E16" sqref="E16"/>
    </sheetView>
  </sheetViews>
  <sheetFormatPr defaultRowHeight="15.5" x14ac:dyDescent="0.4"/>
  <cols>
    <col min="1" max="1" width="35.36328125" style="10" customWidth="1"/>
    <col min="2" max="2" width="10.7265625" style="10" customWidth="1"/>
    <col min="3" max="3" width="8.7265625" style="10" customWidth="1"/>
    <col min="4" max="4" width="10.7265625" style="10" customWidth="1"/>
    <col min="5" max="5" width="8.7265625" style="10" customWidth="1"/>
    <col min="6" max="6" width="10.7265625" style="10" customWidth="1"/>
    <col min="7" max="7" width="8.7265625" style="10" customWidth="1"/>
    <col min="8" max="251" width="8.90625" style="10"/>
    <col min="252" max="252" width="21.6328125" style="10" customWidth="1"/>
    <col min="253" max="253" width="36.6328125" style="10" customWidth="1"/>
    <col min="254" max="254" width="38.6328125" style="10" customWidth="1"/>
    <col min="255" max="255" width="15.6328125" style="10" customWidth="1"/>
    <col min="256" max="507" width="8.90625" style="10"/>
    <col min="508" max="508" width="21.6328125" style="10" customWidth="1"/>
    <col min="509" max="509" width="36.6328125" style="10" customWidth="1"/>
    <col min="510" max="510" width="38.6328125" style="10" customWidth="1"/>
    <col min="511" max="511" width="15.6328125" style="10" customWidth="1"/>
    <col min="512" max="763" width="8.90625" style="10"/>
    <col min="764" max="764" width="21.6328125" style="10" customWidth="1"/>
    <col min="765" max="765" width="36.6328125" style="10" customWidth="1"/>
    <col min="766" max="766" width="38.6328125" style="10" customWidth="1"/>
    <col min="767" max="767" width="15.6328125" style="10" customWidth="1"/>
    <col min="768" max="1019" width="8.90625" style="10"/>
    <col min="1020" max="1020" width="21.6328125" style="10" customWidth="1"/>
    <col min="1021" max="1021" width="36.6328125" style="10" customWidth="1"/>
    <col min="1022" max="1022" width="38.6328125" style="10" customWidth="1"/>
    <col min="1023" max="1023" width="15.6328125" style="10" customWidth="1"/>
    <col min="1024" max="1275" width="8.90625" style="10"/>
    <col min="1276" max="1276" width="21.6328125" style="10" customWidth="1"/>
    <col min="1277" max="1277" width="36.6328125" style="10" customWidth="1"/>
    <col min="1278" max="1278" width="38.6328125" style="10" customWidth="1"/>
    <col min="1279" max="1279" width="15.6328125" style="10" customWidth="1"/>
    <col min="1280" max="1531" width="8.90625" style="10"/>
    <col min="1532" max="1532" width="21.6328125" style="10" customWidth="1"/>
    <col min="1533" max="1533" width="36.6328125" style="10" customWidth="1"/>
    <col min="1534" max="1534" width="38.6328125" style="10" customWidth="1"/>
    <col min="1535" max="1535" width="15.6328125" style="10" customWidth="1"/>
    <col min="1536" max="1787" width="8.90625" style="10"/>
    <col min="1788" max="1788" width="21.6328125" style="10" customWidth="1"/>
    <col min="1789" max="1789" width="36.6328125" style="10" customWidth="1"/>
    <col min="1790" max="1790" width="38.6328125" style="10" customWidth="1"/>
    <col min="1791" max="1791" width="15.6328125" style="10" customWidth="1"/>
    <col min="1792" max="2043" width="8.90625" style="10"/>
    <col min="2044" max="2044" width="21.6328125" style="10" customWidth="1"/>
    <col min="2045" max="2045" width="36.6328125" style="10" customWidth="1"/>
    <col min="2046" max="2046" width="38.6328125" style="10" customWidth="1"/>
    <col min="2047" max="2047" width="15.6328125" style="10" customWidth="1"/>
    <col min="2048" max="2299" width="8.90625" style="10"/>
    <col min="2300" max="2300" width="21.6328125" style="10" customWidth="1"/>
    <col min="2301" max="2301" width="36.6328125" style="10" customWidth="1"/>
    <col min="2302" max="2302" width="38.6328125" style="10" customWidth="1"/>
    <col min="2303" max="2303" width="15.6328125" style="10" customWidth="1"/>
    <col min="2304" max="2555" width="8.90625" style="10"/>
    <col min="2556" max="2556" width="21.6328125" style="10" customWidth="1"/>
    <col min="2557" max="2557" width="36.6328125" style="10" customWidth="1"/>
    <col min="2558" max="2558" width="38.6328125" style="10" customWidth="1"/>
    <col min="2559" max="2559" width="15.6328125" style="10" customWidth="1"/>
    <col min="2560" max="2811" width="8.90625" style="10"/>
    <col min="2812" max="2812" width="21.6328125" style="10" customWidth="1"/>
    <col min="2813" max="2813" width="36.6328125" style="10" customWidth="1"/>
    <col min="2814" max="2814" width="38.6328125" style="10" customWidth="1"/>
    <col min="2815" max="2815" width="15.6328125" style="10" customWidth="1"/>
    <col min="2816" max="3067" width="8.90625" style="10"/>
    <col min="3068" max="3068" width="21.6328125" style="10" customWidth="1"/>
    <col min="3069" max="3069" width="36.6328125" style="10" customWidth="1"/>
    <col min="3070" max="3070" width="38.6328125" style="10" customWidth="1"/>
    <col min="3071" max="3071" width="15.6328125" style="10" customWidth="1"/>
    <col min="3072" max="3323" width="8.90625" style="10"/>
    <col min="3324" max="3324" width="21.6328125" style="10" customWidth="1"/>
    <col min="3325" max="3325" width="36.6328125" style="10" customWidth="1"/>
    <col min="3326" max="3326" width="38.6328125" style="10" customWidth="1"/>
    <col min="3327" max="3327" width="15.6328125" style="10" customWidth="1"/>
    <col min="3328" max="3579" width="8.90625" style="10"/>
    <col min="3580" max="3580" width="21.6328125" style="10" customWidth="1"/>
    <col min="3581" max="3581" width="36.6328125" style="10" customWidth="1"/>
    <col min="3582" max="3582" width="38.6328125" style="10" customWidth="1"/>
    <col min="3583" max="3583" width="15.6328125" style="10" customWidth="1"/>
    <col min="3584" max="3835" width="8.90625" style="10"/>
    <col min="3836" max="3836" width="21.6328125" style="10" customWidth="1"/>
    <col min="3837" max="3837" width="36.6328125" style="10" customWidth="1"/>
    <col min="3838" max="3838" width="38.6328125" style="10" customWidth="1"/>
    <col min="3839" max="3839" width="15.6328125" style="10" customWidth="1"/>
    <col min="3840" max="4091" width="8.90625" style="10"/>
    <col min="4092" max="4092" width="21.6328125" style="10" customWidth="1"/>
    <col min="4093" max="4093" width="36.6328125" style="10" customWidth="1"/>
    <col min="4094" max="4094" width="38.6328125" style="10" customWidth="1"/>
    <col min="4095" max="4095" width="15.6328125" style="10" customWidth="1"/>
    <col min="4096" max="4347" width="8.90625" style="10"/>
    <col min="4348" max="4348" width="21.6328125" style="10" customWidth="1"/>
    <col min="4349" max="4349" width="36.6328125" style="10" customWidth="1"/>
    <col min="4350" max="4350" width="38.6328125" style="10" customWidth="1"/>
    <col min="4351" max="4351" width="15.6328125" style="10" customWidth="1"/>
    <col min="4352" max="4603" width="8.90625" style="10"/>
    <col min="4604" max="4604" width="21.6328125" style="10" customWidth="1"/>
    <col min="4605" max="4605" width="36.6328125" style="10" customWidth="1"/>
    <col min="4606" max="4606" width="38.6328125" style="10" customWidth="1"/>
    <col min="4607" max="4607" width="15.6328125" style="10" customWidth="1"/>
    <col min="4608" max="4859" width="8.90625" style="10"/>
    <col min="4860" max="4860" width="21.6328125" style="10" customWidth="1"/>
    <col min="4861" max="4861" width="36.6328125" style="10" customWidth="1"/>
    <col min="4862" max="4862" width="38.6328125" style="10" customWidth="1"/>
    <col min="4863" max="4863" width="15.6328125" style="10" customWidth="1"/>
    <col min="4864" max="5115" width="8.90625" style="10"/>
    <col min="5116" max="5116" width="21.6328125" style="10" customWidth="1"/>
    <col min="5117" max="5117" width="36.6328125" style="10" customWidth="1"/>
    <col min="5118" max="5118" width="38.6328125" style="10" customWidth="1"/>
    <col min="5119" max="5119" width="15.6328125" style="10" customWidth="1"/>
    <col min="5120" max="5371" width="8.90625" style="10"/>
    <col min="5372" max="5372" width="21.6328125" style="10" customWidth="1"/>
    <col min="5373" max="5373" width="36.6328125" style="10" customWidth="1"/>
    <col min="5374" max="5374" width="38.6328125" style="10" customWidth="1"/>
    <col min="5375" max="5375" width="15.6328125" style="10" customWidth="1"/>
    <col min="5376" max="5627" width="8.90625" style="10"/>
    <col min="5628" max="5628" width="21.6328125" style="10" customWidth="1"/>
    <col min="5629" max="5629" width="36.6328125" style="10" customWidth="1"/>
    <col min="5630" max="5630" width="38.6328125" style="10" customWidth="1"/>
    <col min="5631" max="5631" width="15.6328125" style="10" customWidth="1"/>
    <col min="5632" max="5883" width="8.90625" style="10"/>
    <col min="5884" max="5884" width="21.6328125" style="10" customWidth="1"/>
    <col min="5885" max="5885" width="36.6328125" style="10" customWidth="1"/>
    <col min="5886" max="5886" width="38.6328125" style="10" customWidth="1"/>
    <col min="5887" max="5887" width="15.6328125" style="10" customWidth="1"/>
    <col min="5888" max="6139" width="8.90625" style="10"/>
    <col min="6140" max="6140" width="21.6328125" style="10" customWidth="1"/>
    <col min="6141" max="6141" width="36.6328125" style="10" customWidth="1"/>
    <col min="6142" max="6142" width="38.6328125" style="10" customWidth="1"/>
    <col min="6143" max="6143" width="15.6328125" style="10" customWidth="1"/>
    <col min="6144" max="6395" width="8.90625" style="10"/>
    <col min="6396" max="6396" width="21.6328125" style="10" customWidth="1"/>
    <col min="6397" max="6397" width="36.6328125" style="10" customWidth="1"/>
    <col min="6398" max="6398" width="38.6328125" style="10" customWidth="1"/>
    <col min="6399" max="6399" width="15.6328125" style="10" customWidth="1"/>
    <col min="6400" max="6651" width="8.90625" style="10"/>
    <col min="6652" max="6652" width="21.6328125" style="10" customWidth="1"/>
    <col min="6653" max="6653" width="36.6328125" style="10" customWidth="1"/>
    <col min="6654" max="6654" width="38.6328125" style="10" customWidth="1"/>
    <col min="6655" max="6655" width="15.6328125" style="10" customWidth="1"/>
    <col min="6656" max="6907" width="8.90625" style="10"/>
    <col min="6908" max="6908" width="21.6328125" style="10" customWidth="1"/>
    <col min="6909" max="6909" width="36.6328125" style="10" customWidth="1"/>
    <col min="6910" max="6910" width="38.6328125" style="10" customWidth="1"/>
    <col min="6911" max="6911" width="15.6328125" style="10" customWidth="1"/>
    <col min="6912" max="7163" width="8.90625" style="10"/>
    <col min="7164" max="7164" width="21.6328125" style="10" customWidth="1"/>
    <col min="7165" max="7165" width="36.6328125" style="10" customWidth="1"/>
    <col min="7166" max="7166" width="38.6328125" style="10" customWidth="1"/>
    <col min="7167" max="7167" width="15.6328125" style="10" customWidth="1"/>
    <col min="7168" max="7419" width="8.90625" style="10"/>
    <col min="7420" max="7420" width="21.6328125" style="10" customWidth="1"/>
    <col min="7421" max="7421" width="36.6328125" style="10" customWidth="1"/>
    <col min="7422" max="7422" width="38.6328125" style="10" customWidth="1"/>
    <col min="7423" max="7423" width="15.6328125" style="10" customWidth="1"/>
    <col min="7424" max="7675" width="8.90625" style="10"/>
    <col min="7676" max="7676" width="21.6328125" style="10" customWidth="1"/>
    <col min="7677" max="7677" width="36.6328125" style="10" customWidth="1"/>
    <col min="7678" max="7678" width="38.6328125" style="10" customWidth="1"/>
    <col min="7679" max="7679" width="15.6328125" style="10" customWidth="1"/>
    <col min="7680" max="7931" width="8.90625" style="10"/>
    <col min="7932" max="7932" width="21.6328125" style="10" customWidth="1"/>
    <col min="7933" max="7933" width="36.6328125" style="10" customWidth="1"/>
    <col min="7934" max="7934" width="38.6328125" style="10" customWidth="1"/>
    <col min="7935" max="7935" width="15.6328125" style="10" customWidth="1"/>
    <col min="7936" max="8187" width="8.90625" style="10"/>
    <col min="8188" max="8188" width="21.6328125" style="10" customWidth="1"/>
    <col min="8189" max="8189" width="36.6328125" style="10" customWidth="1"/>
    <col min="8190" max="8190" width="38.6328125" style="10" customWidth="1"/>
    <col min="8191" max="8191" width="15.6328125" style="10" customWidth="1"/>
    <col min="8192" max="8443" width="8.90625" style="10"/>
    <col min="8444" max="8444" width="21.6328125" style="10" customWidth="1"/>
    <col min="8445" max="8445" width="36.6328125" style="10" customWidth="1"/>
    <col min="8446" max="8446" width="38.6328125" style="10" customWidth="1"/>
    <col min="8447" max="8447" width="15.6328125" style="10" customWidth="1"/>
    <col min="8448" max="8699" width="8.90625" style="10"/>
    <col min="8700" max="8700" width="21.6328125" style="10" customWidth="1"/>
    <col min="8701" max="8701" width="36.6328125" style="10" customWidth="1"/>
    <col min="8702" max="8702" width="38.6328125" style="10" customWidth="1"/>
    <col min="8703" max="8703" width="15.6328125" style="10" customWidth="1"/>
    <col min="8704" max="8955" width="8.90625" style="10"/>
    <col min="8956" max="8956" width="21.6328125" style="10" customWidth="1"/>
    <col min="8957" max="8957" width="36.6328125" style="10" customWidth="1"/>
    <col min="8958" max="8958" width="38.6328125" style="10" customWidth="1"/>
    <col min="8959" max="8959" width="15.6328125" style="10" customWidth="1"/>
    <col min="8960" max="9211" width="8.90625" style="10"/>
    <col min="9212" max="9212" width="21.6328125" style="10" customWidth="1"/>
    <col min="9213" max="9213" width="36.6328125" style="10" customWidth="1"/>
    <col min="9214" max="9214" width="38.6328125" style="10" customWidth="1"/>
    <col min="9215" max="9215" width="15.6328125" style="10" customWidth="1"/>
    <col min="9216" max="9467" width="8.90625" style="10"/>
    <col min="9468" max="9468" width="21.6328125" style="10" customWidth="1"/>
    <col min="9469" max="9469" width="36.6328125" style="10" customWidth="1"/>
    <col min="9470" max="9470" width="38.6328125" style="10" customWidth="1"/>
    <col min="9471" max="9471" width="15.6328125" style="10" customWidth="1"/>
    <col min="9472" max="9723" width="8.90625" style="10"/>
    <col min="9724" max="9724" width="21.6328125" style="10" customWidth="1"/>
    <col min="9725" max="9725" width="36.6328125" style="10" customWidth="1"/>
    <col min="9726" max="9726" width="38.6328125" style="10" customWidth="1"/>
    <col min="9727" max="9727" width="15.6328125" style="10" customWidth="1"/>
    <col min="9728" max="9979" width="8.90625" style="10"/>
    <col min="9980" max="9980" width="21.6328125" style="10" customWidth="1"/>
    <col min="9981" max="9981" width="36.6328125" style="10" customWidth="1"/>
    <col min="9982" max="9982" width="38.6328125" style="10" customWidth="1"/>
    <col min="9983" max="9983" width="15.6328125" style="10" customWidth="1"/>
    <col min="9984" max="10235" width="8.90625" style="10"/>
    <col min="10236" max="10236" width="21.6328125" style="10" customWidth="1"/>
    <col min="10237" max="10237" width="36.6328125" style="10" customWidth="1"/>
    <col min="10238" max="10238" width="38.6328125" style="10" customWidth="1"/>
    <col min="10239" max="10239" width="15.6328125" style="10" customWidth="1"/>
    <col min="10240" max="10491" width="8.90625" style="10"/>
    <col min="10492" max="10492" width="21.6328125" style="10" customWidth="1"/>
    <col min="10493" max="10493" width="36.6328125" style="10" customWidth="1"/>
    <col min="10494" max="10494" width="38.6328125" style="10" customWidth="1"/>
    <col min="10495" max="10495" width="15.6328125" style="10" customWidth="1"/>
    <col min="10496" max="10747" width="8.90625" style="10"/>
    <col min="10748" max="10748" width="21.6328125" style="10" customWidth="1"/>
    <col min="10749" max="10749" width="36.6328125" style="10" customWidth="1"/>
    <col min="10750" max="10750" width="38.6328125" style="10" customWidth="1"/>
    <col min="10751" max="10751" width="15.6328125" style="10" customWidth="1"/>
    <col min="10752" max="11003" width="8.90625" style="10"/>
    <col min="11004" max="11004" width="21.6328125" style="10" customWidth="1"/>
    <col min="11005" max="11005" width="36.6328125" style="10" customWidth="1"/>
    <col min="11006" max="11006" width="38.6328125" style="10" customWidth="1"/>
    <col min="11007" max="11007" width="15.6328125" style="10" customWidth="1"/>
    <col min="11008" max="11259" width="8.90625" style="10"/>
    <col min="11260" max="11260" width="21.6328125" style="10" customWidth="1"/>
    <col min="11261" max="11261" width="36.6328125" style="10" customWidth="1"/>
    <col min="11262" max="11262" width="38.6328125" style="10" customWidth="1"/>
    <col min="11263" max="11263" width="15.6328125" style="10" customWidth="1"/>
    <col min="11264" max="11515" width="8.90625" style="10"/>
    <col min="11516" max="11516" width="21.6328125" style="10" customWidth="1"/>
    <col min="11517" max="11517" width="36.6328125" style="10" customWidth="1"/>
    <col min="11518" max="11518" width="38.6328125" style="10" customWidth="1"/>
    <col min="11519" max="11519" width="15.6328125" style="10" customWidth="1"/>
    <col min="11520" max="11771" width="8.90625" style="10"/>
    <col min="11772" max="11772" width="21.6328125" style="10" customWidth="1"/>
    <col min="11773" max="11773" width="36.6328125" style="10" customWidth="1"/>
    <col min="11774" max="11774" width="38.6328125" style="10" customWidth="1"/>
    <col min="11775" max="11775" width="15.6328125" style="10" customWidth="1"/>
    <col min="11776" max="12027" width="8.90625" style="10"/>
    <col min="12028" max="12028" width="21.6328125" style="10" customWidth="1"/>
    <col min="12029" max="12029" width="36.6328125" style="10" customWidth="1"/>
    <col min="12030" max="12030" width="38.6328125" style="10" customWidth="1"/>
    <col min="12031" max="12031" width="15.6328125" style="10" customWidth="1"/>
    <col min="12032" max="12283" width="8.90625" style="10"/>
    <col min="12284" max="12284" width="21.6328125" style="10" customWidth="1"/>
    <col min="12285" max="12285" width="36.6328125" style="10" customWidth="1"/>
    <col min="12286" max="12286" width="38.6328125" style="10" customWidth="1"/>
    <col min="12287" max="12287" width="15.6328125" style="10" customWidth="1"/>
    <col min="12288" max="12539" width="8.90625" style="10"/>
    <col min="12540" max="12540" width="21.6328125" style="10" customWidth="1"/>
    <col min="12541" max="12541" width="36.6328125" style="10" customWidth="1"/>
    <col min="12542" max="12542" width="38.6328125" style="10" customWidth="1"/>
    <col min="12543" max="12543" width="15.6328125" style="10" customWidth="1"/>
    <col min="12544" max="12795" width="8.90625" style="10"/>
    <col min="12796" max="12796" width="21.6328125" style="10" customWidth="1"/>
    <col min="12797" max="12797" width="36.6328125" style="10" customWidth="1"/>
    <col min="12798" max="12798" width="38.6328125" style="10" customWidth="1"/>
    <col min="12799" max="12799" width="15.6328125" style="10" customWidth="1"/>
    <col min="12800" max="13051" width="8.90625" style="10"/>
    <col min="13052" max="13052" width="21.6328125" style="10" customWidth="1"/>
    <col min="13053" max="13053" width="36.6328125" style="10" customWidth="1"/>
    <col min="13054" max="13054" width="38.6328125" style="10" customWidth="1"/>
    <col min="13055" max="13055" width="15.6328125" style="10" customWidth="1"/>
    <col min="13056" max="13307" width="8.90625" style="10"/>
    <col min="13308" max="13308" width="21.6328125" style="10" customWidth="1"/>
    <col min="13309" max="13309" width="36.6328125" style="10" customWidth="1"/>
    <col min="13310" max="13310" width="38.6328125" style="10" customWidth="1"/>
    <col min="13311" max="13311" width="15.6328125" style="10" customWidth="1"/>
    <col min="13312" max="13563" width="8.90625" style="10"/>
    <col min="13564" max="13564" width="21.6328125" style="10" customWidth="1"/>
    <col min="13565" max="13565" width="36.6328125" style="10" customWidth="1"/>
    <col min="13566" max="13566" width="38.6328125" style="10" customWidth="1"/>
    <col min="13567" max="13567" width="15.6328125" style="10" customWidth="1"/>
    <col min="13568" max="13819" width="8.90625" style="10"/>
    <col min="13820" max="13820" width="21.6328125" style="10" customWidth="1"/>
    <col min="13821" max="13821" width="36.6328125" style="10" customWidth="1"/>
    <col min="13822" max="13822" width="38.6328125" style="10" customWidth="1"/>
    <col min="13823" max="13823" width="15.6328125" style="10" customWidth="1"/>
    <col min="13824" max="14075" width="8.90625" style="10"/>
    <col min="14076" max="14076" width="21.6328125" style="10" customWidth="1"/>
    <col min="14077" max="14077" width="36.6328125" style="10" customWidth="1"/>
    <col min="14078" max="14078" width="38.6328125" style="10" customWidth="1"/>
    <col min="14079" max="14079" width="15.6328125" style="10" customWidth="1"/>
    <col min="14080" max="14331" width="8.90625" style="10"/>
    <col min="14332" max="14332" width="21.6328125" style="10" customWidth="1"/>
    <col min="14333" max="14333" width="36.6328125" style="10" customWidth="1"/>
    <col min="14334" max="14334" width="38.6328125" style="10" customWidth="1"/>
    <col min="14335" max="14335" width="15.6328125" style="10" customWidth="1"/>
    <col min="14336" max="14587" width="8.90625" style="10"/>
    <col min="14588" max="14588" width="21.6328125" style="10" customWidth="1"/>
    <col min="14589" max="14589" width="36.6328125" style="10" customWidth="1"/>
    <col min="14590" max="14590" width="38.6328125" style="10" customWidth="1"/>
    <col min="14591" max="14591" width="15.6328125" style="10" customWidth="1"/>
    <col min="14592" max="14843" width="8.90625" style="10"/>
    <col min="14844" max="14844" width="21.6328125" style="10" customWidth="1"/>
    <col min="14845" max="14845" width="36.6328125" style="10" customWidth="1"/>
    <col min="14846" max="14846" width="38.6328125" style="10" customWidth="1"/>
    <col min="14847" max="14847" width="15.6328125" style="10" customWidth="1"/>
    <col min="14848" max="15099" width="8.90625" style="10"/>
    <col min="15100" max="15100" width="21.6328125" style="10" customWidth="1"/>
    <col min="15101" max="15101" width="36.6328125" style="10" customWidth="1"/>
    <col min="15102" max="15102" width="38.6328125" style="10" customWidth="1"/>
    <col min="15103" max="15103" width="15.6328125" style="10" customWidth="1"/>
    <col min="15104" max="15355" width="8.90625" style="10"/>
    <col min="15356" max="15356" width="21.6328125" style="10" customWidth="1"/>
    <col min="15357" max="15357" width="36.6328125" style="10" customWidth="1"/>
    <col min="15358" max="15358" width="38.6328125" style="10" customWidth="1"/>
    <col min="15359" max="15359" width="15.6328125" style="10" customWidth="1"/>
    <col min="15360" max="15611" width="8.90625" style="10"/>
    <col min="15612" max="15612" width="21.6328125" style="10" customWidth="1"/>
    <col min="15613" max="15613" width="36.6328125" style="10" customWidth="1"/>
    <col min="15614" max="15614" width="38.6328125" style="10" customWidth="1"/>
    <col min="15615" max="15615" width="15.6328125" style="10" customWidth="1"/>
    <col min="15616" max="15867" width="8.90625" style="10"/>
    <col min="15868" max="15868" width="21.6328125" style="10" customWidth="1"/>
    <col min="15869" max="15869" width="36.6328125" style="10" customWidth="1"/>
    <col min="15870" max="15870" width="38.6328125" style="10" customWidth="1"/>
    <col min="15871" max="15871" width="15.6328125" style="10" customWidth="1"/>
    <col min="15872" max="16123" width="8.90625" style="10"/>
    <col min="16124" max="16124" width="21.6328125" style="10" customWidth="1"/>
    <col min="16125" max="16125" width="36.6328125" style="10" customWidth="1"/>
    <col min="16126" max="16126" width="38.6328125" style="10" customWidth="1"/>
    <col min="16127" max="16127" width="15.6328125" style="10" customWidth="1"/>
    <col min="16128" max="16380" width="8.90625" style="10"/>
    <col min="16381" max="16384" width="8.90625" style="10" customWidth="1"/>
  </cols>
  <sheetData>
    <row r="1" spans="1:8" ht="50.15" customHeight="1" x14ac:dyDescent="0.4">
      <c r="A1" s="32"/>
      <c r="B1" s="32"/>
      <c r="C1" s="32"/>
    </row>
    <row r="2" spans="1:8" ht="46" customHeight="1" x14ac:dyDescent="0.4">
      <c r="A2" s="11" t="s">
        <v>89</v>
      </c>
      <c r="B2" s="32"/>
      <c r="C2" s="32"/>
    </row>
    <row r="3" spans="1:8" ht="18" customHeight="1" x14ac:dyDescent="0.4">
      <c r="A3" s="12" t="s">
        <v>129</v>
      </c>
      <c r="B3" s="32"/>
      <c r="C3" s="32"/>
    </row>
    <row r="4" spans="1:8" ht="18" customHeight="1" x14ac:dyDescent="0.4">
      <c r="A4" s="134" t="s">
        <v>207</v>
      </c>
      <c r="B4" s="135"/>
      <c r="C4" s="135"/>
      <c r="D4" s="135"/>
      <c r="E4" s="135"/>
      <c r="F4" s="135"/>
      <c r="G4" s="135"/>
    </row>
    <row r="5" spans="1:8" ht="18" customHeight="1" x14ac:dyDescent="0.4">
      <c r="A5" s="134" t="s">
        <v>218</v>
      </c>
      <c r="B5" s="135"/>
      <c r="C5" s="135"/>
      <c r="D5" s="135"/>
      <c r="E5" s="135"/>
      <c r="F5" s="135"/>
      <c r="G5" s="135"/>
    </row>
    <row r="6" spans="1:8" ht="18" customHeight="1" x14ac:dyDescent="0.4">
      <c r="A6" s="12" t="s">
        <v>208</v>
      </c>
      <c r="B6" s="32"/>
      <c r="C6" s="32"/>
    </row>
    <row r="7" spans="1:8" ht="2.15" customHeight="1" x14ac:dyDescent="0.4">
      <c r="A7" s="32"/>
      <c r="B7" s="32"/>
      <c r="C7" s="32"/>
    </row>
    <row r="8" spans="1:8" ht="36" customHeight="1" x14ac:dyDescent="0.4">
      <c r="A8" s="136" t="s">
        <v>124</v>
      </c>
      <c r="B8" s="136"/>
      <c r="C8" s="136"/>
      <c r="D8" s="136"/>
      <c r="E8" s="136"/>
      <c r="F8" s="136"/>
      <c r="G8" s="136"/>
    </row>
    <row r="9" spans="1:8" ht="16" customHeight="1" x14ac:dyDescent="0.4">
      <c r="A9" s="32"/>
      <c r="B9" s="137"/>
      <c r="C9" s="137"/>
      <c r="F9" s="137" t="s">
        <v>5</v>
      </c>
      <c r="G9" s="137"/>
    </row>
    <row r="10" spans="1:8" ht="17.149999999999999" customHeight="1" x14ac:dyDescent="0.4">
      <c r="A10" s="138" t="s">
        <v>175</v>
      </c>
      <c r="B10" s="149" t="s">
        <v>205</v>
      </c>
      <c r="C10" s="149"/>
      <c r="D10" s="149" t="s">
        <v>176</v>
      </c>
      <c r="E10" s="149"/>
      <c r="F10" s="149" t="s">
        <v>177</v>
      </c>
      <c r="G10" s="149"/>
    </row>
    <row r="11" spans="1:8" ht="17.149999999999999" customHeight="1" x14ac:dyDescent="0.4">
      <c r="A11" s="138"/>
      <c r="B11" s="90" t="s">
        <v>8</v>
      </c>
      <c r="C11" s="90" t="s">
        <v>9</v>
      </c>
      <c r="D11" s="89" t="s">
        <v>8</v>
      </c>
      <c r="E11" s="89" t="s">
        <v>9</v>
      </c>
      <c r="F11" s="90" t="s">
        <v>8</v>
      </c>
      <c r="G11" s="90" t="s">
        <v>9</v>
      </c>
    </row>
    <row r="12" spans="1:8" ht="17.149999999999999" customHeight="1" x14ac:dyDescent="0.4">
      <c r="A12" s="23" t="s">
        <v>157</v>
      </c>
      <c r="B12" s="97">
        <v>625</v>
      </c>
      <c r="C12" s="39">
        <v>2.8</v>
      </c>
      <c r="D12" s="97">
        <v>607</v>
      </c>
      <c r="E12" s="98">
        <v>2.8</v>
      </c>
      <c r="F12" s="38">
        <f>+B12-D12</f>
        <v>18</v>
      </c>
      <c r="G12" s="39">
        <f>F12/D12*100</f>
        <v>2.9654036243822075</v>
      </c>
      <c r="H12" s="132"/>
    </row>
    <row r="13" spans="1:8" ht="17.149999999999999" customHeight="1" x14ac:dyDescent="0.4">
      <c r="A13" s="23" t="s">
        <v>158</v>
      </c>
      <c r="B13" s="97">
        <v>655</v>
      </c>
      <c r="C13" s="39">
        <v>2.9</v>
      </c>
      <c r="D13" s="97">
        <v>707</v>
      </c>
      <c r="E13" s="98">
        <v>3.2</v>
      </c>
      <c r="F13" s="38">
        <f t="shared" ref="F13:F32" si="0">+B13-D13</f>
        <v>-52</v>
      </c>
      <c r="G13" s="39">
        <f t="shared" ref="G13:G31" si="1">F13/D13*100</f>
        <v>-7.355021216407355</v>
      </c>
      <c r="H13" s="132"/>
    </row>
    <row r="14" spans="1:8" ht="17.149999999999999" customHeight="1" x14ac:dyDescent="0.4">
      <c r="A14" s="23" t="s">
        <v>159</v>
      </c>
      <c r="B14" s="97">
        <v>3436</v>
      </c>
      <c r="C14" s="39">
        <v>15.4</v>
      </c>
      <c r="D14" s="97">
        <v>4355</v>
      </c>
      <c r="E14" s="98">
        <v>19.899999999999999</v>
      </c>
      <c r="F14" s="38">
        <f t="shared" si="0"/>
        <v>-919</v>
      </c>
      <c r="G14" s="39">
        <f t="shared" si="1"/>
        <v>-21.102181400688863</v>
      </c>
      <c r="H14" s="132"/>
    </row>
    <row r="15" spans="1:8" ht="17.149999999999999" customHeight="1" x14ac:dyDescent="0.4">
      <c r="A15" s="93" t="s">
        <v>227</v>
      </c>
      <c r="B15" s="97">
        <v>2176</v>
      </c>
      <c r="C15" s="39">
        <v>9.6999999999999993</v>
      </c>
      <c r="D15" s="97">
        <v>3785</v>
      </c>
      <c r="E15" s="98">
        <v>17.3</v>
      </c>
      <c r="F15" s="38">
        <f t="shared" si="0"/>
        <v>-1609</v>
      </c>
      <c r="G15" s="39">
        <f t="shared" si="1"/>
        <v>-42.509907529722589</v>
      </c>
      <c r="H15" s="132"/>
    </row>
    <row r="16" spans="1:8" ht="17.149999999999999" customHeight="1" x14ac:dyDescent="0.4">
      <c r="A16" s="23" t="s">
        <v>160</v>
      </c>
      <c r="B16" s="97">
        <v>242</v>
      </c>
      <c r="C16" s="39">
        <v>1.1000000000000001</v>
      </c>
      <c r="D16" s="97">
        <v>41</v>
      </c>
      <c r="E16" s="98">
        <v>0.2</v>
      </c>
      <c r="F16" s="38">
        <f t="shared" si="0"/>
        <v>201</v>
      </c>
      <c r="G16" s="39">
        <f t="shared" si="1"/>
        <v>490.2439024390244</v>
      </c>
      <c r="H16" s="132"/>
    </row>
    <row r="17" spans="1:8" ht="17.149999999999999" customHeight="1" x14ac:dyDescent="0.4">
      <c r="A17" s="23" t="s">
        <v>161</v>
      </c>
      <c r="B17" s="97">
        <v>1833</v>
      </c>
      <c r="C17" s="39">
        <v>8.1999999999999993</v>
      </c>
      <c r="D17" s="97">
        <v>1743</v>
      </c>
      <c r="E17" s="98">
        <v>8</v>
      </c>
      <c r="F17" s="38">
        <f t="shared" si="0"/>
        <v>90</v>
      </c>
      <c r="G17" s="39">
        <f t="shared" si="1"/>
        <v>5.1635111876075728</v>
      </c>
      <c r="H17" s="132"/>
    </row>
    <row r="18" spans="1:8" ht="17.149999999999999" customHeight="1" x14ac:dyDescent="0.4">
      <c r="A18" s="23" t="s">
        <v>142</v>
      </c>
      <c r="B18" s="97">
        <v>2504</v>
      </c>
      <c r="C18" s="39">
        <v>11.2</v>
      </c>
      <c r="D18" s="97">
        <v>542</v>
      </c>
      <c r="E18" s="98">
        <v>2.5</v>
      </c>
      <c r="F18" s="38">
        <f t="shared" si="0"/>
        <v>1962</v>
      </c>
      <c r="G18" s="39">
        <f t="shared" si="1"/>
        <v>361.99261992619927</v>
      </c>
      <c r="H18" s="132"/>
    </row>
    <row r="19" spans="1:8" ht="17.149999999999999" customHeight="1" x14ac:dyDescent="0.4">
      <c r="A19" s="23" t="s">
        <v>162</v>
      </c>
      <c r="B19" s="97">
        <v>479</v>
      </c>
      <c r="C19" s="39">
        <v>2.2000000000000002</v>
      </c>
      <c r="D19" s="97">
        <v>470</v>
      </c>
      <c r="E19" s="98">
        <v>2.2000000000000002</v>
      </c>
      <c r="F19" s="38">
        <f t="shared" si="0"/>
        <v>9</v>
      </c>
      <c r="G19" s="39">
        <f t="shared" si="1"/>
        <v>1.9148936170212765</v>
      </c>
      <c r="H19" s="132"/>
    </row>
    <row r="20" spans="1:8" ht="17.149999999999999" customHeight="1" x14ac:dyDescent="0.4">
      <c r="A20" s="23" t="s">
        <v>163</v>
      </c>
      <c r="B20" s="97">
        <v>590</v>
      </c>
      <c r="C20" s="39">
        <v>2.6</v>
      </c>
      <c r="D20" s="97">
        <v>591</v>
      </c>
      <c r="E20" s="98">
        <v>2.7</v>
      </c>
      <c r="F20" s="38">
        <f t="shared" si="0"/>
        <v>-1</v>
      </c>
      <c r="G20" s="39">
        <f t="shared" si="1"/>
        <v>-0.16920473773265651</v>
      </c>
      <c r="H20" s="132"/>
    </row>
    <row r="21" spans="1:8" ht="17.149999999999999" customHeight="1" x14ac:dyDescent="0.4">
      <c r="A21" s="23" t="s">
        <v>164</v>
      </c>
      <c r="B21" s="97">
        <v>559</v>
      </c>
      <c r="C21" s="39">
        <v>2.5</v>
      </c>
      <c r="D21" s="97">
        <v>563</v>
      </c>
      <c r="E21" s="98">
        <v>2.6</v>
      </c>
      <c r="F21" s="38">
        <f t="shared" si="0"/>
        <v>-4</v>
      </c>
      <c r="G21" s="39">
        <f t="shared" si="1"/>
        <v>-0.71047957371225579</v>
      </c>
      <c r="H21" s="132"/>
    </row>
    <row r="22" spans="1:8" ht="17.149999999999999" customHeight="1" x14ac:dyDescent="0.4">
      <c r="A22" s="23" t="s">
        <v>165</v>
      </c>
      <c r="B22" s="97">
        <v>297</v>
      </c>
      <c r="C22" s="39">
        <v>1.3</v>
      </c>
      <c r="D22" s="97">
        <v>485</v>
      </c>
      <c r="E22" s="98">
        <v>2.2000000000000002</v>
      </c>
      <c r="F22" s="38">
        <f t="shared" si="0"/>
        <v>-188</v>
      </c>
      <c r="G22" s="39">
        <f t="shared" si="1"/>
        <v>-38.762886597938149</v>
      </c>
      <c r="H22" s="132"/>
    </row>
    <row r="23" spans="1:8" ht="17.149999999999999" customHeight="1" x14ac:dyDescent="0.4">
      <c r="A23" s="23" t="s">
        <v>166</v>
      </c>
      <c r="B23" s="97">
        <v>1331</v>
      </c>
      <c r="C23" s="39">
        <v>6</v>
      </c>
      <c r="D23" s="97">
        <v>1258</v>
      </c>
      <c r="E23" s="98">
        <v>5.8</v>
      </c>
      <c r="F23" s="38">
        <f t="shared" si="0"/>
        <v>73</v>
      </c>
      <c r="G23" s="39">
        <f t="shared" si="1"/>
        <v>5.8028616852146264</v>
      </c>
      <c r="H23" s="132"/>
    </row>
    <row r="24" spans="1:8" ht="17.149999999999999" customHeight="1" x14ac:dyDescent="0.4">
      <c r="A24" s="23" t="s">
        <v>167</v>
      </c>
      <c r="B24" s="97">
        <v>1722</v>
      </c>
      <c r="C24" s="39">
        <v>7.7</v>
      </c>
      <c r="D24" s="97">
        <v>1363</v>
      </c>
      <c r="E24" s="98">
        <v>6.2</v>
      </c>
      <c r="F24" s="38">
        <f t="shared" si="0"/>
        <v>359</v>
      </c>
      <c r="G24" s="39">
        <f t="shared" si="1"/>
        <v>26.338958180484223</v>
      </c>
      <c r="H24" s="132"/>
    </row>
    <row r="25" spans="1:8" ht="17.149999999999999" customHeight="1" x14ac:dyDescent="0.4">
      <c r="A25" s="23" t="s">
        <v>168</v>
      </c>
      <c r="B25" s="97">
        <v>791</v>
      </c>
      <c r="C25" s="39">
        <v>3.5</v>
      </c>
      <c r="D25" s="97">
        <v>1138</v>
      </c>
      <c r="E25" s="98">
        <v>5.2</v>
      </c>
      <c r="F25" s="38">
        <f t="shared" si="0"/>
        <v>-347</v>
      </c>
      <c r="G25" s="39">
        <f t="shared" si="1"/>
        <v>-30.492091388400706</v>
      </c>
      <c r="H25" s="132"/>
    </row>
    <row r="26" spans="1:8" ht="17.149999999999999" customHeight="1" x14ac:dyDescent="0.4">
      <c r="A26" s="23" t="s">
        <v>169</v>
      </c>
      <c r="B26" s="99">
        <v>0</v>
      </c>
      <c r="C26" s="99">
        <v>0</v>
      </c>
      <c r="D26" s="99">
        <v>0</v>
      </c>
      <c r="E26" s="99">
        <v>0</v>
      </c>
      <c r="F26" s="99">
        <v>0</v>
      </c>
      <c r="G26" s="99">
        <v>0</v>
      </c>
      <c r="H26" s="132"/>
    </row>
    <row r="27" spans="1:8" ht="17.149999999999999" customHeight="1" x14ac:dyDescent="0.4">
      <c r="A27" s="23" t="s">
        <v>206</v>
      </c>
      <c r="B27" s="38">
        <v>3268</v>
      </c>
      <c r="C27" s="39">
        <v>14.6</v>
      </c>
      <c r="D27" s="97">
        <v>2660</v>
      </c>
      <c r="E27" s="98">
        <v>12.2</v>
      </c>
      <c r="F27" s="38">
        <f t="shared" si="0"/>
        <v>608</v>
      </c>
      <c r="G27" s="39">
        <f t="shared" si="1"/>
        <v>22.857142857142858</v>
      </c>
      <c r="H27" s="132"/>
    </row>
    <row r="28" spans="1:8" ht="17.149999999999999" customHeight="1" x14ac:dyDescent="0.4">
      <c r="A28" s="23" t="s">
        <v>171</v>
      </c>
      <c r="B28" s="38">
        <v>11</v>
      </c>
      <c r="C28" s="99">
        <v>0</v>
      </c>
      <c r="D28" s="97">
        <v>11</v>
      </c>
      <c r="E28" s="98">
        <v>0.1</v>
      </c>
      <c r="F28" s="99">
        <v>0</v>
      </c>
      <c r="G28" s="99">
        <v>0</v>
      </c>
      <c r="H28" s="132"/>
    </row>
    <row r="29" spans="1:8" ht="17.149999999999999" customHeight="1" x14ac:dyDescent="0.4">
      <c r="A29" s="23" t="s">
        <v>172</v>
      </c>
      <c r="B29" s="99">
        <v>53</v>
      </c>
      <c r="C29" s="39">
        <v>0.2</v>
      </c>
      <c r="D29" s="99">
        <v>46</v>
      </c>
      <c r="E29" s="98">
        <v>0.2</v>
      </c>
      <c r="F29" s="38">
        <f t="shared" si="0"/>
        <v>7</v>
      </c>
      <c r="G29" s="39">
        <f t="shared" si="1"/>
        <v>15.217391304347828</v>
      </c>
      <c r="H29" s="132"/>
    </row>
    <row r="30" spans="1:8" ht="17.149999999999999" customHeight="1" x14ac:dyDescent="0.4">
      <c r="A30" s="23" t="s">
        <v>173</v>
      </c>
      <c r="B30" s="99">
        <v>188</v>
      </c>
      <c r="C30" s="39">
        <v>0.8</v>
      </c>
      <c r="D30" s="99">
        <v>208</v>
      </c>
      <c r="E30" s="98">
        <v>1</v>
      </c>
      <c r="F30" s="38">
        <f t="shared" si="0"/>
        <v>-20</v>
      </c>
      <c r="G30" s="39">
        <f t="shared" si="1"/>
        <v>-9.6153846153846168</v>
      </c>
      <c r="H30" s="132"/>
    </row>
    <row r="31" spans="1:8" s="50" customFormat="1" ht="17.149999999999999" customHeight="1" x14ac:dyDescent="0.4">
      <c r="A31" s="23" t="s">
        <v>174</v>
      </c>
      <c r="B31" s="38">
        <v>1632</v>
      </c>
      <c r="C31" s="39">
        <v>7.3</v>
      </c>
      <c r="D31" s="99">
        <v>1275</v>
      </c>
      <c r="E31" s="92">
        <v>5.8</v>
      </c>
      <c r="F31" s="38">
        <f t="shared" si="0"/>
        <v>357</v>
      </c>
      <c r="G31" s="39">
        <f t="shared" si="1"/>
        <v>28.000000000000004</v>
      </c>
      <c r="H31" s="132"/>
    </row>
    <row r="32" spans="1:8" ht="17.149999999999999" customHeight="1" x14ac:dyDescent="0.4">
      <c r="A32" s="23" t="s">
        <v>156</v>
      </c>
      <c r="B32" s="38">
        <v>22392</v>
      </c>
      <c r="C32" s="39">
        <f t="shared" ref="C32" si="2">B32/22392*100</f>
        <v>100</v>
      </c>
      <c r="D32" s="97">
        <v>21848</v>
      </c>
      <c r="E32" s="98">
        <v>100</v>
      </c>
      <c r="F32" s="38">
        <f t="shared" si="0"/>
        <v>544</v>
      </c>
      <c r="G32" s="39">
        <f>F32/D32*100</f>
        <v>2.4899304284145005</v>
      </c>
    </row>
    <row r="33" spans="1:7" ht="17.149999999999999" customHeight="1" x14ac:dyDescent="0.4">
      <c r="A33" s="100" t="s">
        <v>178</v>
      </c>
      <c r="B33" s="101"/>
      <c r="C33" s="102"/>
      <c r="D33" s="5"/>
      <c r="E33" s="5"/>
      <c r="F33" s="5"/>
      <c r="G33" s="5"/>
    </row>
    <row r="34" spans="1:7" ht="17.149999999999999" customHeight="1" x14ac:dyDescent="0.4">
      <c r="A34" s="32"/>
      <c r="B34" s="32"/>
      <c r="C34" s="32"/>
      <c r="D34" s="32"/>
      <c r="E34" s="32"/>
      <c r="F34" s="32"/>
      <c r="G34" s="32"/>
    </row>
    <row r="35" spans="1:7" ht="17.149999999999999" customHeight="1" x14ac:dyDescent="0.4">
      <c r="A35" s="32"/>
      <c r="B35" s="32"/>
      <c r="C35" s="32"/>
    </row>
    <row r="36" spans="1:7" ht="17.149999999999999" customHeight="1" x14ac:dyDescent="0.4">
      <c r="A36" s="32"/>
      <c r="B36" s="32"/>
      <c r="C36" s="32"/>
    </row>
    <row r="37" spans="1:7" ht="17.149999999999999" customHeight="1" x14ac:dyDescent="0.4">
      <c r="A37" s="32"/>
      <c r="B37" s="32"/>
      <c r="C37" s="32"/>
    </row>
    <row r="38" spans="1:7" ht="17.149999999999999" customHeight="1" x14ac:dyDescent="0.4">
      <c r="A38" s="32"/>
      <c r="B38" s="32"/>
      <c r="C38" s="32"/>
    </row>
    <row r="39" spans="1:7" ht="17.149999999999999" customHeight="1" x14ac:dyDescent="0.4">
      <c r="A39" s="32"/>
      <c r="B39" s="32"/>
      <c r="C39" s="32"/>
    </row>
    <row r="40" spans="1:7" ht="17.149999999999999" customHeight="1" x14ac:dyDescent="0.4">
      <c r="A40" s="32"/>
      <c r="B40" s="32"/>
      <c r="C40" s="32"/>
    </row>
    <row r="41" spans="1:7" ht="17.149999999999999" customHeight="1" x14ac:dyDescent="0.4">
      <c r="A41" s="32"/>
      <c r="B41" s="32"/>
      <c r="C41" s="32"/>
    </row>
    <row r="42" spans="1:7" ht="17.149999999999999" customHeight="1" x14ac:dyDescent="0.4">
      <c r="A42" s="32"/>
      <c r="B42" s="32"/>
      <c r="C42" s="32"/>
    </row>
    <row r="43" spans="1:7" ht="17.149999999999999" customHeight="1" x14ac:dyDescent="0.4">
      <c r="A43" s="32"/>
      <c r="B43" s="32"/>
      <c r="C43" s="32"/>
    </row>
    <row r="44" spans="1:7" ht="17.149999999999999" customHeight="1" x14ac:dyDescent="0.4">
      <c r="A44" s="32"/>
      <c r="B44" s="32"/>
      <c r="C44" s="32"/>
    </row>
    <row r="45" spans="1:7" ht="17.149999999999999" customHeight="1" x14ac:dyDescent="0.4">
      <c r="A45" s="32"/>
      <c r="B45" s="32"/>
      <c r="C45" s="32"/>
    </row>
    <row r="46" spans="1:7" ht="17.149999999999999" customHeight="1" x14ac:dyDescent="0.4">
      <c r="A46" s="32"/>
      <c r="B46" s="32"/>
      <c r="C46" s="32"/>
    </row>
    <row r="47" spans="1:7" ht="17.149999999999999" customHeight="1" x14ac:dyDescent="0.4">
      <c r="A47" s="32"/>
      <c r="B47" s="32"/>
      <c r="C47" s="32"/>
    </row>
    <row r="48" spans="1:7" ht="17.149999999999999" customHeight="1" x14ac:dyDescent="0.4">
      <c r="A48" s="32"/>
      <c r="B48" s="32"/>
      <c r="C48" s="32"/>
    </row>
    <row r="49" spans="1:3" ht="17.149999999999999" customHeight="1" x14ac:dyDescent="0.4">
      <c r="A49" s="32"/>
      <c r="B49" s="32"/>
      <c r="C49" s="32"/>
    </row>
    <row r="50" spans="1:3" ht="17.149999999999999" customHeight="1" x14ac:dyDescent="0.4">
      <c r="A50" s="32"/>
      <c r="B50" s="32"/>
      <c r="C50" s="32"/>
    </row>
    <row r="51" spans="1:3" ht="17.149999999999999" customHeight="1" x14ac:dyDescent="0.4">
      <c r="A51" s="32"/>
      <c r="B51" s="32"/>
      <c r="C51" s="32"/>
    </row>
    <row r="52" spans="1:3" ht="17.149999999999999" customHeight="1" x14ac:dyDescent="0.4">
      <c r="A52" s="32"/>
      <c r="B52" s="32"/>
      <c r="C52" s="32"/>
    </row>
    <row r="53" spans="1:3" ht="17.149999999999999" customHeight="1" x14ac:dyDescent="0.4">
      <c r="A53" s="32"/>
      <c r="B53" s="32"/>
      <c r="C53" s="32"/>
    </row>
    <row r="54" spans="1:3" ht="17.149999999999999" customHeight="1" x14ac:dyDescent="0.4">
      <c r="A54" s="32"/>
      <c r="B54" s="32"/>
      <c r="C54" s="32"/>
    </row>
    <row r="55" spans="1:3" ht="17.149999999999999" customHeight="1" x14ac:dyDescent="0.4">
      <c r="A55" s="32"/>
      <c r="B55" s="32"/>
      <c r="C55" s="32"/>
    </row>
    <row r="56" spans="1:3" ht="17.149999999999999" customHeight="1" x14ac:dyDescent="0.4">
      <c r="A56" s="32"/>
      <c r="B56" s="32"/>
      <c r="C56" s="32"/>
    </row>
    <row r="57" spans="1:3" ht="17.149999999999999" customHeight="1" x14ac:dyDescent="0.4">
      <c r="A57" s="32"/>
      <c r="B57" s="32"/>
      <c r="C57" s="32"/>
    </row>
    <row r="58" spans="1:3" ht="17.149999999999999" customHeight="1" x14ac:dyDescent="0.4">
      <c r="A58" s="32"/>
      <c r="B58" s="32"/>
      <c r="C58" s="32"/>
    </row>
    <row r="59" spans="1:3" ht="17.149999999999999" customHeight="1" x14ac:dyDescent="0.4">
      <c r="A59" s="32"/>
      <c r="B59" s="32"/>
      <c r="C59" s="32"/>
    </row>
    <row r="60" spans="1:3" x14ac:dyDescent="0.4">
      <c r="A60" s="32"/>
      <c r="B60" s="32"/>
      <c r="C60" s="32"/>
    </row>
  </sheetData>
  <mergeCells count="9">
    <mergeCell ref="A4:G4"/>
    <mergeCell ref="A5:G5"/>
    <mergeCell ref="A8:G8"/>
    <mergeCell ref="B9:C9"/>
    <mergeCell ref="A10:A11"/>
    <mergeCell ref="D10:E10"/>
    <mergeCell ref="B10:C10"/>
    <mergeCell ref="F10:G10"/>
    <mergeCell ref="F9:G9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6" zoomScale="130" zoomScaleNormal="130" workbookViewId="0">
      <selection activeCell="B8" sqref="B8"/>
    </sheetView>
  </sheetViews>
  <sheetFormatPr defaultRowHeight="15.5" x14ac:dyDescent="0.4"/>
  <cols>
    <col min="1" max="1" width="38.36328125" style="10" customWidth="1"/>
    <col min="2" max="2" width="10.7265625" style="10" customWidth="1"/>
    <col min="3" max="3" width="8.7265625" style="10" customWidth="1"/>
    <col min="4" max="4" width="10.7265625" style="10" customWidth="1"/>
    <col min="5" max="5" width="8.7265625" style="10" customWidth="1"/>
    <col min="6" max="6" width="10.7265625" style="10" customWidth="1"/>
    <col min="7" max="7" width="8.7265625" style="10" customWidth="1"/>
    <col min="8" max="251" width="8.90625" style="10"/>
    <col min="252" max="252" width="5.6328125" style="10" customWidth="1"/>
    <col min="253" max="253" width="36.6328125" style="10" customWidth="1"/>
    <col min="254" max="254" width="40.6328125" style="10" customWidth="1"/>
    <col min="255" max="255" width="15.6328125" style="10" customWidth="1"/>
    <col min="256" max="507" width="8.90625" style="10"/>
    <col min="508" max="508" width="5.6328125" style="10" customWidth="1"/>
    <col min="509" max="509" width="36.6328125" style="10" customWidth="1"/>
    <col min="510" max="510" width="40.6328125" style="10" customWidth="1"/>
    <col min="511" max="511" width="15.6328125" style="10" customWidth="1"/>
    <col min="512" max="763" width="8.90625" style="10"/>
    <col min="764" max="764" width="5.6328125" style="10" customWidth="1"/>
    <col min="765" max="765" width="36.6328125" style="10" customWidth="1"/>
    <col min="766" max="766" width="40.6328125" style="10" customWidth="1"/>
    <col min="767" max="767" width="15.6328125" style="10" customWidth="1"/>
    <col min="768" max="1019" width="8.90625" style="10"/>
    <col min="1020" max="1020" width="5.6328125" style="10" customWidth="1"/>
    <col min="1021" max="1021" width="36.6328125" style="10" customWidth="1"/>
    <col min="1022" max="1022" width="40.6328125" style="10" customWidth="1"/>
    <col min="1023" max="1023" width="15.6328125" style="10" customWidth="1"/>
    <col min="1024" max="1275" width="8.90625" style="10"/>
    <col min="1276" max="1276" width="5.6328125" style="10" customWidth="1"/>
    <col min="1277" max="1277" width="36.6328125" style="10" customWidth="1"/>
    <col min="1278" max="1278" width="40.6328125" style="10" customWidth="1"/>
    <col min="1279" max="1279" width="15.6328125" style="10" customWidth="1"/>
    <col min="1280" max="1531" width="8.90625" style="10"/>
    <col min="1532" max="1532" width="5.6328125" style="10" customWidth="1"/>
    <col min="1533" max="1533" width="36.6328125" style="10" customWidth="1"/>
    <col min="1534" max="1534" width="40.6328125" style="10" customWidth="1"/>
    <col min="1535" max="1535" width="15.6328125" style="10" customWidth="1"/>
    <col min="1536" max="1787" width="8.90625" style="10"/>
    <col min="1788" max="1788" width="5.6328125" style="10" customWidth="1"/>
    <col min="1789" max="1789" width="36.6328125" style="10" customWidth="1"/>
    <col min="1790" max="1790" width="40.6328125" style="10" customWidth="1"/>
    <col min="1791" max="1791" width="15.6328125" style="10" customWidth="1"/>
    <col min="1792" max="2043" width="8.90625" style="10"/>
    <col min="2044" max="2044" width="5.6328125" style="10" customWidth="1"/>
    <col min="2045" max="2045" width="36.6328125" style="10" customWidth="1"/>
    <col min="2046" max="2046" width="40.6328125" style="10" customWidth="1"/>
    <col min="2047" max="2047" width="15.6328125" style="10" customWidth="1"/>
    <col min="2048" max="2299" width="8.90625" style="10"/>
    <col min="2300" max="2300" width="5.6328125" style="10" customWidth="1"/>
    <col min="2301" max="2301" width="36.6328125" style="10" customWidth="1"/>
    <col min="2302" max="2302" width="40.6328125" style="10" customWidth="1"/>
    <col min="2303" max="2303" width="15.6328125" style="10" customWidth="1"/>
    <col min="2304" max="2555" width="8.90625" style="10"/>
    <col min="2556" max="2556" width="5.6328125" style="10" customWidth="1"/>
    <col min="2557" max="2557" width="36.6328125" style="10" customWidth="1"/>
    <col min="2558" max="2558" width="40.6328125" style="10" customWidth="1"/>
    <col min="2559" max="2559" width="15.6328125" style="10" customWidth="1"/>
    <col min="2560" max="2811" width="8.90625" style="10"/>
    <col min="2812" max="2812" width="5.6328125" style="10" customWidth="1"/>
    <col min="2813" max="2813" width="36.6328125" style="10" customWidth="1"/>
    <col min="2814" max="2814" width="40.6328125" style="10" customWidth="1"/>
    <col min="2815" max="2815" width="15.6328125" style="10" customWidth="1"/>
    <col min="2816" max="3067" width="8.90625" style="10"/>
    <col min="3068" max="3068" width="5.6328125" style="10" customWidth="1"/>
    <col min="3069" max="3069" width="36.6328125" style="10" customWidth="1"/>
    <col min="3070" max="3070" width="40.6328125" style="10" customWidth="1"/>
    <col min="3071" max="3071" width="15.6328125" style="10" customWidth="1"/>
    <col min="3072" max="3323" width="8.90625" style="10"/>
    <col min="3324" max="3324" width="5.6328125" style="10" customWidth="1"/>
    <col min="3325" max="3325" width="36.6328125" style="10" customWidth="1"/>
    <col min="3326" max="3326" width="40.6328125" style="10" customWidth="1"/>
    <col min="3327" max="3327" width="15.6328125" style="10" customWidth="1"/>
    <col min="3328" max="3579" width="8.90625" style="10"/>
    <col min="3580" max="3580" width="5.6328125" style="10" customWidth="1"/>
    <col min="3581" max="3581" width="36.6328125" style="10" customWidth="1"/>
    <col min="3582" max="3582" width="40.6328125" style="10" customWidth="1"/>
    <col min="3583" max="3583" width="15.6328125" style="10" customWidth="1"/>
    <col min="3584" max="3835" width="8.90625" style="10"/>
    <col min="3836" max="3836" width="5.6328125" style="10" customWidth="1"/>
    <col min="3837" max="3837" width="36.6328125" style="10" customWidth="1"/>
    <col min="3838" max="3838" width="40.6328125" style="10" customWidth="1"/>
    <col min="3839" max="3839" width="15.6328125" style="10" customWidth="1"/>
    <col min="3840" max="4091" width="8.90625" style="10"/>
    <col min="4092" max="4092" width="5.6328125" style="10" customWidth="1"/>
    <col min="4093" max="4093" width="36.6328125" style="10" customWidth="1"/>
    <col min="4094" max="4094" width="40.6328125" style="10" customWidth="1"/>
    <col min="4095" max="4095" width="15.6328125" style="10" customWidth="1"/>
    <col min="4096" max="4347" width="8.90625" style="10"/>
    <col min="4348" max="4348" width="5.6328125" style="10" customWidth="1"/>
    <col min="4349" max="4349" width="36.6328125" style="10" customWidth="1"/>
    <col min="4350" max="4350" width="40.6328125" style="10" customWidth="1"/>
    <col min="4351" max="4351" width="15.6328125" style="10" customWidth="1"/>
    <col min="4352" max="4603" width="8.90625" style="10"/>
    <col min="4604" max="4604" width="5.6328125" style="10" customWidth="1"/>
    <col min="4605" max="4605" width="36.6328125" style="10" customWidth="1"/>
    <col min="4606" max="4606" width="40.6328125" style="10" customWidth="1"/>
    <col min="4607" max="4607" width="15.6328125" style="10" customWidth="1"/>
    <col min="4608" max="4859" width="8.90625" style="10"/>
    <col min="4860" max="4860" width="5.6328125" style="10" customWidth="1"/>
    <col min="4861" max="4861" width="36.6328125" style="10" customWidth="1"/>
    <col min="4862" max="4862" width="40.6328125" style="10" customWidth="1"/>
    <col min="4863" max="4863" width="15.6328125" style="10" customWidth="1"/>
    <col min="4864" max="5115" width="8.90625" style="10"/>
    <col min="5116" max="5116" width="5.6328125" style="10" customWidth="1"/>
    <col min="5117" max="5117" width="36.6328125" style="10" customWidth="1"/>
    <col min="5118" max="5118" width="40.6328125" style="10" customWidth="1"/>
    <col min="5119" max="5119" width="15.6328125" style="10" customWidth="1"/>
    <col min="5120" max="5371" width="8.90625" style="10"/>
    <col min="5372" max="5372" width="5.6328125" style="10" customWidth="1"/>
    <col min="5373" max="5373" width="36.6328125" style="10" customWidth="1"/>
    <col min="5374" max="5374" width="40.6328125" style="10" customWidth="1"/>
    <col min="5375" max="5375" width="15.6328125" style="10" customWidth="1"/>
    <col min="5376" max="5627" width="8.90625" style="10"/>
    <col min="5628" max="5628" width="5.6328125" style="10" customWidth="1"/>
    <col min="5629" max="5629" width="36.6328125" style="10" customWidth="1"/>
    <col min="5630" max="5630" width="40.6328125" style="10" customWidth="1"/>
    <col min="5631" max="5631" width="15.6328125" style="10" customWidth="1"/>
    <col min="5632" max="5883" width="8.90625" style="10"/>
    <col min="5884" max="5884" width="5.6328125" style="10" customWidth="1"/>
    <col min="5885" max="5885" width="36.6328125" style="10" customWidth="1"/>
    <col min="5886" max="5886" width="40.6328125" style="10" customWidth="1"/>
    <col min="5887" max="5887" width="15.6328125" style="10" customWidth="1"/>
    <col min="5888" max="6139" width="8.90625" style="10"/>
    <col min="6140" max="6140" width="5.6328125" style="10" customWidth="1"/>
    <col min="6141" max="6141" width="36.6328125" style="10" customWidth="1"/>
    <col min="6142" max="6142" width="40.6328125" style="10" customWidth="1"/>
    <col min="6143" max="6143" width="15.6328125" style="10" customWidth="1"/>
    <col min="6144" max="6395" width="8.90625" style="10"/>
    <col min="6396" max="6396" width="5.6328125" style="10" customWidth="1"/>
    <col min="6397" max="6397" width="36.6328125" style="10" customWidth="1"/>
    <col min="6398" max="6398" width="40.6328125" style="10" customWidth="1"/>
    <col min="6399" max="6399" width="15.6328125" style="10" customWidth="1"/>
    <col min="6400" max="6651" width="8.90625" style="10"/>
    <col min="6652" max="6652" width="5.6328125" style="10" customWidth="1"/>
    <col min="6653" max="6653" width="36.6328125" style="10" customWidth="1"/>
    <col min="6654" max="6654" width="40.6328125" style="10" customWidth="1"/>
    <col min="6655" max="6655" width="15.6328125" style="10" customWidth="1"/>
    <col min="6656" max="6907" width="8.90625" style="10"/>
    <col min="6908" max="6908" width="5.6328125" style="10" customWidth="1"/>
    <col min="6909" max="6909" width="36.6328125" style="10" customWidth="1"/>
    <col min="6910" max="6910" width="40.6328125" style="10" customWidth="1"/>
    <col min="6911" max="6911" width="15.6328125" style="10" customWidth="1"/>
    <col min="6912" max="7163" width="8.90625" style="10"/>
    <col min="7164" max="7164" width="5.6328125" style="10" customWidth="1"/>
    <col min="7165" max="7165" width="36.6328125" style="10" customWidth="1"/>
    <col min="7166" max="7166" width="40.6328125" style="10" customWidth="1"/>
    <col min="7167" max="7167" width="15.6328125" style="10" customWidth="1"/>
    <col min="7168" max="7419" width="8.90625" style="10"/>
    <col min="7420" max="7420" width="5.6328125" style="10" customWidth="1"/>
    <col min="7421" max="7421" width="36.6328125" style="10" customWidth="1"/>
    <col min="7422" max="7422" width="40.6328125" style="10" customWidth="1"/>
    <col min="7423" max="7423" width="15.6328125" style="10" customWidth="1"/>
    <col min="7424" max="7675" width="8.90625" style="10"/>
    <col min="7676" max="7676" width="5.6328125" style="10" customWidth="1"/>
    <col min="7677" max="7677" width="36.6328125" style="10" customWidth="1"/>
    <col min="7678" max="7678" width="40.6328125" style="10" customWidth="1"/>
    <col min="7679" max="7679" width="15.6328125" style="10" customWidth="1"/>
    <col min="7680" max="7931" width="8.90625" style="10"/>
    <col min="7932" max="7932" width="5.6328125" style="10" customWidth="1"/>
    <col min="7933" max="7933" width="36.6328125" style="10" customWidth="1"/>
    <col min="7934" max="7934" width="40.6328125" style="10" customWidth="1"/>
    <col min="7935" max="7935" width="15.6328125" style="10" customWidth="1"/>
    <col min="7936" max="8187" width="8.90625" style="10"/>
    <col min="8188" max="8188" width="5.6328125" style="10" customWidth="1"/>
    <col min="8189" max="8189" width="36.6328125" style="10" customWidth="1"/>
    <col min="8190" max="8190" width="40.6328125" style="10" customWidth="1"/>
    <col min="8191" max="8191" width="15.6328125" style="10" customWidth="1"/>
    <col min="8192" max="8443" width="8.90625" style="10"/>
    <col min="8444" max="8444" width="5.6328125" style="10" customWidth="1"/>
    <col min="8445" max="8445" width="36.6328125" style="10" customWidth="1"/>
    <col min="8446" max="8446" width="40.6328125" style="10" customWidth="1"/>
    <col min="8447" max="8447" width="15.6328125" style="10" customWidth="1"/>
    <col min="8448" max="8699" width="8.90625" style="10"/>
    <col min="8700" max="8700" width="5.6328125" style="10" customWidth="1"/>
    <col min="8701" max="8701" width="36.6328125" style="10" customWidth="1"/>
    <col min="8702" max="8702" width="40.6328125" style="10" customWidth="1"/>
    <col min="8703" max="8703" width="15.6328125" style="10" customWidth="1"/>
    <col min="8704" max="8955" width="8.90625" style="10"/>
    <col min="8956" max="8956" width="5.6328125" style="10" customWidth="1"/>
    <col min="8957" max="8957" width="36.6328125" style="10" customWidth="1"/>
    <col min="8958" max="8958" width="40.6328125" style="10" customWidth="1"/>
    <col min="8959" max="8959" width="15.6328125" style="10" customWidth="1"/>
    <col min="8960" max="9211" width="8.90625" style="10"/>
    <col min="9212" max="9212" width="5.6328125" style="10" customWidth="1"/>
    <col min="9213" max="9213" width="36.6328125" style="10" customWidth="1"/>
    <col min="9214" max="9214" width="40.6328125" style="10" customWidth="1"/>
    <col min="9215" max="9215" width="15.6328125" style="10" customWidth="1"/>
    <col min="9216" max="9467" width="8.90625" style="10"/>
    <col min="9468" max="9468" width="5.6328125" style="10" customWidth="1"/>
    <col min="9469" max="9469" width="36.6328125" style="10" customWidth="1"/>
    <col min="9470" max="9470" width="40.6328125" style="10" customWidth="1"/>
    <col min="9471" max="9471" width="15.6328125" style="10" customWidth="1"/>
    <col min="9472" max="9723" width="8.90625" style="10"/>
    <col min="9724" max="9724" width="5.6328125" style="10" customWidth="1"/>
    <col min="9725" max="9725" width="36.6328125" style="10" customWidth="1"/>
    <col min="9726" max="9726" width="40.6328125" style="10" customWidth="1"/>
    <col min="9727" max="9727" width="15.6328125" style="10" customWidth="1"/>
    <col min="9728" max="9979" width="8.90625" style="10"/>
    <col min="9980" max="9980" width="5.6328125" style="10" customWidth="1"/>
    <col min="9981" max="9981" width="36.6328125" style="10" customWidth="1"/>
    <col min="9982" max="9982" width="40.6328125" style="10" customWidth="1"/>
    <col min="9983" max="9983" width="15.6328125" style="10" customWidth="1"/>
    <col min="9984" max="10235" width="8.90625" style="10"/>
    <col min="10236" max="10236" width="5.6328125" style="10" customWidth="1"/>
    <col min="10237" max="10237" width="36.6328125" style="10" customWidth="1"/>
    <col min="10238" max="10238" width="40.6328125" style="10" customWidth="1"/>
    <col min="10239" max="10239" width="15.6328125" style="10" customWidth="1"/>
    <col min="10240" max="10491" width="8.90625" style="10"/>
    <col min="10492" max="10492" width="5.6328125" style="10" customWidth="1"/>
    <col min="10493" max="10493" width="36.6328125" style="10" customWidth="1"/>
    <col min="10494" max="10494" width="40.6328125" style="10" customWidth="1"/>
    <col min="10495" max="10495" width="15.6328125" style="10" customWidth="1"/>
    <col min="10496" max="10747" width="8.90625" style="10"/>
    <col min="10748" max="10748" width="5.6328125" style="10" customWidth="1"/>
    <col min="10749" max="10749" width="36.6328125" style="10" customWidth="1"/>
    <col min="10750" max="10750" width="40.6328125" style="10" customWidth="1"/>
    <col min="10751" max="10751" width="15.6328125" style="10" customWidth="1"/>
    <col min="10752" max="11003" width="8.90625" style="10"/>
    <col min="11004" max="11004" width="5.6328125" style="10" customWidth="1"/>
    <col min="11005" max="11005" width="36.6328125" style="10" customWidth="1"/>
    <col min="11006" max="11006" width="40.6328125" style="10" customWidth="1"/>
    <col min="11007" max="11007" width="15.6328125" style="10" customWidth="1"/>
    <col min="11008" max="11259" width="8.90625" style="10"/>
    <col min="11260" max="11260" width="5.6328125" style="10" customWidth="1"/>
    <col min="11261" max="11261" width="36.6328125" style="10" customWidth="1"/>
    <col min="11262" max="11262" width="40.6328125" style="10" customWidth="1"/>
    <col min="11263" max="11263" width="15.6328125" style="10" customWidth="1"/>
    <col min="11264" max="11515" width="8.90625" style="10"/>
    <col min="11516" max="11516" width="5.6328125" style="10" customWidth="1"/>
    <col min="11517" max="11517" width="36.6328125" style="10" customWidth="1"/>
    <col min="11518" max="11518" width="40.6328125" style="10" customWidth="1"/>
    <col min="11519" max="11519" width="15.6328125" style="10" customWidth="1"/>
    <col min="11520" max="11771" width="8.90625" style="10"/>
    <col min="11772" max="11772" width="5.6328125" style="10" customWidth="1"/>
    <col min="11773" max="11773" width="36.6328125" style="10" customWidth="1"/>
    <col min="11774" max="11774" width="40.6328125" style="10" customWidth="1"/>
    <col min="11775" max="11775" width="15.6328125" style="10" customWidth="1"/>
    <col min="11776" max="12027" width="8.90625" style="10"/>
    <col min="12028" max="12028" width="5.6328125" style="10" customWidth="1"/>
    <col min="12029" max="12029" width="36.6328125" style="10" customWidth="1"/>
    <col min="12030" max="12030" width="40.6328125" style="10" customWidth="1"/>
    <col min="12031" max="12031" width="15.6328125" style="10" customWidth="1"/>
    <col min="12032" max="12283" width="8.90625" style="10"/>
    <col min="12284" max="12284" width="5.6328125" style="10" customWidth="1"/>
    <col min="12285" max="12285" width="36.6328125" style="10" customWidth="1"/>
    <col min="12286" max="12286" width="40.6328125" style="10" customWidth="1"/>
    <col min="12287" max="12287" width="15.6328125" style="10" customWidth="1"/>
    <col min="12288" max="12539" width="8.90625" style="10"/>
    <col min="12540" max="12540" width="5.6328125" style="10" customWidth="1"/>
    <col min="12541" max="12541" width="36.6328125" style="10" customWidth="1"/>
    <col min="12542" max="12542" width="40.6328125" style="10" customWidth="1"/>
    <col min="12543" max="12543" width="15.6328125" style="10" customWidth="1"/>
    <col min="12544" max="12795" width="8.90625" style="10"/>
    <col min="12796" max="12796" width="5.6328125" style="10" customWidth="1"/>
    <col min="12797" max="12797" width="36.6328125" style="10" customWidth="1"/>
    <col min="12798" max="12798" width="40.6328125" style="10" customWidth="1"/>
    <col min="12799" max="12799" width="15.6328125" style="10" customWidth="1"/>
    <col min="12800" max="13051" width="8.90625" style="10"/>
    <col min="13052" max="13052" width="5.6328125" style="10" customWidth="1"/>
    <col min="13053" max="13053" width="36.6328125" style="10" customWidth="1"/>
    <col min="13054" max="13054" width="40.6328125" style="10" customWidth="1"/>
    <col min="13055" max="13055" width="15.6328125" style="10" customWidth="1"/>
    <col min="13056" max="13307" width="8.90625" style="10"/>
    <col min="13308" max="13308" width="5.6328125" style="10" customWidth="1"/>
    <col min="13309" max="13309" width="36.6328125" style="10" customWidth="1"/>
    <col min="13310" max="13310" width="40.6328125" style="10" customWidth="1"/>
    <col min="13311" max="13311" width="15.6328125" style="10" customWidth="1"/>
    <col min="13312" max="13563" width="8.90625" style="10"/>
    <col min="13564" max="13564" width="5.6328125" style="10" customWidth="1"/>
    <col min="13565" max="13565" width="36.6328125" style="10" customWidth="1"/>
    <col min="13566" max="13566" width="40.6328125" style="10" customWidth="1"/>
    <col min="13567" max="13567" width="15.6328125" style="10" customWidth="1"/>
    <col min="13568" max="13819" width="8.90625" style="10"/>
    <col min="13820" max="13820" width="5.6328125" style="10" customWidth="1"/>
    <col min="13821" max="13821" width="36.6328125" style="10" customWidth="1"/>
    <col min="13822" max="13822" width="40.6328125" style="10" customWidth="1"/>
    <col min="13823" max="13823" width="15.6328125" style="10" customWidth="1"/>
    <col min="13824" max="14075" width="8.90625" style="10"/>
    <col min="14076" max="14076" width="5.6328125" style="10" customWidth="1"/>
    <col min="14077" max="14077" width="36.6328125" style="10" customWidth="1"/>
    <col min="14078" max="14078" width="40.6328125" style="10" customWidth="1"/>
    <col min="14079" max="14079" width="15.6328125" style="10" customWidth="1"/>
    <col min="14080" max="14331" width="8.90625" style="10"/>
    <col min="14332" max="14332" width="5.6328125" style="10" customWidth="1"/>
    <col min="14333" max="14333" width="36.6328125" style="10" customWidth="1"/>
    <col min="14334" max="14334" width="40.6328125" style="10" customWidth="1"/>
    <col min="14335" max="14335" width="15.6328125" style="10" customWidth="1"/>
    <col min="14336" max="14587" width="8.90625" style="10"/>
    <col min="14588" max="14588" width="5.6328125" style="10" customWidth="1"/>
    <col min="14589" max="14589" width="36.6328125" style="10" customWidth="1"/>
    <col min="14590" max="14590" width="40.6328125" style="10" customWidth="1"/>
    <col min="14591" max="14591" width="15.6328125" style="10" customWidth="1"/>
    <col min="14592" max="14843" width="8.90625" style="10"/>
    <col min="14844" max="14844" width="5.6328125" style="10" customWidth="1"/>
    <col min="14845" max="14845" width="36.6328125" style="10" customWidth="1"/>
    <col min="14846" max="14846" width="40.6328125" style="10" customWidth="1"/>
    <col min="14847" max="14847" width="15.6328125" style="10" customWidth="1"/>
    <col min="14848" max="15099" width="8.90625" style="10"/>
    <col min="15100" max="15100" width="5.6328125" style="10" customWidth="1"/>
    <col min="15101" max="15101" width="36.6328125" style="10" customWidth="1"/>
    <col min="15102" max="15102" width="40.6328125" style="10" customWidth="1"/>
    <col min="15103" max="15103" width="15.6328125" style="10" customWidth="1"/>
    <col min="15104" max="15355" width="8.90625" style="10"/>
    <col min="15356" max="15356" width="5.6328125" style="10" customWidth="1"/>
    <col min="15357" max="15357" width="36.6328125" style="10" customWidth="1"/>
    <col min="15358" max="15358" width="40.6328125" style="10" customWidth="1"/>
    <col min="15359" max="15359" width="15.6328125" style="10" customWidth="1"/>
    <col min="15360" max="15611" width="8.90625" style="10"/>
    <col min="15612" max="15612" width="5.6328125" style="10" customWidth="1"/>
    <col min="15613" max="15613" width="36.6328125" style="10" customWidth="1"/>
    <col min="15614" max="15614" width="40.6328125" style="10" customWidth="1"/>
    <col min="15615" max="15615" width="15.6328125" style="10" customWidth="1"/>
    <col min="15616" max="15867" width="8.90625" style="10"/>
    <col min="15868" max="15868" width="5.6328125" style="10" customWidth="1"/>
    <col min="15869" max="15869" width="36.6328125" style="10" customWidth="1"/>
    <col min="15870" max="15870" width="40.6328125" style="10" customWidth="1"/>
    <col min="15871" max="15871" width="15.6328125" style="10" customWidth="1"/>
    <col min="15872" max="16123" width="8.90625" style="10"/>
    <col min="16124" max="16124" width="5.6328125" style="10" customWidth="1"/>
    <col min="16125" max="16125" width="36.6328125" style="10" customWidth="1"/>
    <col min="16126" max="16126" width="40.6328125" style="10" customWidth="1"/>
    <col min="16127" max="16127" width="15.6328125" style="10" customWidth="1"/>
    <col min="16128" max="16380" width="8.90625" style="10"/>
    <col min="16381" max="16384" width="8.90625" style="10" customWidth="1"/>
  </cols>
  <sheetData>
    <row r="1" spans="1:8" ht="50.15" customHeight="1" x14ac:dyDescent="0.4">
      <c r="A1" s="32"/>
      <c r="B1" s="32"/>
      <c r="C1" s="32"/>
    </row>
    <row r="2" spans="1:8" ht="36" customHeight="1" x14ac:dyDescent="0.4">
      <c r="A2" s="32"/>
      <c r="B2" s="32"/>
      <c r="C2" s="32"/>
    </row>
    <row r="3" spans="1:8" ht="18" customHeight="1" x14ac:dyDescent="0.4">
      <c r="A3" s="12" t="s">
        <v>90</v>
      </c>
      <c r="B3" s="32"/>
      <c r="C3" s="32"/>
    </row>
    <row r="4" spans="1:8" ht="18" customHeight="1" x14ac:dyDescent="0.4">
      <c r="A4" s="134" t="s">
        <v>212</v>
      </c>
      <c r="B4" s="135"/>
      <c r="C4" s="135"/>
      <c r="D4" s="135"/>
      <c r="E4" s="135"/>
      <c r="F4" s="135"/>
      <c r="G4" s="135"/>
    </row>
    <row r="5" spans="1:8" ht="18" customHeight="1" x14ac:dyDescent="0.4">
      <c r="A5" s="134" t="s">
        <v>214</v>
      </c>
      <c r="B5" s="135"/>
      <c r="C5" s="135"/>
      <c r="D5" s="135"/>
      <c r="E5" s="135"/>
      <c r="F5" s="135"/>
      <c r="G5" s="135"/>
    </row>
    <row r="6" spans="1:8" ht="18" customHeight="1" x14ac:dyDescent="0.4">
      <c r="A6" s="12" t="s">
        <v>213</v>
      </c>
      <c r="B6" s="32"/>
      <c r="C6" s="32"/>
    </row>
    <row r="7" spans="1:8" ht="46" customHeight="1" x14ac:dyDescent="0.4">
      <c r="A7" s="136" t="s">
        <v>125</v>
      </c>
      <c r="B7" s="136"/>
      <c r="C7" s="136"/>
      <c r="D7" s="136"/>
      <c r="E7" s="136"/>
      <c r="F7" s="136"/>
      <c r="G7" s="136"/>
    </row>
    <row r="8" spans="1:8" ht="16" customHeight="1" x14ac:dyDescent="0.4">
      <c r="A8" s="32"/>
      <c r="F8" s="137" t="s">
        <v>5</v>
      </c>
      <c r="G8" s="137"/>
    </row>
    <row r="9" spans="1:8" ht="17.149999999999999" customHeight="1" x14ac:dyDescent="0.4">
      <c r="A9" s="138" t="s">
        <v>175</v>
      </c>
      <c r="B9" s="149" t="s">
        <v>211</v>
      </c>
      <c r="C9" s="149"/>
      <c r="D9" s="149" t="s">
        <v>134</v>
      </c>
      <c r="E9" s="149"/>
      <c r="F9" s="149" t="s">
        <v>177</v>
      </c>
      <c r="G9" s="149"/>
    </row>
    <row r="10" spans="1:8" ht="17.149999999999999" customHeight="1" x14ac:dyDescent="0.4">
      <c r="A10" s="138"/>
      <c r="B10" s="90" t="s">
        <v>8</v>
      </c>
      <c r="C10" s="90" t="s">
        <v>9</v>
      </c>
      <c r="D10" s="89" t="s">
        <v>8</v>
      </c>
      <c r="E10" s="89" t="s">
        <v>9</v>
      </c>
      <c r="F10" s="90" t="s">
        <v>8</v>
      </c>
      <c r="G10" s="90" t="s">
        <v>9</v>
      </c>
    </row>
    <row r="11" spans="1:8" ht="17.149999999999999" customHeight="1" x14ac:dyDescent="0.4">
      <c r="A11" s="23" t="s">
        <v>157</v>
      </c>
      <c r="B11" s="38">
        <v>7547</v>
      </c>
      <c r="C11" s="39">
        <v>8</v>
      </c>
      <c r="D11" s="97">
        <v>7605</v>
      </c>
      <c r="E11" s="103">
        <v>8.6999999999999993</v>
      </c>
      <c r="F11" s="38">
        <f>+B11-D11</f>
        <v>-58</v>
      </c>
      <c r="G11" s="39">
        <f>F11/D11*100</f>
        <v>-0.76265614727153186</v>
      </c>
      <c r="H11" s="132"/>
    </row>
    <row r="12" spans="1:8" ht="17.149999999999999" customHeight="1" x14ac:dyDescent="0.4">
      <c r="A12" s="23" t="s">
        <v>158</v>
      </c>
      <c r="B12" s="38">
        <v>4269</v>
      </c>
      <c r="C12" s="39">
        <v>4.5</v>
      </c>
      <c r="D12" s="97">
        <v>3237</v>
      </c>
      <c r="E12" s="103">
        <v>3.7</v>
      </c>
      <c r="F12" s="38">
        <f t="shared" ref="F12:F31" si="0">+B12-D12</f>
        <v>1032</v>
      </c>
      <c r="G12" s="39">
        <f t="shared" ref="G12:G31" si="1">F12/D12*100</f>
        <v>31.881371640407785</v>
      </c>
      <c r="H12" s="132"/>
    </row>
    <row r="13" spans="1:8" ht="17.149999999999999" customHeight="1" x14ac:dyDescent="0.4">
      <c r="A13" s="23" t="s">
        <v>159</v>
      </c>
      <c r="B13" s="38">
        <v>18667</v>
      </c>
      <c r="C13" s="39">
        <v>19.7</v>
      </c>
      <c r="D13" s="97">
        <v>18103</v>
      </c>
      <c r="E13" s="103">
        <v>20.6</v>
      </c>
      <c r="F13" s="38">
        <f t="shared" si="0"/>
        <v>564</v>
      </c>
      <c r="G13" s="39">
        <f t="shared" si="1"/>
        <v>3.115505717284428</v>
      </c>
      <c r="H13" s="132"/>
    </row>
    <row r="14" spans="1:8" ht="17.149999999999999" customHeight="1" x14ac:dyDescent="0.4">
      <c r="A14" s="93" t="s">
        <v>227</v>
      </c>
      <c r="B14" s="38">
        <v>4816</v>
      </c>
      <c r="C14" s="39">
        <v>5.0999999999999996</v>
      </c>
      <c r="D14" s="97">
        <v>2360</v>
      </c>
      <c r="E14" s="103">
        <v>2.7</v>
      </c>
      <c r="F14" s="38">
        <f t="shared" si="0"/>
        <v>2456</v>
      </c>
      <c r="G14" s="39">
        <f t="shared" si="1"/>
        <v>104.06779661016949</v>
      </c>
      <c r="H14" s="132"/>
    </row>
    <row r="15" spans="1:8" ht="17.149999999999999" customHeight="1" x14ac:dyDescent="0.4">
      <c r="A15" s="23" t="s">
        <v>160</v>
      </c>
      <c r="B15" s="38">
        <v>4424</v>
      </c>
      <c r="C15" s="39">
        <v>4.7</v>
      </c>
      <c r="D15" s="97">
        <v>4892</v>
      </c>
      <c r="E15" s="103">
        <v>5.6</v>
      </c>
      <c r="F15" s="38">
        <f t="shared" si="0"/>
        <v>-468</v>
      </c>
      <c r="G15" s="39">
        <f t="shared" si="1"/>
        <v>-9.5666394112837274</v>
      </c>
      <c r="H15" s="132"/>
    </row>
    <row r="16" spans="1:8" ht="17.149999999999999" customHeight="1" x14ac:dyDescent="0.4">
      <c r="A16" s="23" t="s">
        <v>161</v>
      </c>
      <c r="B16" s="38">
        <v>7206</v>
      </c>
      <c r="C16" s="39">
        <v>7.6</v>
      </c>
      <c r="D16" s="97">
        <v>8000</v>
      </c>
      <c r="E16" s="103">
        <v>9.1</v>
      </c>
      <c r="F16" s="38">
        <f t="shared" si="0"/>
        <v>-794</v>
      </c>
      <c r="G16" s="39">
        <f t="shared" si="1"/>
        <v>-9.9250000000000007</v>
      </c>
      <c r="H16" s="132"/>
    </row>
    <row r="17" spans="1:8" ht="17.149999999999999" customHeight="1" x14ac:dyDescent="0.4">
      <c r="A17" s="23" t="s">
        <v>179</v>
      </c>
      <c r="B17" s="38">
        <v>3629</v>
      </c>
      <c r="C17" s="39">
        <v>3.8</v>
      </c>
      <c r="D17" s="97">
        <v>3651</v>
      </c>
      <c r="E17" s="103">
        <v>4.2</v>
      </c>
      <c r="F17" s="38">
        <f t="shared" si="0"/>
        <v>-22</v>
      </c>
      <c r="G17" s="39">
        <f t="shared" si="1"/>
        <v>-0.60257463708572989</v>
      </c>
      <c r="H17" s="132"/>
    </row>
    <row r="18" spans="1:8" ht="17.149999999999999" customHeight="1" x14ac:dyDescent="0.4">
      <c r="A18" s="23" t="s">
        <v>162</v>
      </c>
      <c r="B18" s="38">
        <v>7912</v>
      </c>
      <c r="C18" s="39">
        <v>8.4</v>
      </c>
      <c r="D18" s="97">
        <v>7690</v>
      </c>
      <c r="E18" s="103">
        <v>8.8000000000000007</v>
      </c>
      <c r="F18" s="38">
        <f t="shared" si="0"/>
        <v>222</v>
      </c>
      <c r="G18" s="39">
        <f t="shared" si="1"/>
        <v>2.8868660598179456</v>
      </c>
      <c r="H18" s="132"/>
    </row>
    <row r="19" spans="1:8" ht="17.149999999999999" customHeight="1" x14ac:dyDescent="0.4">
      <c r="A19" s="23" t="s">
        <v>163</v>
      </c>
      <c r="B19" s="38">
        <v>3596</v>
      </c>
      <c r="C19" s="39">
        <v>3.8</v>
      </c>
      <c r="D19" s="97">
        <v>3102</v>
      </c>
      <c r="E19" s="103">
        <v>3.5</v>
      </c>
      <c r="F19" s="38">
        <f t="shared" si="0"/>
        <v>494</v>
      </c>
      <c r="G19" s="39">
        <f t="shared" si="1"/>
        <v>15.925209542230819</v>
      </c>
      <c r="H19" s="132"/>
    </row>
    <row r="20" spans="1:8" ht="17.149999999999999" customHeight="1" x14ac:dyDescent="0.4">
      <c r="A20" s="23" t="s">
        <v>164</v>
      </c>
      <c r="B20" s="38">
        <v>8309</v>
      </c>
      <c r="C20" s="39">
        <v>8.8000000000000007</v>
      </c>
      <c r="D20" s="97">
        <v>6837</v>
      </c>
      <c r="E20" s="103">
        <v>7.8</v>
      </c>
      <c r="F20" s="38">
        <f t="shared" si="0"/>
        <v>1472</v>
      </c>
      <c r="G20" s="39">
        <f t="shared" si="1"/>
        <v>21.529910779581687</v>
      </c>
      <c r="H20" s="132"/>
    </row>
    <row r="21" spans="1:8" ht="17.149999999999999" customHeight="1" x14ac:dyDescent="0.4">
      <c r="A21" s="23" t="s">
        <v>165</v>
      </c>
      <c r="B21" s="38">
        <v>6547</v>
      </c>
      <c r="C21" s="39">
        <v>6.9</v>
      </c>
      <c r="D21" s="97">
        <v>5827</v>
      </c>
      <c r="E21" s="103">
        <v>6.6</v>
      </c>
      <c r="F21" s="38">
        <f t="shared" si="0"/>
        <v>720</v>
      </c>
      <c r="G21" s="39">
        <f t="shared" si="1"/>
        <v>12.356272524455122</v>
      </c>
      <c r="H21" s="132"/>
    </row>
    <row r="22" spans="1:8" ht="17.149999999999999" customHeight="1" x14ac:dyDescent="0.4">
      <c r="A22" s="23" t="s">
        <v>166</v>
      </c>
      <c r="B22" s="38">
        <v>11702</v>
      </c>
      <c r="C22" s="39">
        <v>12.4</v>
      </c>
      <c r="D22" s="97">
        <v>10965</v>
      </c>
      <c r="E22" s="103">
        <v>12.5</v>
      </c>
      <c r="F22" s="38">
        <f t="shared" si="0"/>
        <v>737</v>
      </c>
      <c r="G22" s="39">
        <f t="shared" si="1"/>
        <v>6.7213862289101689</v>
      </c>
      <c r="H22" s="132"/>
    </row>
    <row r="23" spans="1:8" ht="17.149999999999999" customHeight="1" x14ac:dyDescent="0.4">
      <c r="A23" s="23" t="s">
        <v>167</v>
      </c>
      <c r="B23" s="38">
        <v>3599</v>
      </c>
      <c r="C23" s="39">
        <v>3.8</v>
      </c>
      <c r="D23" s="97">
        <v>4087</v>
      </c>
      <c r="E23" s="103">
        <v>4.7</v>
      </c>
      <c r="F23" s="38">
        <f t="shared" si="0"/>
        <v>-488</v>
      </c>
      <c r="G23" s="39">
        <f t="shared" si="1"/>
        <v>-11.940298507462686</v>
      </c>
      <c r="H23" s="132"/>
    </row>
    <row r="24" spans="1:8" ht="17.149999999999999" customHeight="1" x14ac:dyDescent="0.4">
      <c r="A24" s="23" t="s">
        <v>168</v>
      </c>
      <c r="B24" s="38">
        <v>1813</v>
      </c>
      <c r="C24" s="39">
        <v>1.9</v>
      </c>
      <c r="D24" s="97">
        <v>1332</v>
      </c>
      <c r="E24" s="103">
        <v>1.5</v>
      </c>
      <c r="F24" s="38">
        <f t="shared" si="0"/>
        <v>481</v>
      </c>
      <c r="G24" s="39">
        <f t="shared" si="1"/>
        <v>36.111111111111107</v>
      </c>
      <c r="H24" s="132"/>
    </row>
    <row r="25" spans="1:8" ht="17.149999999999999" customHeight="1" x14ac:dyDescent="0.4">
      <c r="A25" s="23" t="s">
        <v>169</v>
      </c>
      <c r="B25" s="99">
        <v>0</v>
      </c>
      <c r="C25" s="99">
        <v>0</v>
      </c>
      <c r="D25" s="99">
        <v>0</v>
      </c>
      <c r="E25" s="99">
        <v>0</v>
      </c>
      <c r="F25" s="99">
        <v>0</v>
      </c>
      <c r="G25" s="99">
        <v>0</v>
      </c>
      <c r="H25" s="132"/>
    </row>
    <row r="26" spans="1:8" ht="17.149999999999999" customHeight="1" x14ac:dyDescent="0.4">
      <c r="A26" s="23" t="s">
        <v>170</v>
      </c>
      <c r="B26" s="99">
        <v>-1</v>
      </c>
      <c r="C26" s="99">
        <v>0</v>
      </c>
      <c r="D26" s="99">
        <v>15</v>
      </c>
      <c r="E26" s="99">
        <v>0</v>
      </c>
      <c r="F26" s="38">
        <f t="shared" si="0"/>
        <v>-16</v>
      </c>
      <c r="G26" s="39">
        <f t="shared" si="1"/>
        <v>-106.66666666666667</v>
      </c>
      <c r="H26" s="132"/>
    </row>
    <row r="27" spans="1:8" ht="17.149999999999999" customHeight="1" x14ac:dyDescent="0.4">
      <c r="A27" s="23" t="s">
        <v>171</v>
      </c>
      <c r="B27" s="99">
        <v>0</v>
      </c>
      <c r="C27" s="99">
        <v>0</v>
      </c>
      <c r="D27" s="99">
        <v>0</v>
      </c>
      <c r="E27" s="99">
        <v>0</v>
      </c>
      <c r="F27" s="99">
        <v>0</v>
      </c>
      <c r="G27" s="99">
        <v>0</v>
      </c>
      <c r="H27" s="132"/>
    </row>
    <row r="28" spans="1:8" ht="17.149999999999999" customHeight="1" x14ac:dyDescent="0.4">
      <c r="A28" s="23" t="s">
        <v>172</v>
      </c>
      <c r="B28" s="99">
        <v>1</v>
      </c>
      <c r="C28" s="99">
        <v>0</v>
      </c>
      <c r="D28" s="99">
        <v>1</v>
      </c>
      <c r="E28" s="99">
        <v>0</v>
      </c>
      <c r="F28" s="99">
        <v>0</v>
      </c>
      <c r="G28" s="99">
        <v>0</v>
      </c>
      <c r="H28" s="132"/>
    </row>
    <row r="29" spans="1:8" ht="17.149999999999999" customHeight="1" x14ac:dyDescent="0.4">
      <c r="A29" s="23" t="s">
        <v>173</v>
      </c>
      <c r="B29" s="99">
        <v>19</v>
      </c>
      <c r="C29" s="99">
        <v>0</v>
      </c>
      <c r="D29" s="99">
        <v>27</v>
      </c>
      <c r="E29" s="99">
        <v>0</v>
      </c>
      <c r="F29" s="38">
        <f t="shared" si="0"/>
        <v>-8</v>
      </c>
      <c r="G29" s="39">
        <f t="shared" si="1"/>
        <v>-29.629629629629626</v>
      </c>
      <c r="H29" s="132"/>
    </row>
    <row r="30" spans="1:8" s="50" customFormat="1" ht="17.149999999999999" customHeight="1" x14ac:dyDescent="0.4">
      <c r="A30" s="23" t="s">
        <v>174</v>
      </c>
      <c r="B30" s="99">
        <v>530</v>
      </c>
      <c r="C30" s="39">
        <v>0.6</v>
      </c>
      <c r="D30" s="99">
        <v>0</v>
      </c>
      <c r="E30" s="99">
        <v>0</v>
      </c>
      <c r="F30" s="38">
        <f t="shared" si="0"/>
        <v>530</v>
      </c>
      <c r="G30" s="99">
        <v>0</v>
      </c>
      <c r="H30" s="132"/>
    </row>
    <row r="31" spans="1:8" ht="17.149999999999999" customHeight="1" x14ac:dyDescent="0.4">
      <c r="A31" s="23" t="s">
        <v>156</v>
      </c>
      <c r="B31" s="38">
        <v>94585</v>
      </c>
      <c r="C31" s="39">
        <v>100</v>
      </c>
      <c r="D31" s="97">
        <v>87731</v>
      </c>
      <c r="E31" s="103">
        <v>100</v>
      </c>
      <c r="F31" s="38">
        <f t="shared" si="0"/>
        <v>6854</v>
      </c>
      <c r="G31" s="39">
        <f t="shared" si="1"/>
        <v>7.8125178101241293</v>
      </c>
    </row>
    <row r="32" spans="1:8" ht="17.149999999999999" customHeight="1" x14ac:dyDescent="0.4">
      <c r="A32" s="32"/>
      <c r="B32" s="55"/>
      <c r="C32" s="57"/>
    </row>
    <row r="33" spans="1:3" ht="17.149999999999999" customHeight="1" x14ac:dyDescent="0.4">
      <c r="A33" s="32"/>
      <c r="B33" s="32"/>
      <c r="C33" s="32"/>
    </row>
    <row r="34" spans="1:3" ht="17.149999999999999" customHeight="1" x14ac:dyDescent="0.4">
      <c r="A34" s="32"/>
      <c r="B34" s="32"/>
      <c r="C34" s="32"/>
    </row>
    <row r="35" spans="1:3" ht="17.149999999999999" customHeight="1" x14ac:dyDescent="0.4">
      <c r="A35" s="32"/>
      <c r="B35" s="32"/>
      <c r="C35" s="32"/>
    </row>
    <row r="36" spans="1:3" ht="17.149999999999999" customHeight="1" x14ac:dyDescent="0.4">
      <c r="A36" s="32"/>
      <c r="B36" s="32"/>
      <c r="C36" s="32"/>
    </row>
    <row r="37" spans="1:3" ht="17.149999999999999" customHeight="1" x14ac:dyDescent="0.4">
      <c r="A37" s="32"/>
      <c r="B37" s="32"/>
      <c r="C37" s="32"/>
    </row>
    <row r="38" spans="1:3" ht="17.149999999999999" customHeight="1" x14ac:dyDescent="0.4">
      <c r="A38" s="32"/>
      <c r="B38" s="32"/>
      <c r="C38" s="32"/>
    </row>
    <row r="39" spans="1:3" ht="17.149999999999999" customHeight="1" x14ac:dyDescent="0.4">
      <c r="A39" s="32"/>
      <c r="B39" s="32"/>
      <c r="C39" s="32"/>
    </row>
    <row r="40" spans="1:3" ht="17.149999999999999" customHeight="1" x14ac:dyDescent="0.4">
      <c r="A40" s="32"/>
      <c r="B40" s="32"/>
      <c r="C40" s="32"/>
    </row>
    <row r="41" spans="1:3" ht="17.149999999999999" customHeight="1" x14ac:dyDescent="0.4">
      <c r="A41" s="32"/>
      <c r="B41" s="32"/>
      <c r="C41" s="32"/>
    </row>
    <row r="42" spans="1:3" ht="17.149999999999999" customHeight="1" x14ac:dyDescent="0.4">
      <c r="A42" s="32"/>
      <c r="B42" s="32"/>
      <c r="C42" s="32"/>
    </row>
    <row r="43" spans="1:3" ht="17.149999999999999" customHeight="1" x14ac:dyDescent="0.4">
      <c r="A43" s="32"/>
      <c r="B43" s="32"/>
      <c r="C43" s="32"/>
    </row>
    <row r="44" spans="1:3" ht="17.149999999999999" customHeight="1" x14ac:dyDescent="0.4">
      <c r="A44" s="32"/>
      <c r="B44" s="32"/>
      <c r="C44" s="32"/>
    </row>
    <row r="45" spans="1:3" ht="17.149999999999999" customHeight="1" x14ac:dyDescent="0.4">
      <c r="A45" s="32"/>
      <c r="B45" s="32"/>
      <c r="C45" s="32"/>
    </row>
    <row r="46" spans="1:3" ht="17.149999999999999" customHeight="1" x14ac:dyDescent="0.4">
      <c r="A46" s="32"/>
      <c r="B46" s="32"/>
      <c r="C46" s="32"/>
    </row>
    <row r="47" spans="1:3" ht="17.149999999999999" customHeight="1" x14ac:dyDescent="0.4">
      <c r="A47" s="32"/>
      <c r="B47" s="32"/>
      <c r="C47" s="32"/>
    </row>
    <row r="48" spans="1:3" ht="17.149999999999999" customHeight="1" x14ac:dyDescent="0.4">
      <c r="A48" s="32"/>
      <c r="B48" s="32"/>
      <c r="C48" s="32"/>
    </row>
    <row r="49" spans="1:3" ht="17.149999999999999" customHeight="1" x14ac:dyDescent="0.4">
      <c r="A49" s="32"/>
      <c r="B49" s="32"/>
      <c r="C49" s="32"/>
    </row>
    <row r="50" spans="1:3" ht="17.149999999999999" customHeight="1" x14ac:dyDescent="0.4">
      <c r="A50" s="32"/>
      <c r="B50" s="32"/>
      <c r="C50" s="32"/>
    </row>
    <row r="51" spans="1:3" ht="17.149999999999999" customHeight="1" x14ac:dyDescent="0.4">
      <c r="A51" s="32"/>
      <c r="B51" s="32"/>
      <c r="C51" s="32"/>
    </row>
    <row r="52" spans="1:3" ht="17.149999999999999" customHeight="1" x14ac:dyDescent="0.4">
      <c r="A52" s="32"/>
      <c r="B52" s="32"/>
      <c r="C52" s="32"/>
    </row>
    <row r="53" spans="1:3" ht="17.149999999999999" customHeight="1" x14ac:dyDescent="0.4">
      <c r="A53" s="32"/>
      <c r="B53" s="32"/>
      <c r="C53" s="32"/>
    </row>
    <row r="54" spans="1:3" ht="17.149999999999999" customHeight="1" x14ac:dyDescent="0.4">
      <c r="A54" s="32"/>
      <c r="B54" s="32"/>
      <c r="C54" s="32"/>
    </row>
    <row r="55" spans="1:3" ht="17.149999999999999" customHeight="1" x14ac:dyDescent="0.4">
      <c r="A55" s="32"/>
      <c r="B55" s="32"/>
      <c r="C55" s="32"/>
    </row>
    <row r="56" spans="1:3" ht="17.149999999999999" customHeight="1" x14ac:dyDescent="0.4">
      <c r="A56" s="32"/>
      <c r="B56" s="32"/>
      <c r="C56" s="32"/>
    </row>
    <row r="57" spans="1:3" ht="17.149999999999999" customHeight="1" x14ac:dyDescent="0.4">
      <c r="A57" s="32"/>
      <c r="B57" s="32"/>
      <c r="C57" s="32"/>
    </row>
    <row r="58" spans="1:3" ht="17.149999999999999" customHeight="1" x14ac:dyDescent="0.4">
      <c r="A58" s="32"/>
      <c r="B58" s="32"/>
      <c r="C58" s="32"/>
    </row>
    <row r="59" spans="1:3" ht="17.149999999999999" customHeight="1" x14ac:dyDescent="0.4">
      <c r="A59" s="32"/>
      <c r="B59" s="32"/>
      <c r="C59" s="32"/>
    </row>
  </sheetData>
  <mergeCells count="8">
    <mergeCell ref="A4:G4"/>
    <mergeCell ref="A5:G5"/>
    <mergeCell ref="A7:G7"/>
    <mergeCell ref="F8:G8"/>
    <mergeCell ref="A9:A10"/>
    <mergeCell ref="D9:E9"/>
    <mergeCell ref="B9:C9"/>
    <mergeCell ref="F9:G9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topLeftCell="A7" zoomScale="110" zoomScaleNormal="110" workbookViewId="0">
      <selection activeCell="L13" sqref="L13"/>
    </sheetView>
  </sheetViews>
  <sheetFormatPr defaultRowHeight="15.5" x14ac:dyDescent="0.4"/>
  <cols>
    <col min="1" max="1" width="35.6328125" style="10" customWidth="1"/>
    <col min="2" max="2" width="10.7265625" style="10" customWidth="1"/>
    <col min="3" max="3" width="8.7265625" style="10" customWidth="1"/>
    <col min="4" max="4" width="10.7265625" style="10" customWidth="1"/>
    <col min="5" max="5" width="8.6328125" style="10" customWidth="1"/>
    <col min="6" max="6" width="10.7265625" style="10" customWidth="1"/>
    <col min="7" max="7" width="8.7265625" style="10" customWidth="1"/>
    <col min="8" max="250" width="8.90625" style="10"/>
    <col min="251" max="251" width="22.6328125" style="10" customWidth="1"/>
    <col min="252" max="252" width="36.6328125" style="10" customWidth="1"/>
    <col min="253" max="253" width="38.6328125" style="10" customWidth="1"/>
    <col min="254" max="254" width="15.6328125" style="10" customWidth="1"/>
    <col min="255" max="506" width="8.90625" style="10"/>
    <col min="507" max="507" width="22.6328125" style="10" customWidth="1"/>
    <col min="508" max="508" width="36.6328125" style="10" customWidth="1"/>
    <col min="509" max="509" width="38.6328125" style="10" customWidth="1"/>
    <col min="510" max="510" width="15.6328125" style="10" customWidth="1"/>
    <col min="511" max="762" width="8.90625" style="10"/>
    <col min="763" max="763" width="22.6328125" style="10" customWidth="1"/>
    <col min="764" max="764" width="36.6328125" style="10" customWidth="1"/>
    <col min="765" max="765" width="38.6328125" style="10" customWidth="1"/>
    <col min="766" max="766" width="15.6328125" style="10" customWidth="1"/>
    <col min="767" max="1018" width="8.90625" style="10"/>
    <col min="1019" max="1019" width="22.6328125" style="10" customWidth="1"/>
    <col min="1020" max="1020" width="36.6328125" style="10" customWidth="1"/>
    <col min="1021" max="1021" width="38.6328125" style="10" customWidth="1"/>
    <col min="1022" max="1022" width="15.6328125" style="10" customWidth="1"/>
    <col min="1023" max="1274" width="8.90625" style="10"/>
    <col min="1275" max="1275" width="22.6328125" style="10" customWidth="1"/>
    <col min="1276" max="1276" width="36.6328125" style="10" customWidth="1"/>
    <col min="1277" max="1277" width="38.6328125" style="10" customWidth="1"/>
    <col min="1278" max="1278" width="15.6328125" style="10" customWidth="1"/>
    <col min="1279" max="1530" width="8.90625" style="10"/>
    <col min="1531" max="1531" width="22.6328125" style="10" customWidth="1"/>
    <col min="1532" max="1532" width="36.6328125" style="10" customWidth="1"/>
    <col min="1533" max="1533" width="38.6328125" style="10" customWidth="1"/>
    <col min="1534" max="1534" width="15.6328125" style="10" customWidth="1"/>
    <col min="1535" max="1786" width="8.90625" style="10"/>
    <col min="1787" max="1787" width="22.6328125" style="10" customWidth="1"/>
    <col min="1788" max="1788" width="36.6328125" style="10" customWidth="1"/>
    <col min="1789" max="1789" width="38.6328125" style="10" customWidth="1"/>
    <col min="1790" max="1790" width="15.6328125" style="10" customWidth="1"/>
    <col min="1791" max="2042" width="8.90625" style="10"/>
    <col min="2043" max="2043" width="22.6328125" style="10" customWidth="1"/>
    <col min="2044" max="2044" width="36.6328125" style="10" customWidth="1"/>
    <col min="2045" max="2045" width="38.6328125" style="10" customWidth="1"/>
    <col min="2046" max="2046" width="15.6328125" style="10" customWidth="1"/>
    <col min="2047" max="2298" width="8.90625" style="10"/>
    <col min="2299" max="2299" width="22.6328125" style="10" customWidth="1"/>
    <col min="2300" max="2300" width="36.6328125" style="10" customWidth="1"/>
    <col min="2301" max="2301" width="38.6328125" style="10" customWidth="1"/>
    <col min="2302" max="2302" width="15.6328125" style="10" customWidth="1"/>
    <col min="2303" max="2554" width="8.90625" style="10"/>
    <col min="2555" max="2555" width="22.6328125" style="10" customWidth="1"/>
    <col min="2556" max="2556" width="36.6328125" style="10" customWidth="1"/>
    <col min="2557" max="2557" width="38.6328125" style="10" customWidth="1"/>
    <col min="2558" max="2558" width="15.6328125" style="10" customWidth="1"/>
    <col min="2559" max="2810" width="8.90625" style="10"/>
    <col min="2811" max="2811" width="22.6328125" style="10" customWidth="1"/>
    <col min="2812" max="2812" width="36.6328125" style="10" customWidth="1"/>
    <col min="2813" max="2813" width="38.6328125" style="10" customWidth="1"/>
    <col min="2814" max="2814" width="15.6328125" style="10" customWidth="1"/>
    <col min="2815" max="3066" width="8.90625" style="10"/>
    <col min="3067" max="3067" width="22.6328125" style="10" customWidth="1"/>
    <col min="3068" max="3068" width="36.6328125" style="10" customWidth="1"/>
    <col min="3069" max="3069" width="38.6328125" style="10" customWidth="1"/>
    <col min="3070" max="3070" width="15.6328125" style="10" customWidth="1"/>
    <col min="3071" max="3322" width="8.90625" style="10"/>
    <col min="3323" max="3323" width="22.6328125" style="10" customWidth="1"/>
    <col min="3324" max="3324" width="36.6328125" style="10" customWidth="1"/>
    <col min="3325" max="3325" width="38.6328125" style="10" customWidth="1"/>
    <col min="3326" max="3326" width="15.6328125" style="10" customWidth="1"/>
    <col min="3327" max="3578" width="8.90625" style="10"/>
    <col min="3579" max="3579" width="22.6328125" style="10" customWidth="1"/>
    <col min="3580" max="3580" width="36.6328125" style="10" customWidth="1"/>
    <col min="3581" max="3581" width="38.6328125" style="10" customWidth="1"/>
    <col min="3582" max="3582" width="15.6328125" style="10" customWidth="1"/>
    <col min="3583" max="3834" width="8.90625" style="10"/>
    <col min="3835" max="3835" width="22.6328125" style="10" customWidth="1"/>
    <col min="3836" max="3836" width="36.6328125" style="10" customWidth="1"/>
    <col min="3837" max="3837" width="38.6328125" style="10" customWidth="1"/>
    <col min="3838" max="3838" width="15.6328125" style="10" customWidth="1"/>
    <col min="3839" max="4090" width="8.90625" style="10"/>
    <col min="4091" max="4091" width="22.6328125" style="10" customWidth="1"/>
    <col min="4092" max="4092" width="36.6328125" style="10" customWidth="1"/>
    <col min="4093" max="4093" width="38.6328125" style="10" customWidth="1"/>
    <col min="4094" max="4094" width="15.6328125" style="10" customWidth="1"/>
    <col min="4095" max="4346" width="8.90625" style="10"/>
    <col min="4347" max="4347" width="22.6328125" style="10" customWidth="1"/>
    <col min="4348" max="4348" width="36.6328125" style="10" customWidth="1"/>
    <col min="4349" max="4349" width="38.6328125" style="10" customWidth="1"/>
    <col min="4350" max="4350" width="15.6328125" style="10" customWidth="1"/>
    <col min="4351" max="4602" width="8.90625" style="10"/>
    <col min="4603" max="4603" width="22.6328125" style="10" customWidth="1"/>
    <col min="4604" max="4604" width="36.6328125" style="10" customWidth="1"/>
    <col min="4605" max="4605" width="38.6328125" style="10" customWidth="1"/>
    <col min="4606" max="4606" width="15.6328125" style="10" customWidth="1"/>
    <col min="4607" max="4858" width="8.90625" style="10"/>
    <col min="4859" max="4859" width="22.6328125" style="10" customWidth="1"/>
    <col min="4860" max="4860" width="36.6328125" style="10" customWidth="1"/>
    <col min="4861" max="4861" width="38.6328125" style="10" customWidth="1"/>
    <col min="4862" max="4862" width="15.6328125" style="10" customWidth="1"/>
    <col min="4863" max="5114" width="8.90625" style="10"/>
    <col min="5115" max="5115" width="22.6328125" style="10" customWidth="1"/>
    <col min="5116" max="5116" width="36.6328125" style="10" customWidth="1"/>
    <col min="5117" max="5117" width="38.6328125" style="10" customWidth="1"/>
    <col min="5118" max="5118" width="15.6328125" style="10" customWidth="1"/>
    <col min="5119" max="5370" width="8.90625" style="10"/>
    <col min="5371" max="5371" width="22.6328125" style="10" customWidth="1"/>
    <col min="5372" max="5372" width="36.6328125" style="10" customWidth="1"/>
    <col min="5373" max="5373" width="38.6328125" style="10" customWidth="1"/>
    <col min="5374" max="5374" width="15.6328125" style="10" customWidth="1"/>
    <col min="5375" max="5626" width="8.90625" style="10"/>
    <col min="5627" max="5627" width="22.6328125" style="10" customWidth="1"/>
    <col min="5628" max="5628" width="36.6328125" style="10" customWidth="1"/>
    <col min="5629" max="5629" width="38.6328125" style="10" customWidth="1"/>
    <col min="5630" max="5630" width="15.6328125" style="10" customWidth="1"/>
    <col min="5631" max="5882" width="8.90625" style="10"/>
    <col min="5883" max="5883" width="22.6328125" style="10" customWidth="1"/>
    <col min="5884" max="5884" width="36.6328125" style="10" customWidth="1"/>
    <col min="5885" max="5885" width="38.6328125" style="10" customWidth="1"/>
    <col min="5886" max="5886" width="15.6328125" style="10" customWidth="1"/>
    <col min="5887" max="6138" width="8.90625" style="10"/>
    <col min="6139" max="6139" width="22.6328125" style="10" customWidth="1"/>
    <col min="6140" max="6140" width="36.6328125" style="10" customWidth="1"/>
    <col min="6141" max="6141" width="38.6328125" style="10" customWidth="1"/>
    <col min="6142" max="6142" width="15.6328125" style="10" customWidth="1"/>
    <col min="6143" max="6394" width="8.90625" style="10"/>
    <col min="6395" max="6395" width="22.6328125" style="10" customWidth="1"/>
    <col min="6396" max="6396" width="36.6328125" style="10" customWidth="1"/>
    <col min="6397" max="6397" width="38.6328125" style="10" customWidth="1"/>
    <col min="6398" max="6398" width="15.6328125" style="10" customWidth="1"/>
    <col min="6399" max="6650" width="8.90625" style="10"/>
    <col min="6651" max="6651" width="22.6328125" style="10" customWidth="1"/>
    <col min="6652" max="6652" width="36.6328125" style="10" customWidth="1"/>
    <col min="6653" max="6653" width="38.6328125" style="10" customWidth="1"/>
    <col min="6654" max="6654" width="15.6328125" style="10" customWidth="1"/>
    <col min="6655" max="6906" width="8.90625" style="10"/>
    <col min="6907" max="6907" width="22.6328125" style="10" customWidth="1"/>
    <col min="6908" max="6908" width="36.6328125" style="10" customWidth="1"/>
    <col min="6909" max="6909" width="38.6328125" style="10" customWidth="1"/>
    <col min="6910" max="6910" width="15.6328125" style="10" customWidth="1"/>
    <col min="6911" max="7162" width="8.90625" style="10"/>
    <col min="7163" max="7163" width="22.6328125" style="10" customWidth="1"/>
    <col min="7164" max="7164" width="36.6328125" style="10" customWidth="1"/>
    <col min="7165" max="7165" width="38.6328125" style="10" customWidth="1"/>
    <col min="7166" max="7166" width="15.6328125" style="10" customWidth="1"/>
    <col min="7167" max="7418" width="8.90625" style="10"/>
    <col min="7419" max="7419" width="22.6328125" style="10" customWidth="1"/>
    <col min="7420" max="7420" width="36.6328125" style="10" customWidth="1"/>
    <col min="7421" max="7421" width="38.6328125" style="10" customWidth="1"/>
    <col min="7422" max="7422" width="15.6328125" style="10" customWidth="1"/>
    <col min="7423" max="7674" width="8.90625" style="10"/>
    <col min="7675" max="7675" width="22.6328125" style="10" customWidth="1"/>
    <col min="7676" max="7676" width="36.6328125" style="10" customWidth="1"/>
    <col min="7677" max="7677" width="38.6328125" style="10" customWidth="1"/>
    <col min="7678" max="7678" width="15.6328125" style="10" customWidth="1"/>
    <col min="7679" max="7930" width="8.90625" style="10"/>
    <col min="7931" max="7931" width="22.6328125" style="10" customWidth="1"/>
    <col min="7932" max="7932" width="36.6328125" style="10" customWidth="1"/>
    <col min="7933" max="7933" width="38.6328125" style="10" customWidth="1"/>
    <col min="7934" max="7934" width="15.6328125" style="10" customWidth="1"/>
    <col min="7935" max="8186" width="8.90625" style="10"/>
    <col min="8187" max="8187" width="22.6328125" style="10" customWidth="1"/>
    <col min="8188" max="8188" width="36.6328125" style="10" customWidth="1"/>
    <col min="8189" max="8189" width="38.6328125" style="10" customWidth="1"/>
    <col min="8190" max="8190" width="15.6328125" style="10" customWidth="1"/>
    <col min="8191" max="8442" width="8.90625" style="10"/>
    <col min="8443" max="8443" width="22.6328125" style="10" customWidth="1"/>
    <col min="8444" max="8444" width="36.6328125" style="10" customWidth="1"/>
    <col min="8445" max="8445" width="38.6328125" style="10" customWidth="1"/>
    <col min="8446" max="8446" width="15.6328125" style="10" customWidth="1"/>
    <col min="8447" max="8698" width="8.90625" style="10"/>
    <col min="8699" max="8699" width="22.6328125" style="10" customWidth="1"/>
    <col min="8700" max="8700" width="36.6328125" style="10" customWidth="1"/>
    <col min="8701" max="8701" width="38.6328125" style="10" customWidth="1"/>
    <col min="8702" max="8702" width="15.6328125" style="10" customWidth="1"/>
    <col min="8703" max="8954" width="8.90625" style="10"/>
    <col min="8955" max="8955" width="22.6328125" style="10" customWidth="1"/>
    <col min="8956" max="8956" width="36.6328125" style="10" customWidth="1"/>
    <col min="8957" max="8957" width="38.6328125" style="10" customWidth="1"/>
    <col min="8958" max="8958" width="15.6328125" style="10" customWidth="1"/>
    <col min="8959" max="9210" width="8.90625" style="10"/>
    <col min="9211" max="9211" width="22.6328125" style="10" customWidth="1"/>
    <col min="9212" max="9212" width="36.6328125" style="10" customWidth="1"/>
    <col min="9213" max="9213" width="38.6328125" style="10" customWidth="1"/>
    <col min="9214" max="9214" width="15.6328125" style="10" customWidth="1"/>
    <col min="9215" max="9466" width="8.90625" style="10"/>
    <col min="9467" max="9467" width="22.6328125" style="10" customWidth="1"/>
    <col min="9468" max="9468" width="36.6328125" style="10" customWidth="1"/>
    <col min="9469" max="9469" width="38.6328125" style="10" customWidth="1"/>
    <col min="9470" max="9470" width="15.6328125" style="10" customWidth="1"/>
    <col min="9471" max="9722" width="8.90625" style="10"/>
    <col min="9723" max="9723" width="22.6328125" style="10" customWidth="1"/>
    <col min="9724" max="9724" width="36.6328125" style="10" customWidth="1"/>
    <col min="9725" max="9725" width="38.6328125" style="10" customWidth="1"/>
    <col min="9726" max="9726" width="15.6328125" style="10" customWidth="1"/>
    <col min="9727" max="9978" width="8.90625" style="10"/>
    <col min="9979" max="9979" width="22.6328125" style="10" customWidth="1"/>
    <col min="9980" max="9980" width="36.6328125" style="10" customWidth="1"/>
    <col min="9981" max="9981" width="38.6328125" style="10" customWidth="1"/>
    <col min="9982" max="9982" width="15.6328125" style="10" customWidth="1"/>
    <col min="9983" max="10234" width="8.90625" style="10"/>
    <col min="10235" max="10235" width="22.6328125" style="10" customWidth="1"/>
    <col min="10236" max="10236" width="36.6328125" style="10" customWidth="1"/>
    <col min="10237" max="10237" width="38.6328125" style="10" customWidth="1"/>
    <col min="10238" max="10238" width="15.6328125" style="10" customWidth="1"/>
    <col min="10239" max="10490" width="8.90625" style="10"/>
    <col min="10491" max="10491" width="22.6328125" style="10" customWidth="1"/>
    <col min="10492" max="10492" width="36.6328125" style="10" customWidth="1"/>
    <col min="10493" max="10493" width="38.6328125" style="10" customWidth="1"/>
    <col min="10494" max="10494" width="15.6328125" style="10" customWidth="1"/>
    <col min="10495" max="10746" width="8.90625" style="10"/>
    <col min="10747" max="10747" width="22.6328125" style="10" customWidth="1"/>
    <col min="10748" max="10748" width="36.6328125" style="10" customWidth="1"/>
    <col min="10749" max="10749" width="38.6328125" style="10" customWidth="1"/>
    <col min="10750" max="10750" width="15.6328125" style="10" customWidth="1"/>
    <col min="10751" max="11002" width="8.90625" style="10"/>
    <col min="11003" max="11003" width="22.6328125" style="10" customWidth="1"/>
    <col min="11004" max="11004" width="36.6328125" style="10" customWidth="1"/>
    <col min="11005" max="11005" width="38.6328125" style="10" customWidth="1"/>
    <col min="11006" max="11006" width="15.6328125" style="10" customWidth="1"/>
    <col min="11007" max="11258" width="8.90625" style="10"/>
    <col min="11259" max="11259" width="22.6328125" style="10" customWidth="1"/>
    <col min="11260" max="11260" width="36.6328125" style="10" customWidth="1"/>
    <col min="11261" max="11261" width="38.6328125" style="10" customWidth="1"/>
    <col min="11262" max="11262" width="15.6328125" style="10" customWidth="1"/>
    <col min="11263" max="11514" width="8.90625" style="10"/>
    <col min="11515" max="11515" width="22.6328125" style="10" customWidth="1"/>
    <col min="11516" max="11516" width="36.6328125" style="10" customWidth="1"/>
    <col min="11517" max="11517" width="38.6328125" style="10" customWidth="1"/>
    <col min="11518" max="11518" width="15.6328125" style="10" customWidth="1"/>
    <col min="11519" max="11770" width="8.90625" style="10"/>
    <col min="11771" max="11771" width="22.6328125" style="10" customWidth="1"/>
    <col min="11772" max="11772" width="36.6328125" style="10" customWidth="1"/>
    <col min="11773" max="11773" width="38.6328125" style="10" customWidth="1"/>
    <col min="11774" max="11774" width="15.6328125" style="10" customWidth="1"/>
    <col min="11775" max="12026" width="8.90625" style="10"/>
    <col min="12027" max="12027" width="22.6328125" style="10" customWidth="1"/>
    <col min="12028" max="12028" width="36.6328125" style="10" customWidth="1"/>
    <col min="12029" max="12029" width="38.6328125" style="10" customWidth="1"/>
    <col min="12030" max="12030" width="15.6328125" style="10" customWidth="1"/>
    <col min="12031" max="12282" width="8.90625" style="10"/>
    <col min="12283" max="12283" width="22.6328125" style="10" customWidth="1"/>
    <col min="12284" max="12284" width="36.6328125" style="10" customWidth="1"/>
    <col min="12285" max="12285" width="38.6328125" style="10" customWidth="1"/>
    <col min="12286" max="12286" width="15.6328125" style="10" customWidth="1"/>
    <col min="12287" max="12538" width="8.90625" style="10"/>
    <col min="12539" max="12539" width="22.6328125" style="10" customWidth="1"/>
    <col min="12540" max="12540" width="36.6328125" style="10" customWidth="1"/>
    <col min="12541" max="12541" width="38.6328125" style="10" customWidth="1"/>
    <col min="12542" max="12542" width="15.6328125" style="10" customWidth="1"/>
    <col min="12543" max="12794" width="8.90625" style="10"/>
    <col min="12795" max="12795" width="22.6328125" style="10" customWidth="1"/>
    <col min="12796" max="12796" width="36.6328125" style="10" customWidth="1"/>
    <col min="12797" max="12797" width="38.6328125" style="10" customWidth="1"/>
    <col min="12798" max="12798" width="15.6328125" style="10" customWidth="1"/>
    <col min="12799" max="13050" width="8.90625" style="10"/>
    <col min="13051" max="13051" width="22.6328125" style="10" customWidth="1"/>
    <col min="13052" max="13052" width="36.6328125" style="10" customWidth="1"/>
    <col min="13053" max="13053" width="38.6328125" style="10" customWidth="1"/>
    <col min="13054" max="13054" width="15.6328125" style="10" customWidth="1"/>
    <col min="13055" max="13306" width="8.90625" style="10"/>
    <col min="13307" max="13307" width="22.6328125" style="10" customWidth="1"/>
    <col min="13308" max="13308" width="36.6328125" style="10" customWidth="1"/>
    <col min="13309" max="13309" width="38.6328125" style="10" customWidth="1"/>
    <col min="13310" max="13310" width="15.6328125" style="10" customWidth="1"/>
    <col min="13311" max="13562" width="8.90625" style="10"/>
    <col min="13563" max="13563" width="22.6328125" style="10" customWidth="1"/>
    <col min="13564" max="13564" width="36.6328125" style="10" customWidth="1"/>
    <col min="13565" max="13565" width="38.6328125" style="10" customWidth="1"/>
    <col min="13566" max="13566" width="15.6328125" style="10" customWidth="1"/>
    <col min="13567" max="13818" width="8.90625" style="10"/>
    <col min="13819" max="13819" width="22.6328125" style="10" customWidth="1"/>
    <col min="13820" max="13820" width="36.6328125" style="10" customWidth="1"/>
    <col min="13821" max="13821" width="38.6328125" style="10" customWidth="1"/>
    <col min="13822" max="13822" width="15.6328125" style="10" customWidth="1"/>
    <col min="13823" max="14074" width="8.90625" style="10"/>
    <col min="14075" max="14075" width="22.6328125" style="10" customWidth="1"/>
    <col min="14076" max="14076" width="36.6328125" style="10" customWidth="1"/>
    <col min="14077" max="14077" width="38.6328125" style="10" customWidth="1"/>
    <col min="14078" max="14078" width="15.6328125" style="10" customWidth="1"/>
    <col min="14079" max="14330" width="8.90625" style="10"/>
    <col min="14331" max="14331" width="22.6328125" style="10" customWidth="1"/>
    <col min="14332" max="14332" width="36.6328125" style="10" customWidth="1"/>
    <col min="14333" max="14333" width="38.6328125" style="10" customWidth="1"/>
    <col min="14334" max="14334" width="15.6328125" style="10" customWidth="1"/>
    <col min="14335" max="14586" width="8.90625" style="10"/>
    <col min="14587" max="14587" width="22.6328125" style="10" customWidth="1"/>
    <col min="14588" max="14588" width="36.6328125" style="10" customWidth="1"/>
    <col min="14589" max="14589" width="38.6328125" style="10" customWidth="1"/>
    <col min="14590" max="14590" width="15.6328125" style="10" customWidth="1"/>
    <col min="14591" max="14842" width="8.90625" style="10"/>
    <col min="14843" max="14843" width="22.6328125" style="10" customWidth="1"/>
    <col min="14844" max="14844" width="36.6328125" style="10" customWidth="1"/>
    <col min="14845" max="14845" width="38.6328125" style="10" customWidth="1"/>
    <col min="14846" max="14846" width="15.6328125" style="10" customWidth="1"/>
    <col min="14847" max="15098" width="8.90625" style="10"/>
    <col min="15099" max="15099" width="22.6328125" style="10" customWidth="1"/>
    <col min="15100" max="15100" width="36.6328125" style="10" customWidth="1"/>
    <col min="15101" max="15101" width="38.6328125" style="10" customWidth="1"/>
    <col min="15102" max="15102" width="15.6328125" style="10" customWidth="1"/>
    <col min="15103" max="15354" width="8.90625" style="10"/>
    <col min="15355" max="15355" width="22.6328125" style="10" customWidth="1"/>
    <col min="15356" max="15356" width="36.6328125" style="10" customWidth="1"/>
    <col min="15357" max="15357" width="38.6328125" style="10" customWidth="1"/>
    <col min="15358" max="15358" width="15.6328125" style="10" customWidth="1"/>
    <col min="15359" max="15610" width="8.90625" style="10"/>
    <col min="15611" max="15611" width="22.6328125" style="10" customWidth="1"/>
    <col min="15612" max="15612" width="36.6328125" style="10" customWidth="1"/>
    <col min="15613" max="15613" width="38.6328125" style="10" customWidth="1"/>
    <col min="15614" max="15614" width="15.6328125" style="10" customWidth="1"/>
    <col min="15615" max="15866" width="8.90625" style="10"/>
    <col min="15867" max="15867" width="22.6328125" style="10" customWidth="1"/>
    <col min="15868" max="15868" width="36.6328125" style="10" customWidth="1"/>
    <col min="15869" max="15869" width="38.6328125" style="10" customWidth="1"/>
    <col min="15870" max="15870" width="15.6328125" style="10" customWidth="1"/>
    <col min="15871" max="16122" width="8.90625" style="10"/>
    <col min="16123" max="16123" width="22.6328125" style="10" customWidth="1"/>
    <col min="16124" max="16124" width="36.6328125" style="10" customWidth="1"/>
    <col min="16125" max="16125" width="38.6328125" style="10" customWidth="1"/>
    <col min="16126" max="16126" width="15.6328125" style="10" customWidth="1"/>
    <col min="16127" max="16379" width="8.90625" style="10"/>
    <col min="16380" max="16384" width="8.90625" style="10" customWidth="1"/>
  </cols>
  <sheetData>
    <row r="1" spans="1:8" ht="60" customHeight="1" x14ac:dyDescent="0.4">
      <c r="A1" s="32"/>
      <c r="B1" s="32"/>
      <c r="C1" s="32"/>
    </row>
    <row r="2" spans="1:8" ht="36" customHeight="1" x14ac:dyDescent="0.4">
      <c r="A2" s="11" t="s">
        <v>130</v>
      </c>
      <c r="B2" s="32"/>
      <c r="C2" s="32"/>
    </row>
    <row r="3" spans="1:8" ht="6" customHeight="1" x14ac:dyDescent="0.4">
      <c r="A3" s="32"/>
      <c r="B3" s="32"/>
      <c r="C3" s="32"/>
    </row>
    <row r="4" spans="1:8" ht="18" customHeight="1" x14ac:dyDescent="0.4">
      <c r="A4" s="134" t="s">
        <v>217</v>
      </c>
      <c r="B4" s="135"/>
      <c r="C4" s="135"/>
      <c r="D4" s="135"/>
      <c r="E4" s="135"/>
      <c r="F4" s="135"/>
      <c r="G4" s="135"/>
    </row>
    <row r="5" spans="1:8" ht="18" customHeight="1" x14ac:dyDescent="0.4">
      <c r="A5" s="134" t="s">
        <v>216</v>
      </c>
      <c r="B5" s="135"/>
      <c r="C5" s="135"/>
      <c r="D5" s="135"/>
      <c r="E5" s="135"/>
      <c r="F5" s="135"/>
      <c r="G5" s="135"/>
    </row>
    <row r="6" spans="1:8" ht="18" customHeight="1" x14ac:dyDescent="0.4">
      <c r="A6" s="12" t="s">
        <v>219</v>
      </c>
      <c r="B6" s="32"/>
      <c r="C6" s="32"/>
    </row>
    <row r="7" spans="1:8" ht="6" customHeight="1" x14ac:dyDescent="0.4">
      <c r="A7" s="32"/>
      <c r="B7" s="32"/>
      <c r="C7" s="32"/>
    </row>
    <row r="8" spans="1:8" ht="30" customHeight="1" x14ac:dyDescent="0.4">
      <c r="A8" s="136" t="s">
        <v>126</v>
      </c>
      <c r="B8" s="136"/>
      <c r="C8" s="136"/>
      <c r="D8" s="136"/>
      <c r="E8" s="136"/>
      <c r="F8" s="136"/>
      <c r="G8" s="136"/>
    </row>
    <row r="9" spans="1:8" ht="16" customHeight="1" x14ac:dyDescent="0.4">
      <c r="A9" s="32"/>
      <c r="F9" s="137" t="s">
        <v>5</v>
      </c>
      <c r="G9" s="137"/>
    </row>
    <row r="10" spans="1:8" ht="17.149999999999999" customHeight="1" x14ac:dyDescent="0.4">
      <c r="A10" s="138" t="s">
        <v>175</v>
      </c>
      <c r="B10" s="149" t="s">
        <v>215</v>
      </c>
      <c r="C10" s="149"/>
      <c r="D10" s="149" t="s">
        <v>176</v>
      </c>
      <c r="E10" s="149"/>
      <c r="F10" s="149" t="s">
        <v>177</v>
      </c>
      <c r="G10" s="149"/>
    </row>
    <row r="11" spans="1:8" ht="17.149999999999999" customHeight="1" x14ac:dyDescent="0.4">
      <c r="A11" s="138"/>
      <c r="B11" s="90" t="s">
        <v>8</v>
      </c>
      <c r="C11" s="90" t="s">
        <v>9</v>
      </c>
      <c r="D11" s="89" t="s">
        <v>8</v>
      </c>
      <c r="E11" s="89" t="s">
        <v>9</v>
      </c>
      <c r="F11" s="90" t="s">
        <v>8</v>
      </c>
      <c r="G11" s="90" t="s">
        <v>9</v>
      </c>
    </row>
    <row r="12" spans="1:8" ht="17.149999999999999" customHeight="1" x14ac:dyDescent="0.4">
      <c r="A12" s="23" t="s">
        <v>157</v>
      </c>
      <c r="B12" s="38">
        <v>2403</v>
      </c>
      <c r="C12" s="39">
        <v>11.7</v>
      </c>
      <c r="D12" s="97">
        <v>2501</v>
      </c>
      <c r="E12" s="98">
        <v>12.4</v>
      </c>
      <c r="F12" s="38">
        <f>+B12-D12</f>
        <v>-98</v>
      </c>
      <c r="G12" s="39">
        <f>F12/D12*100</f>
        <v>-3.9184326269492207</v>
      </c>
      <c r="H12" s="132"/>
    </row>
    <row r="13" spans="1:8" ht="17.149999999999999" customHeight="1" x14ac:dyDescent="0.4">
      <c r="A13" s="23" t="s">
        <v>158</v>
      </c>
      <c r="B13" s="38">
        <v>311</v>
      </c>
      <c r="C13" s="39">
        <v>1.5</v>
      </c>
      <c r="D13" s="97">
        <v>315</v>
      </c>
      <c r="E13" s="98">
        <v>1.6</v>
      </c>
      <c r="F13" s="38">
        <f t="shared" ref="F13:F32" si="0">+B13-D13</f>
        <v>-4</v>
      </c>
      <c r="G13" s="39">
        <f t="shared" ref="G13:G24" si="1">F13/D13*100</f>
        <v>-1.2698412698412698</v>
      </c>
      <c r="H13" s="132"/>
    </row>
    <row r="14" spans="1:8" ht="17.149999999999999" customHeight="1" x14ac:dyDescent="0.4">
      <c r="A14" s="23" t="s">
        <v>159</v>
      </c>
      <c r="B14" s="38">
        <v>10556</v>
      </c>
      <c r="C14" s="39">
        <v>51.7</v>
      </c>
      <c r="D14" s="97">
        <v>10068</v>
      </c>
      <c r="E14" s="98">
        <v>49.9</v>
      </c>
      <c r="F14" s="38">
        <f t="shared" si="0"/>
        <v>488</v>
      </c>
      <c r="G14" s="39">
        <f t="shared" si="1"/>
        <v>4.8470401271354788</v>
      </c>
      <c r="H14" s="132"/>
    </row>
    <row r="15" spans="1:8" ht="17.149999999999999" customHeight="1" x14ac:dyDescent="0.4">
      <c r="A15" s="93" t="s">
        <v>227</v>
      </c>
      <c r="B15" s="38">
        <v>319</v>
      </c>
      <c r="C15" s="39">
        <v>1.6</v>
      </c>
      <c r="D15" s="97">
        <v>359</v>
      </c>
      <c r="E15" s="98">
        <v>1.8</v>
      </c>
      <c r="F15" s="38">
        <f t="shared" si="0"/>
        <v>-40</v>
      </c>
      <c r="G15" s="39">
        <f t="shared" si="1"/>
        <v>-11.142061281337048</v>
      </c>
      <c r="H15" s="132"/>
    </row>
    <row r="16" spans="1:8" ht="17.149999999999999" customHeight="1" x14ac:dyDescent="0.4">
      <c r="A16" s="23" t="s">
        <v>160</v>
      </c>
      <c r="B16" s="38">
        <v>760</v>
      </c>
      <c r="C16" s="39">
        <v>3.7</v>
      </c>
      <c r="D16" s="97">
        <v>774</v>
      </c>
      <c r="E16" s="98">
        <v>3.8</v>
      </c>
      <c r="F16" s="38">
        <f t="shared" si="0"/>
        <v>-14</v>
      </c>
      <c r="G16" s="39">
        <f t="shared" si="1"/>
        <v>-1.8087855297157622</v>
      </c>
      <c r="H16" s="132"/>
    </row>
    <row r="17" spans="1:8" ht="17.149999999999999" customHeight="1" x14ac:dyDescent="0.4">
      <c r="A17" s="23" t="s">
        <v>161</v>
      </c>
      <c r="B17" s="38">
        <v>554</v>
      </c>
      <c r="C17" s="39">
        <v>2.7</v>
      </c>
      <c r="D17" s="97">
        <v>572</v>
      </c>
      <c r="E17" s="98">
        <v>2.8</v>
      </c>
      <c r="F17" s="38">
        <f t="shared" si="0"/>
        <v>-18</v>
      </c>
      <c r="G17" s="39">
        <f t="shared" si="1"/>
        <v>-3.1468531468531471</v>
      </c>
      <c r="H17" s="132"/>
    </row>
    <row r="18" spans="1:8" ht="17.149999999999999" customHeight="1" x14ac:dyDescent="0.4">
      <c r="A18" s="23" t="s">
        <v>179</v>
      </c>
      <c r="B18" s="38">
        <v>360</v>
      </c>
      <c r="C18" s="39">
        <v>1.8</v>
      </c>
      <c r="D18" s="97">
        <v>367</v>
      </c>
      <c r="E18" s="39">
        <v>1.8</v>
      </c>
      <c r="F18" s="38">
        <f t="shared" si="0"/>
        <v>-7</v>
      </c>
      <c r="G18" s="39">
        <f t="shared" si="1"/>
        <v>-1.9073569482288828</v>
      </c>
      <c r="H18" s="132"/>
    </row>
    <row r="19" spans="1:8" ht="17.149999999999999" customHeight="1" x14ac:dyDescent="0.4">
      <c r="A19" s="23" t="s">
        <v>162</v>
      </c>
      <c r="B19" s="38">
        <v>957</v>
      </c>
      <c r="C19" s="39">
        <v>4.7</v>
      </c>
      <c r="D19" s="97">
        <v>974</v>
      </c>
      <c r="E19" s="98">
        <v>4.8</v>
      </c>
      <c r="F19" s="38">
        <f t="shared" si="0"/>
        <v>-17</v>
      </c>
      <c r="G19" s="39">
        <f t="shared" si="1"/>
        <v>-1.7453798767967144</v>
      </c>
      <c r="H19" s="132"/>
    </row>
    <row r="20" spans="1:8" ht="17.149999999999999" customHeight="1" x14ac:dyDescent="0.4">
      <c r="A20" s="23" t="s">
        <v>163</v>
      </c>
      <c r="B20" s="38">
        <v>1037</v>
      </c>
      <c r="C20" s="39">
        <v>5.0999999999999996</v>
      </c>
      <c r="D20" s="97">
        <v>1038</v>
      </c>
      <c r="E20" s="98">
        <v>5.2</v>
      </c>
      <c r="F20" s="38">
        <f t="shared" si="0"/>
        <v>-1</v>
      </c>
      <c r="G20" s="39">
        <f t="shared" si="1"/>
        <v>-9.6339113680154145E-2</v>
      </c>
      <c r="H20" s="132"/>
    </row>
    <row r="21" spans="1:8" ht="17.149999999999999" customHeight="1" x14ac:dyDescent="0.4">
      <c r="A21" s="23" t="s">
        <v>164</v>
      </c>
      <c r="B21" s="38">
        <v>1224</v>
      </c>
      <c r="C21" s="39">
        <v>6</v>
      </c>
      <c r="D21" s="97">
        <v>1243</v>
      </c>
      <c r="E21" s="98">
        <v>6.2</v>
      </c>
      <c r="F21" s="38">
        <f t="shared" si="0"/>
        <v>-19</v>
      </c>
      <c r="G21" s="39">
        <f t="shared" si="1"/>
        <v>-1.5285599356395816</v>
      </c>
      <c r="H21" s="132"/>
    </row>
    <row r="22" spans="1:8" ht="17.149999999999999" customHeight="1" x14ac:dyDescent="0.4">
      <c r="A22" s="23" t="s">
        <v>165</v>
      </c>
      <c r="B22" s="38">
        <v>68</v>
      </c>
      <c r="C22" s="39">
        <v>0.3</v>
      </c>
      <c r="D22" s="97">
        <v>69</v>
      </c>
      <c r="E22" s="98">
        <v>0.3</v>
      </c>
      <c r="F22" s="38">
        <f t="shared" si="0"/>
        <v>-1</v>
      </c>
      <c r="G22" s="39">
        <f t="shared" si="1"/>
        <v>-1.4492753623188406</v>
      </c>
      <c r="H22" s="132"/>
    </row>
    <row r="23" spans="1:8" ht="17.149999999999999" customHeight="1" x14ac:dyDescent="0.4">
      <c r="A23" s="23" t="s">
        <v>166</v>
      </c>
      <c r="B23" s="99">
        <v>0</v>
      </c>
      <c r="C23" s="99">
        <v>0</v>
      </c>
      <c r="D23" s="99">
        <v>0</v>
      </c>
      <c r="E23" s="99">
        <v>0</v>
      </c>
      <c r="F23" s="99">
        <v>0</v>
      </c>
      <c r="G23" s="99">
        <v>0</v>
      </c>
      <c r="H23" s="132"/>
    </row>
    <row r="24" spans="1:8" ht="17.149999999999999" customHeight="1" x14ac:dyDescent="0.4">
      <c r="A24" s="23" t="s">
        <v>167</v>
      </c>
      <c r="B24" s="38">
        <v>1882</v>
      </c>
      <c r="C24" s="39">
        <v>9.1999999999999993</v>
      </c>
      <c r="D24" s="97">
        <v>1894</v>
      </c>
      <c r="E24" s="98">
        <v>9.4</v>
      </c>
      <c r="F24" s="38">
        <f t="shared" si="0"/>
        <v>-12</v>
      </c>
      <c r="G24" s="39">
        <f t="shared" si="1"/>
        <v>-0.63357972544878571</v>
      </c>
      <c r="H24" s="132"/>
    </row>
    <row r="25" spans="1:8" ht="17.149999999999999" customHeight="1" x14ac:dyDescent="0.4">
      <c r="A25" s="23" t="s">
        <v>168</v>
      </c>
      <c r="B25" s="99">
        <v>0</v>
      </c>
      <c r="C25" s="99">
        <v>0</v>
      </c>
      <c r="D25" s="99">
        <v>0</v>
      </c>
      <c r="E25" s="99">
        <v>0</v>
      </c>
      <c r="F25" s="99">
        <v>0</v>
      </c>
      <c r="G25" s="99">
        <v>0</v>
      </c>
      <c r="H25" s="132"/>
    </row>
    <row r="26" spans="1:8" ht="17.149999999999999" customHeight="1" x14ac:dyDescent="0.4">
      <c r="A26" s="23" t="s">
        <v>169</v>
      </c>
      <c r="B26" s="99">
        <v>0</v>
      </c>
      <c r="C26" s="99">
        <v>0</v>
      </c>
      <c r="D26" s="99">
        <v>0</v>
      </c>
      <c r="E26" s="99">
        <v>0</v>
      </c>
      <c r="F26" s="99">
        <v>0</v>
      </c>
      <c r="G26" s="99">
        <v>0</v>
      </c>
      <c r="H26" s="132"/>
    </row>
    <row r="27" spans="1:8" ht="17.149999999999999" customHeight="1" x14ac:dyDescent="0.4">
      <c r="A27" s="23" t="s">
        <v>170</v>
      </c>
      <c r="B27" s="99">
        <v>0</v>
      </c>
      <c r="C27" s="99">
        <v>0</v>
      </c>
      <c r="D27" s="99">
        <v>0</v>
      </c>
      <c r="E27" s="99">
        <v>0</v>
      </c>
      <c r="F27" s="99">
        <v>0</v>
      </c>
      <c r="G27" s="99">
        <v>0</v>
      </c>
      <c r="H27" s="132"/>
    </row>
    <row r="28" spans="1:8" ht="17.149999999999999" customHeight="1" x14ac:dyDescent="0.4">
      <c r="A28" s="23" t="s">
        <v>171</v>
      </c>
      <c r="B28" s="99">
        <v>0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132"/>
    </row>
    <row r="29" spans="1:8" ht="17.149999999999999" customHeight="1" x14ac:dyDescent="0.4">
      <c r="A29" s="23" t="s">
        <v>172</v>
      </c>
      <c r="B29" s="99">
        <v>0</v>
      </c>
      <c r="C29" s="99">
        <v>0</v>
      </c>
      <c r="D29" s="99">
        <v>0</v>
      </c>
      <c r="E29" s="99">
        <v>0</v>
      </c>
      <c r="F29" s="99">
        <v>0</v>
      </c>
      <c r="G29" s="99">
        <v>0</v>
      </c>
      <c r="H29" s="132"/>
    </row>
    <row r="30" spans="1:8" ht="17.149999999999999" customHeight="1" x14ac:dyDescent="0.4">
      <c r="A30" s="23" t="s">
        <v>173</v>
      </c>
      <c r="B30" s="99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132"/>
    </row>
    <row r="31" spans="1:8" s="50" customFormat="1" ht="17.149999999999999" customHeight="1" x14ac:dyDescent="0.4">
      <c r="A31" s="23" t="s">
        <v>174</v>
      </c>
      <c r="B31" s="99">
        <v>0</v>
      </c>
      <c r="C31" s="99">
        <v>0</v>
      </c>
      <c r="D31" s="99">
        <v>0</v>
      </c>
      <c r="E31" s="99">
        <v>0</v>
      </c>
      <c r="F31" s="99">
        <v>0</v>
      </c>
      <c r="G31" s="99">
        <v>0</v>
      </c>
      <c r="H31" s="132"/>
    </row>
    <row r="32" spans="1:8" ht="17.149999999999999" customHeight="1" x14ac:dyDescent="0.4">
      <c r="A32" s="23" t="s">
        <v>156</v>
      </c>
      <c r="B32" s="104">
        <v>20431</v>
      </c>
      <c r="C32" s="98">
        <v>100</v>
      </c>
      <c r="D32" s="97">
        <v>20174</v>
      </c>
      <c r="E32" s="98">
        <v>100</v>
      </c>
      <c r="F32" s="38">
        <f t="shared" si="0"/>
        <v>257</v>
      </c>
      <c r="G32" s="39">
        <f t="shared" ref="G32" si="2">F32/D32*100</f>
        <v>1.2739169227718845</v>
      </c>
    </row>
    <row r="33" spans="1:3" ht="17.149999999999999" customHeight="1" x14ac:dyDescent="0.4">
      <c r="A33" s="32"/>
      <c r="B33" s="55"/>
      <c r="C33" s="56"/>
    </row>
    <row r="34" spans="1:3" ht="17.149999999999999" customHeight="1" x14ac:dyDescent="0.4">
      <c r="A34" s="32"/>
      <c r="B34" s="32"/>
      <c r="C34" s="32"/>
    </row>
    <row r="35" spans="1:3" ht="17.149999999999999" customHeight="1" x14ac:dyDescent="0.4">
      <c r="A35" s="32"/>
      <c r="B35" s="32"/>
      <c r="C35" s="32"/>
    </row>
    <row r="36" spans="1:3" ht="17.149999999999999" customHeight="1" x14ac:dyDescent="0.4">
      <c r="A36" s="32"/>
      <c r="B36" s="32"/>
      <c r="C36" s="32"/>
    </row>
    <row r="37" spans="1:3" ht="17.149999999999999" customHeight="1" x14ac:dyDescent="0.4">
      <c r="A37" s="32"/>
      <c r="B37" s="32"/>
      <c r="C37" s="32"/>
    </row>
    <row r="38" spans="1:3" ht="17.149999999999999" customHeight="1" x14ac:dyDescent="0.4">
      <c r="A38" s="32"/>
      <c r="B38" s="32"/>
      <c r="C38" s="32"/>
    </row>
    <row r="39" spans="1:3" ht="17.149999999999999" customHeight="1" x14ac:dyDescent="0.4">
      <c r="A39" s="32"/>
      <c r="B39" s="32"/>
      <c r="C39" s="32"/>
    </row>
    <row r="40" spans="1:3" ht="17.149999999999999" customHeight="1" x14ac:dyDescent="0.4">
      <c r="A40" s="32"/>
      <c r="B40" s="32"/>
      <c r="C40" s="32"/>
    </row>
    <row r="41" spans="1:3" ht="17.149999999999999" customHeight="1" x14ac:dyDescent="0.4">
      <c r="A41" s="32"/>
      <c r="B41" s="32"/>
      <c r="C41" s="32"/>
    </row>
    <row r="42" spans="1:3" ht="17.149999999999999" customHeight="1" x14ac:dyDescent="0.4">
      <c r="A42" s="32"/>
      <c r="B42" s="32"/>
      <c r="C42" s="32"/>
    </row>
    <row r="43" spans="1:3" ht="17.149999999999999" customHeight="1" x14ac:dyDescent="0.4">
      <c r="A43" s="32"/>
      <c r="B43" s="32"/>
      <c r="C43" s="32"/>
    </row>
    <row r="44" spans="1:3" ht="17.149999999999999" customHeight="1" x14ac:dyDescent="0.4">
      <c r="A44" s="32"/>
      <c r="B44" s="32"/>
      <c r="C44" s="32"/>
    </row>
    <row r="45" spans="1:3" ht="17.149999999999999" customHeight="1" x14ac:dyDescent="0.4">
      <c r="A45" s="32"/>
      <c r="B45" s="32"/>
      <c r="C45" s="32"/>
    </row>
    <row r="46" spans="1:3" ht="17.149999999999999" customHeight="1" x14ac:dyDescent="0.4">
      <c r="A46" s="32"/>
      <c r="B46" s="32"/>
      <c r="C46" s="32"/>
    </row>
    <row r="47" spans="1:3" ht="17.149999999999999" customHeight="1" x14ac:dyDescent="0.4">
      <c r="A47" s="32"/>
      <c r="B47" s="32"/>
      <c r="C47" s="32"/>
    </row>
    <row r="48" spans="1:3" ht="17.149999999999999" customHeight="1" x14ac:dyDescent="0.4">
      <c r="A48" s="32"/>
      <c r="B48" s="32"/>
      <c r="C48" s="32"/>
    </row>
    <row r="49" spans="1:3" ht="17.149999999999999" customHeight="1" x14ac:dyDescent="0.4">
      <c r="A49" s="32"/>
      <c r="B49" s="32"/>
      <c r="C49" s="32"/>
    </row>
    <row r="50" spans="1:3" ht="17.149999999999999" customHeight="1" x14ac:dyDescent="0.4">
      <c r="A50" s="32"/>
      <c r="B50" s="32"/>
      <c r="C50" s="32"/>
    </row>
    <row r="51" spans="1:3" ht="17.149999999999999" customHeight="1" x14ac:dyDescent="0.4">
      <c r="A51" s="32"/>
      <c r="B51" s="32"/>
      <c r="C51" s="32"/>
    </row>
    <row r="52" spans="1:3" ht="17.149999999999999" customHeight="1" x14ac:dyDescent="0.4">
      <c r="A52" s="32"/>
      <c r="B52" s="32"/>
      <c r="C52" s="32"/>
    </row>
    <row r="53" spans="1:3" ht="17.149999999999999" customHeight="1" x14ac:dyDescent="0.4">
      <c r="A53" s="32"/>
      <c r="B53" s="32"/>
      <c r="C53" s="32"/>
    </row>
    <row r="54" spans="1:3" ht="17.149999999999999" customHeight="1" x14ac:dyDescent="0.4">
      <c r="A54" s="32"/>
      <c r="B54" s="32"/>
      <c r="C54" s="32"/>
    </row>
    <row r="55" spans="1:3" ht="17.149999999999999" customHeight="1" x14ac:dyDescent="0.4">
      <c r="A55" s="32"/>
      <c r="B55" s="32"/>
      <c r="C55" s="32"/>
    </row>
    <row r="56" spans="1:3" ht="17.149999999999999" customHeight="1" x14ac:dyDescent="0.4">
      <c r="A56" s="32"/>
      <c r="B56" s="32"/>
      <c r="C56" s="32"/>
    </row>
    <row r="57" spans="1:3" ht="17.149999999999999" customHeight="1" x14ac:dyDescent="0.4">
      <c r="A57" s="32"/>
      <c r="B57" s="32"/>
      <c r="C57" s="32"/>
    </row>
    <row r="58" spans="1:3" ht="17.149999999999999" customHeight="1" x14ac:dyDescent="0.4">
      <c r="A58" s="32"/>
      <c r="B58" s="32"/>
      <c r="C58" s="32"/>
    </row>
    <row r="59" spans="1:3" ht="17.149999999999999" customHeight="1" x14ac:dyDescent="0.4">
      <c r="A59" s="32"/>
      <c r="B59" s="32"/>
      <c r="C59" s="32"/>
    </row>
    <row r="60" spans="1:3" ht="17.149999999999999" customHeight="1" x14ac:dyDescent="0.4">
      <c r="A60" s="32"/>
      <c r="B60" s="32"/>
      <c r="C60" s="32"/>
    </row>
  </sheetData>
  <mergeCells count="8">
    <mergeCell ref="A4:G4"/>
    <mergeCell ref="A5:G5"/>
    <mergeCell ref="A8:G8"/>
    <mergeCell ref="F9:G9"/>
    <mergeCell ref="A10:A11"/>
    <mergeCell ref="D10:E10"/>
    <mergeCell ref="B10:C10"/>
    <mergeCell ref="F10:G10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2</vt:i4>
      </vt:variant>
    </vt:vector>
  </HeadingPairs>
  <TitlesOfParts>
    <vt:vector size="12" baseType="lpstr">
      <vt:lpstr>一、資產負債</vt:lpstr>
      <vt:lpstr>資產負債結構圖</vt:lpstr>
      <vt:lpstr>二、綜合損益</vt:lpstr>
      <vt:lpstr>稅前純益統計表</vt:lpstr>
      <vt:lpstr>(三)保險負債</vt:lpstr>
      <vt:lpstr>(四)業主權益</vt:lpstr>
      <vt:lpstr>(五) 1.政府債券投資</vt:lpstr>
      <vt:lpstr>(五) 2.其他有價證券投資</vt:lpstr>
      <vt:lpstr>(六)不動產投資</vt:lpstr>
      <vt:lpstr>(七)營運比率</vt:lpstr>
      <vt:lpstr>二、綜合損益!Print_Area</vt:lpstr>
      <vt:lpstr>資產負債結構圖!Print_Area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李俊勳</dc:creator>
  <cp:lastModifiedBy>張中彥</cp:lastModifiedBy>
  <cp:lastPrinted>2018-07-31T08:37:58Z</cp:lastPrinted>
  <dcterms:created xsi:type="dcterms:W3CDTF">2007-08-15T02:49:49Z</dcterms:created>
  <dcterms:modified xsi:type="dcterms:W3CDTF">2018-07-31T08:38:02Z</dcterms:modified>
</cp:coreProperties>
</file>