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63" i="1"/>
  <c r="E62" i="1"/>
  <c r="D62" i="1"/>
  <c r="D63" i="1" s="1"/>
  <c r="C62" i="1"/>
  <c r="C63" i="1" s="1"/>
  <c r="D59" i="1"/>
  <c r="E58" i="1"/>
  <c r="D58" i="1"/>
  <c r="C58" i="1"/>
  <c r="C59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<sst xmlns="http://schemas.openxmlformats.org/spreadsheetml/2006/main" count="122" uniqueCount="83">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</sst>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4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2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0" fontId="25" fillId="0" borderId="28" xfId="0" applyFont="1" applyFill="1" applyBorder="1" applyAlignment="1" applyProtection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0" fontId="25" fillId="0" borderId="29" xfId="0" applyFont="1" applyFill="1" applyBorder="1" applyAlignment="1" applyProtection="1">
      <alignment horizontal="center" vertical="center"/>
    </xf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9" fillId="0" borderId="30" xfId="0" applyFont="1" applyFill="1" applyBorder="1" applyAlignment="1">
      <alignment vertical="center"/>
    </xf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81" fontId="6" fillId="0" borderId="0" xfId="1" applyNumberFormat="1" applyFont="1" applyProtection="1"/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10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1605532</v>
          </cell>
          <cell r="N6">
            <v>7.72</v>
          </cell>
        </row>
        <row r="7">
          <cell r="M7">
            <v>1542399</v>
          </cell>
          <cell r="N7">
            <v>7.42</v>
          </cell>
        </row>
        <row r="8">
          <cell r="M8">
            <v>1344622</v>
          </cell>
          <cell r="N8">
            <v>6.47</v>
          </cell>
        </row>
        <row r="9">
          <cell r="M9">
            <v>1226396</v>
          </cell>
          <cell r="N9">
            <v>5.9</v>
          </cell>
        </row>
        <row r="10">
          <cell r="M10">
            <v>1055610</v>
          </cell>
          <cell r="N10">
            <v>5.08</v>
          </cell>
        </row>
        <row r="11">
          <cell r="M11">
            <v>856950</v>
          </cell>
          <cell r="N11">
            <v>4.12</v>
          </cell>
        </row>
        <row r="12">
          <cell r="M12">
            <v>827374</v>
          </cell>
          <cell r="N12">
            <v>3.98</v>
          </cell>
        </row>
        <row r="13">
          <cell r="M13">
            <v>779652</v>
          </cell>
          <cell r="N13">
            <v>3.75</v>
          </cell>
        </row>
        <row r="14">
          <cell r="M14">
            <v>710388</v>
          </cell>
          <cell r="N14">
            <v>3.42</v>
          </cell>
        </row>
        <row r="15">
          <cell r="M15">
            <v>657842</v>
          </cell>
          <cell r="N15">
            <v>3.16</v>
          </cell>
        </row>
        <row r="16">
          <cell r="M16">
            <v>631438</v>
          </cell>
          <cell r="N16">
            <v>3.04</v>
          </cell>
        </row>
        <row r="17">
          <cell r="M17">
            <v>508044</v>
          </cell>
          <cell r="N17">
            <v>2.44</v>
          </cell>
        </row>
        <row r="18">
          <cell r="M18">
            <v>407756</v>
          </cell>
          <cell r="N18">
            <v>1.96</v>
          </cell>
        </row>
        <row r="19">
          <cell r="M19">
            <v>362410</v>
          </cell>
          <cell r="N19">
            <v>1.74</v>
          </cell>
        </row>
        <row r="20">
          <cell r="M20">
            <v>333813</v>
          </cell>
          <cell r="N20">
            <v>1.61</v>
          </cell>
        </row>
        <row r="21">
          <cell r="M21">
            <v>328989</v>
          </cell>
          <cell r="N21">
            <v>1.58</v>
          </cell>
        </row>
        <row r="22">
          <cell r="M22">
            <v>217282</v>
          </cell>
          <cell r="N22">
            <v>1.05</v>
          </cell>
        </row>
        <row r="23">
          <cell r="M23">
            <v>158199</v>
          </cell>
          <cell r="N23">
            <v>0.76</v>
          </cell>
        </row>
        <row r="24">
          <cell r="M24">
            <v>146594</v>
          </cell>
          <cell r="N24">
            <v>0.71</v>
          </cell>
        </row>
        <row r="25">
          <cell r="M25">
            <v>123235</v>
          </cell>
          <cell r="N25">
            <v>0.59</v>
          </cell>
        </row>
        <row r="26">
          <cell r="M26">
            <v>110765</v>
          </cell>
          <cell r="N26">
            <v>0.53</v>
          </cell>
        </row>
        <row r="27">
          <cell r="M27">
            <v>99697</v>
          </cell>
          <cell r="N27">
            <v>0.48</v>
          </cell>
        </row>
        <row r="28">
          <cell r="M28">
            <v>76550</v>
          </cell>
          <cell r="N28">
            <v>0.37</v>
          </cell>
        </row>
        <row r="29">
          <cell r="M29">
            <v>68664</v>
          </cell>
          <cell r="N29">
            <v>0.33</v>
          </cell>
        </row>
        <row r="30">
          <cell r="M30">
            <v>55673</v>
          </cell>
          <cell r="N30">
            <v>0.27</v>
          </cell>
        </row>
        <row r="31">
          <cell r="M31">
            <v>44926</v>
          </cell>
          <cell r="N31">
            <v>0.22</v>
          </cell>
        </row>
        <row r="32">
          <cell r="M32">
            <v>42057</v>
          </cell>
          <cell r="N32">
            <v>0.2</v>
          </cell>
        </row>
        <row r="33">
          <cell r="M33">
            <v>33975</v>
          </cell>
          <cell r="N33">
            <v>0.16</v>
          </cell>
        </row>
        <row r="34">
          <cell r="M34">
            <v>5144</v>
          </cell>
          <cell r="N34">
            <v>0.02</v>
          </cell>
        </row>
        <row r="35">
          <cell r="M35">
            <v>4934</v>
          </cell>
          <cell r="N35">
            <v>0.02</v>
          </cell>
        </row>
        <row r="36">
          <cell r="M36">
            <v>3825</v>
          </cell>
          <cell r="N36">
            <v>0.02</v>
          </cell>
        </row>
        <row r="37">
          <cell r="M37">
            <v>3700</v>
          </cell>
          <cell r="N37">
            <v>0.02</v>
          </cell>
        </row>
        <row r="38">
          <cell r="M38">
            <v>3038</v>
          </cell>
          <cell r="N38">
            <v>0.01</v>
          </cell>
        </row>
        <row r="39">
          <cell r="M39">
            <v>3013</v>
          </cell>
          <cell r="N39">
            <v>0.01</v>
          </cell>
        </row>
        <row r="40">
          <cell r="M40">
            <v>831</v>
          </cell>
          <cell r="N40">
            <v>0</v>
          </cell>
        </row>
        <row r="41">
          <cell r="M41">
            <v>683</v>
          </cell>
          <cell r="N41">
            <v>0</v>
          </cell>
        </row>
        <row r="42">
          <cell r="M42">
            <v>80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831886</v>
          </cell>
          <cell r="N46">
            <v>4</v>
          </cell>
        </row>
        <row r="47">
          <cell r="M47">
            <v>708558</v>
          </cell>
          <cell r="N47">
            <v>3.41</v>
          </cell>
        </row>
        <row r="48">
          <cell r="M48">
            <v>661571</v>
          </cell>
          <cell r="N48">
            <v>3.18</v>
          </cell>
        </row>
        <row r="49">
          <cell r="M49">
            <v>602983</v>
          </cell>
          <cell r="N49">
            <v>2.9</v>
          </cell>
        </row>
        <row r="50">
          <cell r="M50">
            <v>573194</v>
          </cell>
          <cell r="N50">
            <v>2.76</v>
          </cell>
        </row>
        <row r="51">
          <cell r="M51">
            <v>384578</v>
          </cell>
          <cell r="N51">
            <v>1.85</v>
          </cell>
        </row>
        <row r="52">
          <cell r="M52">
            <v>377473</v>
          </cell>
          <cell r="N52">
            <v>1.82</v>
          </cell>
        </row>
        <row r="53">
          <cell r="M53">
            <v>291635</v>
          </cell>
          <cell r="N53">
            <v>1.4</v>
          </cell>
        </row>
        <row r="54">
          <cell r="M54">
            <v>227782</v>
          </cell>
          <cell r="N54">
            <v>1.1000000000000001</v>
          </cell>
        </row>
        <row r="55">
          <cell r="M55">
            <v>193631</v>
          </cell>
          <cell r="N55">
            <v>0.93</v>
          </cell>
        </row>
        <row r="56">
          <cell r="M56">
            <v>188143</v>
          </cell>
          <cell r="N56">
            <v>0.9</v>
          </cell>
        </row>
        <row r="57">
          <cell r="M57">
            <v>187235</v>
          </cell>
          <cell r="N57">
            <v>0.9</v>
          </cell>
        </row>
        <row r="58">
          <cell r="M58">
            <v>179601</v>
          </cell>
          <cell r="N58">
            <v>0.86</v>
          </cell>
        </row>
        <row r="59">
          <cell r="M59">
            <v>171980</v>
          </cell>
          <cell r="N59">
            <v>0.83</v>
          </cell>
        </row>
        <row r="60">
          <cell r="M60">
            <v>162652</v>
          </cell>
          <cell r="N60">
            <v>0.78</v>
          </cell>
        </row>
        <row r="61">
          <cell r="M61">
            <v>150173</v>
          </cell>
          <cell r="N61">
            <v>0.72</v>
          </cell>
        </row>
        <row r="62">
          <cell r="M62">
            <v>123582</v>
          </cell>
          <cell r="N62">
            <v>0.59</v>
          </cell>
        </row>
        <row r="63">
          <cell r="M63">
            <v>95649</v>
          </cell>
          <cell r="N63">
            <v>0.46</v>
          </cell>
        </row>
        <row r="64">
          <cell r="M64">
            <v>92218</v>
          </cell>
          <cell r="N64">
            <v>0.44</v>
          </cell>
        </row>
        <row r="65">
          <cell r="M65">
            <v>76761</v>
          </cell>
          <cell r="N65">
            <v>0.37</v>
          </cell>
        </row>
        <row r="66">
          <cell r="M66">
            <v>71553</v>
          </cell>
          <cell r="N66">
            <v>0.34</v>
          </cell>
        </row>
        <row r="67">
          <cell r="M67">
            <v>57692</v>
          </cell>
          <cell r="N67">
            <v>0.28000000000000003</v>
          </cell>
        </row>
        <row r="68">
          <cell r="M68">
            <v>2028</v>
          </cell>
          <cell r="N68">
            <v>0.01</v>
          </cell>
        </row>
        <row r="69">
          <cell r="M69">
            <v>1338</v>
          </cell>
          <cell r="N69">
            <v>0.01</v>
          </cell>
        </row>
        <row r="70">
          <cell r="M70">
            <v>859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11965</v>
          </cell>
          <cell r="C6">
            <v>23.59</v>
          </cell>
          <cell r="G6">
            <v>0</v>
          </cell>
        </row>
        <row r="7">
          <cell r="B7">
            <v>4675</v>
          </cell>
          <cell r="C7">
            <v>9.2200000000000006</v>
          </cell>
          <cell r="G7">
            <v>0</v>
          </cell>
        </row>
        <row r="8">
          <cell r="B8">
            <v>4670</v>
          </cell>
          <cell r="C8">
            <v>9.2100000000000009</v>
          </cell>
          <cell r="G8">
            <v>0</v>
          </cell>
        </row>
        <row r="9">
          <cell r="B9">
            <v>1297</v>
          </cell>
          <cell r="C9">
            <v>2.5499999999999998</v>
          </cell>
          <cell r="G9">
            <v>0</v>
          </cell>
        </row>
        <row r="10">
          <cell r="B10">
            <v>421</v>
          </cell>
          <cell r="C10">
            <v>0.83</v>
          </cell>
          <cell r="G10">
            <v>0</v>
          </cell>
        </row>
        <row r="11">
          <cell r="B11">
            <v>259</v>
          </cell>
          <cell r="C11">
            <v>0.51</v>
          </cell>
          <cell r="G11">
            <v>0</v>
          </cell>
        </row>
        <row r="12">
          <cell r="B12">
            <v>195</v>
          </cell>
          <cell r="C12">
            <v>0.38</v>
          </cell>
          <cell r="G12">
            <v>802</v>
          </cell>
        </row>
        <row r="13">
          <cell r="B13">
            <v>195</v>
          </cell>
          <cell r="C13">
            <v>0.38</v>
          </cell>
          <cell r="G13">
            <v>0</v>
          </cell>
        </row>
        <row r="14">
          <cell r="B14">
            <v>162</v>
          </cell>
          <cell r="C14">
            <v>0.32</v>
          </cell>
          <cell r="G14">
            <v>0</v>
          </cell>
        </row>
        <row r="15">
          <cell r="B15">
            <v>130</v>
          </cell>
          <cell r="C15">
            <v>0.26</v>
          </cell>
          <cell r="G15">
            <v>0</v>
          </cell>
        </row>
        <row r="16">
          <cell r="B16">
            <v>130</v>
          </cell>
          <cell r="C16">
            <v>0.26</v>
          </cell>
          <cell r="G16">
            <v>0</v>
          </cell>
        </row>
        <row r="17">
          <cell r="B17">
            <v>130</v>
          </cell>
          <cell r="C17">
            <v>0.26</v>
          </cell>
          <cell r="G17">
            <v>0</v>
          </cell>
        </row>
        <row r="18">
          <cell r="B18">
            <v>130</v>
          </cell>
          <cell r="C18">
            <v>0.26</v>
          </cell>
          <cell r="G18">
            <v>590</v>
          </cell>
        </row>
        <row r="19">
          <cell r="B19">
            <v>97</v>
          </cell>
          <cell r="C19">
            <v>0.19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5669</v>
          </cell>
        </row>
        <row r="34">
          <cell r="B34">
            <v>0</v>
          </cell>
          <cell r="C34">
            <v>0</v>
          </cell>
          <cell r="G34">
            <v>592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8498</v>
          </cell>
          <cell r="C46">
            <v>16.760000000000002</v>
          </cell>
          <cell r="G46">
            <v>0</v>
          </cell>
        </row>
        <row r="47">
          <cell r="B47">
            <v>6355</v>
          </cell>
          <cell r="C47">
            <v>12.53</v>
          </cell>
          <cell r="G47">
            <v>0</v>
          </cell>
        </row>
        <row r="48">
          <cell r="B48">
            <v>3954</v>
          </cell>
          <cell r="C48">
            <v>7.8</v>
          </cell>
          <cell r="G48">
            <v>0</v>
          </cell>
        </row>
        <row r="49">
          <cell r="B49">
            <v>2594</v>
          </cell>
          <cell r="C49">
            <v>5.1100000000000003</v>
          </cell>
          <cell r="G49">
            <v>0</v>
          </cell>
        </row>
        <row r="50">
          <cell r="B50">
            <v>1929</v>
          </cell>
          <cell r="C50">
            <v>3.8</v>
          </cell>
          <cell r="G50">
            <v>0</v>
          </cell>
        </row>
        <row r="51">
          <cell r="B51">
            <v>1328</v>
          </cell>
          <cell r="C51">
            <v>2.62</v>
          </cell>
          <cell r="G51">
            <v>0</v>
          </cell>
        </row>
        <row r="52">
          <cell r="B52">
            <v>616</v>
          </cell>
          <cell r="C52">
            <v>1.21</v>
          </cell>
          <cell r="G52">
            <v>0</v>
          </cell>
        </row>
        <row r="53">
          <cell r="B53">
            <v>486</v>
          </cell>
          <cell r="C53">
            <v>0.96</v>
          </cell>
          <cell r="G53">
            <v>0</v>
          </cell>
        </row>
        <row r="54">
          <cell r="B54">
            <v>175</v>
          </cell>
          <cell r="C54">
            <v>0.35</v>
          </cell>
          <cell r="G54">
            <v>0</v>
          </cell>
        </row>
        <row r="55">
          <cell r="B55">
            <v>162</v>
          </cell>
          <cell r="C55">
            <v>0.32</v>
          </cell>
          <cell r="G55">
            <v>0</v>
          </cell>
        </row>
        <row r="56">
          <cell r="B56">
            <v>162</v>
          </cell>
          <cell r="C56">
            <v>0.32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48.44140625" style="88" customWidth="1"/>
    <col min="2" max="2" width="17.21875" style="11" customWidth="1"/>
    <col min="3" max="3" width="20.21875" style="11" customWidth="1"/>
    <col min="4" max="4" width="18.109375" style="11" customWidth="1"/>
    <col min="5" max="5" width="16.77734375" style="89" customWidth="1"/>
    <col min="6" max="6" width="17.5546875" style="3" hidden="1" customWidth="1"/>
    <col min="7" max="16384" width="8.77734375" style="3"/>
  </cols>
  <sheetData>
    <row r="1" spans="1:6" ht="30.75" thickBot="1">
      <c r="A1" s="1" t="s">
        <v>0</v>
      </c>
      <c r="B1" s="1"/>
      <c r="C1" s="1"/>
      <c r="D1" s="1"/>
      <c r="E1" s="1"/>
      <c r="F1" s="2" t="s">
        <v>1</v>
      </c>
    </row>
    <row r="2" spans="1:6" ht="31.15" customHeight="1">
      <c r="A2" s="4" t="s">
        <v>2</v>
      </c>
      <c r="B2" s="4"/>
      <c r="C2" s="4"/>
      <c r="D2" s="4"/>
      <c r="E2" s="4"/>
      <c r="F2" s="5" t="s">
        <v>3</v>
      </c>
    </row>
    <row r="3" spans="1:6" ht="19.5">
      <c r="A3" s="6" t="s">
        <v>4</v>
      </c>
      <c r="B3" s="6"/>
      <c r="C3" s="6"/>
      <c r="D3" s="6"/>
      <c r="E3" s="6"/>
      <c r="F3" s="7"/>
    </row>
    <row r="4" spans="1:6" ht="18" thickBot="1">
      <c r="A4" s="8"/>
      <c r="B4" s="9"/>
      <c r="C4" s="9"/>
      <c r="D4" s="10" t="s">
        <v>5</v>
      </c>
      <c r="E4" s="10"/>
      <c r="F4" s="11"/>
    </row>
    <row r="5" spans="1:6" s="18" customFormat="1" ht="39" customHeight="1">
      <c r="A5" s="12" t="s">
        <v>6</v>
      </c>
      <c r="B5" s="13" t="s">
        <v>7</v>
      </c>
      <c r="C5" s="14"/>
      <c r="D5" s="15"/>
      <c r="E5" s="16"/>
      <c r="F5" s="17" t="s">
        <v>8</v>
      </c>
    </row>
    <row r="6" spans="1:6" s="18" customFormat="1" ht="24.75" customHeight="1" thickBot="1">
      <c r="A6" s="19"/>
      <c r="B6" s="20" t="s">
        <v>9</v>
      </c>
      <c r="C6" s="21" t="s">
        <v>10</v>
      </c>
      <c r="D6" s="21" t="s">
        <v>11</v>
      </c>
      <c r="E6" s="22" t="s">
        <v>12</v>
      </c>
      <c r="F6" s="23"/>
    </row>
    <row r="7" spans="1:6" s="18" customFormat="1" ht="28.15" customHeight="1" thickBot="1">
      <c r="A7" s="24" t="s">
        <v>13</v>
      </c>
      <c r="B7" s="25">
        <v>478936</v>
      </c>
      <c r="C7" s="26">
        <v>1175060</v>
      </c>
      <c r="D7" s="27">
        <v>1653996</v>
      </c>
      <c r="E7" s="28">
        <v>9.92</v>
      </c>
      <c r="F7" s="29">
        <v>348376</v>
      </c>
    </row>
    <row r="8" spans="1:6" s="18" customFormat="1" ht="28.15" customHeight="1">
      <c r="A8" s="30" t="s">
        <v>14</v>
      </c>
      <c r="B8" s="31">
        <v>478936</v>
      </c>
      <c r="C8" s="31">
        <v>173015</v>
      </c>
      <c r="D8" s="31">
        <v>651951</v>
      </c>
      <c r="E8" s="32">
        <v>3.91</v>
      </c>
      <c r="F8" s="33">
        <v>324465</v>
      </c>
    </row>
    <row r="9" spans="1:6" s="18" customFormat="1" ht="24" hidden="1" customHeight="1">
      <c r="A9" s="30" t="s">
        <v>15</v>
      </c>
      <c r="B9" s="31">
        <v>0</v>
      </c>
      <c r="C9" s="31">
        <v>0</v>
      </c>
      <c r="D9" s="31">
        <v>0</v>
      </c>
      <c r="E9" s="34">
        <v>0</v>
      </c>
      <c r="F9" s="33">
        <v>0</v>
      </c>
    </row>
    <row r="10" spans="1:6" s="18" customFormat="1" ht="24" hidden="1" customHeight="1">
      <c r="A10" s="30" t="s">
        <v>16</v>
      </c>
      <c r="B10" s="31">
        <v>476297</v>
      </c>
      <c r="C10" s="31">
        <v>161395</v>
      </c>
      <c r="D10" s="31">
        <v>637692</v>
      </c>
      <c r="E10" s="34">
        <v>3.82</v>
      </c>
      <c r="F10" s="33">
        <v>324465</v>
      </c>
    </row>
    <row r="11" spans="1:6" s="18" customFormat="1" ht="24" hidden="1" customHeight="1">
      <c r="A11" s="30" t="s">
        <v>17</v>
      </c>
      <c r="B11" s="31">
        <v>75</v>
      </c>
      <c r="C11" s="31">
        <v>4363</v>
      </c>
      <c r="D11" s="31">
        <v>4438</v>
      </c>
      <c r="E11" s="34">
        <v>0.03</v>
      </c>
      <c r="F11" s="33">
        <v>0</v>
      </c>
    </row>
    <row r="12" spans="1:6" s="18" customFormat="1" ht="24" hidden="1" customHeight="1">
      <c r="A12" s="30" t="s">
        <v>18</v>
      </c>
      <c r="B12" s="31">
        <v>2564</v>
      </c>
      <c r="C12" s="31">
        <v>7257</v>
      </c>
      <c r="D12" s="31">
        <v>9821</v>
      </c>
      <c r="E12" s="34">
        <v>0.06</v>
      </c>
      <c r="F12" s="33">
        <v>0</v>
      </c>
    </row>
    <row r="13" spans="1:6" s="18" customFormat="1" ht="24.75" customHeight="1" thickBot="1">
      <c r="A13" s="30" t="s">
        <v>19</v>
      </c>
      <c r="B13" s="31">
        <v>0</v>
      </c>
      <c r="C13" s="31">
        <v>1002045</v>
      </c>
      <c r="D13" s="31">
        <v>1002045</v>
      </c>
      <c r="E13" s="34">
        <v>6.01</v>
      </c>
      <c r="F13" s="33">
        <v>23911</v>
      </c>
    </row>
    <row r="14" spans="1:6" s="18" customFormat="1" ht="24" hidden="1" customHeight="1">
      <c r="A14" s="30" t="s">
        <v>20</v>
      </c>
      <c r="B14" s="31">
        <v>0</v>
      </c>
      <c r="C14" s="31">
        <v>499959</v>
      </c>
      <c r="D14" s="31">
        <v>499959</v>
      </c>
      <c r="E14" s="34">
        <v>3</v>
      </c>
      <c r="F14" s="33">
        <v>4378</v>
      </c>
    </row>
    <row r="15" spans="1:6" s="18" customFormat="1" ht="24" hidden="1" customHeight="1">
      <c r="A15" s="30" t="s">
        <v>21</v>
      </c>
      <c r="B15" s="31">
        <v>0</v>
      </c>
      <c r="C15" s="31">
        <v>502086</v>
      </c>
      <c r="D15" s="31">
        <v>502086</v>
      </c>
      <c r="E15" s="34">
        <v>3.01</v>
      </c>
      <c r="F15" s="33">
        <v>19533</v>
      </c>
    </row>
    <row r="16" spans="1:6" s="18" customFormat="1" ht="24" hidden="1" customHeight="1">
      <c r="A16" s="30" t="s">
        <v>22</v>
      </c>
      <c r="B16" s="31">
        <v>0</v>
      </c>
      <c r="C16" s="31">
        <v>0</v>
      </c>
      <c r="D16" s="31">
        <v>0</v>
      </c>
      <c r="E16" s="34">
        <v>0</v>
      </c>
      <c r="F16" s="33">
        <v>0</v>
      </c>
    </row>
    <row r="17" spans="1:6" s="18" customFormat="1" ht="24" hidden="1" customHeight="1">
      <c r="A17" s="35" t="s">
        <v>23</v>
      </c>
      <c r="B17" s="36">
        <v>0</v>
      </c>
      <c r="C17" s="36">
        <v>0</v>
      </c>
      <c r="D17" s="36">
        <v>0</v>
      </c>
      <c r="E17" s="34">
        <v>0</v>
      </c>
      <c r="F17" s="33">
        <v>0</v>
      </c>
    </row>
    <row r="18" spans="1:6" s="18" customFormat="1" ht="30" customHeight="1" thickBot="1">
      <c r="A18" s="37" t="s">
        <v>24</v>
      </c>
      <c r="B18" s="25">
        <v>6518132</v>
      </c>
      <c r="C18" s="26">
        <v>8382450</v>
      </c>
      <c r="D18" s="27">
        <v>14900582</v>
      </c>
      <c r="E18" s="28">
        <v>89.39</v>
      </c>
      <c r="F18" s="29">
        <v>3496142</v>
      </c>
    </row>
    <row r="19" spans="1:6" s="18" customFormat="1" ht="30" customHeight="1">
      <c r="A19" s="38" t="s">
        <v>25</v>
      </c>
      <c r="B19" s="31">
        <v>6518132</v>
      </c>
      <c r="C19" s="31">
        <v>8380225</v>
      </c>
      <c r="D19" s="31">
        <v>14898357</v>
      </c>
      <c r="E19" s="34">
        <v>89.38</v>
      </c>
      <c r="F19" s="33">
        <v>3474556</v>
      </c>
    </row>
    <row r="20" spans="1:6" s="18" customFormat="1" ht="24" hidden="1" customHeight="1">
      <c r="A20" s="30" t="s">
        <v>26</v>
      </c>
      <c r="B20" s="31">
        <v>237662</v>
      </c>
      <c r="C20" s="31">
        <v>1202353</v>
      </c>
      <c r="D20" s="31">
        <v>1440015</v>
      </c>
      <c r="E20" s="34">
        <v>8.64</v>
      </c>
      <c r="F20" s="33">
        <v>299570</v>
      </c>
    </row>
    <row r="21" spans="1:6" s="18" customFormat="1" ht="24" hidden="1" customHeight="1">
      <c r="A21" s="30" t="s">
        <v>27</v>
      </c>
      <c r="B21" s="31">
        <v>6199598</v>
      </c>
      <c r="C21" s="31">
        <v>6294158</v>
      </c>
      <c r="D21" s="31">
        <v>12493756</v>
      </c>
      <c r="E21" s="34">
        <v>74.95</v>
      </c>
      <c r="F21" s="33">
        <v>2894391</v>
      </c>
    </row>
    <row r="22" spans="1:6" s="18" customFormat="1" ht="24" hidden="1" customHeight="1">
      <c r="A22" s="30" t="s">
        <v>28</v>
      </c>
      <c r="B22" s="31">
        <v>38390</v>
      </c>
      <c r="C22" s="31">
        <v>7165</v>
      </c>
      <c r="D22" s="31">
        <v>45555</v>
      </c>
      <c r="E22" s="34">
        <v>0.27</v>
      </c>
      <c r="F22" s="33">
        <v>37034</v>
      </c>
    </row>
    <row r="23" spans="1:6" s="18" customFormat="1" ht="24" hidden="1" customHeight="1">
      <c r="A23" s="30" t="s">
        <v>29</v>
      </c>
      <c r="B23" s="31">
        <v>21633</v>
      </c>
      <c r="C23" s="31">
        <v>438230</v>
      </c>
      <c r="D23" s="31">
        <v>459863</v>
      </c>
      <c r="E23" s="34">
        <v>2.76</v>
      </c>
      <c r="F23" s="33">
        <v>123383</v>
      </c>
    </row>
    <row r="24" spans="1:6" s="18" customFormat="1" ht="24" hidden="1" customHeight="1">
      <c r="A24" s="30" t="s">
        <v>30</v>
      </c>
      <c r="B24" s="31">
        <v>20849</v>
      </c>
      <c r="C24" s="31">
        <v>438319</v>
      </c>
      <c r="D24" s="31">
        <v>459168</v>
      </c>
      <c r="E24" s="34">
        <v>2.76</v>
      </c>
      <c r="F24" s="33">
        <v>120178</v>
      </c>
    </row>
    <row r="25" spans="1:6" s="18" customFormat="1" ht="26.65" customHeight="1" thickBot="1">
      <c r="A25" s="30" t="s">
        <v>31</v>
      </c>
      <c r="B25" s="31">
        <v>0</v>
      </c>
      <c r="C25" s="31">
        <v>2225</v>
      </c>
      <c r="D25" s="31">
        <v>2225</v>
      </c>
      <c r="E25" s="34">
        <v>0.01</v>
      </c>
      <c r="F25" s="33">
        <v>21586</v>
      </c>
    </row>
    <row r="26" spans="1:6" s="18" customFormat="1" ht="24" hidden="1" customHeight="1">
      <c r="A26" s="30" t="s">
        <v>20</v>
      </c>
      <c r="B26" s="31">
        <v>0</v>
      </c>
      <c r="C26" s="31">
        <v>873</v>
      </c>
      <c r="D26" s="31">
        <v>873</v>
      </c>
      <c r="E26" s="34">
        <v>0</v>
      </c>
      <c r="F26" s="33">
        <v>9984</v>
      </c>
    </row>
    <row r="27" spans="1:6" s="18" customFormat="1" ht="24" hidden="1" customHeight="1">
      <c r="A27" s="30" t="s">
        <v>32</v>
      </c>
      <c r="B27" s="31">
        <v>0</v>
      </c>
      <c r="C27" s="31">
        <v>1352</v>
      </c>
      <c r="D27" s="31">
        <v>1352</v>
      </c>
      <c r="E27" s="34">
        <v>0.01</v>
      </c>
      <c r="F27" s="33">
        <v>11602</v>
      </c>
    </row>
    <row r="28" spans="1:6" s="18" customFormat="1" ht="24" hidden="1" customHeight="1">
      <c r="A28" s="30" t="s">
        <v>17</v>
      </c>
      <c r="B28" s="31">
        <v>0</v>
      </c>
      <c r="C28" s="31">
        <v>0</v>
      </c>
      <c r="D28" s="31">
        <v>0</v>
      </c>
      <c r="E28" s="34">
        <v>0</v>
      </c>
      <c r="F28" s="33">
        <v>0</v>
      </c>
    </row>
    <row r="29" spans="1:6" s="18" customFormat="1" ht="24" hidden="1" customHeight="1">
      <c r="A29" s="35" t="s">
        <v>18</v>
      </c>
      <c r="B29" s="36">
        <v>0</v>
      </c>
      <c r="C29" s="36">
        <v>0</v>
      </c>
      <c r="D29" s="36">
        <v>0</v>
      </c>
      <c r="E29" s="34">
        <v>0</v>
      </c>
      <c r="F29" s="39">
        <v>0</v>
      </c>
    </row>
    <row r="30" spans="1:6" s="18" customFormat="1" ht="30" customHeight="1" thickBot="1">
      <c r="A30" s="37" t="s">
        <v>33</v>
      </c>
      <c r="B30" s="27">
        <v>69209</v>
      </c>
      <c r="C30" s="27">
        <v>33665</v>
      </c>
      <c r="D30" s="27">
        <v>102874</v>
      </c>
      <c r="E30" s="28">
        <v>0.62</v>
      </c>
      <c r="F30" s="29">
        <v>2400</v>
      </c>
    </row>
    <row r="31" spans="1:6" s="18" customFormat="1" ht="30" customHeight="1" thickBot="1">
      <c r="A31" s="40" t="s">
        <v>14</v>
      </c>
      <c r="B31" s="31">
        <v>0</v>
      </c>
      <c r="C31" s="31">
        <v>2571</v>
      </c>
      <c r="D31" s="31">
        <v>2571</v>
      </c>
      <c r="E31" s="32">
        <v>0.02</v>
      </c>
      <c r="F31" s="41">
        <v>19</v>
      </c>
    </row>
    <row r="32" spans="1:6" s="18" customFormat="1" ht="30" customHeight="1" thickBot="1">
      <c r="A32" s="35" t="s">
        <v>19</v>
      </c>
      <c r="B32" s="36">
        <v>69209</v>
      </c>
      <c r="C32" s="36">
        <v>31094</v>
      </c>
      <c r="D32" s="36">
        <v>100303</v>
      </c>
      <c r="E32" s="34">
        <v>0.6</v>
      </c>
      <c r="F32" s="42">
        <v>2381</v>
      </c>
    </row>
    <row r="33" spans="1:6" s="18" customFormat="1" ht="30" customHeight="1" thickBot="1">
      <c r="A33" s="37" t="s">
        <v>34</v>
      </c>
      <c r="B33" s="27">
        <v>0</v>
      </c>
      <c r="C33" s="27">
        <v>10065</v>
      </c>
      <c r="D33" s="27">
        <v>10065</v>
      </c>
      <c r="E33" s="28">
        <v>0.06</v>
      </c>
      <c r="F33" s="29">
        <v>0</v>
      </c>
    </row>
    <row r="34" spans="1:6" s="18" customFormat="1" ht="30" customHeight="1">
      <c r="A34" s="40" t="s">
        <v>14</v>
      </c>
      <c r="B34" s="31">
        <v>0</v>
      </c>
      <c r="C34" s="31">
        <v>3916</v>
      </c>
      <c r="D34" s="31">
        <v>3916</v>
      </c>
      <c r="E34" s="34">
        <v>0.02</v>
      </c>
      <c r="F34" s="33">
        <v>0</v>
      </c>
    </row>
    <row r="35" spans="1:6" s="18" customFormat="1" ht="30" customHeight="1" thickBot="1">
      <c r="A35" s="35" t="s">
        <v>19</v>
      </c>
      <c r="B35" s="36">
        <v>0</v>
      </c>
      <c r="C35" s="36">
        <v>6149</v>
      </c>
      <c r="D35" s="36">
        <v>6149</v>
      </c>
      <c r="E35" s="34">
        <v>0.04</v>
      </c>
      <c r="F35" s="39">
        <v>0</v>
      </c>
    </row>
    <row r="36" spans="1:6" s="18" customFormat="1" ht="30" customHeight="1" thickBot="1">
      <c r="A36" s="43" t="s">
        <v>35</v>
      </c>
      <c r="B36" s="27">
        <v>7066277</v>
      </c>
      <c r="C36" s="27">
        <v>9601240</v>
      </c>
      <c r="D36" s="27">
        <v>16667517</v>
      </c>
      <c r="E36" s="28">
        <v>99.99</v>
      </c>
      <c r="F36" s="29">
        <v>3846918</v>
      </c>
    </row>
    <row r="37" spans="1:6" s="18" customFormat="1" ht="30" customHeight="1" thickBot="1">
      <c r="A37" s="44" t="s">
        <v>36</v>
      </c>
      <c r="B37" s="27">
        <v>0</v>
      </c>
      <c r="C37" s="27">
        <v>1349</v>
      </c>
      <c r="D37" s="27">
        <v>1349</v>
      </c>
      <c r="E37" s="28">
        <v>0.01</v>
      </c>
      <c r="F37" s="45">
        <v>0</v>
      </c>
    </row>
    <row r="38" spans="1:6" s="18" customFormat="1" ht="24" hidden="1" customHeight="1">
      <c r="A38" s="46" t="s">
        <v>37</v>
      </c>
      <c r="B38" s="31">
        <v>0</v>
      </c>
      <c r="C38" s="31">
        <v>1349</v>
      </c>
      <c r="D38" s="31">
        <v>1349</v>
      </c>
      <c r="E38" s="32">
        <v>0.01</v>
      </c>
      <c r="F38" s="47">
        <v>0</v>
      </c>
    </row>
    <row r="39" spans="1:6" s="18" customFormat="1" ht="24" hidden="1" customHeight="1">
      <c r="A39" s="30" t="s">
        <v>38</v>
      </c>
      <c r="B39" s="31">
        <v>0</v>
      </c>
      <c r="C39" s="31">
        <v>0</v>
      </c>
      <c r="D39" s="31">
        <v>0</v>
      </c>
      <c r="E39" s="48">
        <v>0</v>
      </c>
      <c r="F39" s="33">
        <v>0</v>
      </c>
    </row>
    <row r="40" spans="1:6" s="18" customFormat="1" ht="24" hidden="1" customHeight="1">
      <c r="A40" s="30" t="s">
        <v>39</v>
      </c>
      <c r="B40" s="31">
        <v>0</v>
      </c>
      <c r="C40" s="31">
        <v>0</v>
      </c>
      <c r="D40" s="31">
        <v>0</v>
      </c>
      <c r="E40" s="48">
        <v>0</v>
      </c>
      <c r="F40" s="33">
        <v>0</v>
      </c>
    </row>
    <row r="41" spans="1:6" s="18" customFormat="1" ht="24" hidden="1" customHeight="1">
      <c r="A41" s="46" t="s">
        <v>40</v>
      </c>
      <c r="B41" s="36">
        <v>0</v>
      </c>
      <c r="C41" s="36">
        <v>0</v>
      </c>
      <c r="D41" s="36">
        <v>0</v>
      </c>
      <c r="E41" s="48">
        <v>0</v>
      </c>
      <c r="F41" s="39">
        <v>0</v>
      </c>
    </row>
    <row r="42" spans="1:6" s="18" customFormat="1" ht="30" customHeight="1" thickBot="1">
      <c r="A42" s="44" t="s">
        <v>41</v>
      </c>
      <c r="B42" s="49">
        <v>0</v>
      </c>
      <c r="C42" s="49">
        <v>0</v>
      </c>
      <c r="D42" s="49">
        <v>0</v>
      </c>
      <c r="E42" s="50">
        <v>0</v>
      </c>
      <c r="F42" s="51">
        <v>0</v>
      </c>
    </row>
    <row r="43" spans="1:6" s="18" customFormat="1" ht="24" hidden="1" customHeight="1">
      <c r="A43" s="40" t="s">
        <v>42</v>
      </c>
      <c r="B43" s="31">
        <v>0</v>
      </c>
      <c r="C43" s="31">
        <v>0</v>
      </c>
      <c r="D43" s="31">
        <v>0</v>
      </c>
      <c r="E43" s="48">
        <v>0</v>
      </c>
      <c r="F43" s="42">
        <v>0</v>
      </c>
    </row>
    <row r="44" spans="1:6" s="18" customFormat="1" ht="24" hidden="1" customHeight="1">
      <c r="A44" s="52" t="s">
        <v>43</v>
      </c>
      <c r="B44" s="53">
        <v>0</v>
      </c>
      <c r="C44" s="53">
        <v>0</v>
      </c>
      <c r="D44" s="53">
        <v>0</v>
      </c>
      <c r="E44" s="48">
        <v>0</v>
      </c>
      <c r="F44" s="33">
        <v>0</v>
      </c>
    </row>
    <row r="45" spans="1:6" s="18" customFormat="1" ht="24" hidden="1" customHeight="1">
      <c r="A45" s="54" t="s">
        <v>44</v>
      </c>
      <c r="B45" s="55">
        <v>0</v>
      </c>
      <c r="C45" s="55">
        <v>0</v>
      </c>
      <c r="D45" s="55">
        <v>0</v>
      </c>
      <c r="E45" s="48">
        <v>0</v>
      </c>
      <c r="F45" s="33">
        <v>0</v>
      </c>
    </row>
    <row r="46" spans="1:6" s="18" customFormat="1" ht="30" customHeight="1" thickBot="1">
      <c r="A46" s="43" t="s">
        <v>45</v>
      </c>
      <c r="B46" s="27">
        <v>7066277</v>
      </c>
      <c r="C46" s="27">
        <v>9602589</v>
      </c>
      <c r="D46" s="27">
        <v>16668866</v>
      </c>
      <c r="E46" s="28">
        <v>100</v>
      </c>
      <c r="F46" s="45">
        <v>3846918</v>
      </c>
    </row>
    <row r="47" spans="1:6" ht="21" customHeight="1">
      <c r="A47" s="8" t="s">
        <v>46</v>
      </c>
      <c r="B47" s="56"/>
      <c r="C47" s="56"/>
      <c r="D47" s="56"/>
      <c r="E47" s="57"/>
    </row>
    <row r="48" spans="1:6" ht="15.6" customHeight="1">
      <c r="A48" s="58"/>
      <c r="B48" s="58"/>
      <c r="C48" s="58"/>
      <c r="D48" s="58"/>
      <c r="E48" s="58"/>
    </row>
    <row r="49" spans="1:6" ht="19.899999999999999" customHeight="1">
      <c r="A49" s="58"/>
      <c r="B49" s="58"/>
      <c r="C49" s="58"/>
      <c r="D49" s="58"/>
      <c r="E49" s="58"/>
    </row>
    <row r="50" spans="1:6">
      <c r="A50" s="58"/>
      <c r="B50" s="58"/>
      <c r="C50" s="58"/>
      <c r="D50" s="58"/>
      <c r="E50" s="58"/>
    </row>
    <row r="51" spans="1:6">
      <c r="A51" s="58"/>
      <c r="B51" s="58"/>
      <c r="C51" s="58"/>
      <c r="D51" s="58"/>
      <c r="E51" s="58"/>
    </row>
    <row r="52" spans="1:6">
      <c r="A52" s="58"/>
      <c r="B52" s="58"/>
      <c r="C52" s="58"/>
      <c r="D52" s="58"/>
      <c r="E52" s="58"/>
    </row>
    <row r="53" spans="1:6">
      <c r="A53" s="58"/>
      <c r="B53" s="58"/>
      <c r="C53" s="58"/>
      <c r="D53" s="58"/>
      <c r="E53" s="58"/>
    </row>
    <row r="54" spans="1:6">
      <c r="A54" s="59"/>
      <c r="B54" s="58"/>
      <c r="C54" s="58"/>
      <c r="D54" s="58"/>
      <c r="E54" s="58"/>
    </row>
    <row r="55" spans="1:6" ht="27.75">
      <c r="A55" s="60" t="s">
        <v>47</v>
      </c>
      <c r="B55" s="60"/>
      <c r="C55" s="60"/>
      <c r="D55" s="60"/>
      <c r="E55" s="60"/>
    </row>
    <row r="56" spans="1:6" ht="26.25" thickBot="1">
      <c r="A56" s="59"/>
      <c r="B56" s="61"/>
      <c r="C56" s="61"/>
      <c r="D56" s="10" t="s">
        <v>5</v>
      </c>
      <c r="E56" s="10"/>
    </row>
    <row r="57" spans="1:6" ht="41.65" customHeight="1">
      <c r="A57" s="62" t="s">
        <v>48</v>
      </c>
      <c r="B57" s="63"/>
      <c r="C57" s="64" t="s">
        <v>49</v>
      </c>
      <c r="D57" s="65" t="s">
        <v>50</v>
      </c>
      <c r="E57" s="66" t="s">
        <v>51</v>
      </c>
    </row>
    <row r="58" spans="1:6" ht="35.65" customHeight="1">
      <c r="A58" s="67" t="s">
        <v>52</v>
      </c>
      <c r="B58" s="68" t="s">
        <v>53</v>
      </c>
      <c r="C58" s="69">
        <f>+B46</f>
        <v>7066277</v>
      </c>
      <c r="D58" s="69">
        <f>+C46</f>
        <v>9602589</v>
      </c>
      <c r="E58" s="70">
        <f>+D46</f>
        <v>16668866</v>
      </c>
    </row>
    <row r="59" spans="1:6" ht="35.65" customHeight="1">
      <c r="A59" s="71"/>
      <c r="B59" s="68" t="s">
        <v>54</v>
      </c>
      <c r="C59" s="72">
        <f>+C58/E58*100</f>
        <v>42.392067942714277</v>
      </c>
      <c r="D59" s="72">
        <f>+D58/E58*100</f>
        <v>57.607932057285716</v>
      </c>
      <c r="E59" s="73">
        <v>100</v>
      </c>
    </row>
    <row r="60" spans="1:6" ht="35.65" customHeight="1">
      <c r="A60" s="67" t="s">
        <v>55</v>
      </c>
      <c r="B60" s="68" t="s">
        <v>53</v>
      </c>
      <c r="C60" s="69">
        <v>6998102</v>
      </c>
      <c r="D60" s="69">
        <v>9568209</v>
      </c>
      <c r="E60" s="70">
        <v>16566311</v>
      </c>
      <c r="F60" s="11"/>
    </row>
    <row r="61" spans="1:6" ht="35.65" customHeight="1">
      <c r="A61" s="71"/>
      <c r="B61" s="74" t="s">
        <v>54</v>
      </c>
      <c r="C61" s="72">
        <v>42.242971292763968</v>
      </c>
      <c r="D61" s="72">
        <v>57.757028707236024</v>
      </c>
      <c r="E61" s="73">
        <v>100</v>
      </c>
      <c r="F61" s="75"/>
    </row>
    <row r="62" spans="1:6" ht="35.65" customHeight="1">
      <c r="A62" s="67" t="s">
        <v>56</v>
      </c>
      <c r="B62" s="76" t="s">
        <v>57</v>
      </c>
      <c r="C62" s="77">
        <f>+C58-C60</f>
        <v>68175</v>
      </c>
      <c r="D62" s="77">
        <f>+D58-D60</f>
        <v>34380</v>
      </c>
      <c r="E62" s="78">
        <f>+E58-E60</f>
        <v>102555</v>
      </c>
      <c r="F62" s="11"/>
    </row>
    <row r="63" spans="1:6" ht="35.65" customHeight="1" thickBot="1">
      <c r="A63" s="79"/>
      <c r="B63" s="80" t="s">
        <v>58</v>
      </c>
      <c r="C63" s="81">
        <f>+C62/C60*100</f>
        <v>0.97419271682521924</v>
      </c>
      <c r="D63" s="81">
        <f>+D62/D60*100</f>
        <v>0.35931489372776032</v>
      </c>
      <c r="E63" s="82">
        <f>+E62/E60*100</f>
        <v>0.61905755602439194</v>
      </c>
      <c r="F63" s="83"/>
    </row>
    <row r="64" spans="1:6" ht="16.899999999999999" customHeight="1">
      <c r="A64" s="58"/>
      <c r="B64" s="84"/>
      <c r="C64" s="84"/>
      <c r="D64" s="84"/>
      <c r="E64" s="84"/>
    </row>
    <row r="65" spans="1:5" ht="32.65" customHeight="1">
      <c r="A65" s="85"/>
      <c r="B65" s="86"/>
      <c r="C65" s="86"/>
      <c r="D65" s="86"/>
      <c r="E65" s="87"/>
    </row>
    <row r="66" spans="1:5">
      <c r="B66" s="9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51.77734375" style="98" customWidth="1"/>
    <col min="2" max="2" width="13.77734375" style="99" customWidth="1"/>
    <col min="3" max="3" width="11" style="99" customWidth="1"/>
    <col min="4" max="4" width="13.109375" style="100" customWidth="1"/>
    <col min="5" max="5" width="10.77734375" style="163" customWidth="1"/>
    <col min="6" max="6" width="13.21875" style="97" customWidth="1"/>
    <col min="7" max="7" width="10.77734375" style="91" customWidth="1"/>
    <col min="8" max="16384" width="8.77734375" style="91"/>
  </cols>
  <sheetData>
    <row r="1" spans="1:7" ht="30">
      <c r="A1" s="90" t="s">
        <v>59</v>
      </c>
      <c r="B1" s="90"/>
      <c r="C1" s="90"/>
      <c r="D1" s="90"/>
      <c r="E1" s="90"/>
      <c r="F1" s="90"/>
      <c r="G1" s="90"/>
    </row>
    <row r="2" spans="1:7">
      <c r="A2" s="92"/>
      <c r="B2" s="92"/>
      <c r="C2" s="92"/>
      <c r="D2" s="92"/>
      <c r="E2" s="92"/>
      <c r="F2" s="92"/>
      <c r="G2" s="92"/>
    </row>
    <row r="3" spans="1:7">
      <c r="A3" s="93"/>
      <c r="B3" s="94"/>
      <c r="C3" s="94"/>
      <c r="D3" s="95"/>
      <c r="E3" s="96"/>
    </row>
    <row r="4" spans="1:7" ht="18" thickBot="1">
      <c r="E4" s="101"/>
      <c r="F4" s="10" t="s">
        <v>5</v>
      </c>
      <c r="G4" s="10"/>
    </row>
    <row r="5" spans="1:7" s="107" customFormat="1" ht="21">
      <c r="A5" s="102" t="s">
        <v>60</v>
      </c>
      <c r="B5" s="103" t="s">
        <v>61</v>
      </c>
      <c r="C5" s="104"/>
      <c r="D5" s="103" t="s">
        <v>62</v>
      </c>
      <c r="E5" s="104"/>
      <c r="F5" s="105" t="s">
        <v>63</v>
      </c>
      <c r="G5" s="106"/>
    </row>
    <row r="6" spans="1:7" s="107" customFormat="1" ht="17.25" thickBot="1">
      <c r="A6" s="108"/>
      <c r="B6" s="109" t="s">
        <v>64</v>
      </c>
      <c r="C6" s="110" t="s">
        <v>12</v>
      </c>
      <c r="D6" s="109" t="s">
        <v>64</v>
      </c>
      <c r="E6" s="111" t="s">
        <v>12</v>
      </c>
      <c r="F6" s="112" t="s">
        <v>65</v>
      </c>
      <c r="G6" s="113" t="s">
        <v>66</v>
      </c>
    </row>
    <row r="7" spans="1:7" s="107" customFormat="1" ht="24" customHeight="1" thickBot="1">
      <c r="A7" s="114" t="s">
        <v>67</v>
      </c>
      <c r="B7" s="115">
        <v>1653996</v>
      </c>
      <c r="C7" s="116">
        <v>9.92</v>
      </c>
      <c r="D7" s="115">
        <v>1547197</v>
      </c>
      <c r="E7" s="116">
        <v>9.34</v>
      </c>
      <c r="F7" s="117">
        <f t="shared" ref="F7:F46" si="0">B7-D7</f>
        <v>106799</v>
      </c>
      <c r="G7" s="118">
        <f t="shared" ref="G7:G38" si="1">(F7/D7)*100</f>
        <v>6.9027408920777384</v>
      </c>
    </row>
    <row r="8" spans="1:7" s="107" customFormat="1" ht="24" customHeight="1">
      <c r="A8" s="119" t="s">
        <v>25</v>
      </c>
      <c r="B8" s="120">
        <v>651951</v>
      </c>
      <c r="C8" s="121">
        <v>3.91</v>
      </c>
      <c r="D8" s="120">
        <v>751131</v>
      </c>
      <c r="E8" s="121">
        <v>4.54</v>
      </c>
      <c r="F8" s="122">
        <f t="shared" si="0"/>
        <v>-99180</v>
      </c>
      <c r="G8" s="123">
        <f t="shared" si="1"/>
        <v>-13.204088234941707</v>
      </c>
    </row>
    <row r="9" spans="1:7" s="107" customFormat="1" ht="24" customHeight="1">
      <c r="A9" s="124" t="s">
        <v>15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16</v>
      </c>
      <c r="B10" s="129">
        <v>637692</v>
      </c>
      <c r="C10" s="130">
        <v>3.82</v>
      </c>
      <c r="D10" s="129">
        <v>737127</v>
      </c>
      <c r="E10" s="130">
        <v>4.45</v>
      </c>
      <c r="F10" s="127">
        <f t="shared" si="0"/>
        <v>-99435</v>
      </c>
      <c r="G10" s="131">
        <f t="shared" si="1"/>
        <v>-13.489534367890471</v>
      </c>
    </row>
    <row r="11" spans="1:7" s="107" customFormat="1" ht="24" customHeight="1">
      <c r="A11" s="124" t="s">
        <v>22</v>
      </c>
      <c r="B11" s="129">
        <v>4438</v>
      </c>
      <c r="C11" s="130">
        <v>0.03</v>
      </c>
      <c r="D11" s="129">
        <v>5872</v>
      </c>
      <c r="E11" s="130">
        <v>0.04</v>
      </c>
      <c r="F11" s="127">
        <f t="shared" si="0"/>
        <v>-1434</v>
      </c>
      <c r="G11" s="132">
        <f t="shared" si="1"/>
        <v>-24.42098092643052</v>
      </c>
    </row>
    <row r="12" spans="1:7" s="107" customFormat="1" ht="24" customHeight="1">
      <c r="A12" s="124" t="s">
        <v>18</v>
      </c>
      <c r="B12" s="129">
        <v>9821</v>
      </c>
      <c r="C12" s="130">
        <v>0.06</v>
      </c>
      <c r="D12" s="129">
        <v>8132</v>
      </c>
      <c r="E12" s="130">
        <v>0.05</v>
      </c>
      <c r="F12" s="127">
        <f t="shared" si="0"/>
        <v>1689</v>
      </c>
      <c r="G12" s="132">
        <f t="shared" si="1"/>
        <v>20.769798327594689</v>
      </c>
    </row>
    <row r="13" spans="1:7" s="107" customFormat="1" ht="24" customHeight="1">
      <c r="A13" s="124" t="s">
        <v>19</v>
      </c>
      <c r="B13" s="129">
        <v>1002045</v>
      </c>
      <c r="C13" s="130">
        <v>6.01</v>
      </c>
      <c r="D13" s="129">
        <v>796066</v>
      </c>
      <c r="E13" s="130">
        <v>4.8</v>
      </c>
      <c r="F13" s="127">
        <f t="shared" si="0"/>
        <v>205979</v>
      </c>
      <c r="G13" s="131">
        <f t="shared" si="1"/>
        <v>25.87461341145081</v>
      </c>
    </row>
    <row r="14" spans="1:7" s="107" customFormat="1" ht="24" customHeight="1">
      <c r="A14" s="124" t="s">
        <v>68</v>
      </c>
      <c r="B14" s="129">
        <v>499959</v>
      </c>
      <c r="C14" s="130">
        <v>3</v>
      </c>
      <c r="D14" s="129">
        <v>393204</v>
      </c>
      <c r="E14" s="130">
        <v>2.37</v>
      </c>
      <c r="F14" s="127">
        <f t="shared" si="0"/>
        <v>106755</v>
      </c>
      <c r="G14" s="133">
        <f t="shared" si="1"/>
        <v>27.150028992584001</v>
      </c>
    </row>
    <row r="15" spans="1:7" s="107" customFormat="1" ht="24" customHeight="1">
      <c r="A15" s="124" t="s">
        <v>69</v>
      </c>
      <c r="B15" s="129">
        <v>502086</v>
      </c>
      <c r="C15" s="130">
        <v>3.01</v>
      </c>
      <c r="D15" s="129">
        <v>402862</v>
      </c>
      <c r="E15" s="130">
        <v>2.4300000000000002</v>
      </c>
      <c r="F15" s="127">
        <f t="shared" si="0"/>
        <v>99224</v>
      </c>
      <c r="G15" s="133">
        <f t="shared" si="1"/>
        <v>24.629773967264224</v>
      </c>
    </row>
    <row r="16" spans="1:7" s="107" customFormat="1" ht="24" customHeight="1">
      <c r="A16" s="124" t="s">
        <v>17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7" s="107" customFormat="1" ht="24" customHeight="1" thickBot="1">
      <c r="A17" s="134" t="s">
        <v>18</v>
      </c>
      <c r="B17" s="135">
        <v>0</v>
      </c>
      <c r="C17" s="136">
        <v>0</v>
      </c>
      <c r="D17" s="135">
        <v>0</v>
      </c>
      <c r="E17" s="136">
        <v>0</v>
      </c>
      <c r="F17" s="137">
        <f t="shared" si="0"/>
        <v>0</v>
      </c>
      <c r="G17" s="136">
        <v>0</v>
      </c>
    </row>
    <row r="18" spans="1:7" s="107" customFormat="1" ht="24" customHeight="1" thickBot="1">
      <c r="A18" s="114" t="s">
        <v>70</v>
      </c>
      <c r="B18" s="115">
        <v>14900582</v>
      </c>
      <c r="C18" s="116">
        <v>89.39</v>
      </c>
      <c r="D18" s="115">
        <v>14929473</v>
      </c>
      <c r="E18" s="116">
        <v>90.12</v>
      </c>
      <c r="F18" s="117">
        <f t="shared" si="0"/>
        <v>-28891</v>
      </c>
      <c r="G18" s="118">
        <f t="shared" si="1"/>
        <v>-0.19351654274735619</v>
      </c>
    </row>
    <row r="19" spans="1:7" s="107" customFormat="1" ht="24" customHeight="1">
      <c r="A19" s="119" t="s">
        <v>25</v>
      </c>
      <c r="B19" s="120">
        <v>14898357</v>
      </c>
      <c r="C19" s="121">
        <v>89.38</v>
      </c>
      <c r="D19" s="120">
        <v>14927511</v>
      </c>
      <c r="E19" s="121">
        <v>90.11</v>
      </c>
      <c r="F19" s="138">
        <f t="shared" si="0"/>
        <v>-29154</v>
      </c>
      <c r="G19" s="131">
        <f t="shared" si="1"/>
        <v>-0.19530382526598036</v>
      </c>
    </row>
    <row r="20" spans="1:7" s="107" customFormat="1" ht="24" customHeight="1">
      <c r="A20" s="124" t="s">
        <v>26</v>
      </c>
      <c r="B20" s="129">
        <v>1440015</v>
      </c>
      <c r="C20" s="130">
        <v>8.64</v>
      </c>
      <c r="D20" s="129">
        <v>1552599</v>
      </c>
      <c r="E20" s="130">
        <v>9.3699999999999992</v>
      </c>
      <c r="F20" s="122">
        <f t="shared" si="0"/>
        <v>-112584</v>
      </c>
      <c r="G20" s="131">
        <f t="shared" si="1"/>
        <v>-7.2513250362778798</v>
      </c>
    </row>
    <row r="21" spans="1:7" s="107" customFormat="1" ht="24" customHeight="1">
      <c r="A21" s="124" t="s">
        <v>27</v>
      </c>
      <c r="B21" s="129">
        <v>12493756</v>
      </c>
      <c r="C21" s="130">
        <v>74.95</v>
      </c>
      <c r="D21" s="129">
        <v>12617669</v>
      </c>
      <c r="E21" s="130">
        <v>76.17</v>
      </c>
      <c r="F21" s="127">
        <f t="shared" si="0"/>
        <v>-123913</v>
      </c>
      <c r="G21" s="131">
        <f t="shared" si="1"/>
        <v>-0.982059364530802</v>
      </c>
    </row>
    <row r="22" spans="1:7" s="107" customFormat="1" ht="24" customHeight="1">
      <c r="A22" s="124" t="s">
        <v>28</v>
      </c>
      <c r="B22" s="129">
        <v>45555</v>
      </c>
      <c r="C22" s="130">
        <v>0.27</v>
      </c>
      <c r="D22" s="129">
        <v>38555</v>
      </c>
      <c r="E22" s="130">
        <v>0.23</v>
      </c>
      <c r="F22" s="127">
        <f t="shared" si="0"/>
        <v>7000</v>
      </c>
      <c r="G22" s="131">
        <f t="shared" si="1"/>
        <v>18.155881208662951</v>
      </c>
    </row>
    <row r="23" spans="1:7" s="107" customFormat="1" ht="24" customHeight="1">
      <c r="A23" s="124" t="s">
        <v>29</v>
      </c>
      <c r="B23" s="129">
        <v>459863</v>
      </c>
      <c r="C23" s="130">
        <v>2.76</v>
      </c>
      <c r="D23" s="129">
        <v>360517</v>
      </c>
      <c r="E23" s="130">
        <v>2.1800000000000002</v>
      </c>
      <c r="F23" s="127">
        <f t="shared" si="0"/>
        <v>99346</v>
      </c>
      <c r="G23" s="131">
        <f t="shared" si="1"/>
        <v>27.556536862339364</v>
      </c>
    </row>
    <row r="24" spans="1:7" s="107" customFormat="1" ht="24" customHeight="1">
      <c r="A24" s="124" t="s">
        <v>30</v>
      </c>
      <c r="B24" s="129">
        <v>459168</v>
      </c>
      <c r="C24" s="130">
        <v>2.76</v>
      </c>
      <c r="D24" s="129">
        <v>358171</v>
      </c>
      <c r="E24" s="130">
        <v>2.16</v>
      </c>
      <c r="F24" s="127">
        <f t="shared" si="0"/>
        <v>100997</v>
      </c>
      <c r="G24" s="131">
        <f t="shared" si="1"/>
        <v>28.197983644683681</v>
      </c>
    </row>
    <row r="25" spans="1:7" s="107" customFormat="1" ht="24" customHeight="1">
      <c r="A25" s="124" t="s">
        <v>31</v>
      </c>
      <c r="B25" s="129">
        <v>2225</v>
      </c>
      <c r="C25" s="130">
        <v>0.01</v>
      </c>
      <c r="D25" s="129">
        <v>1962</v>
      </c>
      <c r="E25" s="130">
        <v>0.01</v>
      </c>
      <c r="F25" s="127">
        <f t="shared" si="0"/>
        <v>263</v>
      </c>
      <c r="G25" s="131">
        <f t="shared" si="1"/>
        <v>13.404689092762487</v>
      </c>
    </row>
    <row r="26" spans="1:7" s="107" customFormat="1" ht="24" customHeight="1">
      <c r="A26" s="124" t="s">
        <v>68</v>
      </c>
      <c r="B26" s="129">
        <v>873</v>
      </c>
      <c r="C26" s="130">
        <v>0</v>
      </c>
      <c r="D26" s="129">
        <v>943</v>
      </c>
      <c r="E26" s="130">
        <v>0</v>
      </c>
      <c r="F26" s="127">
        <f t="shared" si="0"/>
        <v>-70</v>
      </c>
      <c r="G26" s="131">
        <f t="shared" si="1"/>
        <v>-7.4231177094379639</v>
      </c>
    </row>
    <row r="27" spans="1:7" s="107" customFormat="1" ht="24" customHeight="1">
      <c r="A27" s="124" t="s">
        <v>69</v>
      </c>
      <c r="B27" s="129">
        <v>1352</v>
      </c>
      <c r="C27" s="130">
        <v>0.01</v>
      </c>
      <c r="D27" s="129">
        <v>1019</v>
      </c>
      <c r="E27" s="130">
        <v>0.01</v>
      </c>
      <c r="F27" s="127">
        <f t="shared" si="0"/>
        <v>333</v>
      </c>
      <c r="G27" s="131">
        <f t="shared" si="1"/>
        <v>32.679097154072622</v>
      </c>
    </row>
    <row r="28" spans="1:7" s="107" customFormat="1" ht="24" customHeight="1">
      <c r="A28" s="124" t="s">
        <v>17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18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71</v>
      </c>
      <c r="B30" s="115">
        <v>102874</v>
      </c>
      <c r="C30" s="116">
        <v>0.62</v>
      </c>
      <c r="D30" s="115">
        <v>81291</v>
      </c>
      <c r="E30" s="116">
        <v>0.49</v>
      </c>
      <c r="F30" s="117">
        <f t="shared" si="0"/>
        <v>21583</v>
      </c>
      <c r="G30" s="118">
        <f t="shared" si="1"/>
        <v>26.550294620560699</v>
      </c>
    </row>
    <row r="31" spans="1:7" s="107" customFormat="1" ht="24" customHeight="1">
      <c r="A31" s="119" t="s">
        <v>25</v>
      </c>
      <c r="B31" s="120">
        <v>2571</v>
      </c>
      <c r="C31" s="121">
        <v>0.02</v>
      </c>
      <c r="D31" s="120">
        <v>4059</v>
      </c>
      <c r="E31" s="121">
        <v>0.02</v>
      </c>
      <c r="F31" s="122">
        <f t="shared" si="0"/>
        <v>-1488</v>
      </c>
      <c r="G31" s="131">
        <f t="shared" si="1"/>
        <v>-36.659275683665925</v>
      </c>
    </row>
    <row r="32" spans="1:7" s="107" customFormat="1" ht="24" customHeight="1" thickBot="1">
      <c r="A32" s="134" t="s">
        <v>19</v>
      </c>
      <c r="B32" s="140">
        <v>100303</v>
      </c>
      <c r="C32" s="141">
        <v>0.6</v>
      </c>
      <c r="D32" s="140">
        <v>77232</v>
      </c>
      <c r="E32" s="141">
        <v>0.47</v>
      </c>
      <c r="F32" s="127">
        <f t="shared" si="0"/>
        <v>23071</v>
      </c>
      <c r="G32" s="142">
        <f t="shared" si="1"/>
        <v>29.872332711829291</v>
      </c>
    </row>
    <row r="33" spans="1:7" s="107" customFormat="1" ht="24" customHeight="1" thickBot="1">
      <c r="A33" s="114" t="s">
        <v>72</v>
      </c>
      <c r="B33" s="115">
        <v>10065</v>
      </c>
      <c r="C33" s="116">
        <v>0.06</v>
      </c>
      <c r="D33" s="115">
        <v>7544</v>
      </c>
      <c r="E33" s="116">
        <v>0.05</v>
      </c>
      <c r="F33" s="117">
        <f t="shared" si="0"/>
        <v>2521</v>
      </c>
      <c r="G33" s="118">
        <f t="shared" si="1"/>
        <v>33.41728525980912</v>
      </c>
    </row>
    <row r="34" spans="1:7" s="107" customFormat="1" ht="24" customHeight="1">
      <c r="A34" s="119" t="s">
        <v>25</v>
      </c>
      <c r="B34" s="120">
        <v>3916</v>
      </c>
      <c r="C34" s="121">
        <v>0.02</v>
      </c>
      <c r="D34" s="120">
        <v>3838</v>
      </c>
      <c r="E34" s="121">
        <v>0.03</v>
      </c>
      <c r="F34" s="127">
        <f t="shared" si="0"/>
        <v>78</v>
      </c>
      <c r="G34" s="123">
        <f t="shared" si="1"/>
        <v>2.0323084940072955</v>
      </c>
    </row>
    <row r="35" spans="1:7" s="107" customFormat="1" ht="24" customHeight="1" thickBot="1">
      <c r="A35" s="134" t="s">
        <v>31</v>
      </c>
      <c r="B35" s="140">
        <v>6149</v>
      </c>
      <c r="C35" s="130">
        <v>0.04</v>
      </c>
      <c r="D35" s="140">
        <v>3706</v>
      </c>
      <c r="E35" s="130">
        <v>0.02</v>
      </c>
      <c r="F35" s="127">
        <f t="shared" si="0"/>
        <v>2443</v>
      </c>
      <c r="G35" s="142">
        <f t="shared" si="1"/>
        <v>65.920129519697795</v>
      </c>
    </row>
    <row r="36" spans="1:7" s="107" customFormat="1" ht="24" customHeight="1" thickBot="1">
      <c r="A36" s="143" t="s">
        <v>73</v>
      </c>
      <c r="B36" s="115">
        <v>16667517</v>
      </c>
      <c r="C36" s="116">
        <v>99.99</v>
      </c>
      <c r="D36" s="115">
        <v>16565505</v>
      </c>
      <c r="E36" s="116">
        <v>100</v>
      </c>
      <c r="F36" s="117">
        <f t="shared" si="0"/>
        <v>102012</v>
      </c>
      <c r="G36" s="118">
        <f t="shared" si="1"/>
        <v>0.61580978062546232</v>
      </c>
    </row>
    <row r="37" spans="1:7" s="145" customFormat="1" ht="24" customHeight="1" thickBot="1">
      <c r="A37" s="144" t="s">
        <v>36</v>
      </c>
      <c r="B37" s="115">
        <v>1349</v>
      </c>
      <c r="C37" s="116">
        <v>0.01</v>
      </c>
      <c r="D37" s="115">
        <v>806</v>
      </c>
      <c r="E37" s="116">
        <v>0</v>
      </c>
      <c r="F37" s="117">
        <f t="shared" si="0"/>
        <v>543</v>
      </c>
      <c r="G37" s="118">
        <f t="shared" si="1"/>
        <v>67.369727047146398</v>
      </c>
    </row>
    <row r="38" spans="1:7" s="107" customFormat="1" ht="24" customHeight="1">
      <c r="A38" s="146" t="s">
        <v>74</v>
      </c>
      <c r="B38" s="147">
        <v>1349</v>
      </c>
      <c r="C38" s="121">
        <v>0.01</v>
      </c>
      <c r="D38" s="147">
        <v>806</v>
      </c>
      <c r="E38" s="121">
        <v>0</v>
      </c>
      <c r="F38" s="122">
        <f t="shared" si="0"/>
        <v>543</v>
      </c>
      <c r="G38" s="123">
        <f t="shared" si="1"/>
        <v>67.369727047146398</v>
      </c>
    </row>
    <row r="39" spans="1:7" s="107" customFormat="1" ht="24" customHeight="1">
      <c r="A39" s="124" t="s">
        <v>75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76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77</v>
      </c>
      <c r="B41" s="139">
        <v>0</v>
      </c>
      <c r="C41" s="136">
        <v>0</v>
      </c>
      <c r="D41" s="139">
        <v>0</v>
      </c>
      <c r="E41" s="136">
        <v>0</v>
      </c>
      <c r="F41" s="137">
        <f t="shared" si="0"/>
        <v>0</v>
      </c>
      <c r="G41" s="128">
        <v>0</v>
      </c>
    </row>
    <row r="42" spans="1:7" s="107" customFormat="1" ht="24" customHeight="1" thickBot="1">
      <c r="A42" s="114" t="s">
        <v>78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26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79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80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81</v>
      </c>
      <c r="B46" s="115">
        <v>16668866</v>
      </c>
      <c r="C46" s="116">
        <v>100</v>
      </c>
      <c r="D46" s="115">
        <v>16566311</v>
      </c>
      <c r="E46" s="116">
        <v>100</v>
      </c>
      <c r="F46" s="117">
        <f t="shared" si="0"/>
        <v>102555</v>
      </c>
      <c r="G46" s="118">
        <f>(F46/D46)*100</f>
        <v>0.61905755602439194</v>
      </c>
    </row>
    <row r="47" spans="1:7" s="160" customFormat="1">
      <c r="A47" s="155" t="s">
        <v>82</v>
      </c>
      <c r="B47" s="156"/>
      <c r="C47" s="156"/>
      <c r="D47" s="157"/>
      <c r="E47" s="158"/>
      <c r="F47" s="156"/>
      <c r="G47" s="159"/>
    </row>
    <row r="48" spans="1:7" s="160" customFormat="1" ht="15.75">
      <c r="A48" s="58"/>
      <c r="B48" s="161"/>
      <c r="C48" s="161"/>
      <c r="D48" s="162"/>
      <c r="E48" s="162"/>
      <c r="F48" s="161"/>
      <c r="G48" s="159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2023-11-24T01:50:41Z</dcterms:created>
  <dcterms:modified xsi:type="dcterms:W3CDTF">2023-11-24T01:50:52Z</dcterms:modified>
</cp:coreProperties>
</file>