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3905"/>
  </bookViews>
  <sheets>
    <sheet name="(一)資產負債" sheetId="2" r:id="rId1"/>
    <sheet name="資產負債結構" sheetId="1" r:id="rId2"/>
    <sheet name="(二)綜合損益" sheetId="4" r:id="rId3"/>
    <sheet name="稅前純益統計表" sheetId="5" r:id="rId4"/>
    <sheet name="(三)保險負債" sheetId="6" r:id="rId5"/>
    <sheet name="(四)業主權益" sheetId="7" r:id="rId6"/>
    <sheet name="(五) 1.政府債券投資" sheetId="8" r:id="rId7"/>
    <sheet name="(五) 2.其他有價證券投資" sheetId="9" r:id="rId8"/>
    <sheet name="(六)不動產投資" sheetId="10" r:id="rId9"/>
    <sheet name="(七)放款" sheetId="11" r:id="rId10"/>
    <sheet name="(八)營運比率" sheetId="13" r:id="rId11"/>
  </sheets>
  <definedNames>
    <definedName name="_xlnm.Print_Area" localSheetId="1">資產負債結構!$A$1:$J$52</definedName>
  </definedNames>
  <calcPr calcId="145621"/>
</workbook>
</file>

<file path=xl/calcChain.xml><?xml version="1.0" encoding="utf-8"?>
<calcChain xmlns="http://schemas.openxmlformats.org/spreadsheetml/2006/main">
  <c r="D34" i="5" l="1"/>
  <c r="D39" i="7" l="1"/>
  <c r="H24" i="6"/>
  <c r="H21" i="6"/>
  <c r="G24" i="7"/>
  <c r="G21" i="7"/>
  <c r="G24" i="6"/>
  <c r="G21" i="6"/>
  <c r="J19" i="13" l="1"/>
  <c r="J16" i="13"/>
  <c r="J13" i="13"/>
  <c r="J8" i="13"/>
  <c r="J6" i="13"/>
  <c r="D48" i="4" l="1"/>
  <c r="D48" i="2"/>
  <c r="D54" i="2"/>
  <c r="D32" i="2"/>
  <c r="D55" i="2"/>
  <c r="C39" i="11"/>
  <c r="F39" i="10"/>
  <c r="E39" i="10"/>
  <c r="C39" i="10"/>
  <c r="C39" i="9"/>
  <c r="C39" i="8"/>
  <c r="C39" i="7"/>
  <c r="G38" i="7"/>
  <c r="H38" i="7" s="1"/>
  <c r="G37" i="7"/>
  <c r="H37" i="7" s="1"/>
  <c r="G36" i="7"/>
  <c r="H36" i="7" s="1"/>
  <c r="G35" i="7"/>
  <c r="H35" i="7" s="1"/>
  <c r="G34" i="7"/>
  <c r="H34" i="7" s="1"/>
  <c r="G33" i="7"/>
  <c r="H33" i="7" s="1"/>
  <c r="G32" i="7"/>
  <c r="H32" i="7" s="1"/>
  <c r="G31" i="7"/>
  <c r="H31" i="7" s="1"/>
  <c r="G30" i="7"/>
  <c r="H30" i="7" s="1"/>
  <c r="G29" i="7"/>
  <c r="H29" i="7" s="1"/>
  <c r="G28" i="7"/>
  <c r="H28" i="7" s="1"/>
  <c r="G27" i="7"/>
  <c r="H27" i="7" s="1"/>
  <c r="G26" i="7"/>
  <c r="H26" i="7" s="1"/>
  <c r="G25" i="7"/>
  <c r="H25" i="7" s="1"/>
  <c r="G23" i="7"/>
  <c r="G22" i="7"/>
  <c r="H22" i="7" s="1"/>
  <c r="G20" i="7"/>
  <c r="H20" i="7" s="1"/>
  <c r="G19" i="7"/>
  <c r="H19" i="7" s="1"/>
  <c r="G18" i="7"/>
  <c r="H18" i="7" s="1"/>
  <c r="G17" i="7"/>
  <c r="H17" i="7" s="1"/>
  <c r="G16" i="7"/>
  <c r="H16" i="7" s="1"/>
  <c r="G15" i="7"/>
  <c r="H15" i="7" s="1"/>
  <c r="G14" i="7"/>
  <c r="H14" i="7" s="1"/>
  <c r="G13" i="7"/>
  <c r="G12" i="7"/>
  <c r="H12" i="7" s="1"/>
  <c r="C39" i="6"/>
  <c r="G37" i="6"/>
  <c r="H37" i="6" s="1"/>
  <c r="G36" i="6"/>
  <c r="H36" i="6" s="1"/>
  <c r="H35" i="6"/>
  <c r="G35" i="6"/>
  <c r="G34" i="6"/>
  <c r="H34" i="6" s="1"/>
  <c r="G33" i="6"/>
  <c r="H33" i="6" s="1"/>
  <c r="G32" i="6"/>
  <c r="H32" i="6" s="1"/>
  <c r="G31" i="6"/>
  <c r="H31" i="6" s="1"/>
  <c r="G30" i="6"/>
  <c r="H30" i="6" s="1"/>
  <c r="G29" i="6"/>
  <c r="H29" i="6" s="1"/>
  <c r="G28" i="6"/>
  <c r="H28" i="6" s="1"/>
  <c r="G27" i="6"/>
  <c r="H27" i="6" s="1"/>
  <c r="G26" i="6"/>
  <c r="H26" i="6" s="1"/>
  <c r="G25" i="6"/>
  <c r="H25" i="6" s="1"/>
  <c r="G23" i="6"/>
  <c r="H23" i="6" s="1"/>
  <c r="G22" i="6"/>
  <c r="H22" i="6" s="1"/>
  <c r="G20" i="6"/>
  <c r="H20" i="6" s="1"/>
  <c r="G19" i="6"/>
  <c r="H19" i="6" s="1"/>
  <c r="G18" i="6"/>
  <c r="H18" i="6" s="1"/>
  <c r="G17" i="6"/>
  <c r="H17" i="6" s="1"/>
  <c r="G16" i="6"/>
  <c r="H16" i="6" s="1"/>
  <c r="G15" i="6"/>
  <c r="H15" i="6" s="1"/>
  <c r="G14" i="6"/>
  <c r="H14" i="6" s="1"/>
  <c r="G13" i="6"/>
  <c r="H13" i="6" s="1"/>
  <c r="G12" i="6"/>
  <c r="H12" i="6" s="1"/>
  <c r="C34" i="5"/>
  <c r="Q38" i="1"/>
  <c r="Q18" i="1"/>
  <c r="G39" i="9" l="1"/>
  <c r="H39" i="9" s="1"/>
  <c r="G39" i="8"/>
  <c r="H39" i="8" s="1"/>
  <c r="G39" i="7"/>
  <c r="H39" i="7" s="1"/>
  <c r="G39" i="10"/>
  <c r="H39" i="10" s="1"/>
  <c r="D39" i="8"/>
  <c r="H13" i="7"/>
  <c r="G39" i="6"/>
  <c r="H39" i="6" s="1"/>
  <c r="D39" i="11" l="1"/>
  <c r="D39" i="9"/>
  <c r="D39" i="10"/>
  <c r="D39" i="6"/>
</calcChain>
</file>

<file path=xl/sharedStrings.xml><?xml version="1.0" encoding="utf-8"?>
<sst xmlns="http://schemas.openxmlformats.org/spreadsheetml/2006/main" count="648" uniqueCount="226">
  <si>
    <t>全體人壽保險公司資產負債結構百分比</t>
    <phoneticPr fontId="4" type="noConversion"/>
  </si>
  <si>
    <t xml:space="preserve"> 其他項目合計</t>
    <phoneticPr fontId="4" type="noConversion"/>
  </si>
  <si>
    <t xml:space="preserve">  保險負債</t>
  </si>
  <si>
    <t xml:space="preserve">  分離帳戶保險商品負債</t>
  </si>
  <si>
    <t xml:space="preserve">  其他項目合計</t>
    <phoneticPr fontId="4" type="noConversion"/>
  </si>
  <si>
    <r>
      <t>(</t>
    </r>
    <r>
      <rPr>
        <sz val="20"/>
        <rFont val="標楷體"/>
        <family val="4"/>
        <charset val="136"/>
      </rPr>
      <t>一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</t>
    </r>
  </si>
  <si>
    <t>全體人壽保險公司資產負債統計表</t>
    <phoneticPr fontId="4" type="noConversion"/>
  </si>
  <si>
    <r>
      <rPr>
        <sz val="11"/>
        <rFont val="標楷體"/>
        <family val="4"/>
        <charset val="136"/>
      </rPr>
      <t>單位：新臺幣百萬元</t>
    </r>
  </si>
  <si>
    <r>
      <rPr>
        <sz val="11"/>
        <rFont val="標楷體"/>
        <family val="4"/>
        <charset val="136"/>
      </rPr>
      <t>項</t>
    </r>
    <r>
      <rPr>
        <sz val="11"/>
        <rFont val="Times New Roman"/>
        <family val="1"/>
      </rPr>
      <t xml:space="preserve">            </t>
    </r>
    <r>
      <rPr>
        <sz val="11"/>
        <rFont val="標楷體"/>
        <family val="4"/>
        <charset val="136"/>
      </rPr>
      <t>目</t>
    </r>
  </si>
  <si>
    <r>
      <t>104</t>
    </r>
    <r>
      <rPr>
        <sz val="11"/>
        <rFont val="標楷體"/>
        <family val="4"/>
        <charset val="136"/>
      </rPr>
      <t>年底</t>
    </r>
    <phoneticPr fontId="4" type="noConversion"/>
  </si>
  <si>
    <r>
      <t>103</t>
    </r>
    <r>
      <rPr>
        <sz val="11"/>
        <rFont val="標楷體"/>
        <family val="4"/>
        <charset val="136"/>
      </rPr>
      <t>年底</t>
    </r>
    <phoneticPr fontId="4" type="noConversion"/>
  </si>
  <si>
    <r>
      <rPr>
        <sz val="11"/>
        <rFont val="標楷體"/>
        <family val="4"/>
        <charset val="136"/>
      </rPr>
      <t>比</t>
    </r>
    <r>
      <rPr>
        <sz val="11"/>
        <rFont val="Times New Roman"/>
        <family val="1"/>
      </rPr>
      <t xml:space="preserve">   </t>
    </r>
    <r>
      <rPr>
        <sz val="11"/>
        <rFont val="標楷體"/>
        <family val="4"/>
        <charset val="136"/>
      </rPr>
      <t>較</t>
    </r>
    <r>
      <rPr>
        <sz val="11"/>
        <rFont val="Times New Roman"/>
        <family val="1"/>
      </rPr>
      <t xml:space="preserve">   </t>
    </r>
    <r>
      <rPr>
        <sz val="11"/>
        <rFont val="標楷體"/>
        <family val="4"/>
        <charset val="136"/>
      </rPr>
      <t>增</t>
    </r>
    <r>
      <rPr>
        <sz val="11"/>
        <rFont val="Times New Roman"/>
        <family val="1"/>
      </rPr>
      <t xml:space="preserve">   </t>
    </r>
    <r>
      <rPr>
        <sz val="11"/>
        <rFont val="標楷體"/>
        <family val="4"/>
        <charset val="136"/>
      </rPr>
      <t>減</t>
    </r>
  </si>
  <si>
    <r>
      <rPr>
        <sz val="11"/>
        <rFont val="標楷體"/>
        <family val="4"/>
        <charset val="136"/>
      </rPr>
      <t>金</t>
    </r>
    <r>
      <rPr>
        <sz val="11"/>
        <rFont val="Times New Roman"/>
        <family val="1"/>
      </rPr>
      <t xml:space="preserve">      </t>
    </r>
    <r>
      <rPr>
        <sz val="11"/>
        <rFont val="標楷體"/>
        <family val="4"/>
        <charset val="136"/>
      </rPr>
      <t>額</t>
    </r>
  </si>
  <si>
    <r>
      <rPr>
        <sz val="11"/>
        <rFont val="標楷體"/>
        <family val="4"/>
        <charset val="136"/>
      </rPr>
      <t>％</t>
    </r>
  </si>
  <si>
    <r>
      <rPr>
        <sz val="11"/>
        <rFont val="標楷體"/>
        <family val="4"/>
        <charset val="136"/>
      </rPr>
      <t>資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產</t>
    </r>
  </si>
  <si>
    <t xml:space="preserve">            </t>
  </si>
  <si>
    <t xml:space="preserve">       </t>
  </si>
  <si>
    <t xml:space="preserve">        </t>
  </si>
  <si>
    <r>
      <t xml:space="preserve">  </t>
    </r>
    <r>
      <rPr>
        <sz val="11"/>
        <rFont val="標楷體"/>
        <family val="4"/>
        <charset val="136"/>
      </rPr>
      <t>現金及約當現金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</si>
  <si>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應收款項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</si>
  <si>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透過損益按公允價值衡量之金融資產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</si>
  <si>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備供出售金融資產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</si>
  <si>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避險之衍生金融資產</t>
    </r>
    <phoneticPr fontId="4" type="noConversion"/>
  </si>
  <si>
    <t>-</t>
  </si>
  <si>
    <r>
      <t xml:space="preserve">  </t>
    </r>
    <r>
      <rPr>
        <sz val="11"/>
        <rFont val="標楷體"/>
        <family val="4"/>
        <charset val="136"/>
      </rPr>
      <t>以成本衡量之金融資產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</si>
  <si>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無活絡市場之債券投資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</si>
  <si>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持有至到期日金融資產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</si>
  <si>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採用權益法之投資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</si>
  <si>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其他金融資產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</si>
  <si>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投資性不動產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</si>
  <si>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放款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</si>
  <si>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再保險合約資產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</si>
  <si>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不動產及設備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</si>
  <si>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其他資產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</si>
  <si>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分離帳戶保險商品資產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</si>
  <si>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資產合計</t>
    </r>
  </si>
  <si>
    <r>
      <rPr>
        <sz val="11"/>
        <rFont val="標楷體"/>
        <family val="4"/>
        <charset val="136"/>
      </rPr>
      <t>負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債</t>
    </r>
  </si>
  <si>
    <r>
      <t xml:space="preserve">  </t>
    </r>
    <r>
      <rPr>
        <sz val="11"/>
        <rFont val="標楷體"/>
        <family val="4"/>
        <charset val="136"/>
      </rPr>
      <t>短期債務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</si>
  <si>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透過損益按公允價值衡量之金融負債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</si>
  <si>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避險之衍生金融負債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</si>
  <si>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以成本衡量之金融負債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</si>
  <si>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應付債券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</si>
  <si>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特別股負債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</si>
  <si>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其他金融負債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</si>
  <si>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具金融商品性質之保險契約準備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</si>
  <si>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外匯價格變動準備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</si>
  <si>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負債準備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</si>
  <si>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其他負債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</si>
  <si>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分離帳戶保險商品負債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</si>
  <si>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負債合計</t>
    </r>
  </si>
  <si>
    <r>
      <rPr>
        <sz val="11"/>
        <rFont val="標楷體"/>
        <family val="4"/>
        <charset val="136"/>
      </rPr>
      <t>業主權益</t>
    </r>
  </si>
  <si>
    <r>
      <t xml:space="preserve">  </t>
    </r>
    <r>
      <rPr>
        <sz val="11"/>
        <rFont val="標楷體"/>
        <family val="4"/>
        <charset val="136"/>
      </rPr>
      <t>股本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</si>
  <si>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資本公積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</si>
  <si>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保留盈餘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</si>
  <si>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其他權益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</si>
  <si>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業主權益合計</t>
    </r>
  </si>
  <si>
    <r>
      <t xml:space="preserve">    </t>
    </r>
    <r>
      <rPr>
        <sz val="11"/>
        <rFont val="標楷體"/>
        <family val="4"/>
        <charset val="136"/>
      </rPr>
      <t>負債及業主權益合計</t>
    </r>
  </si>
  <si>
    <r>
      <rPr>
        <sz val="11"/>
        <rFont val="標楷體"/>
        <family val="4"/>
        <charset val="136"/>
      </rPr>
      <t>註：上述數據係依據金融監督管理委員會保險局提供資料彙編，未經會計師查核調整。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以下各表同</t>
    </r>
    <r>
      <rPr>
        <sz val="11"/>
        <rFont val="Times New Roman"/>
        <family val="1"/>
      </rPr>
      <t>)</t>
    </r>
    <phoneticPr fontId="4" type="noConversion"/>
  </si>
  <si>
    <r>
      <t>(</t>
    </r>
    <r>
      <rPr>
        <sz val="20"/>
        <rFont val="標楷體"/>
        <family val="4"/>
        <charset val="136"/>
      </rPr>
      <t>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</t>
    </r>
    <phoneticPr fontId="4" type="noConversion"/>
  </si>
  <si>
    <t>全體人壽保險公司綜合損益統計表</t>
    <phoneticPr fontId="4" type="noConversion"/>
  </si>
  <si>
    <r>
      <t>104</t>
    </r>
    <r>
      <rPr>
        <sz val="11"/>
        <rFont val="標楷體"/>
        <family val="4"/>
        <charset val="136"/>
      </rPr>
      <t>年</t>
    </r>
    <phoneticPr fontId="4" type="noConversion"/>
  </si>
  <si>
    <r>
      <t>103</t>
    </r>
    <r>
      <rPr>
        <sz val="11"/>
        <rFont val="標楷體"/>
        <family val="4"/>
        <charset val="136"/>
      </rPr>
      <t>年</t>
    </r>
    <phoneticPr fontId="4" type="noConversion"/>
  </si>
  <si>
    <r>
      <rPr>
        <sz val="11"/>
        <rFont val="標楷體"/>
        <family val="4"/>
        <charset val="136"/>
      </rPr>
      <t>營業收入</t>
    </r>
  </si>
  <si>
    <r>
      <t xml:space="preserve">    </t>
    </r>
    <r>
      <rPr>
        <sz val="12"/>
        <rFont val="標楷體"/>
        <family val="4"/>
        <charset val="136"/>
      </rPr>
      <t>保費收入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</si>
  <si>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減：再保費支出</t>
    </r>
    <phoneticPr fontId="4" type="noConversion"/>
  </si>
  <si>
    <r>
      <t xml:space="preserve">            </t>
    </r>
    <r>
      <rPr>
        <sz val="12"/>
        <rFont val="標楷體"/>
        <family val="4"/>
        <charset val="136"/>
      </rPr>
      <t>未滿期保費準備淨變動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</si>
  <si>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自留滿期保費收入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</si>
  <si>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再保佣金收入</t>
    </r>
  </si>
  <si>
    <r>
      <t xml:space="preserve">    </t>
    </r>
    <r>
      <rPr>
        <sz val="12"/>
        <rFont val="標楷體"/>
        <family val="4"/>
        <charset val="136"/>
      </rPr>
      <t>手續費收入</t>
    </r>
  </si>
  <si>
    <r>
      <t xml:space="preserve">    </t>
    </r>
    <r>
      <rPr>
        <sz val="12"/>
        <rFont val="標楷體"/>
        <family val="4"/>
        <charset val="136"/>
      </rPr>
      <t>淨投資損益</t>
    </r>
  </si>
  <si>
    <r>
      <t xml:space="preserve">      </t>
    </r>
    <r>
      <rPr>
        <sz val="12"/>
        <rFont val="標楷體"/>
        <family val="4"/>
        <charset val="136"/>
      </rPr>
      <t>利息收入</t>
    </r>
  </si>
  <si>
    <r>
      <t xml:space="preserve">      </t>
    </r>
    <r>
      <rPr>
        <sz val="12"/>
        <rFont val="標楷體"/>
        <family val="4"/>
        <charset val="136"/>
      </rPr>
      <t>透過損益按公允價值衡量</t>
    </r>
    <phoneticPr fontId="4" type="noConversion"/>
  </si>
  <si>
    <r>
      <t xml:space="preserve">      </t>
    </r>
    <r>
      <rPr>
        <sz val="12"/>
        <rFont val="標楷體"/>
        <family val="4"/>
        <charset val="136"/>
      </rPr>
      <t>之金融資產及負債損益</t>
    </r>
    <phoneticPr fontId="4" type="noConversion"/>
  </si>
  <si>
    <r>
      <t xml:space="preserve">      </t>
    </r>
    <r>
      <rPr>
        <sz val="12"/>
        <rFont val="標楷體"/>
        <family val="4"/>
        <charset val="136"/>
      </rPr>
      <t>備供出售金融資產之已實現</t>
    </r>
    <phoneticPr fontId="4" type="noConversion"/>
  </si>
  <si>
    <r>
      <t xml:space="preserve">      </t>
    </r>
    <r>
      <rPr>
        <sz val="12"/>
        <rFont val="標楷體"/>
        <family val="4"/>
        <charset val="136"/>
      </rPr>
      <t>損益</t>
    </r>
    <phoneticPr fontId="4" type="noConversion"/>
  </si>
  <si>
    <r>
      <t xml:space="preserve">      </t>
    </r>
    <r>
      <rPr>
        <sz val="12"/>
        <rFont val="標楷體"/>
        <family val="4"/>
        <charset val="136"/>
      </rPr>
      <t>無活絡市場之債券投資損益</t>
    </r>
    <phoneticPr fontId="4" type="noConversion"/>
  </si>
  <si>
    <r>
      <t xml:space="preserve">      </t>
    </r>
    <r>
      <rPr>
        <sz val="12"/>
        <rFont val="標楷體"/>
        <family val="4"/>
        <charset val="136"/>
      </rPr>
      <t>之已實現損益</t>
    </r>
    <phoneticPr fontId="4" type="noConversion"/>
  </si>
  <si>
    <r>
      <t xml:space="preserve">      </t>
    </r>
    <r>
      <rPr>
        <sz val="12"/>
        <rFont val="標楷體"/>
        <family val="4"/>
        <charset val="136"/>
      </rPr>
      <t>兌換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損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益</t>
    </r>
    <phoneticPr fontId="4" type="noConversion"/>
  </si>
  <si>
    <r>
      <t xml:space="preserve">      </t>
    </r>
    <r>
      <rPr>
        <sz val="12"/>
        <rFont val="標楷體"/>
        <family val="4"/>
        <charset val="136"/>
      </rPr>
      <t>外匯價格變動準備金淨變動</t>
    </r>
    <phoneticPr fontId="4" type="noConversion"/>
  </si>
  <si>
    <r>
      <t xml:space="preserve">      </t>
    </r>
    <r>
      <rPr>
        <sz val="12"/>
        <rFont val="標楷體"/>
        <family val="4"/>
        <charset val="136"/>
      </rPr>
      <t>投資性不動產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損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益</t>
    </r>
    <phoneticPr fontId="4" type="noConversion"/>
  </si>
  <si>
    <r>
      <t xml:space="preserve">      </t>
    </r>
    <r>
      <rPr>
        <sz val="12"/>
        <rFont val="標楷體"/>
        <family val="4"/>
        <charset val="136"/>
      </rPr>
      <t>其他淨投資損益</t>
    </r>
    <phoneticPr fontId="4" type="noConversion"/>
  </si>
  <si>
    <r>
      <t xml:space="preserve">   </t>
    </r>
    <r>
      <rPr>
        <sz val="12"/>
        <rFont val="標楷體"/>
        <family val="4"/>
        <charset val="136"/>
      </rPr>
      <t>其他營業收入</t>
    </r>
    <phoneticPr fontId="4" type="noConversion"/>
  </si>
  <si>
    <r>
      <t xml:space="preserve">   </t>
    </r>
    <r>
      <rPr>
        <sz val="12"/>
        <rFont val="標楷體"/>
        <family val="4"/>
        <charset val="136"/>
      </rPr>
      <t>分離帳戶保險商品收益</t>
    </r>
    <phoneticPr fontId="4" type="noConversion"/>
  </si>
  <si>
    <r>
      <rPr>
        <sz val="11"/>
        <rFont val="標楷體"/>
        <family val="4"/>
        <charset val="136"/>
      </rPr>
      <t>營業收入合計</t>
    </r>
    <phoneticPr fontId="4" type="noConversion"/>
  </si>
  <si>
    <r>
      <rPr>
        <sz val="11"/>
        <rFont val="標楷體"/>
        <family val="4"/>
        <charset val="136"/>
      </rPr>
      <t>營業成本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</si>
  <si>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保險賠款與給付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</si>
  <si>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減：攤回再保賠款與給付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</si>
  <si>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自留保險賠款與給付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</si>
  <si>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其他保險負債淨變動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</si>
  <si>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具金融商品性質之保險契約準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</si>
  <si>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備淨變動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</si>
  <si>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承保費用</t>
    </r>
  </si>
  <si>
    <r>
      <t xml:space="preserve">    </t>
    </r>
    <r>
      <rPr>
        <sz val="12"/>
        <rFont val="標楷體"/>
        <family val="4"/>
        <charset val="136"/>
      </rPr>
      <t>佣金費用</t>
    </r>
  </si>
  <si>
    <r>
      <t xml:space="preserve">    </t>
    </r>
    <r>
      <rPr>
        <sz val="12"/>
        <rFont val="標楷體"/>
        <family val="4"/>
        <charset val="136"/>
      </rPr>
      <t>其他營業成本</t>
    </r>
  </si>
  <si>
    <r>
      <t xml:space="preserve">    </t>
    </r>
    <r>
      <rPr>
        <sz val="12"/>
        <rFont val="標楷體"/>
        <family val="4"/>
        <charset val="136"/>
      </rPr>
      <t>分離帳戶保險商品收益</t>
    </r>
    <phoneticPr fontId="4" type="noConversion"/>
  </si>
  <si>
    <r>
      <rPr>
        <sz val="11"/>
        <rFont val="標楷體"/>
        <family val="4"/>
        <charset val="136"/>
      </rPr>
      <t>營業成本合計</t>
    </r>
    <phoneticPr fontId="4" type="noConversion"/>
  </si>
  <si>
    <r>
      <rPr>
        <sz val="11"/>
        <rFont val="標楷體"/>
        <family val="4"/>
        <charset val="136"/>
      </rPr>
      <t>營業費用</t>
    </r>
    <phoneticPr fontId="4" type="noConversion"/>
  </si>
  <si>
    <r>
      <rPr>
        <sz val="11"/>
        <rFont val="標楷體"/>
        <family val="4"/>
        <charset val="136"/>
      </rPr>
      <t>營業利益</t>
    </r>
    <phoneticPr fontId="4" type="noConversion"/>
  </si>
  <si>
    <r>
      <rPr>
        <sz val="11"/>
        <rFont val="標楷體"/>
        <family val="4"/>
        <charset val="136"/>
      </rPr>
      <t>營業外收入及支出</t>
    </r>
    <phoneticPr fontId="4" type="noConversion"/>
  </si>
  <si>
    <r>
      <rPr>
        <sz val="11"/>
        <rFont val="標楷體"/>
        <family val="4"/>
        <charset val="136"/>
      </rPr>
      <t>稅前純益</t>
    </r>
    <phoneticPr fontId="4" type="noConversion"/>
  </si>
  <si>
    <r>
      <rPr>
        <sz val="12"/>
        <rFont val="標楷體"/>
        <family val="4"/>
        <charset val="136"/>
      </rPr>
      <t>所得稅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費用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利益</t>
    </r>
  </si>
  <si>
    <r>
      <rPr>
        <sz val="12"/>
        <rFont val="標楷體"/>
        <family val="4"/>
        <charset val="136"/>
      </rPr>
      <t>本期其他綜合損益</t>
    </r>
    <phoneticPr fontId="4" type="noConversion"/>
  </si>
  <si>
    <r>
      <rPr>
        <sz val="12"/>
        <rFont val="標楷體"/>
        <family val="4"/>
        <charset val="136"/>
      </rPr>
      <t>本期綜合損益總額</t>
    </r>
  </si>
  <si>
    <t>各人壽保險公司稅前純益統計表</t>
    <phoneticPr fontId="4" type="noConversion"/>
  </si>
  <si>
    <t>單位：新臺幣百萬元</t>
  </si>
  <si>
    <r>
      <rPr>
        <sz val="10"/>
        <rFont val="標楷體"/>
        <family val="4"/>
        <charset val="136"/>
      </rPr>
      <t>公</t>
    </r>
    <r>
      <rPr>
        <sz val="10"/>
        <rFont val="Times New Roman"/>
        <family val="1"/>
      </rPr>
      <t xml:space="preserve">             </t>
    </r>
    <r>
      <rPr>
        <sz val="10"/>
        <rFont val="標楷體"/>
        <family val="4"/>
        <charset val="136"/>
      </rPr>
      <t>司</t>
    </r>
    <r>
      <rPr>
        <sz val="10"/>
        <rFont val="Times New Roman"/>
        <family val="1"/>
      </rPr>
      <t xml:space="preserve">             </t>
    </r>
    <r>
      <rPr>
        <sz val="10"/>
        <rFont val="標楷體"/>
        <family val="4"/>
        <charset val="136"/>
      </rPr>
      <t>別</t>
    </r>
  </si>
  <si>
    <r>
      <t>104</t>
    </r>
    <r>
      <rPr>
        <sz val="10"/>
        <rFont val="標楷體"/>
        <family val="4"/>
        <charset val="136"/>
      </rPr>
      <t>年</t>
    </r>
    <phoneticPr fontId="4" type="noConversion"/>
  </si>
  <si>
    <r>
      <t>103</t>
    </r>
    <r>
      <rPr>
        <sz val="10"/>
        <rFont val="標楷體"/>
        <family val="4"/>
        <charset val="136"/>
      </rPr>
      <t>年</t>
    </r>
    <phoneticPr fontId="4" type="noConversion"/>
  </si>
  <si>
    <r>
      <rPr>
        <sz val="10"/>
        <rFont val="標楷體"/>
        <family val="4"/>
        <charset val="136"/>
      </rPr>
      <t>比</t>
    </r>
    <r>
      <rPr>
        <sz val="10"/>
        <rFont val="Times New Roman"/>
        <family val="1"/>
      </rPr>
      <t xml:space="preserve">   </t>
    </r>
    <r>
      <rPr>
        <sz val="10"/>
        <rFont val="標楷體"/>
        <family val="4"/>
        <charset val="136"/>
      </rPr>
      <t>較</t>
    </r>
    <r>
      <rPr>
        <sz val="10"/>
        <rFont val="Times New Roman"/>
        <family val="1"/>
      </rPr>
      <t xml:space="preserve">   </t>
    </r>
    <r>
      <rPr>
        <sz val="10"/>
        <rFont val="標楷體"/>
        <family val="4"/>
        <charset val="136"/>
      </rPr>
      <t>增</t>
    </r>
    <r>
      <rPr>
        <sz val="10"/>
        <rFont val="Times New Roman"/>
        <family val="1"/>
      </rPr>
      <t xml:space="preserve">   </t>
    </r>
    <r>
      <rPr>
        <sz val="10"/>
        <rFont val="標楷體"/>
        <family val="4"/>
        <charset val="136"/>
      </rPr>
      <t>減</t>
    </r>
  </si>
  <si>
    <r>
      <rPr>
        <sz val="10"/>
        <rFont val="標楷體"/>
        <family val="4"/>
        <charset val="136"/>
      </rPr>
      <t>金</t>
    </r>
    <r>
      <rPr>
        <sz val="10"/>
        <rFont val="Times New Roman"/>
        <family val="1"/>
      </rPr>
      <t xml:space="preserve">      </t>
    </r>
    <r>
      <rPr>
        <sz val="10"/>
        <rFont val="標楷體"/>
        <family val="4"/>
        <charset val="136"/>
      </rPr>
      <t>額</t>
    </r>
  </si>
  <si>
    <r>
      <rPr>
        <sz val="10"/>
        <rFont val="標楷體"/>
        <family val="4"/>
        <charset val="136"/>
      </rPr>
      <t>％</t>
    </r>
  </si>
  <si>
    <r>
      <t xml:space="preserve">  </t>
    </r>
    <r>
      <rPr>
        <sz val="10"/>
        <rFont val="標楷體"/>
        <family val="4"/>
        <charset val="136"/>
      </rPr>
      <t>臺銀人壽保險公司</t>
    </r>
    <phoneticPr fontId="4" type="noConversion"/>
  </si>
  <si>
    <t>-</t>
    <phoneticPr fontId="4" type="noConversion"/>
  </si>
  <si>
    <r>
      <t xml:space="preserve">  </t>
    </r>
    <r>
      <rPr>
        <sz val="10"/>
        <rFont val="標楷體"/>
        <family val="4"/>
        <charset val="136"/>
      </rPr>
      <t>中華郵政公司壽險處</t>
    </r>
  </si>
  <si>
    <r>
      <t xml:space="preserve">  </t>
    </r>
    <r>
      <rPr>
        <sz val="10"/>
        <rFont val="標楷體"/>
        <family val="4"/>
        <charset val="136"/>
      </rPr>
      <t>台灣人壽保險公司</t>
    </r>
  </si>
  <si>
    <r>
      <t xml:space="preserve">  </t>
    </r>
    <r>
      <rPr>
        <sz val="10"/>
        <rFont val="標楷體"/>
        <family val="4"/>
        <charset val="136"/>
      </rPr>
      <t>保誠人壽保險公司</t>
    </r>
  </si>
  <si>
    <r>
      <t xml:space="preserve">  </t>
    </r>
    <r>
      <rPr>
        <sz val="10"/>
        <rFont val="標楷體"/>
        <family val="4"/>
        <charset val="136"/>
      </rPr>
      <t>國泰人壽保險公司</t>
    </r>
  </si>
  <si>
    <r>
      <t xml:space="preserve">  </t>
    </r>
    <r>
      <rPr>
        <sz val="10"/>
        <rFont val="標楷體"/>
        <family val="4"/>
        <charset val="136"/>
      </rPr>
      <t>中國人壽保險公司</t>
    </r>
  </si>
  <si>
    <r>
      <t xml:space="preserve">  </t>
    </r>
    <r>
      <rPr>
        <sz val="10"/>
        <rFont val="標楷體"/>
        <family val="4"/>
        <charset val="136"/>
      </rPr>
      <t>南山人壽保險公司</t>
    </r>
  </si>
  <si>
    <r>
      <t xml:space="preserve">  </t>
    </r>
    <r>
      <rPr>
        <sz val="10"/>
        <rFont val="標楷體"/>
        <family val="4"/>
        <charset val="136"/>
      </rPr>
      <t>新光人壽保險公司</t>
    </r>
  </si>
  <si>
    <r>
      <t xml:space="preserve">  </t>
    </r>
    <r>
      <rPr>
        <sz val="10"/>
        <rFont val="標楷體"/>
        <family val="4"/>
        <charset val="136"/>
      </rPr>
      <t>富邦人壽保險公司</t>
    </r>
  </si>
  <si>
    <r>
      <t xml:space="preserve">  </t>
    </r>
    <r>
      <rPr>
        <sz val="10"/>
        <rFont val="標楷體"/>
        <family val="4"/>
        <charset val="136"/>
      </rPr>
      <t>國寶人壽保險公司</t>
    </r>
  </si>
  <si>
    <r>
      <t xml:space="preserve">  </t>
    </r>
    <r>
      <rPr>
        <sz val="10"/>
        <rFont val="標楷體"/>
        <family val="4"/>
        <charset val="136"/>
      </rPr>
      <t>三商美邦人壽保險公司</t>
    </r>
  </si>
  <si>
    <r>
      <t xml:space="preserve">  </t>
    </r>
    <r>
      <rPr>
        <sz val="10"/>
        <rFont val="標楷體"/>
        <family val="4"/>
        <charset val="136"/>
      </rPr>
      <t>朝陽人壽保險公司</t>
    </r>
    <phoneticPr fontId="4" type="noConversion"/>
  </si>
  <si>
    <r>
      <t xml:space="preserve">  </t>
    </r>
    <r>
      <rPr>
        <sz val="10"/>
        <rFont val="標楷體"/>
        <family val="4"/>
        <charset val="136"/>
      </rPr>
      <t>幸福人壽保險公司</t>
    </r>
  </si>
  <si>
    <r>
      <t xml:space="preserve">  </t>
    </r>
    <r>
      <rPr>
        <sz val="10"/>
        <rFont val="標楷體"/>
        <family val="4"/>
        <charset val="136"/>
      </rPr>
      <t>遠雄人壽保險公司</t>
    </r>
  </si>
  <si>
    <r>
      <t xml:space="preserve">  </t>
    </r>
    <r>
      <rPr>
        <sz val="10"/>
        <rFont val="標楷體"/>
        <family val="4"/>
        <charset val="136"/>
      </rPr>
      <t>宏泰人壽保險公司</t>
    </r>
  </si>
  <si>
    <r>
      <t xml:space="preserve">  </t>
    </r>
    <r>
      <rPr>
        <sz val="10"/>
        <rFont val="標楷體"/>
        <family val="4"/>
        <charset val="136"/>
      </rPr>
      <t>安聯人壽保險公司</t>
    </r>
    <phoneticPr fontId="4" type="noConversion"/>
  </si>
  <si>
    <r>
      <t xml:space="preserve">  </t>
    </r>
    <r>
      <rPr>
        <sz val="10"/>
        <rFont val="標楷體"/>
        <family val="4"/>
        <charset val="136"/>
      </rPr>
      <t>保德信國際人壽保險公司</t>
    </r>
  </si>
  <si>
    <r>
      <t xml:space="preserve">  </t>
    </r>
    <r>
      <rPr>
        <sz val="10"/>
        <rFont val="標楷體"/>
        <family val="4"/>
        <charset val="136"/>
      </rPr>
      <t>全球人壽保險公司</t>
    </r>
    <phoneticPr fontId="4" type="noConversion"/>
  </si>
  <si>
    <r>
      <t xml:space="preserve">  </t>
    </r>
    <r>
      <rPr>
        <sz val="10"/>
        <rFont val="標楷體"/>
        <family val="4"/>
        <charset val="136"/>
      </rPr>
      <t>元大人壽保險公司</t>
    </r>
    <phoneticPr fontId="4" type="noConversion"/>
  </si>
  <si>
    <r>
      <t xml:space="preserve">  </t>
    </r>
    <r>
      <rPr>
        <sz val="10"/>
        <rFont val="標楷體"/>
        <family val="4"/>
        <charset val="136"/>
      </rPr>
      <t>中國信託人壽保險公司</t>
    </r>
    <phoneticPr fontId="4" type="noConversion"/>
  </si>
  <si>
    <r>
      <t xml:space="preserve">  </t>
    </r>
    <r>
      <rPr>
        <sz val="10"/>
        <rFont val="標楷體"/>
        <family val="4"/>
        <charset val="136"/>
      </rPr>
      <t>第一金人壽保險公司</t>
    </r>
    <phoneticPr fontId="4" type="noConversion"/>
  </si>
  <si>
    <r>
      <t xml:space="preserve">  </t>
    </r>
    <r>
      <rPr>
        <sz val="10"/>
        <rFont val="標楷體"/>
        <family val="4"/>
        <charset val="136"/>
      </rPr>
      <t>合作金庫人壽保險公司</t>
    </r>
    <phoneticPr fontId="4" type="noConversion"/>
  </si>
  <si>
    <r>
      <t xml:space="preserve">  </t>
    </r>
    <r>
      <rPr>
        <sz val="10"/>
        <rFont val="標楷體"/>
        <family val="4"/>
        <charset val="136"/>
      </rPr>
      <t>國際康健人壽保險公司</t>
    </r>
    <phoneticPr fontId="4" type="noConversion"/>
  </si>
  <si>
    <r>
      <t xml:space="preserve">  </t>
    </r>
    <r>
      <rPr>
        <sz val="10"/>
        <rFont val="標楷體"/>
        <family val="4"/>
        <charset val="136"/>
      </rPr>
      <t>英屬百慕達商友邦人壽保險公司台灣分公司</t>
    </r>
    <phoneticPr fontId="4" type="noConversion"/>
  </si>
  <si>
    <r>
      <t xml:space="preserve">  </t>
    </r>
    <r>
      <rPr>
        <sz val="10"/>
        <rFont val="標楷體"/>
        <family val="4"/>
        <charset val="136"/>
      </rPr>
      <t>法商法國巴黎人壽保險公司台灣分公司</t>
    </r>
  </si>
  <si>
    <r>
      <t xml:space="preserve">  </t>
    </r>
    <r>
      <rPr>
        <sz val="10"/>
        <rFont val="標楷體"/>
        <family val="4"/>
        <charset val="136"/>
      </rPr>
      <t>英屬百慕達商中泰人壽保險公司台灣分公司</t>
    </r>
  </si>
  <si>
    <r>
      <t xml:space="preserve">  </t>
    </r>
    <r>
      <rPr>
        <sz val="10"/>
        <rFont val="標楷體"/>
        <family val="4"/>
        <charset val="136"/>
      </rPr>
      <t>英屬曼島商蘇黎世人壽保險公司台灣分公司</t>
    </r>
    <phoneticPr fontId="4" type="noConversion"/>
  </si>
  <si>
    <r>
      <t xml:space="preserve">    </t>
    </r>
    <r>
      <rPr>
        <sz val="10"/>
        <rFont val="標楷體"/>
        <family val="4"/>
        <charset val="136"/>
      </rPr>
      <t>合　</t>
    </r>
    <r>
      <rPr>
        <sz val="10"/>
        <rFont val="Times New Roman"/>
        <family val="1"/>
      </rPr>
      <t xml:space="preserve">  </t>
    </r>
    <r>
      <rPr>
        <sz val="10"/>
        <rFont val="標楷體"/>
        <family val="4"/>
        <charset val="136"/>
      </rPr>
      <t>　　　　　　　　　　　計</t>
    </r>
  </si>
  <si>
    <r>
      <t>(</t>
    </r>
    <r>
      <rPr>
        <sz val="20"/>
        <rFont val="標楷體"/>
        <family val="4"/>
        <charset val="136"/>
      </rPr>
      <t>三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保險負債</t>
    </r>
    <phoneticPr fontId="4" type="noConversion"/>
  </si>
  <si>
    <t>各人壽保險公司保險負債統計表</t>
    <phoneticPr fontId="4" type="noConversion"/>
  </si>
  <si>
    <r>
      <rPr>
        <sz val="10"/>
        <rFont val="標楷體"/>
        <family val="4"/>
        <charset val="136"/>
      </rPr>
      <t>單位：新臺幣百萬元</t>
    </r>
  </si>
  <si>
    <r>
      <t>104</t>
    </r>
    <r>
      <rPr>
        <sz val="10"/>
        <rFont val="標楷體"/>
        <family val="4"/>
        <charset val="136"/>
      </rPr>
      <t>年底</t>
    </r>
    <phoneticPr fontId="4" type="noConversion"/>
  </si>
  <si>
    <r>
      <t>103</t>
    </r>
    <r>
      <rPr>
        <sz val="10"/>
        <rFont val="標楷體"/>
        <family val="4"/>
        <charset val="136"/>
      </rPr>
      <t>年底</t>
    </r>
    <phoneticPr fontId="4" type="noConversion"/>
  </si>
  <si>
    <r>
      <t xml:space="preserve">  </t>
    </r>
    <r>
      <rPr>
        <sz val="10"/>
        <rFont val="標楷體"/>
        <family val="4"/>
        <charset val="136"/>
      </rPr>
      <t>臺銀人壽保險公司</t>
    </r>
  </si>
  <si>
    <r>
      <t xml:space="preserve">  </t>
    </r>
    <r>
      <rPr>
        <sz val="10"/>
        <rFont val="標楷體"/>
        <family val="4"/>
        <charset val="136"/>
      </rPr>
      <t>安聯人壽保險公司</t>
    </r>
  </si>
  <si>
    <r>
      <t xml:space="preserve">  </t>
    </r>
    <r>
      <rPr>
        <sz val="10"/>
        <rFont val="標楷體"/>
        <family val="4"/>
        <charset val="136"/>
      </rPr>
      <t>全球人壽保險公司</t>
    </r>
  </si>
  <si>
    <t xml:space="preserve">-  </t>
  </si>
  <si>
    <t>(四)業主權益</t>
  </si>
  <si>
    <t>各人壽保險公司業主權益統計表</t>
    <phoneticPr fontId="4" type="noConversion"/>
  </si>
  <si>
    <r>
      <t xml:space="preserve">  </t>
    </r>
    <r>
      <rPr>
        <sz val="10"/>
        <rFont val="標楷體"/>
        <family val="4"/>
        <charset val="136"/>
      </rPr>
      <t>國泰人壽保險公司</t>
    </r>
    <phoneticPr fontId="4" type="noConversion"/>
  </si>
  <si>
    <t xml:space="preserve">  - </t>
  </si>
  <si>
    <t>(五)有價證券投資</t>
  </si>
  <si>
    <r>
      <t xml:space="preserve"> 1.</t>
    </r>
    <r>
      <rPr>
        <sz val="13"/>
        <rFont val="標楷體"/>
        <family val="4"/>
        <charset val="136"/>
      </rPr>
      <t>政府債券</t>
    </r>
  </si>
  <si>
    <t>各人壽保險公司持有政府債券統計表</t>
    <phoneticPr fontId="4" type="noConversion"/>
  </si>
  <si>
    <r>
      <t xml:space="preserve"> </t>
    </r>
    <r>
      <rPr>
        <sz val="10"/>
        <rFont val="標楷體"/>
        <family val="4"/>
        <charset val="136"/>
      </rPr>
      <t>註：政府債券包括公債及國庫券。</t>
    </r>
  </si>
  <si>
    <r>
      <t xml:space="preserve"> 2.</t>
    </r>
    <r>
      <rPr>
        <sz val="13"/>
        <rFont val="標楷體"/>
        <family val="4"/>
        <charset val="136"/>
      </rPr>
      <t>其他有價證券投資</t>
    </r>
  </si>
  <si>
    <t xml:space="preserve">   </t>
    <phoneticPr fontId="4" type="noConversion"/>
  </si>
  <si>
    <t>各人壽保險公司其他有價證券投資統計表</t>
    <phoneticPr fontId="4" type="noConversion"/>
  </si>
  <si>
    <t xml:space="preserve"> </t>
    <phoneticPr fontId="4" type="noConversion"/>
  </si>
  <si>
    <t>(六)不動產投資</t>
  </si>
  <si>
    <t>各人壽保險公司不動產投資淨額統計表</t>
    <phoneticPr fontId="4" type="noConversion"/>
  </si>
  <si>
    <t>(七)放款</t>
  </si>
  <si>
    <t>各人壽保險公司放款統計表</t>
    <phoneticPr fontId="4" type="noConversion"/>
  </si>
  <si>
    <t>(八)營運比率</t>
  </si>
  <si>
    <r>
      <t xml:space="preserve">   1.</t>
    </r>
    <r>
      <rPr>
        <sz val="13"/>
        <rFont val="標楷體"/>
        <family val="4"/>
        <charset val="136"/>
      </rPr>
      <t>資本比率分析</t>
    </r>
    <phoneticPr fontId="4" type="noConversion"/>
  </si>
  <si>
    <r>
      <t xml:space="preserve">    (1)</t>
    </r>
    <r>
      <rPr>
        <sz val="13"/>
        <color indexed="8"/>
        <rFont val="標楷體"/>
        <family val="4"/>
        <charset val="136"/>
      </rPr>
      <t>負債占業主權益比率</t>
    </r>
  </si>
  <si>
    <r>
      <t xml:space="preserve">    (2)</t>
    </r>
    <r>
      <rPr>
        <sz val="13"/>
        <color indexed="8"/>
        <rFont val="標楷體"/>
        <family val="4"/>
        <charset val="136"/>
      </rPr>
      <t>業主權益占資產總額比率</t>
    </r>
  </si>
  <si>
    <r>
      <t xml:space="preserve">       </t>
    </r>
    <r>
      <rPr>
        <sz val="13"/>
        <color indexed="8"/>
        <rFont val="標楷體"/>
        <family val="4"/>
        <charset val="136"/>
      </rPr>
      <t>個</t>
    </r>
    <r>
      <rPr>
        <sz val="13"/>
        <color indexed="8"/>
        <rFont val="標楷體"/>
        <family val="4"/>
        <charset val="136"/>
      </rPr>
      <t>百分點。</t>
    </r>
    <phoneticPr fontId="4" type="noConversion"/>
  </si>
  <si>
    <r>
      <t xml:space="preserve">   2.</t>
    </r>
    <r>
      <rPr>
        <sz val="13"/>
        <color indexed="8"/>
        <rFont val="標楷體"/>
        <family val="4"/>
        <charset val="136"/>
      </rPr>
      <t>收益性分析</t>
    </r>
    <phoneticPr fontId="4" type="noConversion"/>
  </si>
  <si>
    <r>
      <t xml:space="preserve">    (1)</t>
    </r>
    <r>
      <rPr>
        <sz val="13"/>
        <color indexed="8"/>
        <rFont val="標楷體"/>
        <family val="4"/>
        <charset val="136"/>
      </rPr>
      <t>營業利益占營業收入比率</t>
    </r>
    <phoneticPr fontId="4" type="noConversion"/>
  </si>
  <si>
    <r>
      <t xml:space="preserve">       </t>
    </r>
    <r>
      <rPr>
        <sz val="13"/>
        <color indexed="8"/>
        <rFont val="標楷體"/>
        <family val="4"/>
        <charset val="136"/>
      </rPr>
      <t>百分點。</t>
    </r>
  </si>
  <si>
    <r>
      <t xml:space="preserve">    (2)</t>
    </r>
    <r>
      <rPr>
        <sz val="13"/>
        <color indexed="8"/>
        <rFont val="標楷體"/>
        <family val="4"/>
        <charset val="136"/>
      </rPr>
      <t>稅前純益占營業收入比率</t>
    </r>
    <phoneticPr fontId="4" type="noConversion"/>
  </si>
  <si>
    <r>
      <t xml:space="preserve">    (3)</t>
    </r>
    <r>
      <rPr>
        <sz val="13"/>
        <color indexed="8"/>
        <rFont val="標楷體"/>
        <family val="4"/>
        <charset val="136"/>
      </rPr>
      <t>稅前純益占業主權益比率</t>
    </r>
  </si>
  <si>
    <r>
      <t xml:space="preserve">       </t>
    </r>
    <r>
      <rPr>
        <sz val="13"/>
        <color indexed="8"/>
        <rFont val="標楷體"/>
        <family val="4"/>
        <charset val="136"/>
      </rPr>
      <t>百分點。</t>
    </r>
    <phoneticPr fontId="4" type="noConversion"/>
  </si>
  <si>
    <r>
      <t xml:space="preserve"> 1.1 </t>
    </r>
    <r>
      <rPr>
        <sz val="13"/>
        <rFont val="標楷體"/>
        <family val="4"/>
        <charset val="136"/>
      </rPr>
      <t>％，其中以國泰人壽保險公司</t>
    </r>
    <r>
      <rPr>
        <sz val="13"/>
        <rFont val="Times New Roman"/>
        <family val="1"/>
      </rPr>
      <t xml:space="preserve"> 655,130 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 xml:space="preserve"> 42.5 </t>
    </r>
    <r>
      <rPr>
        <sz val="13"/>
        <rFont val="標楷體"/>
        <family val="4"/>
        <charset val="136"/>
      </rPr>
      <t>％為最多，新光人壽保險</t>
    </r>
    <phoneticPr fontId="4" type="noConversion"/>
  </si>
  <si>
    <r>
      <t xml:space="preserve">  </t>
    </r>
    <r>
      <rPr>
        <sz val="13"/>
        <rFont val="標楷體"/>
        <family val="4"/>
        <charset val="136"/>
      </rPr>
      <t>公司</t>
    </r>
    <r>
      <rPr>
        <sz val="13"/>
        <rFont val="Times New Roman"/>
        <family val="1"/>
      </rPr>
      <t xml:space="preserve"> 199,064 </t>
    </r>
    <r>
      <rPr>
        <sz val="13"/>
        <rFont val="標楷體"/>
        <family val="4"/>
        <charset val="136"/>
      </rPr>
      <t>百萬元占</t>
    </r>
    <r>
      <rPr>
        <sz val="13"/>
        <rFont val="Times New Roman"/>
        <family val="1"/>
      </rPr>
      <t xml:space="preserve"> 12.9 </t>
    </r>
    <r>
      <rPr>
        <sz val="13"/>
        <rFont val="標楷體"/>
        <family val="4"/>
        <charset val="136"/>
      </rPr>
      <t>％次之。</t>
    </r>
    <phoneticPr fontId="4" type="noConversion"/>
  </si>
  <si>
    <r>
      <t xml:space="preserve">      104</t>
    </r>
    <r>
      <rPr>
        <sz val="13"/>
        <rFont val="標楷體"/>
        <family val="4"/>
        <charset val="136"/>
      </rPr>
      <t>年底全體人壽保險公司不動產投資淨額</t>
    </r>
    <r>
      <rPr>
        <sz val="13"/>
        <rFont val="Times New Roman"/>
        <family val="1"/>
      </rPr>
      <t xml:space="preserve"> 975,165 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 xml:space="preserve"> 49,685 </t>
    </r>
    <r>
      <rPr>
        <sz val="13"/>
        <rFont val="標楷體"/>
        <family val="4"/>
        <charset val="136"/>
      </rPr>
      <t>百萬元</t>
    </r>
    <phoneticPr fontId="4" type="noConversion"/>
  </si>
  <si>
    <r>
      <t xml:space="preserve"> </t>
    </r>
    <r>
      <rPr>
        <sz val="13"/>
        <rFont val="標楷體"/>
        <family val="4"/>
        <charset val="136"/>
      </rPr>
      <t>或</t>
    </r>
    <r>
      <rPr>
        <sz val="13"/>
        <rFont val="Times New Roman"/>
        <family val="1"/>
      </rPr>
      <t xml:space="preserve"> 5.4 </t>
    </r>
    <r>
      <rPr>
        <sz val="13"/>
        <rFont val="標楷體"/>
        <family val="4"/>
        <charset val="136"/>
      </rPr>
      <t>％，其中以國泰人壽保險公司</t>
    </r>
    <r>
      <rPr>
        <sz val="13"/>
        <rFont val="Times New Roman"/>
        <family val="1"/>
      </rPr>
      <t xml:space="preserve"> 411,265 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 xml:space="preserve"> 42.2 </t>
    </r>
    <r>
      <rPr>
        <sz val="13"/>
        <rFont val="標楷體"/>
        <family val="4"/>
        <charset val="136"/>
      </rPr>
      <t>％為最多，富邦人壽保險</t>
    </r>
    <phoneticPr fontId="4" type="noConversion"/>
  </si>
  <si>
    <r>
      <t xml:space="preserve"> </t>
    </r>
    <r>
      <rPr>
        <sz val="13"/>
        <rFont val="標楷體"/>
        <family val="4"/>
        <charset val="136"/>
      </rPr>
      <t>公司</t>
    </r>
    <r>
      <rPr>
        <sz val="13"/>
        <rFont val="Times New Roman"/>
        <family val="1"/>
      </rPr>
      <t xml:space="preserve"> 134,250 </t>
    </r>
    <r>
      <rPr>
        <sz val="13"/>
        <rFont val="標楷體"/>
        <family val="4"/>
        <charset val="136"/>
      </rPr>
      <t>百萬元占</t>
    </r>
    <r>
      <rPr>
        <sz val="13"/>
        <rFont val="Times New Roman"/>
        <family val="1"/>
      </rPr>
      <t xml:space="preserve"> 13.8 </t>
    </r>
    <r>
      <rPr>
        <sz val="13"/>
        <rFont val="標楷體"/>
        <family val="4"/>
        <charset val="136"/>
      </rPr>
      <t>％次之。</t>
    </r>
    <phoneticPr fontId="4" type="noConversion"/>
  </si>
  <si>
    <r>
      <t>104</t>
    </r>
    <r>
      <rPr>
        <sz val="20"/>
        <rFont val="標楷體"/>
        <family val="4"/>
        <charset val="136"/>
      </rPr>
      <t>年底</t>
    </r>
    <phoneticPr fontId="4" type="noConversion"/>
  </si>
  <si>
    <r>
      <t xml:space="preserve">       104</t>
    </r>
    <r>
      <rPr>
        <sz val="13"/>
        <color indexed="8"/>
        <rFont val="標楷體"/>
        <family val="4"/>
        <charset val="136"/>
      </rPr>
      <t>年底全體人壽保險公司負債總額占業主權益比率為</t>
    </r>
    <r>
      <rPr>
        <sz val="13"/>
        <color indexed="8"/>
        <rFont val="Times New Roman"/>
        <family val="1"/>
      </rPr>
      <t xml:space="preserve"> 1,889.1 </t>
    </r>
    <r>
      <rPr>
        <sz val="13"/>
        <color indexed="8"/>
        <rFont val="標楷體"/>
        <family val="4"/>
        <charset val="136"/>
      </rPr>
      <t>％，較上年底增加</t>
    </r>
    <phoneticPr fontId="4" type="noConversion"/>
  </si>
  <si>
    <r>
      <t xml:space="preserve">       85.0 </t>
    </r>
    <r>
      <rPr>
        <sz val="13"/>
        <color indexed="8"/>
        <rFont val="標楷體"/>
        <family val="4"/>
        <charset val="136"/>
      </rPr>
      <t>個百分點。</t>
    </r>
    <phoneticPr fontId="4" type="noConversion"/>
  </si>
  <si>
    <r>
      <t xml:space="preserve">       104</t>
    </r>
    <r>
      <rPr>
        <sz val="13"/>
        <color indexed="8"/>
        <rFont val="標楷體"/>
        <family val="4"/>
        <charset val="136"/>
      </rPr>
      <t>年底全體人壽保險公司業主權益占資產總額比率為</t>
    </r>
    <r>
      <rPr>
        <sz val="13"/>
        <color indexed="8"/>
        <rFont val="Times New Roman"/>
        <family val="1"/>
      </rPr>
      <t xml:space="preserve"> 5.0 </t>
    </r>
    <r>
      <rPr>
        <sz val="13"/>
        <color indexed="8"/>
        <rFont val="標楷體"/>
        <family val="4"/>
        <charset val="136"/>
      </rPr>
      <t>％，較上年底減少</t>
    </r>
    <r>
      <rPr>
        <sz val="13"/>
        <color indexed="8"/>
        <rFont val="Times New Roman"/>
        <family val="1"/>
      </rPr>
      <t xml:space="preserve"> 0.3 </t>
    </r>
    <phoneticPr fontId="4" type="noConversion"/>
  </si>
  <si>
    <r>
      <t xml:space="preserve">       104</t>
    </r>
    <r>
      <rPr>
        <sz val="13"/>
        <color indexed="8"/>
        <rFont val="標楷體"/>
        <family val="4"/>
        <charset val="136"/>
      </rPr>
      <t>年全體人壽保險公司營業利益占營業收入比率為</t>
    </r>
    <r>
      <rPr>
        <sz val="13"/>
        <color indexed="8"/>
        <rFont val="Times New Roman"/>
        <family val="1"/>
      </rPr>
      <t xml:space="preserve"> 3.9 </t>
    </r>
    <r>
      <rPr>
        <sz val="13"/>
        <color indexed="8"/>
        <rFont val="標楷體"/>
        <family val="4"/>
        <charset val="136"/>
      </rPr>
      <t>％，較上年底增加</t>
    </r>
    <r>
      <rPr>
        <sz val="13"/>
        <color indexed="8"/>
        <rFont val="Times New Roman"/>
        <family val="1"/>
      </rPr>
      <t xml:space="preserve"> 0.6 </t>
    </r>
    <r>
      <rPr>
        <sz val="13"/>
        <color indexed="8"/>
        <rFont val="標楷體"/>
        <family val="4"/>
        <charset val="136"/>
      </rPr>
      <t>個</t>
    </r>
    <phoneticPr fontId="4" type="noConversion"/>
  </si>
  <si>
    <r>
      <t xml:space="preserve">       104</t>
    </r>
    <r>
      <rPr>
        <sz val="13"/>
        <color indexed="8"/>
        <rFont val="標楷體"/>
        <family val="4"/>
        <charset val="136"/>
      </rPr>
      <t>年全體人壽保險公司稅前純益占營業收入比率為</t>
    </r>
    <r>
      <rPr>
        <sz val="13"/>
        <color indexed="8"/>
        <rFont val="Times New Roman"/>
        <family val="1"/>
      </rPr>
      <t xml:space="preserve"> 4.0 </t>
    </r>
    <r>
      <rPr>
        <sz val="13"/>
        <color indexed="8"/>
        <rFont val="標楷體"/>
        <family val="4"/>
        <charset val="136"/>
      </rPr>
      <t>％，較上年底增加</t>
    </r>
    <r>
      <rPr>
        <sz val="13"/>
        <color indexed="8"/>
        <rFont val="Times New Roman"/>
        <family val="1"/>
      </rPr>
      <t xml:space="preserve"> 0.6 </t>
    </r>
    <r>
      <rPr>
        <sz val="13"/>
        <color indexed="8"/>
        <rFont val="標楷體"/>
        <family val="4"/>
        <charset val="136"/>
      </rPr>
      <t>個</t>
    </r>
    <phoneticPr fontId="4" type="noConversion"/>
  </si>
  <si>
    <r>
      <t xml:space="preserve">       104</t>
    </r>
    <r>
      <rPr>
        <sz val="13"/>
        <color indexed="8"/>
        <rFont val="標楷體"/>
        <family val="4"/>
        <charset val="136"/>
      </rPr>
      <t>年全體人壽保險公司稅前純益占業主權益比率為</t>
    </r>
    <r>
      <rPr>
        <sz val="13"/>
        <color indexed="8"/>
        <rFont val="Times New Roman"/>
        <family val="1"/>
      </rPr>
      <t xml:space="preserve"> 13.5 </t>
    </r>
    <r>
      <rPr>
        <sz val="13"/>
        <color indexed="8"/>
        <rFont val="標楷體"/>
        <family val="4"/>
        <charset val="136"/>
      </rPr>
      <t>％，較上年底增加</t>
    </r>
    <r>
      <rPr>
        <sz val="13"/>
        <color indexed="8"/>
        <rFont val="Times New Roman"/>
        <family val="1"/>
      </rPr>
      <t>1.7</t>
    </r>
    <r>
      <rPr>
        <sz val="13"/>
        <color indexed="8"/>
        <rFont val="標楷體"/>
        <family val="4"/>
        <charset val="136"/>
      </rPr>
      <t>個</t>
    </r>
    <r>
      <rPr>
        <sz val="13"/>
        <color indexed="8"/>
        <rFont val="Times New Roman"/>
        <family val="1"/>
      </rPr>
      <t xml:space="preserve"> </t>
    </r>
    <phoneticPr fontId="4" type="noConversion"/>
  </si>
  <si>
    <r>
      <rPr>
        <sz val="13"/>
        <rFont val="標楷體"/>
        <family val="4"/>
        <charset val="136"/>
      </rPr>
      <t>司</t>
    </r>
    <r>
      <rPr>
        <sz val="13"/>
        <rFont val="Times New Roman"/>
        <family val="1"/>
      </rPr>
      <t xml:space="preserve"> 183,121 </t>
    </r>
    <r>
      <rPr>
        <sz val="13"/>
        <rFont val="標楷體"/>
        <family val="4"/>
        <charset val="136"/>
      </rPr>
      <t>百萬元占</t>
    </r>
    <r>
      <rPr>
        <sz val="13"/>
        <rFont val="Times New Roman"/>
        <family val="1"/>
      </rPr>
      <t xml:space="preserve"> 18.0 </t>
    </r>
    <r>
      <rPr>
        <sz val="13"/>
        <rFont val="標楷體"/>
        <family val="4"/>
        <charset val="136"/>
      </rPr>
      <t>％次之。</t>
    </r>
    <phoneticPr fontId="4" type="noConversion"/>
  </si>
  <si>
    <r>
      <rPr>
        <sz val="13"/>
        <rFont val="標楷體"/>
        <family val="4"/>
        <charset val="136"/>
      </rPr>
      <t>或</t>
    </r>
    <r>
      <rPr>
        <sz val="13"/>
        <rFont val="Times New Roman"/>
        <family val="1"/>
      </rPr>
      <t xml:space="preserve"> 4.2 </t>
    </r>
    <r>
      <rPr>
        <sz val="13"/>
        <rFont val="標楷體"/>
        <family val="4"/>
        <charset val="136"/>
      </rPr>
      <t>％，其中以國泰人壽保險公司</t>
    </r>
    <r>
      <rPr>
        <sz val="13"/>
        <rFont val="Times New Roman"/>
        <family val="1"/>
      </rPr>
      <t xml:space="preserve"> 345,560 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 xml:space="preserve"> 33.9 </t>
    </r>
    <r>
      <rPr>
        <sz val="13"/>
        <rFont val="標楷體"/>
        <family val="4"/>
        <charset val="136"/>
      </rPr>
      <t>％為最多，富邦人壽保險公</t>
    </r>
    <phoneticPr fontId="4" type="noConversion"/>
  </si>
  <si>
    <r>
      <t xml:space="preserve">            104</t>
    </r>
    <r>
      <rPr>
        <sz val="13"/>
        <rFont val="標楷體"/>
        <family val="4"/>
        <charset val="136"/>
      </rPr>
      <t>年底全體人壽保險公司其他有價證券投資總餘額</t>
    </r>
    <r>
      <rPr>
        <sz val="13"/>
        <rFont val="Times New Roman"/>
        <family val="1"/>
      </rPr>
      <t xml:space="preserve"> 2,652,727 </t>
    </r>
    <r>
      <rPr>
        <sz val="13"/>
        <rFont val="標楷體"/>
        <family val="4"/>
        <charset val="136"/>
      </rPr>
      <t>百萬元，較上年底減少</t>
    </r>
    <phoneticPr fontId="4" type="noConversion"/>
  </si>
  <si>
    <r>
      <t xml:space="preserve">  224,656 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 xml:space="preserve"> 7.8 </t>
    </r>
    <r>
      <rPr>
        <sz val="13"/>
        <rFont val="標楷體"/>
        <family val="4"/>
        <charset val="136"/>
      </rPr>
      <t>％，其中以國泰人壽保險公司</t>
    </r>
    <r>
      <rPr>
        <sz val="13"/>
        <rFont val="Times New Roman"/>
        <family val="1"/>
      </rPr>
      <t xml:space="preserve"> 497,016 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 xml:space="preserve"> 18.7 </t>
    </r>
    <r>
      <rPr>
        <sz val="13"/>
        <rFont val="標楷體"/>
        <family val="4"/>
        <charset val="136"/>
      </rPr>
      <t>％</t>
    </r>
    <r>
      <rPr>
        <sz val="13"/>
        <rFont val="Times New Roman"/>
        <family val="1"/>
      </rPr>
      <t xml:space="preserve"> </t>
    </r>
    <r>
      <rPr>
        <sz val="13"/>
        <rFont val="標楷體"/>
        <family val="4"/>
        <charset val="136"/>
      </rPr>
      <t>為最多</t>
    </r>
    <phoneticPr fontId="4" type="noConversion"/>
  </si>
  <si>
    <r>
      <t xml:space="preserve"> </t>
    </r>
    <r>
      <rPr>
        <sz val="13"/>
        <rFont val="標楷體"/>
        <family val="4"/>
        <charset val="136"/>
      </rPr>
      <t>，富邦人壽保險公司</t>
    </r>
    <r>
      <rPr>
        <sz val="13"/>
        <rFont val="Times New Roman"/>
        <family val="1"/>
      </rPr>
      <t xml:space="preserve"> 484,166 </t>
    </r>
    <r>
      <rPr>
        <sz val="13"/>
        <rFont val="標楷體"/>
        <family val="4"/>
        <charset val="136"/>
      </rPr>
      <t>百萬元占</t>
    </r>
    <r>
      <rPr>
        <sz val="13"/>
        <rFont val="Times New Roman"/>
        <family val="1"/>
      </rPr>
      <t xml:space="preserve"> 18.2 </t>
    </r>
    <r>
      <rPr>
        <sz val="13"/>
        <rFont val="標楷體"/>
        <family val="4"/>
        <charset val="136"/>
      </rPr>
      <t>％次之。</t>
    </r>
    <phoneticPr fontId="4" type="noConversion"/>
  </si>
  <si>
    <r>
      <t xml:space="preserve">      104</t>
    </r>
    <r>
      <rPr>
        <sz val="13"/>
        <rFont val="標楷體"/>
        <family val="4"/>
        <charset val="136"/>
      </rPr>
      <t>年全體人壽保險公司稅前純益共計</t>
    </r>
    <r>
      <rPr>
        <sz val="13"/>
        <rFont val="Times New Roman"/>
        <family val="1"/>
      </rPr>
      <t xml:space="preserve"> 137,513 </t>
    </r>
    <r>
      <rPr>
        <sz val="13"/>
        <rFont val="標楷體"/>
        <family val="4"/>
        <charset val="136"/>
      </rPr>
      <t>百萬元，占營業收入總額</t>
    </r>
    <r>
      <rPr>
        <sz val="13"/>
        <rFont val="Times New Roman"/>
        <family val="1"/>
      </rPr>
      <t xml:space="preserve"> 3,460,331 </t>
    </r>
    <r>
      <rPr>
        <sz val="13"/>
        <rFont val="標楷體"/>
        <family val="4"/>
        <charset val="136"/>
      </rPr>
      <t>百萬</t>
    </r>
    <phoneticPr fontId="4" type="noConversion"/>
  </si>
  <si>
    <r>
      <rPr>
        <sz val="13"/>
        <rFont val="標楷體"/>
        <family val="4"/>
        <charset val="136"/>
      </rPr>
      <t>元之</t>
    </r>
    <r>
      <rPr>
        <sz val="13"/>
        <rFont val="Times New Roman"/>
        <family val="1"/>
      </rPr>
      <t xml:space="preserve"> 4.0 </t>
    </r>
    <r>
      <rPr>
        <sz val="13"/>
        <rFont val="標楷體"/>
        <family val="4"/>
        <charset val="136"/>
      </rPr>
      <t>％。</t>
    </r>
    <phoneticPr fontId="4" type="noConversion"/>
  </si>
  <si>
    <r>
      <t xml:space="preserve">    104</t>
    </r>
    <r>
      <rPr>
        <sz val="13"/>
        <rFont val="標楷體"/>
        <family val="4"/>
        <charset val="136"/>
      </rPr>
      <t>年全體人壽保險公司之營業收入，以保費收入</t>
    </r>
    <r>
      <rPr>
        <sz val="13"/>
        <rFont val="Times New Roman"/>
        <family val="1"/>
      </rPr>
      <t xml:space="preserve"> 2,490,027 </t>
    </r>
    <r>
      <rPr>
        <sz val="13"/>
        <rFont val="標楷體"/>
        <family val="4"/>
        <charset val="136"/>
      </rPr>
      <t>百萬元，占營業收入總額之</t>
    </r>
    <phoneticPr fontId="4" type="noConversion"/>
  </si>
  <si>
    <r>
      <t xml:space="preserve"> 72.0 </t>
    </r>
    <r>
      <rPr>
        <sz val="13"/>
        <rFont val="標楷體"/>
        <family val="4"/>
        <charset val="136"/>
      </rPr>
      <t>％為最多；利息收入</t>
    </r>
    <r>
      <rPr>
        <sz val="13"/>
        <rFont val="Times New Roman"/>
        <family val="1"/>
      </rPr>
      <t xml:space="preserve"> 495,754 </t>
    </r>
    <r>
      <rPr>
        <sz val="13"/>
        <rFont val="標楷體"/>
        <family val="4"/>
        <charset val="136"/>
      </rPr>
      <t>百萬元占</t>
    </r>
    <r>
      <rPr>
        <sz val="13"/>
        <rFont val="Times New Roman"/>
        <family val="1"/>
      </rPr>
      <t xml:space="preserve"> 14.3 </t>
    </r>
    <r>
      <rPr>
        <sz val="13"/>
        <rFont val="標楷體"/>
        <family val="4"/>
        <charset val="136"/>
      </rPr>
      <t>％</t>
    </r>
    <r>
      <rPr>
        <sz val="13"/>
        <rFont val="Times New Roman"/>
        <family val="1"/>
      </rPr>
      <t xml:space="preserve"> </t>
    </r>
    <r>
      <rPr>
        <sz val="13"/>
        <rFont val="標楷體"/>
        <family val="4"/>
        <charset val="136"/>
      </rPr>
      <t>次之。</t>
    </r>
    <phoneticPr fontId="4" type="noConversion"/>
  </si>
  <si>
    <r>
      <t xml:space="preserve">     </t>
    </r>
    <r>
      <rPr>
        <sz val="13"/>
        <rFont val="標楷體"/>
        <family val="4"/>
        <charset val="136"/>
      </rPr>
      <t>營業成本總額為</t>
    </r>
    <r>
      <rPr>
        <sz val="13"/>
        <rFont val="Times New Roman"/>
        <family val="1"/>
      </rPr>
      <t xml:space="preserve"> 3,222,239 </t>
    </r>
    <r>
      <rPr>
        <sz val="13"/>
        <rFont val="標楷體"/>
        <family val="4"/>
        <charset val="136"/>
      </rPr>
      <t>百萬元，為營業收入總額之</t>
    </r>
    <r>
      <rPr>
        <sz val="13"/>
        <rFont val="Times New Roman"/>
        <family val="1"/>
      </rPr>
      <t xml:space="preserve"> 93.1 </t>
    </r>
    <r>
      <rPr>
        <sz val="13"/>
        <rFont val="標楷體"/>
        <family val="4"/>
        <charset val="136"/>
      </rPr>
      <t>％，其中以其他保險負債淨</t>
    </r>
    <phoneticPr fontId="4" type="noConversion"/>
  </si>
  <si>
    <r>
      <rPr>
        <sz val="13"/>
        <rFont val="標楷體"/>
        <family val="4"/>
        <charset val="136"/>
      </rPr>
      <t>變動</t>
    </r>
    <r>
      <rPr>
        <sz val="13"/>
        <rFont val="Times New Roman"/>
        <family val="1"/>
      </rPr>
      <t xml:space="preserve"> 1,573,926 </t>
    </r>
    <r>
      <rPr>
        <sz val="13"/>
        <rFont val="標楷體"/>
        <family val="4"/>
        <charset val="136"/>
      </rPr>
      <t>百萬元，為營業收入總額之</t>
    </r>
    <r>
      <rPr>
        <sz val="13"/>
        <rFont val="Times New Roman"/>
        <family val="1"/>
      </rPr>
      <t xml:space="preserve"> 45.5 </t>
    </r>
    <r>
      <rPr>
        <sz val="13"/>
        <rFont val="標楷體"/>
        <family val="4"/>
        <charset val="136"/>
      </rPr>
      <t>％為最多；保險賠款與給付</t>
    </r>
    <r>
      <rPr>
        <sz val="13"/>
        <rFont val="Times New Roman"/>
        <family val="1"/>
      </rPr>
      <t xml:space="preserve"> 1,227,428 </t>
    </r>
    <r>
      <rPr>
        <sz val="13"/>
        <rFont val="標楷體"/>
        <family val="4"/>
        <charset val="136"/>
      </rPr>
      <t>百萬</t>
    </r>
    <phoneticPr fontId="4" type="noConversion"/>
  </si>
  <si>
    <r>
      <rPr>
        <sz val="13"/>
        <rFont val="標楷體"/>
        <family val="4"/>
        <charset val="136"/>
      </rPr>
      <t>元，為營業收入總額之</t>
    </r>
    <r>
      <rPr>
        <sz val="13"/>
        <rFont val="Times New Roman"/>
        <family val="1"/>
      </rPr>
      <t xml:space="preserve"> 35.5 </t>
    </r>
    <r>
      <rPr>
        <sz val="13"/>
        <rFont val="標楷體"/>
        <family val="4"/>
        <charset val="136"/>
      </rPr>
      <t>％次之。</t>
    </r>
    <phoneticPr fontId="4" type="noConversion"/>
  </si>
  <si>
    <r>
      <rPr>
        <sz val="10"/>
        <rFont val="標楷體"/>
        <family val="4"/>
        <charset val="136"/>
      </rPr>
      <t>註：</t>
    </r>
    <r>
      <rPr>
        <sz val="10"/>
        <rFont val="標楷體"/>
        <family val="4"/>
        <charset val="136"/>
      </rPr>
      <t>幸福及國寶壽險已於</t>
    </r>
    <r>
      <rPr>
        <sz val="10"/>
        <rFont val="Times New Roman"/>
        <family val="1"/>
      </rPr>
      <t>104.3.23</t>
    </r>
    <r>
      <rPr>
        <sz val="10"/>
        <rFont val="標楷體"/>
        <family val="4"/>
        <charset val="136"/>
      </rPr>
      <t>標售予國泰壽險並於</t>
    </r>
    <r>
      <rPr>
        <sz val="10"/>
        <rFont val="Times New Roman"/>
        <family val="1"/>
      </rPr>
      <t>104.7.1</t>
    </r>
    <r>
      <rPr>
        <sz val="10"/>
        <rFont val="標楷體"/>
        <family val="4"/>
        <charset val="136"/>
      </rPr>
      <t>交割完畢。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以下各表同</t>
    </r>
    <r>
      <rPr>
        <sz val="10"/>
        <rFont val="Times New Roman"/>
        <family val="1"/>
      </rPr>
      <t>)</t>
    </r>
    <phoneticPr fontId="4" type="noConversion"/>
  </si>
  <si>
    <r>
      <t xml:space="preserve">      104</t>
    </r>
    <r>
      <rPr>
        <sz val="13"/>
        <rFont val="標楷體"/>
        <family val="4"/>
        <charset val="136"/>
      </rPr>
      <t>年底全體人壽保險公司業主權益總餘額</t>
    </r>
    <r>
      <rPr>
        <sz val="13"/>
        <rFont val="Times New Roman"/>
        <family val="1"/>
      </rPr>
      <t xml:space="preserve"> 1,019,327 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 xml:space="preserve"> 40,664 </t>
    </r>
    <r>
      <rPr>
        <sz val="13"/>
        <rFont val="標楷體"/>
        <family val="4"/>
        <charset val="136"/>
      </rPr>
      <t>百萬元</t>
    </r>
    <phoneticPr fontId="4" type="noConversion"/>
  </si>
  <si>
    <r>
      <t xml:space="preserve">       104</t>
    </r>
    <r>
      <rPr>
        <sz val="13"/>
        <rFont val="標楷體"/>
        <family val="4"/>
        <charset val="136"/>
      </rPr>
      <t>年底全體人壽保險公司持有政府債券總餘額</t>
    </r>
    <r>
      <rPr>
        <sz val="13"/>
        <rFont val="Times New Roman"/>
        <family val="1"/>
      </rPr>
      <t xml:space="preserve"> 2,218,658 </t>
    </r>
    <r>
      <rPr>
        <sz val="13"/>
        <rFont val="標楷體"/>
        <family val="4"/>
        <charset val="136"/>
      </rPr>
      <t>百萬元，較上年底減少</t>
    </r>
    <r>
      <rPr>
        <sz val="13"/>
        <rFont val="Times New Roman"/>
        <family val="1"/>
      </rPr>
      <t xml:space="preserve"> 173,561</t>
    </r>
    <r>
      <rPr>
        <sz val="13"/>
        <rFont val="標楷體"/>
        <family val="4"/>
        <charset val="136"/>
      </rPr>
      <t>百</t>
    </r>
    <r>
      <rPr>
        <sz val="13"/>
        <rFont val="Times New Roman"/>
        <family val="1"/>
      </rPr>
      <t xml:space="preserve"> </t>
    </r>
    <phoneticPr fontId="4" type="noConversion"/>
  </si>
  <si>
    <r>
      <t xml:space="preserve">  </t>
    </r>
    <r>
      <rPr>
        <sz val="13"/>
        <rFont val="標楷體"/>
        <family val="4"/>
        <charset val="136"/>
      </rPr>
      <t>險公司</t>
    </r>
    <r>
      <rPr>
        <sz val="13"/>
        <rFont val="Times New Roman"/>
        <family val="1"/>
      </rPr>
      <t xml:space="preserve"> 346,237 </t>
    </r>
    <r>
      <rPr>
        <sz val="13"/>
        <rFont val="標楷體"/>
        <family val="4"/>
        <charset val="136"/>
      </rPr>
      <t>百萬元占</t>
    </r>
    <r>
      <rPr>
        <sz val="13"/>
        <rFont val="Times New Roman"/>
        <family val="1"/>
      </rPr>
      <t xml:space="preserve"> 15.6 </t>
    </r>
    <r>
      <rPr>
        <sz val="13"/>
        <rFont val="標楷體"/>
        <family val="4"/>
        <charset val="136"/>
      </rPr>
      <t>％次之。</t>
    </r>
    <phoneticPr fontId="4" type="noConversion"/>
  </si>
  <si>
    <r>
      <t xml:space="preserve">  </t>
    </r>
    <r>
      <rPr>
        <sz val="13"/>
        <rFont val="標楷體"/>
        <family val="4"/>
        <charset val="136"/>
      </rPr>
      <t>萬元或</t>
    </r>
    <r>
      <rPr>
        <sz val="13"/>
        <rFont val="Times New Roman"/>
        <family val="1"/>
      </rPr>
      <t xml:space="preserve"> 7.3 %</t>
    </r>
    <r>
      <rPr>
        <sz val="13"/>
        <rFont val="標楷體"/>
        <family val="4"/>
        <charset val="136"/>
      </rPr>
      <t>，其中以南山人壽保險公司</t>
    </r>
    <r>
      <rPr>
        <sz val="13"/>
        <rFont val="Times New Roman"/>
        <family val="1"/>
      </rPr>
      <t xml:space="preserve"> 400,811 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 xml:space="preserve"> 18.1 </t>
    </r>
    <r>
      <rPr>
        <sz val="13"/>
        <rFont val="標楷體"/>
        <family val="4"/>
        <charset val="136"/>
      </rPr>
      <t>％為最多；富邦人壽保</t>
    </r>
    <phoneticPr fontId="4" type="noConversion"/>
  </si>
  <si>
    <r>
      <t xml:space="preserve">       104</t>
    </r>
    <r>
      <rPr>
        <sz val="13"/>
        <rFont val="標楷體"/>
        <family val="4"/>
        <charset val="136"/>
      </rPr>
      <t>年底全體人壽保險公司放款總額</t>
    </r>
    <r>
      <rPr>
        <sz val="13"/>
        <rFont val="Times New Roman"/>
        <family val="1"/>
      </rPr>
      <t xml:space="preserve"> 1,540,421 </t>
    </r>
    <r>
      <rPr>
        <sz val="13"/>
        <rFont val="標楷體"/>
        <family val="4"/>
        <charset val="136"/>
      </rPr>
      <t>百萬元，較上年底減少</t>
    </r>
    <r>
      <rPr>
        <sz val="13"/>
        <rFont val="Times New Roman"/>
        <family val="1"/>
      </rPr>
      <t xml:space="preserve"> 16,402 </t>
    </r>
    <r>
      <rPr>
        <sz val="13"/>
        <rFont val="標楷體"/>
        <family val="4"/>
        <charset val="136"/>
      </rPr>
      <t>百萬元或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</si>
  <si>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應付款項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</si>
  <si>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保險負債</t>
    </r>
    <phoneticPr fontId="4" type="noConversion"/>
  </si>
  <si>
    <r>
      <t xml:space="preserve">         104</t>
    </r>
    <r>
      <rPr>
        <sz val="13"/>
        <rFont val="標楷體"/>
        <family val="4"/>
        <charset val="136"/>
      </rPr>
      <t>年底全體人壽保險公司保險負債總額為</t>
    </r>
    <r>
      <rPr>
        <sz val="13"/>
        <rFont val="Times New Roman"/>
        <family val="1"/>
      </rPr>
      <t xml:space="preserve"> 17,031,308 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 xml:space="preserve">  1,629,962 </t>
    </r>
    <phoneticPr fontId="4" type="noConversion"/>
  </si>
  <si>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 xml:space="preserve"> 10.6 </t>
    </r>
    <r>
      <rPr>
        <sz val="13"/>
        <rFont val="標楷體"/>
        <family val="4"/>
        <charset val="136"/>
      </rPr>
      <t>％，其中以國泰人壽保險公司</t>
    </r>
    <r>
      <rPr>
        <sz val="13"/>
        <rFont val="Times New Roman"/>
        <family val="1"/>
      </rPr>
      <t xml:space="preserve">4,151,365 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 xml:space="preserve"> 24.4 </t>
    </r>
    <r>
      <rPr>
        <sz val="13"/>
        <rFont val="標楷體"/>
        <family val="4"/>
        <charset val="136"/>
      </rPr>
      <t>％為最多，南山</t>
    </r>
    <phoneticPr fontId="4" type="noConversion"/>
  </si>
  <si>
    <r>
      <rPr>
        <sz val="13"/>
        <rFont val="標楷體"/>
        <family val="4"/>
        <charset val="136"/>
      </rPr>
      <t>人壽保險公司</t>
    </r>
    <r>
      <rPr>
        <sz val="13"/>
        <rFont val="Times New Roman"/>
        <family val="1"/>
      </rPr>
      <t xml:space="preserve"> 2,870,690 </t>
    </r>
    <r>
      <rPr>
        <sz val="13"/>
        <rFont val="標楷體"/>
        <family val="4"/>
        <charset val="136"/>
      </rPr>
      <t>百萬元占</t>
    </r>
    <r>
      <rPr>
        <sz val="13"/>
        <rFont val="Times New Roman"/>
        <family val="1"/>
      </rPr>
      <t xml:space="preserve"> 16.8 </t>
    </r>
    <r>
      <rPr>
        <sz val="13"/>
        <rFont val="標楷體"/>
        <family val="4"/>
        <charset val="136"/>
      </rPr>
      <t>％次之。</t>
    </r>
    <r>
      <rPr>
        <sz val="13"/>
        <rFont val="Times New Roman"/>
        <family val="1"/>
      </rPr>
      <t xml:space="preserve">  </t>
    </r>
    <phoneticPr fontId="4" type="noConversion"/>
  </si>
  <si>
    <r>
      <rPr>
        <sz val="12"/>
        <rFont val="標楷體"/>
        <family val="4"/>
        <charset val="136"/>
      </rPr>
      <t>本期稅後淨利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淨損</t>
    </r>
    <r>
      <rPr>
        <sz val="12"/>
        <rFont val="Times New Roman"/>
        <family val="1"/>
      </rPr>
      <t>)</t>
    </r>
    <phoneticPr fontId="4" type="noConversion"/>
  </si>
  <si>
    <r>
      <t xml:space="preserve">       </t>
    </r>
    <r>
      <rPr>
        <sz val="13"/>
        <rFont val="標楷體"/>
        <family val="4"/>
        <charset val="136"/>
      </rPr>
      <t>就</t>
    </r>
    <r>
      <rPr>
        <sz val="13"/>
        <rFont val="Times New Roman"/>
        <family val="1"/>
      </rPr>
      <t>104</t>
    </r>
    <r>
      <rPr>
        <sz val="13"/>
        <rFont val="標楷體"/>
        <family val="4"/>
        <charset val="136"/>
      </rPr>
      <t>年底全體人壽保險公司資產負債結構分析，資產方面以無活絡市場之債券投資</t>
    </r>
    <r>
      <rPr>
        <sz val="13"/>
        <rFont val="Times New Roman"/>
        <family val="1"/>
      </rPr>
      <t xml:space="preserve">  7,135,958</t>
    </r>
    <phoneticPr fontId="4" type="noConversion"/>
  </si>
  <si>
    <r>
      <rPr>
        <sz val="13"/>
        <rFont val="標楷體"/>
        <family val="4"/>
        <charset val="136"/>
      </rPr>
      <t>負債方面以保險負債</t>
    </r>
    <r>
      <rPr>
        <sz val="13"/>
        <rFont val="Times New Roman"/>
        <family val="1"/>
      </rPr>
      <t xml:space="preserve"> 17,031,308</t>
    </r>
    <r>
      <rPr>
        <sz val="13"/>
        <rFont val="標楷體"/>
        <family val="4"/>
        <charset val="136"/>
      </rPr>
      <t>百萬元占資產總額之</t>
    </r>
    <r>
      <rPr>
        <sz val="13"/>
        <rFont val="Times New Roman"/>
        <family val="1"/>
      </rPr>
      <t xml:space="preserve"> 84.0 </t>
    </r>
    <r>
      <rPr>
        <sz val="13"/>
        <rFont val="標楷體"/>
        <family val="4"/>
        <charset val="136"/>
      </rPr>
      <t>％</t>
    </r>
    <r>
      <rPr>
        <sz val="13"/>
        <rFont val="標楷體"/>
        <family val="4"/>
        <charset val="136"/>
      </rPr>
      <t>為最多，分離帳戶保險商品負債</t>
    </r>
    <phoneticPr fontId="4" type="noConversion"/>
  </si>
  <si>
    <r>
      <t xml:space="preserve"> 1,538,291 </t>
    </r>
    <r>
      <rPr>
        <sz val="13"/>
        <rFont val="標楷體"/>
        <family val="4"/>
        <charset val="136"/>
      </rPr>
      <t>百萬元占資產總額之</t>
    </r>
    <r>
      <rPr>
        <sz val="13"/>
        <rFont val="Times New Roman"/>
        <family val="1"/>
      </rPr>
      <t xml:space="preserve"> 7.6 </t>
    </r>
    <r>
      <rPr>
        <sz val="13"/>
        <rFont val="標楷體"/>
        <family val="4"/>
        <charset val="136"/>
      </rPr>
      <t>％</t>
    </r>
    <r>
      <rPr>
        <sz val="13"/>
        <rFont val="Times New Roman"/>
        <family val="1"/>
      </rPr>
      <t xml:space="preserve"> </t>
    </r>
    <r>
      <rPr>
        <sz val="13"/>
        <rFont val="標楷體"/>
        <family val="4"/>
        <charset val="136"/>
      </rPr>
      <t>次之。</t>
    </r>
    <phoneticPr fontId="4" type="noConversion"/>
  </si>
  <si>
    <r>
      <t xml:space="preserve">19,255,964 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 xml:space="preserve"> 9.1 </t>
    </r>
    <r>
      <rPr>
        <sz val="13"/>
        <rFont val="標楷體"/>
        <family val="4"/>
        <charset val="136"/>
      </rPr>
      <t>％；業主權益總額</t>
    </r>
    <r>
      <rPr>
        <sz val="13"/>
        <rFont val="Times New Roman"/>
        <family val="1"/>
      </rPr>
      <t xml:space="preserve"> 1,019,327 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 xml:space="preserve"> 4.2 </t>
    </r>
    <r>
      <rPr>
        <sz val="13"/>
        <rFont val="標楷體"/>
        <family val="4"/>
        <charset val="136"/>
      </rPr>
      <t>％。</t>
    </r>
    <phoneticPr fontId="4" type="noConversion"/>
  </si>
  <si>
    <r>
      <rPr>
        <sz val="13"/>
        <rFont val="標楷體"/>
        <family val="4"/>
        <charset val="136"/>
      </rPr>
      <t>百萬元占資產總額之</t>
    </r>
    <r>
      <rPr>
        <sz val="13"/>
        <rFont val="Times New Roman"/>
        <family val="1"/>
      </rPr>
      <t xml:space="preserve"> 35.2 </t>
    </r>
    <r>
      <rPr>
        <sz val="13"/>
        <rFont val="標楷體"/>
        <family val="4"/>
        <charset val="136"/>
      </rPr>
      <t>％為最多，備供出售金融資產</t>
    </r>
    <r>
      <rPr>
        <sz val="13"/>
        <rFont val="Times New Roman"/>
        <family val="1"/>
      </rPr>
      <t xml:space="preserve">4,924,904 </t>
    </r>
    <r>
      <rPr>
        <sz val="13"/>
        <rFont val="標楷體"/>
        <family val="4"/>
        <charset val="136"/>
      </rPr>
      <t>百萬元占資產總額之</t>
    </r>
    <r>
      <rPr>
        <sz val="13"/>
        <rFont val="Times New Roman"/>
        <family val="1"/>
      </rPr>
      <t xml:space="preserve">24.3 </t>
    </r>
    <r>
      <rPr>
        <sz val="13"/>
        <rFont val="標楷體"/>
        <family val="4"/>
        <charset val="136"/>
      </rPr>
      <t>％次之；</t>
    </r>
    <phoneticPr fontId="4" type="noConversion"/>
  </si>
  <si>
    <r>
      <t xml:space="preserve">       104</t>
    </r>
    <r>
      <rPr>
        <sz val="13"/>
        <rFont val="標楷體"/>
        <family val="4"/>
        <charset val="136"/>
      </rPr>
      <t>年底全體人壽保險公司資產總額</t>
    </r>
    <r>
      <rPr>
        <sz val="13"/>
        <rFont val="Times New Roman"/>
        <family val="1"/>
      </rPr>
      <t xml:space="preserve"> 20,275,291 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 xml:space="preserve"> 8.8 </t>
    </r>
    <r>
      <rPr>
        <sz val="13"/>
        <rFont val="標楷體"/>
        <family val="4"/>
        <charset val="136"/>
      </rPr>
      <t>％；負債總額</t>
    </r>
    <r>
      <rPr>
        <sz val="13"/>
        <rFont val="Times New Roman"/>
        <family val="1"/>
      </rPr>
      <t xml:space="preserve"> </t>
    </r>
    <phoneticPr fontId="4" type="noConversion"/>
  </si>
  <si>
    <r>
      <t xml:space="preserve">  </t>
    </r>
    <r>
      <rPr>
        <sz val="11"/>
        <color theme="0"/>
        <rFont val="標楷體"/>
        <family val="4"/>
        <charset val="136"/>
      </rPr>
      <t>無活絡市場之債券投資</t>
    </r>
    <phoneticPr fontId="4" type="noConversion"/>
  </si>
  <si>
    <r>
      <t xml:space="preserve">  </t>
    </r>
    <r>
      <rPr>
        <sz val="11"/>
        <color theme="0"/>
        <rFont val="標楷體"/>
        <family val="4"/>
        <charset val="136"/>
      </rPr>
      <t>備供出售金融資產</t>
    </r>
    <phoneticPr fontId="4" type="noConversion"/>
  </si>
  <si>
    <r>
      <t xml:space="preserve">  </t>
    </r>
    <r>
      <rPr>
        <sz val="11"/>
        <color theme="0"/>
        <rFont val="標楷體"/>
        <family val="4"/>
        <charset val="136"/>
      </rPr>
      <t>持有至到期日金融資產</t>
    </r>
    <phoneticPr fontId="4" type="noConversion"/>
  </si>
  <si>
    <r>
      <t xml:space="preserve">  </t>
    </r>
    <r>
      <rPr>
        <sz val="11"/>
        <color theme="0"/>
        <rFont val="標楷體"/>
        <family val="4"/>
        <charset val="136"/>
      </rPr>
      <t>放款</t>
    </r>
    <phoneticPr fontId="4" type="noConversion"/>
  </si>
  <si>
    <r>
      <t xml:space="preserve">  </t>
    </r>
    <r>
      <rPr>
        <sz val="11"/>
        <color theme="0"/>
        <rFont val="標楷體"/>
        <family val="4"/>
        <charset val="136"/>
      </rPr>
      <t>分離帳戶保險商品資產</t>
    </r>
    <phoneticPr fontId="4" type="noConversion"/>
  </si>
  <si>
    <r>
      <t xml:space="preserve">  </t>
    </r>
    <r>
      <rPr>
        <sz val="11"/>
        <color theme="0"/>
        <rFont val="標楷體"/>
        <family val="4"/>
        <charset val="136"/>
      </rPr>
      <t>現金及約當現金</t>
    </r>
    <phoneticPr fontId="4" type="noConversion"/>
  </si>
  <si>
    <r>
      <t xml:space="preserve">  </t>
    </r>
    <r>
      <rPr>
        <sz val="11"/>
        <color theme="0"/>
        <rFont val="標楷體"/>
        <family val="4"/>
        <charset val="136"/>
      </rPr>
      <t>投資性不動產</t>
    </r>
    <phoneticPr fontId="4" type="noConversion"/>
  </si>
  <si>
    <r>
      <t xml:space="preserve">   </t>
    </r>
    <r>
      <rPr>
        <sz val="11"/>
        <color theme="0"/>
        <rFont val="標楷體"/>
        <family val="4"/>
        <charset val="136"/>
      </rPr>
      <t>業主權益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</si>
</sst>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%"/>
    <numFmt numFmtId="177" formatCode="#,##0.0_ "/>
    <numFmt numFmtId="178" formatCode="#,##0.0"/>
    <numFmt numFmtId="179" formatCode="0.0_ "/>
    <numFmt numFmtId="180" formatCode="#,##0_ "/>
    <numFmt numFmtId="181" formatCode="0.0"/>
  </numFmts>
  <fonts count="24">
    <font>
      <sz val="12"/>
      <name val="新細明體"/>
      <family val="1"/>
      <charset val="136"/>
    </font>
    <font>
      <sz val="10"/>
      <name val="Arial"/>
      <family val="2"/>
    </font>
    <font>
      <sz val="2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20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3"/>
      <name val="Times New Roman"/>
      <family val="1"/>
    </font>
    <font>
      <sz val="13"/>
      <name val="標楷體"/>
      <family val="4"/>
      <charset val="136"/>
    </font>
    <font>
      <sz val="11"/>
      <color indexed="10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13"/>
      <color theme="1"/>
      <name val="Times New Roman"/>
      <family val="1"/>
    </font>
    <font>
      <sz val="13"/>
      <color indexed="8"/>
      <name val="標楷體"/>
      <family val="4"/>
      <charset val="136"/>
    </font>
    <font>
      <sz val="13"/>
      <color indexed="8"/>
      <name val="Times New Roman"/>
      <family val="1"/>
    </font>
    <font>
      <sz val="11"/>
      <color theme="0"/>
      <name val="Times New Roman"/>
      <family val="1"/>
    </font>
    <font>
      <sz val="11"/>
      <color theme="0"/>
      <name val="標楷體"/>
      <family val="4"/>
      <charset val="136"/>
    </font>
    <font>
      <sz val="12"/>
      <color theme="0"/>
      <name val="標楷體"/>
      <family val="4"/>
      <charset val="136"/>
    </font>
    <font>
      <sz val="9"/>
      <color theme="0"/>
      <name val="標楷體"/>
      <family val="4"/>
      <charset val="136"/>
    </font>
    <font>
      <sz val="12"/>
      <color theme="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1" fillId="0" borderId="0">
      <alignment horizontal="left" wrapText="1"/>
    </xf>
    <xf numFmtId="0" fontId="6" fillId="0" borderId="0"/>
    <xf numFmtId="0" fontId="1" fillId="0" borderId="0">
      <alignment horizontal="left" wrapText="1"/>
    </xf>
    <xf numFmtId="0" fontId="6" fillId="0" borderId="0">
      <alignment vertical="center"/>
    </xf>
    <xf numFmtId="0" fontId="1" fillId="0" borderId="0"/>
    <xf numFmtId="0" fontId="1" fillId="0" borderId="0">
      <alignment horizontal="left" wrapText="1"/>
    </xf>
    <xf numFmtId="0" fontId="6" fillId="0" borderId="0">
      <alignment horizontal="left" wrapText="1"/>
    </xf>
    <xf numFmtId="0" fontId="1" fillId="0" borderId="0">
      <alignment horizontal="left" wrapText="1"/>
    </xf>
    <xf numFmtId="0" fontId="1" fillId="0" borderId="0">
      <alignment horizontal="left" wrapText="1"/>
    </xf>
  </cellStyleXfs>
  <cellXfs count="135">
    <xf numFmtId="0" fontId="0" fillId="0" borderId="0" xfId="0"/>
    <xf numFmtId="0" fontId="2" fillId="0" borderId="0" xfId="1" applyFont="1" applyAlignment="1">
      <alignment horizontal="centerContinuous"/>
    </xf>
    <xf numFmtId="0" fontId="5" fillId="0" borderId="0" xfId="1" applyFont="1" applyAlignment="1">
      <alignment horizontal="centerContinuous"/>
    </xf>
    <xf numFmtId="0" fontId="6" fillId="0" borderId="0" xfId="2"/>
    <xf numFmtId="0" fontId="5" fillId="0" borderId="0" xfId="1" applyFont="1">
      <alignment horizontal="left" wrapText="1"/>
    </xf>
    <xf numFmtId="0" fontId="10" fillId="0" borderId="0" xfId="7" applyFont="1" applyAlignment="1">
      <alignment vertical="center"/>
    </xf>
    <xf numFmtId="0" fontId="6" fillId="0" borderId="0" xfId="7" applyAlignment="1">
      <alignment vertical="center"/>
    </xf>
    <xf numFmtId="0" fontId="7" fillId="0" borderId="0" xfId="7" applyFont="1" applyAlignment="1">
      <alignment vertical="center"/>
    </xf>
    <xf numFmtId="0" fontId="9" fillId="0" borderId="0" xfId="7" applyFont="1" applyAlignment="1">
      <alignment vertical="center"/>
    </xf>
    <xf numFmtId="0" fontId="8" fillId="0" borderId="0" xfId="7" applyFont="1" applyAlignment="1">
      <alignment vertical="center"/>
    </xf>
    <xf numFmtId="0" fontId="9" fillId="0" borderId="3" xfId="7" applyFont="1" applyBorder="1" applyAlignment="1">
      <alignment horizontal="center" vertical="center"/>
    </xf>
    <xf numFmtId="0" fontId="9" fillId="0" borderId="4" xfId="7" applyFont="1" applyBorder="1" applyAlignment="1">
      <alignment horizontal="center" vertical="center"/>
    </xf>
    <xf numFmtId="0" fontId="9" fillId="0" borderId="4" xfId="7" applyFont="1" applyBorder="1" applyAlignment="1">
      <alignment vertical="center"/>
    </xf>
    <xf numFmtId="177" fontId="13" fillId="0" borderId="4" xfId="7" applyNumberFormat="1" applyFont="1" applyBorder="1" applyAlignment="1">
      <alignment vertical="center"/>
    </xf>
    <xf numFmtId="0" fontId="13" fillId="0" borderId="4" xfId="7" applyFont="1" applyBorder="1" applyAlignment="1">
      <alignment vertical="center"/>
    </xf>
    <xf numFmtId="177" fontId="9" fillId="0" borderId="5" xfId="7" applyNumberFormat="1" applyFont="1" applyBorder="1" applyAlignment="1">
      <alignment vertical="center"/>
    </xf>
    <xf numFmtId="0" fontId="13" fillId="0" borderId="6" xfId="7" applyFont="1" applyBorder="1" applyAlignment="1">
      <alignment vertical="center"/>
    </xf>
    <xf numFmtId="0" fontId="9" fillId="0" borderId="1" xfId="7" applyFont="1" applyBorder="1" applyAlignment="1">
      <alignment vertical="center"/>
    </xf>
    <xf numFmtId="3" fontId="9" fillId="0" borderId="1" xfId="7" quotePrefix="1" applyNumberFormat="1" applyFont="1" applyBorder="1" applyAlignment="1">
      <alignment horizontal="right" vertical="center"/>
    </xf>
    <xf numFmtId="178" fontId="9" fillId="0" borderId="1" xfId="7" quotePrefix="1" applyNumberFormat="1" applyFont="1" applyBorder="1" applyAlignment="1">
      <alignment horizontal="right" vertical="center"/>
    </xf>
    <xf numFmtId="3" fontId="9" fillId="0" borderId="0" xfId="7" quotePrefix="1" applyNumberFormat="1" applyFont="1" applyBorder="1" applyAlignment="1">
      <alignment horizontal="right" vertical="center"/>
    </xf>
    <xf numFmtId="3" fontId="9" fillId="0" borderId="7" xfId="7" quotePrefix="1" applyNumberFormat="1" applyFont="1" applyBorder="1" applyAlignment="1">
      <alignment horizontal="right" vertical="center"/>
    </xf>
    <xf numFmtId="179" fontId="6" fillId="0" borderId="0" xfId="7" applyNumberFormat="1" applyAlignment="1">
      <alignment vertical="center"/>
    </xf>
    <xf numFmtId="0" fontId="9" fillId="0" borderId="1" xfId="7" applyFont="1" applyBorder="1">
      <alignment horizontal="left" wrapText="1"/>
    </xf>
    <xf numFmtId="177" fontId="14" fillId="0" borderId="1" xfId="7" quotePrefix="1" applyNumberFormat="1" applyFont="1" applyBorder="1" applyAlignment="1">
      <alignment horizontal="right" vertical="center"/>
    </xf>
    <xf numFmtId="3" fontId="9" fillId="0" borderId="2" xfId="7" quotePrefix="1" applyNumberFormat="1" applyFont="1" applyBorder="1" applyAlignment="1">
      <alignment horizontal="right" vertical="center"/>
    </xf>
    <xf numFmtId="178" fontId="9" fillId="0" borderId="2" xfId="7" quotePrefix="1" applyNumberFormat="1" applyFont="1" applyBorder="1" applyAlignment="1">
      <alignment horizontal="right" vertical="center"/>
    </xf>
    <xf numFmtId="0" fontId="9" fillId="0" borderId="3" xfId="7" applyFont="1" applyBorder="1" applyAlignment="1">
      <alignment vertical="center"/>
    </xf>
    <xf numFmtId="3" fontId="9" fillId="0" borderId="4" xfId="7" quotePrefix="1" applyNumberFormat="1" applyFont="1" applyBorder="1" applyAlignment="1">
      <alignment horizontal="right" vertical="center"/>
    </xf>
    <xf numFmtId="178" fontId="9" fillId="0" borderId="4" xfId="7" quotePrefix="1" applyNumberFormat="1" applyFont="1" applyBorder="1" applyAlignment="1">
      <alignment horizontal="right" vertical="center"/>
    </xf>
    <xf numFmtId="0" fontId="9" fillId="0" borderId="8" xfId="7" applyFont="1" applyBorder="1" applyAlignment="1">
      <alignment vertical="center"/>
    </xf>
    <xf numFmtId="178" fontId="9" fillId="0" borderId="4" xfId="7" applyNumberFormat="1" applyFont="1" applyBorder="1" applyAlignment="1">
      <alignment vertical="center"/>
    </xf>
    <xf numFmtId="180" fontId="9" fillId="0" borderId="4" xfId="7" applyNumberFormat="1" applyFont="1" applyBorder="1" applyAlignment="1">
      <alignment vertical="center"/>
    </xf>
    <xf numFmtId="0" fontId="9" fillId="0" borderId="9" xfId="7" applyFont="1" applyBorder="1">
      <alignment horizontal="left" wrapText="1"/>
    </xf>
    <xf numFmtId="0" fontId="9" fillId="0" borderId="9" xfId="7" applyFont="1" applyBorder="1" applyAlignment="1">
      <alignment vertical="center"/>
    </xf>
    <xf numFmtId="178" fontId="9" fillId="0" borderId="1" xfId="7" applyNumberFormat="1" applyFont="1" applyBorder="1" applyAlignment="1">
      <alignment horizontal="right" vertical="center"/>
    </xf>
    <xf numFmtId="3" fontId="9" fillId="0" borderId="1" xfId="7" applyNumberFormat="1" applyFont="1" applyBorder="1" applyAlignment="1">
      <alignment vertical="center"/>
    </xf>
    <xf numFmtId="3" fontId="9" fillId="0" borderId="1" xfId="7" applyNumberFormat="1" applyFont="1" applyBorder="1" applyAlignment="1">
      <alignment horizontal="right" vertical="center"/>
    </xf>
    <xf numFmtId="178" fontId="9" fillId="0" borderId="2" xfId="7" applyNumberFormat="1" applyFont="1" applyBorder="1" applyAlignment="1">
      <alignment horizontal="right" vertical="center"/>
    </xf>
    <xf numFmtId="3" fontId="9" fillId="0" borderId="4" xfId="7" applyNumberFormat="1" applyFont="1" applyBorder="1" applyAlignment="1">
      <alignment vertical="center"/>
    </xf>
    <xf numFmtId="3" fontId="9" fillId="0" borderId="9" xfId="7" quotePrefix="1" applyNumberFormat="1" applyFont="1" applyBorder="1" applyAlignment="1">
      <alignment horizontal="right" vertical="center"/>
    </xf>
    <xf numFmtId="3" fontId="9" fillId="0" borderId="3" xfId="7" quotePrefix="1" applyNumberFormat="1" applyFont="1" applyBorder="1" applyAlignment="1">
      <alignment horizontal="right" vertical="center"/>
    </xf>
    <xf numFmtId="178" fontId="9" fillId="0" borderId="3" xfId="7" applyNumberFormat="1" applyFont="1" applyBorder="1" applyAlignment="1">
      <alignment horizontal="right" vertical="center"/>
    </xf>
    <xf numFmtId="178" fontId="9" fillId="0" borderId="3" xfId="7" quotePrefix="1" applyNumberFormat="1" applyFont="1" applyBorder="1" applyAlignment="1">
      <alignment horizontal="right" vertical="center"/>
    </xf>
    <xf numFmtId="0" fontId="11" fillId="0" borderId="0" xfId="7" applyFont="1" applyAlignment="1">
      <alignment vertical="center"/>
    </xf>
    <xf numFmtId="0" fontId="14" fillId="0" borderId="0" xfId="7" applyFont="1" applyAlignment="1">
      <alignment vertical="center"/>
    </xf>
    <xf numFmtId="0" fontId="9" fillId="0" borderId="0" xfId="7" applyFont="1" applyAlignment="1">
      <alignment horizontal="right" vertical="center"/>
    </xf>
    <xf numFmtId="0" fontId="9" fillId="0" borderId="8" xfId="7" applyFont="1" applyBorder="1">
      <alignment horizontal="left" wrapText="1"/>
    </xf>
    <xf numFmtId="180" fontId="13" fillId="0" borderId="4" xfId="7" applyNumberFormat="1" applyFont="1" applyBorder="1">
      <alignment horizontal="left" wrapText="1"/>
    </xf>
    <xf numFmtId="0" fontId="13" fillId="0" borderId="8" xfId="7" applyFont="1" applyBorder="1" applyAlignment="1">
      <alignment vertical="center"/>
    </xf>
    <xf numFmtId="180" fontId="9" fillId="0" borderId="8" xfId="7" applyNumberFormat="1" applyFont="1" applyBorder="1">
      <alignment horizontal="left" wrapText="1"/>
    </xf>
    <xf numFmtId="0" fontId="8" fillId="0" borderId="9" xfId="7" applyFont="1" applyBorder="1">
      <alignment horizontal="left" wrapText="1"/>
    </xf>
    <xf numFmtId="181" fontId="9" fillId="0" borderId="9" xfId="7" applyNumberFormat="1" applyFont="1" applyBorder="1" applyAlignment="1">
      <alignment vertical="center"/>
    </xf>
    <xf numFmtId="3" fontId="9" fillId="0" borderId="9" xfId="7" applyNumberFormat="1" applyFont="1" applyBorder="1" applyAlignment="1">
      <alignment vertical="center"/>
    </xf>
    <xf numFmtId="181" fontId="9" fillId="0" borderId="1" xfId="7" applyNumberFormat="1" applyFont="1" applyBorder="1" applyAlignment="1">
      <alignment vertical="center"/>
    </xf>
    <xf numFmtId="178" fontId="9" fillId="0" borderId="1" xfId="7" applyNumberFormat="1" applyFont="1" applyBorder="1" applyAlignment="1">
      <alignment vertical="center"/>
    </xf>
    <xf numFmtId="3" fontId="10" fillId="0" borderId="0" xfId="7" applyNumberFormat="1" applyFont="1" applyAlignment="1">
      <alignment vertical="center"/>
    </xf>
    <xf numFmtId="0" fontId="6" fillId="0" borderId="1" xfId="7" applyBorder="1" applyAlignment="1">
      <alignment vertical="center"/>
    </xf>
    <xf numFmtId="0" fontId="6" fillId="0" borderId="9" xfId="7" applyBorder="1" applyAlignment="1">
      <alignment vertical="center"/>
    </xf>
    <xf numFmtId="3" fontId="9" fillId="0" borderId="9" xfId="7" applyNumberFormat="1" applyFont="1" applyBorder="1" applyAlignment="1">
      <alignment horizontal="right" vertical="center"/>
    </xf>
    <xf numFmtId="3" fontId="8" fillId="0" borderId="1" xfId="7" applyNumberFormat="1" applyFont="1" applyFill="1" applyBorder="1" applyAlignment="1">
      <alignment horizontal="right"/>
    </xf>
    <xf numFmtId="3" fontId="8" fillId="0" borderId="9" xfId="7" applyNumberFormat="1" applyFont="1" applyFill="1" applyBorder="1" applyAlignment="1">
      <alignment horizontal="right"/>
    </xf>
    <xf numFmtId="0" fontId="8" fillId="0" borderId="10" xfId="7" applyFont="1" applyBorder="1">
      <alignment horizontal="left" wrapText="1"/>
    </xf>
    <xf numFmtId="3" fontId="9" fillId="0" borderId="2" xfId="7" applyNumberFormat="1" applyFont="1" applyBorder="1" applyAlignment="1">
      <alignment vertical="center"/>
    </xf>
    <xf numFmtId="181" fontId="9" fillId="0" borderId="10" xfId="7" applyNumberFormat="1" applyFont="1" applyBorder="1" applyAlignment="1">
      <alignment vertical="center"/>
    </xf>
    <xf numFmtId="3" fontId="9" fillId="0" borderId="10" xfId="7" applyNumberFormat="1" applyFont="1" applyBorder="1" applyAlignment="1">
      <alignment vertical="center"/>
    </xf>
    <xf numFmtId="181" fontId="9" fillId="0" borderId="2" xfId="7" applyNumberFormat="1" applyFont="1" applyBorder="1" applyAlignment="1">
      <alignment vertical="center"/>
    </xf>
    <xf numFmtId="180" fontId="10" fillId="0" borderId="0" xfId="7" applyNumberFormat="1" applyFont="1" applyAlignment="1">
      <alignment vertical="center"/>
    </xf>
    <xf numFmtId="0" fontId="9" fillId="0" borderId="3" xfId="7" applyFont="1" applyBorder="1">
      <alignment horizontal="left" wrapText="1"/>
    </xf>
    <xf numFmtId="3" fontId="9" fillId="0" borderId="3" xfId="7" applyNumberFormat="1" applyFont="1" applyBorder="1" applyAlignment="1">
      <alignment vertical="center"/>
    </xf>
    <xf numFmtId="181" fontId="9" fillId="0" borderId="3" xfId="7" applyNumberFormat="1" applyFont="1" applyBorder="1" applyAlignment="1">
      <alignment vertical="center"/>
    </xf>
    <xf numFmtId="181" fontId="9" fillId="0" borderId="4" xfId="7" applyNumberFormat="1" applyFont="1" applyBorder="1" applyAlignment="1">
      <alignment vertical="center"/>
    </xf>
    <xf numFmtId="178" fontId="9" fillId="0" borderId="4" xfId="7" applyNumberFormat="1" applyFont="1" applyBorder="1" applyAlignment="1">
      <alignment horizontal="right" vertical="center"/>
    </xf>
    <xf numFmtId="0" fontId="9" fillId="0" borderId="3" xfId="8" applyFont="1" applyBorder="1">
      <alignment horizontal="left" wrapText="1"/>
    </xf>
    <xf numFmtId="3" fontId="9" fillId="0" borderId="3" xfId="7" applyNumberFormat="1" applyFont="1" applyBorder="1" applyAlignment="1">
      <alignment horizontal="right" vertical="center"/>
    </xf>
    <xf numFmtId="0" fontId="8" fillId="0" borderId="3" xfId="7" applyFont="1" applyBorder="1">
      <alignment horizontal="left" wrapText="1"/>
    </xf>
    <xf numFmtId="177" fontId="14" fillId="0" borderId="3" xfId="7" quotePrefix="1" applyNumberFormat="1" applyFont="1" applyBorder="1" applyAlignment="1">
      <alignment horizontal="right" vertical="center"/>
    </xf>
    <xf numFmtId="0" fontId="15" fillId="0" borderId="0" xfId="7" applyFont="1" applyAlignment="1">
      <alignment vertical="center"/>
    </xf>
    <xf numFmtId="0" fontId="14" fillId="0" borderId="3" xfId="7" applyFont="1" applyBorder="1" applyAlignment="1">
      <alignment horizontal="center" vertical="center"/>
    </xf>
    <xf numFmtId="0" fontId="14" fillId="0" borderId="3" xfId="7" applyFont="1" applyBorder="1" applyAlignment="1">
      <alignment vertical="center"/>
    </xf>
    <xf numFmtId="180" fontId="14" fillId="0" borderId="3" xfId="7" quotePrefix="1" applyNumberFormat="1" applyFont="1" applyBorder="1" applyAlignment="1">
      <alignment horizontal="right" vertical="center"/>
    </xf>
    <xf numFmtId="177" fontId="14" fillId="0" borderId="3" xfId="7" applyNumberFormat="1" applyFont="1" applyBorder="1" applyAlignment="1">
      <alignment horizontal="right" vertical="center"/>
    </xf>
    <xf numFmtId="180" fontId="15" fillId="0" borderId="0" xfId="7" applyNumberFormat="1" applyFont="1" applyAlignment="1">
      <alignment vertical="center"/>
    </xf>
    <xf numFmtId="179" fontId="15" fillId="0" borderId="0" xfId="7" applyNumberFormat="1" applyFont="1" applyAlignment="1">
      <alignment vertical="center"/>
    </xf>
    <xf numFmtId="179" fontId="14" fillId="0" borderId="3" xfId="7" quotePrefix="1" applyNumberFormat="1" applyFont="1" applyBorder="1" applyAlignment="1">
      <alignment horizontal="right" vertical="center"/>
    </xf>
    <xf numFmtId="180" fontId="14" fillId="0" borderId="3" xfId="7" applyNumberFormat="1" applyFont="1" applyBorder="1" applyAlignment="1">
      <alignment horizontal="right" vertical="center"/>
    </xf>
    <xf numFmtId="179" fontId="14" fillId="0" borderId="3" xfId="9" quotePrefix="1" applyNumberFormat="1" applyFont="1" applyBorder="1" applyAlignment="1">
      <alignment horizontal="right" vertical="center"/>
    </xf>
    <xf numFmtId="0" fontId="15" fillId="0" borderId="0" xfId="9" applyFont="1" applyAlignment="1">
      <alignment vertical="center"/>
    </xf>
    <xf numFmtId="0" fontId="6" fillId="0" borderId="0" xfId="9" applyFont="1" applyAlignment="1">
      <alignment vertical="center"/>
    </xf>
    <xf numFmtId="0" fontId="2" fillId="0" borderId="0" xfId="9" applyFont="1" applyAlignment="1">
      <alignment vertical="center"/>
    </xf>
    <xf numFmtId="0" fontId="11" fillId="0" borderId="0" xfId="9" applyFont="1" applyAlignment="1">
      <alignment vertical="center"/>
    </xf>
    <xf numFmtId="0" fontId="14" fillId="0" borderId="0" xfId="9" applyFont="1" applyAlignment="1">
      <alignment vertical="center"/>
    </xf>
    <xf numFmtId="0" fontId="14" fillId="0" borderId="3" xfId="9" applyFont="1" applyBorder="1" applyAlignment="1">
      <alignment horizontal="center" vertical="center"/>
    </xf>
    <xf numFmtId="0" fontId="14" fillId="0" borderId="3" xfId="9" applyFont="1" applyBorder="1" applyAlignment="1">
      <alignment vertical="center"/>
    </xf>
    <xf numFmtId="180" fontId="14" fillId="0" borderId="3" xfId="9" quotePrefix="1" applyNumberFormat="1" applyFont="1" applyBorder="1" applyAlignment="1">
      <alignment horizontal="right" vertical="center"/>
    </xf>
    <xf numFmtId="177" fontId="14" fillId="0" borderId="3" xfId="9" quotePrefix="1" applyNumberFormat="1" applyFont="1" applyBorder="1" applyAlignment="1">
      <alignment horizontal="right" vertical="center"/>
    </xf>
    <xf numFmtId="180" fontId="14" fillId="0" borderId="0" xfId="9" applyNumberFormat="1" applyFont="1" applyAlignment="1">
      <alignment vertical="center"/>
    </xf>
    <xf numFmtId="179" fontId="14" fillId="0" borderId="0" xfId="9" applyNumberFormat="1" applyFont="1" applyAlignment="1">
      <alignment vertical="center"/>
    </xf>
    <xf numFmtId="177" fontId="14" fillId="0" borderId="0" xfId="9" applyNumberFormat="1" applyFont="1" applyAlignment="1">
      <alignment vertical="center"/>
    </xf>
    <xf numFmtId="0" fontId="2" fillId="0" borderId="0" xfId="7" applyFont="1" applyAlignment="1">
      <alignment vertical="center"/>
    </xf>
    <xf numFmtId="180" fontId="14" fillId="0" borderId="0" xfId="7" applyNumberFormat="1" applyFont="1" applyAlignment="1">
      <alignment vertical="center"/>
    </xf>
    <xf numFmtId="177" fontId="14" fillId="0" borderId="0" xfId="7" applyNumberFormat="1" applyFont="1" applyAlignment="1">
      <alignment vertical="center"/>
    </xf>
    <xf numFmtId="179" fontId="14" fillId="0" borderId="0" xfId="7" applyNumberFormat="1" applyFont="1" applyAlignment="1">
      <alignment vertical="center"/>
    </xf>
    <xf numFmtId="180" fontId="15" fillId="0" borderId="0" xfId="7" quotePrefix="1" applyNumberFormat="1" applyFont="1" applyBorder="1" applyAlignment="1">
      <alignment horizontal="right" vertical="center"/>
    </xf>
    <xf numFmtId="179" fontId="15" fillId="0" borderId="0" xfId="7" quotePrefix="1" applyNumberFormat="1" applyFont="1" applyBorder="1" applyAlignment="1">
      <alignment horizontal="right" vertical="center"/>
    </xf>
    <xf numFmtId="0" fontId="12" fillId="0" borderId="0" xfId="7" applyFont="1" applyAlignment="1">
      <alignment vertical="center"/>
    </xf>
    <xf numFmtId="0" fontId="16" fillId="0" borderId="0" xfId="7" applyFont="1" applyAlignment="1">
      <alignment vertical="center"/>
    </xf>
    <xf numFmtId="180" fontId="6" fillId="0" borderId="0" xfId="7" applyNumberFormat="1" applyAlignment="1">
      <alignment vertical="center"/>
    </xf>
    <xf numFmtId="0" fontId="19" fillId="0" borderId="0" xfId="3" applyFont="1" applyBorder="1">
      <alignment horizontal="left" wrapText="1"/>
    </xf>
    <xf numFmtId="176" fontId="20" fillId="0" borderId="0" xfId="3" quotePrefix="1" applyNumberFormat="1" applyFont="1" applyBorder="1" applyAlignment="1">
      <alignment horizontal="right" vertical="center"/>
    </xf>
    <xf numFmtId="0" fontId="20" fillId="0" borderId="0" xfId="4" applyFont="1" applyBorder="1">
      <alignment vertical="center"/>
    </xf>
    <xf numFmtId="176" fontId="21" fillId="0" borderId="0" xfId="1" applyNumberFormat="1" applyFont="1" applyFill="1" applyBorder="1" applyAlignment="1">
      <alignment horizontal="right" wrapText="1"/>
    </xf>
    <xf numFmtId="0" fontId="21" fillId="0" borderId="0" xfId="1" applyFont="1" applyBorder="1">
      <alignment horizontal="left" wrapText="1"/>
    </xf>
    <xf numFmtId="176" fontId="21" fillId="0" borderId="0" xfId="1" applyNumberFormat="1" applyFont="1" applyBorder="1" applyAlignment="1">
      <alignment horizontal="right" wrapText="1"/>
    </xf>
    <xf numFmtId="176" fontId="21" fillId="0" borderId="0" xfId="1" applyNumberFormat="1" applyFont="1" applyBorder="1">
      <alignment horizontal="left" wrapText="1"/>
    </xf>
    <xf numFmtId="0" fontId="20" fillId="0" borderId="0" xfId="3" applyFont="1" applyBorder="1">
      <alignment horizontal="left" wrapText="1"/>
    </xf>
    <xf numFmtId="0" fontId="22" fillId="0" borderId="0" xfId="4" applyFont="1" applyBorder="1">
      <alignment vertical="center"/>
    </xf>
    <xf numFmtId="0" fontId="19" fillId="0" borderId="0" xfId="1" applyFont="1" applyBorder="1" applyAlignment="1">
      <alignment vertical="center"/>
    </xf>
    <xf numFmtId="176" fontId="21" fillId="0" borderId="0" xfId="1" applyNumberFormat="1" applyFont="1" applyAlignment="1">
      <alignment horizontal="right" wrapText="1"/>
    </xf>
    <xf numFmtId="0" fontId="23" fillId="0" borderId="0" xfId="7" applyFont="1" applyAlignment="1">
      <alignment vertical="center"/>
    </xf>
    <xf numFmtId="179" fontId="23" fillId="0" borderId="0" xfId="7" applyNumberFormat="1" applyFont="1" applyAlignment="1">
      <alignment vertical="center"/>
    </xf>
    <xf numFmtId="0" fontId="11" fillId="0" borderId="0" xfId="7" applyFont="1" applyAlignment="1">
      <alignment vertical="center"/>
    </xf>
    <xf numFmtId="0" fontId="0" fillId="0" borderId="0" xfId="0" applyAlignment="1">
      <alignment vertical="center"/>
    </xf>
    <xf numFmtId="0" fontId="2" fillId="0" borderId="0" xfId="7" applyFont="1" applyAlignment="1">
      <alignment horizontal="center" vertical="center"/>
    </xf>
    <xf numFmtId="0" fontId="6" fillId="0" borderId="0" xfId="7" applyAlignment="1">
      <alignment horizontal="center" vertical="center"/>
    </xf>
    <xf numFmtId="0" fontId="9" fillId="0" borderId="0" xfId="7" applyFont="1" applyAlignment="1">
      <alignment horizontal="right" vertical="center"/>
    </xf>
    <xf numFmtId="0" fontId="9" fillId="0" borderId="3" xfId="7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8" fillId="0" borderId="0" xfId="2" applyFont="1" applyAlignment="1">
      <alignment horizontal="center"/>
    </xf>
    <xf numFmtId="0" fontId="15" fillId="0" borderId="0" xfId="7" applyFont="1" applyAlignment="1">
      <alignment horizontal="right" vertical="center"/>
    </xf>
    <xf numFmtId="0" fontId="14" fillId="0" borderId="3" xfId="7" applyFont="1" applyBorder="1" applyAlignment="1">
      <alignment horizontal="center" vertical="center"/>
    </xf>
    <xf numFmtId="0" fontId="14" fillId="0" borderId="0" xfId="7" applyFont="1" applyAlignment="1">
      <alignment horizontal="right" vertical="center"/>
    </xf>
    <xf numFmtId="0" fontId="2" fillId="0" borderId="0" xfId="9" applyFont="1" applyAlignment="1">
      <alignment horizontal="center" vertical="center"/>
    </xf>
    <xf numFmtId="0" fontId="14" fillId="0" borderId="0" xfId="9" applyFont="1" applyAlignment="1">
      <alignment horizontal="right" vertical="center"/>
    </xf>
    <xf numFmtId="0" fontId="14" fillId="0" borderId="3" xfId="9" applyFont="1" applyBorder="1" applyAlignment="1">
      <alignment horizontal="center" vertical="center"/>
    </xf>
  </cellXfs>
  <cellStyles count="10">
    <cellStyle name="_壽險101年淨值" xfId="5"/>
    <cellStyle name="_壽險101年報1020424稿" xfId="6"/>
    <cellStyle name="一般" xfId="0" builtinId="0"/>
    <cellStyle name="一般 2" xfId="7"/>
    <cellStyle name="一般_102人壽圖及數據r" xfId="2"/>
    <cellStyle name="一般_Life-Annual" xfId="8"/>
    <cellStyle name="一般_統計表9812IT15" xfId="4"/>
    <cellStyle name="一般_壽險101年報1020424稿" xfId="9"/>
    <cellStyle name="一般_壽險99年報1000603" xfId="1"/>
    <cellStyle name="樣式 1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6601033361395865"/>
          <c:y val="0.17539179397447113"/>
          <c:w val="0.4722912230310834"/>
          <c:h val="0.64183166206788256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pattFill prst="dkHorz">
                <a:fgClr>
                  <a:schemeClr val="accent1"/>
                </a:fgClr>
                <a:bgClr>
                  <a:schemeClr val="bg1"/>
                </a:bgClr>
              </a:pattFill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  <c:spPr>
              <a:blipFill>
                <a:blip xmlns:r="http://schemas.openxmlformats.org/officeDocument/2006/relationships" r:embed="rId1"/>
                <a:tile tx="0" ty="0" sx="100000" sy="100000" flip="none" algn="tl"/>
              </a:blipFill>
            </c:spPr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Lbls>
            <c:dLbl>
              <c:idx val="0"/>
              <c:layout>
                <c:manualLayout>
                  <c:x val="-1.9042966851365799E-2"/>
                  <c:y val="-1.2504745751288935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/>
                      <a:t>  無活絡市場之債券  投資
</a:t>
                    </a:r>
                    <a:r>
                      <a:rPr lang="en-US" altLang="zh-TW"/>
                      <a:t>35.2%</a:t>
                    </a:r>
                    <a:endParaRPr lang="zh-TW" altLang="en-US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1"/>
              <c:layout>
                <c:manualLayout>
                  <c:x val="0.12640353918024397"/>
                  <c:y val="-9.0055858402315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2"/>
              <c:layout>
                <c:manualLayout>
                  <c:x val="0.1048115683652751"/>
                  <c:y val="-0.13284115126634813"/>
                </c:manualLayout>
              </c:layout>
              <c:tx>
                <c:rich>
                  <a:bodyPr/>
                  <a:lstStyle/>
                  <a:p>
                    <a:r>
                      <a:rPr lang="zh-TW" altLang="en-US"/>
                      <a:t>  持有至到期日金融  資產
</a:t>
                    </a:r>
                    <a:r>
                      <a:rPr lang="en-US" altLang="zh-TW"/>
                      <a:t>10.6%</a:t>
                    </a:r>
                    <a:endParaRPr lang="zh-TW" altLang="en-US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3"/>
              <c:layout>
                <c:manualLayout>
                  <c:x val="0.2293215470707671"/>
                  <c:y val="-8.28647060143123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4"/>
              <c:layout>
                <c:manualLayout>
                  <c:x val="0.14427755492827554"/>
                  <c:y val="0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5"/>
              <c:layout>
                <c:manualLayout>
                  <c:x val="1.7540897010515196E-2"/>
                  <c:y val="6.035892949278776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6"/>
              <c:layout>
                <c:manualLayout>
                  <c:x val="-9.6701827365918685E-3"/>
                  <c:y val="3.352670659757284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7"/>
              <c:layout>
                <c:manualLayout>
                  <c:x val="-3.5908895821984518E-2"/>
                  <c:y val="1.62137425129551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10"/>
              <c:layout>
                <c:manualLayout>
                  <c:x val="-0.13055400253186172"/>
                  <c:y val="5.007452193475815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11"/>
              <c:layout>
                <c:manualLayout>
                  <c:x val="-0.13949102896791366"/>
                  <c:y val="5.077498125234345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12"/>
              <c:layout>
                <c:manualLayout>
                  <c:x val="-1.7178807837699532E-2"/>
                  <c:y val="-2.057338986472844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14"/>
              <c:layout>
                <c:manualLayout>
                  <c:x val="-3.8726224036810211E-2"/>
                  <c:y val="-9.45173935996944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txPr>
              <a:bodyPr/>
              <a:lstStyle/>
              <a:p>
                <a:pPr>
                  <a:defRPr baseline="0">
                    <a:latin typeface="Times New Roman" panose="02020603050405020304" pitchFamily="18" charset="0"/>
                    <a:ea typeface="標楷體" panose="03000509000000000000" pitchFamily="65" charset="-12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</c:dLbls>
          <c:cat>
            <c:strRef>
              <c:f>資產負債結構!$P$3:$P$10</c:f>
              <c:strCache>
                <c:ptCount val="8"/>
                <c:pt idx="0">
                  <c:v>  無活絡市場之債券投資</c:v>
                </c:pt>
                <c:pt idx="1">
                  <c:v>  備供出售金融資產</c:v>
                </c:pt>
                <c:pt idx="2">
                  <c:v>  持有至到期日金融資產</c:v>
                </c:pt>
                <c:pt idx="3">
                  <c:v>  放款</c:v>
                </c:pt>
                <c:pt idx="4">
                  <c:v>  分離帳戶保險商品資產</c:v>
                </c:pt>
                <c:pt idx="5">
                  <c:v>  現金及約當現金</c:v>
                </c:pt>
                <c:pt idx="6">
                  <c:v>  投資性不動產</c:v>
                </c:pt>
                <c:pt idx="7">
                  <c:v> 其他項目合計</c:v>
                </c:pt>
              </c:strCache>
            </c:strRef>
          </c:cat>
          <c:val>
            <c:numRef>
              <c:f>資產負債結構!$Q$3:$Q$10</c:f>
              <c:numCache>
                <c:formatCode>0.0%</c:formatCode>
                <c:ptCount val="8"/>
                <c:pt idx="0">
                  <c:v>0.35199999999999998</c:v>
                </c:pt>
                <c:pt idx="1">
                  <c:v>0.24299999999999999</c:v>
                </c:pt>
                <c:pt idx="2">
                  <c:v>0.106</c:v>
                </c:pt>
                <c:pt idx="3">
                  <c:v>7.5999999999999998E-2</c:v>
                </c:pt>
                <c:pt idx="4">
                  <c:v>7.5999999999999998E-2</c:v>
                </c:pt>
                <c:pt idx="5">
                  <c:v>3.9E-2</c:v>
                </c:pt>
                <c:pt idx="6">
                  <c:v>4.8000000000000001E-2</c:v>
                </c:pt>
                <c:pt idx="7">
                  <c:v>0.06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55"/>
      </c:pieChart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6970781274063588"/>
          <c:y val="0.23768587750060655"/>
          <c:w val="0.45677450431055666"/>
          <c:h val="0.61491828227353929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pattFill prst="ltHorz">
                <a:fgClr>
                  <a:schemeClr val="accent1"/>
                </a:fgClr>
                <a:bgClr>
                  <a:schemeClr val="bg1"/>
                </a:bgClr>
              </a:pattFill>
            </c:spPr>
          </c:dPt>
          <c:dPt>
            <c:idx val="2"/>
            <c:bubble3D val="0"/>
          </c:dPt>
          <c:dPt>
            <c:idx val="3"/>
            <c:bubble3D val="0"/>
            <c:spPr>
              <a:pattFill prst="ltDnDiag">
                <a:fgClr>
                  <a:schemeClr val="accent1"/>
                </a:fgClr>
                <a:bgClr>
                  <a:schemeClr val="bg1"/>
                </a:bgClr>
              </a:pattFill>
            </c:spPr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dLbls>
            <c:dLbl>
              <c:idx val="0"/>
              <c:layout>
                <c:manualLayout>
                  <c:x val="-3.378118231475747E-2"/>
                  <c:y val="8.015461302631288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1"/>
              <c:layout>
                <c:manualLayout>
                  <c:x val="3.4091653805446605E-2"/>
                  <c:y val="-3.1321378945278901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/>
                      <a:t>  分離帳戶保險商品   負債 </a:t>
                    </a:r>
                    <a:r>
                      <a:rPr lang="en-US" altLang="zh-TW"/>
                      <a:t>7.6%</a:t>
                    </a:r>
                    <a:endParaRPr lang="zh-TW" alt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2"/>
              <c:layout>
                <c:manualLayout>
                  <c:x val="1.0276688260409396E-2"/>
                  <c:y val="-3.250998037010079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3"/>
              <c:layout>
                <c:manualLayout>
                  <c:x val="7.3442317837611126E-2"/>
                  <c:y val="1.012086724453560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txPr>
              <a:bodyPr/>
              <a:lstStyle/>
              <a:p>
                <a:pPr>
                  <a:defRPr baseline="0">
                    <a:ea typeface="標楷體" panose="03000509000000000000" pitchFamily="65" charset="-12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</c:dLbls>
          <c:cat>
            <c:strRef>
              <c:f>資產負債結構!$P$27:$P$30</c:f>
              <c:strCache>
                <c:ptCount val="4"/>
                <c:pt idx="0">
                  <c:v>  保險負債</c:v>
                </c:pt>
                <c:pt idx="1">
                  <c:v>  分離帳戶保險商品負債</c:v>
                </c:pt>
                <c:pt idx="2">
                  <c:v>   業主權益</c:v>
                </c:pt>
                <c:pt idx="3">
                  <c:v>  其他項目合計</c:v>
                </c:pt>
              </c:strCache>
            </c:strRef>
          </c:cat>
          <c:val>
            <c:numRef>
              <c:f>資產負債結構!$Q$27:$Q$30</c:f>
              <c:numCache>
                <c:formatCode>0.0%</c:formatCode>
                <c:ptCount val="4"/>
                <c:pt idx="0">
                  <c:v>0.84</c:v>
                </c:pt>
                <c:pt idx="1">
                  <c:v>7.5999999999999998E-2</c:v>
                </c:pt>
                <c:pt idx="2">
                  <c:v>0.05</c:v>
                </c:pt>
                <c:pt idx="3">
                  <c:v>3.4000000000000002E-2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2"/>
      </c:pieChart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2</xdr:row>
      <xdr:rowOff>22860</xdr:rowOff>
    </xdr:from>
    <xdr:to>
      <xdr:col>9</xdr:col>
      <xdr:colOff>571500</xdr:colOff>
      <xdr:row>25</xdr:row>
      <xdr:rowOff>99060</xdr:rowOff>
    </xdr:to>
    <xdr:graphicFrame macro="">
      <xdr:nvGraphicFramePr>
        <xdr:cNvPr id="2" name="圖表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449580</xdr:colOff>
      <xdr:row>9</xdr:row>
      <xdr:rowOff>83820</xdr:rowOff>
    </xdr:from>
    <xdr:to>
      <xdr:col>6</xdr:col>
      <xdr:colOff>266700</xdr:colOff>
      <xdr:row>18</xdr:row>
      <xdr:rowOff>68580</xdr:rowOff>
    </xdr:to>
    <xdr:sp macro="" textlink="">
      <xdr:nvSpPr>
        <xdr:cNvPr id="3" name="橢圓 31"/>
        <xdr:cNvSpPr>
          <a:spLocks noChangeArrowheads="1"/>
        </xdr:cNvSpPr>
      </xdr:nvSpPr>
      <xdr:spPr bwMode="auto">
        <a:xfrm>
          <a:off x="2506980" y="2255520"/>
          <a:ext cx="1874520" cy="169926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452755</xdr:colOff>
      <xdr:row>2</xdr:row>
      <xdr:rowOff>114300</xdr:rowOff>
    </xdr:from>
    <xdr:to>
      <xdr:col>5</xdr:col>
      <xdr:colOff>565792</xdr:colOff>
      <xdr:row>4</xdr:row>
      <xdr:rowOff>76200</xdr:rowOff>
    </xdr:to>
    <xdr:sp macro="" textlink="">
      <xdr:nvSpPr>
        <xdr:cNvPr id="4" name="矩形 3"/>
        <xdr:cNvSpPr/>
      </xdr:nvSpPr>
      <xdr:spPr bwMode="auto">
        <a:xfrm>
          <a:off x="2510155" y="952500"/>
          <a:ext cx="1484637" cy="342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chemeClr val="tx1"/>
          </a:outerShdw>
        </a:effectLst>
        <a:extLst/>
      </xdr:spPr>
      <xdr:txBody>
        <a:bodyPr vertOverflow="clip" horzOverflow="clip" wrap="square" lIns="18288" tIns="0" rIns="0" bIns="0" rtlCol="0" anchor="t" upright="1"/>
        <a:lstStyle/>
        <a:p>
          <a:pPr algn="ctr"/>
          <a:r>
            <a:rPr lang="zh-TW" altLang="en-US" sz="1800" b="1" i="0" baseline="0">
              <a:latin typeface="標楷體" panose="03000509000000000000" pitchFamily="65" charset="-120"/>
              <a:ea typeface="標楷體" panose="03000509000000000000" pitchFamily="65" charset="-120"/>
            </a:rPr>
            <a:t>資產結構</a:t>
          </a:r>
        </a:p>
      </xdr:txBody>
    </xdr:sp>
    <xdr:clientData/>
  </xdr:twoCellAnchor>
  <xdr:twoCellAnchor>
    <xdr:from>
      <xdr:col>0</xdr:col>
      <xdr:colOff>60960</xdr:colOff>
      <xdr:row>28</xdr:row>
      <xdr:rowOff>15240</xdr:rowOff>
    </xdr:from>
    <xdr:to>
      <xdr:col>9</xdr:col>
      <xdr:colOff>609600</xdr:colOff>
      <xdr:row>50</xdr:row>
      <xdr:rowOff>160020</xdr:rowOff>
    </xdr:to>
    <xdr:graphicFrame macro="">
      <xdr:nvGraphicFramePr>
        <xdr:cNvPr id="5" name="圖表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0.34095</cdr:x>
      <cdr:y>0.04037</cdr:y>
    </cdr:from>
    <cdr:to>
      <cdr:x>0.62965</cdr:x>
      <cdr:y>0.12153</cdr:y>
    </cdr:to>
    <cdr:sp macro="" textlink="">
      <cdr:nvSpPr>
        <cdr:cNvPr id="3" name="矩形 2"/>
        <cdr:cNvSpPr/>
      </cdr:nvSpPr>
      <cdr:spPr bwMode="auto">
        <a:xfrm xmlns:a="http://schemas.openxmlformats.org/drawingml/2006/main">
          <a:off x="2081002" y="177199"/>
          <a:ext cx="1762116" cy="35620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>
          <a:outerShdw dist="35921" dir="2700000" algn="ctr" rotWithShape="0">
            <a:schemeClr val="tx1"/>
          </a:outerShdw>
        </a:effectLst>
        <a:extLst xmlns:a="http://schemas.openxmlformats.org/drawingml/2006/main"/>
      </cdr:spPr>
      <cdr:txBody>
        <a:bodyPr xmlns:a="http://schemas.openxmlformats.org/drawingml/2006/main" rot="0" spcFirstLastPara="0" vert="horz" wrap="square" lIns="18288" tIns="0" rIns="0" bIns="0" numCol="1" spcCol="0" rtlCol="0" fromWordArt="0" anchor="t" anchorCtr="0" forceAA="0" upright="1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zh-TW" altLang="en-US" sz="1800" b="1" i="0" baseline="0">
              <a:latin typeface="標楷體" panose="03000509000000000000" pitchFamily="65" charset="-120"/>
              <a:ea typeface="標楷體" panose="03000509000000000000" pitchFamily="65" charset="-120"/>
            </a:rPr>
            <a:t>負債及業主權益</a:t>
          </a:r>
        </a:p>
      </cdr:txBody>
    </cdr:sp>
  </cdr:relSizeAnchor>
  <cdr:relSizeAnchor xmlns:cdr="http://schemas.openxmlformats.org/drawingml/2006/chartDrawing">
    <cdr:from>
      <cdr:x>0.36829</cdr:x>
      <cdr:y>0.36807</cdr:y>
    </cdr:from>
    <cdr:to>
      <cdr:x>0.63046</cdr:x>
      <cdr:y>0.7395</cdr:y>
    </cdr:to>
    <cdr:sp macro="" textlink="">
      <cdr:nvSpPr>
        <cdr:cNvPr id="4" name="橢圓 3"/>
        <cdr:cNvSpPr/>
      </cdr:nvSpPr>
      <cdr:spPr bwMode="auto">
        <a:xfrm xmlns:a="http://schemas.openxmlformats.org/drawingml/2006/main">
          <a:off x="2247900" y="1668781"/>
          <a:ext cx="1600200" cy="1684020"/>
        </a:xfrm>
        <a:prstGeom xmlns:a="http://schemas.openxmlformats.org/drawingml/2006/main" prst="ellips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18288" tIns="0" rIns="0" bIns="0" upright="1"/>
        <a:lstStyle xmlns:a="http://schemas.openxmlformats.org/drawingml/2006/main"/>
        <a:p xmlns:a="http://schemas.openxmlformats.org/drawingml/2006/main">
          <a:endParaRPr lang="zh-TW" altLang="en-US"/>
        </a:p>
      </cdr:txBody>
    </cdr:sp>
  </cdr:relSizeAnchor>
</c:userShape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74"/>
  <sheetViews>
    <sheetView tabSelected="1" zoomScaleNormal="100" workbookViewId="0">
      <selection activeCell="K20" sqref="K20"/>
    </sheetView>
  </sheetViews>
  <sheetFormatPr defaultRowHeight="16.5"/>
  <cols>
    <col min="1" max="1" width="19.375" style="6" customWidth="1"/>
    <col min="2" max="2" width="37.125" style="6" customWidth="1"/>
    <col min="3" max="3" width="12.625" style="6" customWidth="1"/>
    <col min="4" max="4" width="7.875" style="6" customWidth="1"/>
    <col min="5" max="5" width="12.625" style="6" customWidth="1"/>
    <col min="6" max="6" width="7.625" style="6" customWidth="1"/>
    <col min="7" max="7" width="12.625" style="6" customWidth="1"/>
    <col min="8" max="8" width="10.125" style="6" customWidth="1"/>
    <col min="9" max="9" width="9.875" style="6" bestFit="1" customWidth="1"/>
    <col min="10" max="255" width="9" style="6"/>
    <col min="256" max="256" width="19.375" style="6" customWidth="1"/>
    <col min="257" max="257" width="37.125" style="6" customWidth="1"/>
    <col min="258" max="258" width="12.625" style="6" customWidth="1"/>
    <col min="259" max="259" width="7.875" style="6" customWidth="1"/>
    <col min="260" max="260" width="12.625" style="6" customWidth="1"/>
    <col min="261" max="261" width="7.625" style="6" customWidth="1"/>
    <col min="262" max="262" width="12.625" style="6" customWidth="1"/>
    <col min="263" max="264" width="8.875" style="6" customWidth="1"/>
    <col min="265" max="265" width="9.875" style="6" bestFit="1" customWidth="1"/>
    <col min="266" max="511" width="9" style="6"/>
    <col min="512" max="512" width="19.375" style="6" customWidth="1"/>
    <col min="513" max="513" width="37.125" style="6" customWidth="1"/>
    <col min="514" max="514" width="12.625" style="6" customWidth="1"/>
    <col min="515" max="515" width="7.875" style="6" customWidth="1"/>
    <col min="516" max="516" width="12.625" style="6" customWidth="1"/>
    <col min="517" max="517" width="7.625" style="6" customWidth="1"/>
    <col min="518" max="518" width="12.625" style="6" customWidth="1"/>
    <col min="519" max="520" width="8.875" style="6" customWidth="1"/>
    <col min="521" max="521" width="9.875" style="6" bestFit="1" customWidth="1"/>
    <col min="522" max="767" width="9" style="6"/>
    <col min="768" max="768" width="19.375" style="6" customWidth="1"/>
    <col min="769" max="769" width="37.125" style="6" customWidth="1"/>
    <col min="770" max="770" width="12.625" style="6" customWidth="1"/>
    <col min="771" max="771" width="7.875" style="6" customWidth="1"/>
    <col min="772" max="772" width="12.625" style="6" customWidth="1"/>
    <col min="773" max="773" width="7.625" style="6" customWidth="1"/>
    <col min="774" max="774" width="12.625" style="6" customWidth="1"/>
    <col min="775" max="776" width="8.875" style="6" customWidth="1"/>
    <col min="777" max="777" width="9.875" style="6" bestFit="1" customWidth="1"/>
    <col min="778" max="1023" width="9" style="6"/>
    <col min="1024" max="1024" width="19.375" style="6" customWidth="1"/>
    <col min="1025" max="1025" width="37.125" style="6" customWidth="1"/>
    <col min="1026" max="1026" width="12.625" style="6" customWidth="1"/>
    <col min="1027" max="1027" width="7.875" style="6" customWidth="1"/>
    <col min="1028" max="1028" width="12.625" style="6" customWidth="1"/>
    <col min="1029" max="1029" width="7.625" style="6" customWidth="1"/>
    <col min="1030" max="1030" width="12.625" style="6" customWidth="1"/>
    <col min="1031" max="1032" width="8.875" style="6" customWidth="1"/>
    <col min="1033" max="1033" width="9.875" style="6" bestFit="1" customWidth="1"/>
    <col min="1034" max="1279" width="9" style="6"/>
    <col min="1280" max="1280" width="19.375" style="6" customWidth="1"/>
    <col min="1281" max="1281" width="37.125" style="6" customWidth="1"/>
    <col min="1282" max="1282" width="12.625" style="6" customWidth="1"/>
    <col min="1283" max="1283" width="7.875" style="6" customWidth="1"/>
    <col min="1284" max="1284" width="12.625" style="6" customWidth="1"/>
    <col min="1285" max="1285" width="7.625" style="6" customWidth="1"/>
    <col min="1286" max="1286" width="12.625" style="6" customWidth="1"/>
    <col min="1287" max="1288" width="8.875" style="6" customWidth="1"/>
    <col min="1289" max="1289" width="9.875" style="6" bestFit="1" customWidth="1"/>
    <col min="1290" max="1535" width="9" style="6"/>
    <col min="1536" max="1536" width="19.375" style="6" customWidth="1"/>
    <col min="1537" max="1537" width="37.125" style="6" customWidth="1"/>
    <col min="1538" max="1538" width="12.625" style="6" customWidth="1"/>
    <col min="1539" max="1539" width="7.875" style="6" customWidth="1"/>
    <col min="1540" max="1540" width="12.625" style="6" customWidth="1"/>
    <col min="1541" max="1541" width="7.625" style="6" customWidth="1"/>
    <col min="1542" max="1542" width="12.625" style="6" customWidth="1"/>
    <col min="1543" max="1544" width="8.875" style="6" customWidth="1"/>
    <col min="1545" max="1545" width="9.875" style="6" bestFit="1" customWidth="1"/>
    <col min="1546" max="1791" width="9" style="6"/>
    <col min="1792" max="1792" width="19.375" style="6" customWidth="1"/>
    <col min="1793" max="1793" width="37.125" style="6" customWidth="1"/>
    <col min="1794" max="1794" width="12.625" style="6" customWidth="1"/>
    <col min="1795" max="1795" width="7.875" style="6" customWidth="1"/>
    <col min="1796" max="1796" width="12.625" style="6" customWidth="1"/>
    <col min="1797" max="1797" width="7.625" style="6" customWidth="1"/>
    <col min="1798" max="1798" width="12.625" style="6" customWidth="1"/>
    <col min="1799" max="1800" width="8.875" style="6" customWidth="1"/>
    <col min="1801" max="1801" width="9.875" style="6" bestFit="1" customWidth="1"/>
    <col min="1802" max="2047" width="9" style="6"/>
    <col min="2048" max="2048" width="19.375" style="6" customWidth="1"/>
    <col min="2049" max="2049" width="37.125" style="6" customWidth="1"/>
    <col min="2050" max="2050" width="12.625" style="6" customWidth="1"/>
    <col min="2051" max="2051" width="7.875" style="6" customWidth="1"/>
    <col min="2052" max="2052" width="12.625" style="6" customWidth="1"/>
    <col min="2053" max="2053" width="7.625" style="6" customWidth="1"/>
    <col min="2054" max="2054" width="12.625" style="6" customWidth="1"/>
    <col min="2055" max="2056" width="8.875" style="6" customWidth="1"/>
    <col min="2057" max="2057" width="9.875" style="6" bestFit="1" customWidth="1"/>
    <col min="2058" max="2303" width="9" style="6"/>
    <col min="2304" max="2304" width="19.375" style="6" customWidth="1"/>
    <col min="2305" max="2305" width="37.125" style="6" customWidth="1"/>
    <col min="2306" max="2306" width="12.625" style="6" customWidth="1"/>
    <col min="2307" max="2307" width="7.875" style="6" customWidth="1"/>
    <col min="2308" max="2308" width="12.625" style="6" customWidth="1"/>
    <col min="2309" max="2309" width="7.625" style="6" customWidth="1"/>
    <col min="2310" max="2310" width="12.625" style="6" customWidth="1"/>
    <col min="2311" max="2312" width="8.875" style="6" customWidth="1"/>
    <col min="2313" max="2313" width="9.875" style="6" bestFit="1" customWidth="1"/>
    <col min="2314" max="2559" width="9" style="6"/>
    <col min="2560" max="2560" width="19.375" style="6" customWidth="1"/>
    <col min="2561" max="2561" width="37.125" style="6" customWidth="1"/>
    <col min="2562" max="2562" width="12.625" style="6" customWidth="1"/>
    <col min="2563" max="2563" width="7.875" style="6" customWidth="1"/>
    <col min="2564" max="2564" width="12.625" style="6" customWidth="1"/>
    <col min="2565" max="2565" width="7.625" style="6" customWidth="1"/>
    <col min="2566" max="2566" width="12.625" style="6" customWidth="1"/>
    <col min="2567" max="2568" width="8.875" style="6" customWidth="1"/>
    <col min="2569" max="2569" width="9.875" style="6" bestFit="1" customWidth="1"/>
    <col min="2570" max="2815" width="9" style="6"/>
    <col min="2816" max="2816" width="19.375" style="6" customWidth="1"/>
    <col min="2817" max="2817" width="37.125" style="6" customWidth="1"/>
    <col min="2818" max="2818" width="12.625" style="6" customWidth="1"/>
    <col min="2819" max="2819" width="7.875" style="6" customWidth="1"/>
    <col min="2820" max="2820" width="12.625" style="6" customWidth="1"/>
    <col min="2821" max="2821" width="7.625" style="6" customWidth="1"/>
    <col min="2822" max="2822" width="12.625" style="6" customWidth="1"/>
    <col min="2823" max="2824" width="8.875" style="6" customWidth="1"/>
    <col min="2825" max="2825" width="9.875" style="6" bestFit="1" customWidth="1"/>
    <col min="2826" max="3071" width="9" style="6"/>
    <col min="3072" max="3072" width="19.375" style="6" customWidth="1"/>
    <col min="3073" max="3073" width="37.125" style="6" customWidth="1"/>
    <col min="3074" max="3074" width="12.625" style="6" customWidth="1"/>
    <col min="3075" max="3075" width="7.875" style="6" customWidth="1"/>
    <col min="3076" max="3076" width="12.625" style="6" customWidth="1"/>
    <col min="3077" max="3077" width="7.625" style="6" customWidth="1"/>
    <col min="3078" max="3078" width="12.625" style="6" customWidth="1"/>
    <col min="3079" max="3080" width="8.875" style="6" customWidth="1"/>
    <col min="3081" max="3081" width="9.875" style="6" bestFit="1" customWidth="1"/>
    <col min="3082" max="3327" width="9" style="6"/>
    <col min="3328" max="3328" width="19.375" style="6" customWidth="1"/>
    <col min="3329" max="3329" width="37.125" style="6" customWidth="1"/>
    <col min="3330" max="3330" width="12.625" style="6" customWidth="1"/>
    <col min="3331" max="3331" width="7.875" style="6" customWidth="1"/>
    <col min="3332" max="3332" width="12.625" style="6" customWidth="1"/>
    <col min="3333" max="3333" width="7.625" style="6" customWidth="1"/>
    <col min="3334" max="3334" width="12.625" style="6" customWidth="1"/>
    <col min="3335" max="3336" width="8.875" style="6" customWidth="1"/>
    <col min="3337" max="3337" width="9.875" style="6" bestFit="1" customWidth="1"/>
    <col min="3338" max="3583" width="9" style="6"/>
    <col min="3584" max="3584" width="19.375" style="6" customWidth="1"/>
    <col min="3585" max="3585" width="37.125" style="6" customWidth="1"/>
    <col min="3586" max="3586" width="12.625" style="6" customWidth="1"/>
    <col min="3587" max="3587" width="7.875" style="6" customWidth="1"/>
    <col min="3588" max="3588" width="12.625" style="6" customWidth="1"/>
    <col min="3589" max="3589" width="7.625" style="6" customWidth="1"/>
    <col min="3590" max="3590" width="12.625" style="6" customWidth="1"/>
    <col min="3591" max="3592" width="8.875" style="6" customWidth="1"/>
    <col min="3593" max="3593" width="9.875" style="6" bestFit="1" customWidth="1"/>
    <col min="3594" max="3839" width="9" style="6"/>
    <col min="3840" max="3840" width="19.375" style="6" customWidth="1"/>
    <col min="3841" max="3841" width="37.125" style="6" customWidth="1"/>
    <col min="3842" max="3842" width="12.625" style="6" customWidth="1"/>
    <col min="3843" max="3843" width="7.875" style="6" customWidth="1"/>
    <col min="3844" max="3844" width="12.625" style="6" customWidth="1"/>
    <col min="3845" max="3845" width="7.625" style="6" customWidth="1"/>
    <col min="3846" max="3846" width="12.625" style="6" customWidth="1"/>
    <col min="3847" max="3848" width="8.875" style="6" customWidth="1"/>
    <col min="3849" max="3849" width="9.875" style="6" bestFit="1" customWidth="1"/>
    <col min="3850" max="4095" width="9" style="6"/>
    <col min="4096" max="4096" width="19.375" style="6" customWidth="1"/>
    <col min="4097" max="4097" width="37.125" style="6" customWidth="1"/>
    <col min="4098" max="4098" width="12.625" style="6" customWidth="1"/>
    <col min="4099" max="4099" width="7.875" style="6" customWidth="1"/>
    <col min="4100" max="4100" width="12.625" style="6" customWidth="1"/>
    <col min="4101" max="4101" width="7.625" style="6" customWidth="1"/>
    <col min="4102" max="4102" width="12.625" style="6" customWidth="1"/>
    <col min="4103" max="4104" width="8.875" style="6" customWidth="1"/>
    <col min="4105" max="4105" width="9.875" style="6" bestFit="1" customWidth="1"/>
    <col min="4106" max="4351" width="9" style="6"/>
    <col min="4352" max="4352" width="19.375" style="6" customWidth="1"/>
    <col min="4353" max="4353" width="37.125" style="6" customWidth="1"/>
    <col min="4354" max="4354" width="12.625" style="6" customWidth="1"/>
    <col min="4355" max="4355" width="7.875" style="6" customWidth="1"/>
    <col min="4356" max="4356" width="12.625" style="6" customWidth="1"/>
    <col min="4357" max="4357" width="7.625" style="6" customWidth="1"/>
    <col min="4358" max="4358" width="12.625" style="6" customWidth="1"/>
    <col min="4359" max="4360" width="8.875" style="6" customWidth="1"/>
    <col min="4361" max="4361" width="9.875" style="6" bestFit="1" customWidth="1"/>
    <col min="4362" max="4607" width="9" style="6"/>
    <col min="4608" max="4608" width="19.375" style="6" customWidth="1"/>
    <col min="4609" max="4609" width="37.125" style="6" customWidth="1"/>
    <col min="4610" max="4610" width="12.625" style="6" customWidth="1"/>
    <col min="4611" max="4611" width="7.875" style="6" customWidth="1"/>
    <col min="4612" max="4612" width="12.625" style="6" customWidth="1"/>
    <col min="4613" max="4613" width="7.625" style="6" customWidth="1"/>
    <col min="4614" max="4614" width="12.625" style="6" customWidth="1"/>
    <col min="4615" max="4616" width="8.875" style="6" customWidth="1"/>
    <col min="4617" max="4617" width="9.875" style="6" bestFit="1" customWidth="1"/>
    <col min="4618" max="4863" width="9" style="6"/>
    <col min="4864" max="4864" width="19.375" style="6" customWidth="1"/>
    <col min="4865" max="4865" width="37.125" style="6" customWidth="1"/>
    <col min="4866" max="4866" width="12.625" style="6" customWidth="1"/>
    <col min="4867" max="4867" width="7.875" style="6" customWidth="1"/>
    <col min="4868" max="4868" width="12.625" style="6" customWidth="1"/>
    <col min="4869" max="4869" width="7.625" style="6" customWidth="1"/>
    <col min="4870" max="4870" width="12.625" style="6" customWidth="1"/>
    <col min="4871" max="4872" width="8.875" style="6" customWidth="1"/>
    <col min="4873" max="4873" width="9.875" style="6" bestFit="1" customWidth="1"/>
    <col min="4874" max="5119" width="9" style="6"/>
    <col min="5120" max="5120" width="19.375" style="6" customWidth="1"/>
    <col min="5121" max="5121" width="37.125" style="6" customWidth="1"/>
    <col min="5122" max="5122" width="12.625" style="6" customWidth="1"/>
    <col min="5123" max="5123" width="7.875" style="6" customWidth="1"/>
    <col min="5124" max="5124" width="12.625" style="6" customWidth="1"/>
    <col min="5125" max="5125" width="7.625" style="6" customWidth="1"/>
    <col min="5126" max="5126" width="12.625" style="6" customWidth="1"/>
    <col min="5127" max="5128" width="8.875" style="6" customWidth="1"/>
    <col min="5129" max="5129" width="9.875" style="6" bestFit="1" customWidth="1"/>
    <col min="5130" max="5375" width="9" style="6"/>
    <col min="5376" max="5376" width="19.375" style="6" customWidth="1"/>
    <col min="5377" max="5377" width="37.125" style="6" customWidth="1"/>
    <col min="5378" max="5378" width="12.625" style="6" customWidth="1"/>
    <col min="5379" max="5379" width="7.875" style="6" customWidth="1"/>
    <col min="5380" max="5380" width="12.625" style="6" customWidth="1"/>
    <col min="5381" max="5381" width="7.625" style="6" customWidth="1"/>
    <col min="5382" max="5382" width="12.625" style="6" customWidth="1"/>
    <col min="5383" max="5384" width="8.875" style="6" customWidth="1"/>
    <col min="5385" max="5385" width="9.875" style="6" bestFit="1" customWidth="1"/>
    <col min="5386" max="5631" width="9" style="6"/>
    <col min="5632" max="5632" width="19.375" style="6" customWidth="1"/>
    <col min="5633" max="5633" width="37.125" style="6" customWidth="1"/>
    <col min="5634" max="5634" width="12.625" style="6" customWidth="1"/>
    <col min="5635" max="5635" width="7.875" style="6" customWidth="1"/>
    <col min="5636" max="5636" width="12.625" style="6" customWidth="1"/>
    <col min="5637" max="5637" width="7.625" style="6" customWidth="1"/>
    <col min="5638" max="5638" width="12.625" style="6" customWidth="1"/>
    <col min="5639" max="5640" width="8.875" style="6" customWidth="1"/>
    <col min="5641" max="5641" width="9.875" style="6" bestFit="1" customWidth="1"/>
    <col min="5642" max="5887" width="9" style="6"/>
    <col min="5888" max="5888" width="19.375" style="6" customWidth="1"/>
    <col min="5889" max="5889" width="37.125" style="6" customWidth="1"/>
    <col min="5890" max="5890" width="12.625" style="6" customWidth="1"/>
    <col min="5891" max="5891" width="7.875" style="6" customWidth="1"/>
    <col min="5892" max="5892" width="12.625" style="6" customWidth="1"/>
    <col min="5893" max="5893" width="7.625" style="6" customWidth="1"/>
    <col min="5894" max="5894" width="12.625" style="6" customWidth="1"/>
    <col min="5895" max="5896" width="8.875" style="6" customWidth="1"/>
    <col min="5897" max="5897" width="9.875" style="6" bestFit="1" customWidth="1"/>
    <col min="5898" max="6143" width="9" style="6"/>
    <col min="6144" max="6144" width="19.375" style="6" customWidth="1"/>
    <col min="6145" max="6145" width="37.125" style="6" customWidth="1"/>
    <col min="6146" max="6146" width="12.625" style="6" customWidth="1"/>
    <col min="6147" max="6147" width="7.875" style="6" customWidth="1"/>
    <col min="6148" max="6148" width="12.625" style="6" customWidth="1"/>
    <col min="6149" max="6149" width="7.625" style="6" customWidth="1"/>
    <col min="6150" max="6150" width="12.625" style="6" customWidth="1"/>
    <col min="6151" max="6152" width="8.875" style="6" customWidth="1"/>
    <col min="6153" max="6153" width="9.875" style="6" bestFit="1" customWidth="1"/>
    <col min="6154" max="6399" width="9" style="6"/>
    <col min="6400" max="6400" width="19.375" style="6" customWidth="1"/>
    <col min="6401" max="6401" width="37.125" style="6" customWidth="1"/>
    <col min="6402" max="6402" width="12.625" style="6" customWidth="1"/>
    <col min="6403" max="6403" width="7.875" style="6" customWidth="1"/>
    <col min="6404" max="6404" width="12.625" style="6" customWidth="1"/>
    <col min="6405" max="6405" width="7.625" style="6" customWidth="1"/>
    <col min="6406" max="6406" width="12.625" style="6" customWidth="1"/>
    <col min="6407" max="6408" width="8.875" style="6" customWidth="1"/>
    <col min="6409" max="6409" width="9.875" style="6" bestFit="1" customWidth="1"/>
    <col min="6410" max="6655" width="9" style="6"/>
    <col min="6656" max="6656" width="19.375" style="6" customWidth="1"/>
    <col min="6657" max="6657" width="37.125" style="6" customWidth="1"/>
    <col min="6658" max="6658" width="12.625" style="6" customWidth="1"/>
    <col min="6659" max="6659" width="7.875" style="6" customWidth="1"/>
    <col min="6660" max="6660" width="12.625" style="6" customWidth="1"/>
    <col min="6661" max="6661" width="7.625" style="6" customWidth="1"/>
    <col min="6662" max="6662" width="12.625" style="6" customWidth="1"/>
    <col min="6663" max="6664" width="8.875" style="6" customWidth="1"/>
    <col min="6665" max="6665" width="9.875" style="6" bestFit="1" customWidth="1"/>
    <col min="6666" max="6911" width="9" style="6"/>
    <col min="6912" max="6912" width="19.375" style="6" customWidth="1"/>
    <col min="6913" max="6913" width="37.125" style="6" customWidth="1"/>
    <col min="6914" max="6914" width="12.625" style="6" customWidth="1"/>
    <col min="6915" max="6915" width="7.875" style="6" customWidth="1"/>
    <col min="6916" max="6916" width="12.625" style="6" customWidth="1"/>
    <col min="6917" max="6917" width="7.625" style="6" customWidth="1"/>
    <col min="6918" max="6918" width="12.625" style="6" customWidth="1"/>
    <col min="6919" max="6920" width="8.875" style="6" customWidth="1"/>
    <col min="6921" max="6921" width="9.875" style="6" bestFit="1" customWidth="1"/>
    <col min="6922" max="7167" width="9" style="6"/>
    <col min="7168" max="7168" width="19.375" style="6" customWidth="1"/>
    <col min="7169" max="7169" width="37.125" style="6" customWidth="1"/>
    <col min="7170" max="7170" width="12.625" style="6" customWidth="1"/>
    <col min="7171" max="7171" width="7.875" style="6" customWidth="1"/>
    <col min="7172" max="7172" width="12.625" style="6" customWidth="1"/>
    <col min="7173" max="7173" width="7.625" style="6" customWidth="1"/>
    <col min="7174" max="7174" width="12.625" style="6" customWidth="1"/>
    <col min="7175" max="7176" width="8.875" style="6" customWidth="1"/>
    <col min="7177" max="7177" width="9.875" style="6" bestFit="1" customWidth="1"/>
    <col min="7178" max="7423" width="9" style="6"/>
    <col min="7424" max="7424" width="19.375" style="6" customWidth="1"/>
    <col min="7425" max="7425" width="37.125" style="6" customWidth="1"/>
    <col min="7426" max="7426" width="12.625" style="6" customWidth="1"/>
    <col min="7427" max="7427" width="7.875" style="6" customWidth="1"/>
    <col min="7428" max="7428" width="12.625" style="6" customWidth="1"/>
    <col min="7429" max="7429" width="7.625" style="6" customWidth="1"/>
    <col min="7430" max="7430" width="12.625" style="6" customWidth="1"/>
    <col min="7431" max="7432" width="8.875" style="6" customWidth="1"/>
    <col min="7433" max="7433" width="9.875" style="6" bestFit="1" customWidth="1"/>
    <col min="7434" max="7679" width="9" style="6"/>
    <col min="7680" max="7680" width="19.375" style="6" customWidth="1"/>
    <col min="7681" max="7681" width="37.125" style="6" customWidth="1"/>
    <col min="7682" max="7682" width="12.625" style="6" customWidth="1"/>
    <col min="7683" max="7683" width="7.875" style="6" customWidth="1"/>
    <col min="7684" max="7684" width="12.625" style="6" customWidth="1"/>
    <col min="7685" max="7685" width="7.625" style="6" customWidth="1"/>
    <col min="7686" max="7686" width="12.625" style="6" customWidth="1"/>
    <col min="7687" max="7688" width="8.875" style="6" customWidth="1"/>
    <col min="7689" max="7689" width="9.875" style="6" bestFit="1" customWidth="1"/>
    <col min="7690" max="7935" width="9" style="6"/>
    <col min="7936" max="7936" width="19.375" style="6" customWidth="1"/>
    <col min="7937" max="7937" width="37.125" style="6" customWidth="1"/>
    <col min="7938" max="7938" width="12.625" style="6" customWidth="1"/>
    <col min="7939" max="7939" width="7.875" style="6" customWidth="1"/>
    <col min="7940" max="7940" width="12.625" style="6" customWidth="1"/>
    <col min="7941" max="7941" width="7.625" style="6" customWidth="1"/>
    <col min="7942" max="7942" width="12.625" style="6" customWidth="1"/>
    <col min="7943" max="7944" width="8.875" style="6" customWidth="1"/>
    <col min="7945" max="7945" width="9.875" style="6" bestFit="1" customWidth="1"/>
    <col min="7946" max="8191" width="9" style="6"/>
    <col min="8192" max="8192" width="19.375" style="6" customWidth="1"/>
    <col min="8193" max="8193" width="37.125" style="6" customWidth="1"/>
    <col min="8194" max="8194" width="12.625" style="6" customWidth="1"/>
    <col min="8195" max="8195" width="7.875" style="6" customWidth="1"/>
    <col min="8196" max="8196" width="12.625" style="6" customWidth="1"/>
    <col min="8197" max="8197" width="7.625" style="6" customWidth="1"/>
    <col min="8198" max="8198" width="12.625" style="6" customWidth="1"/>
    <col min="8199" max="8200" width="8.875" style="6" customWidth="1"/>
    <col min="8201" max="8201" width="9.875" style="6" bestFit="1" customWidth="1"/>
    <col min="8202" max="8447" width="9" style="6"/>
    <col min="8448" max="8448" width="19.375" style="6" customWidth="1"/>
    <col min="8449" max="8449" width="37.125" style="6" customWidth="1"/>
    <col min="8450" max="8450" width="12.625" style="6" customWidth="1"/>
    <col min="8451" max="8451" width="7.875" style="6" customWidth="1"/>
    <col min="8452" max="8452" width="12.625" style="6" customWidth="1"/>
    <col min="8453" max="8453" width="7.625" style="6" customWidth="1"/>
    <col min="8454" max="8454" width="12.625" style="6" customWidth="1"/>
    <col min="8455" max="8456" width="8.875" style="6" customWidth="1"/>
    <col min="8457" max="8457" width="9.875" style="6" bestFit="1" customWidth="1"/>
    <col min="8458" max="8703" width="9" style="6"/>
    <col min="8704" max="8704" width="19.375" style="6" customWidth="1"/>
    <col min="8705" max="8705" width="37.125" style="6" customWidth="1"/>
    <col min="8706" max="8706" width="12.625" style="6" customWidth="1"/>
    <col min="8707" max="8707" width="7.875" style="6" customWidth="1"/>
    <col min="8708" max="8708" width="12.625" style="6" customWidth="1"/>
    <col min="8709" max="8709" width="7.625" style="6" customWidth="1"/>
    <col min="8710" max="8710" width="12.625" style="6" customWidth="1"/>
    <col min="8711" max="8712" width="8.875" style="6" customWidth="1"/>
    <col min="8713" max="8713" width="9.875" style="6" bestFit="1" customWidth="1"/>
    <col min="8714" max="8959" width="9" style="6"/>
    <col min="8960" max="8960" width="19.375" style="6" customWidth="1"/>
    <col min="8961" max="8961" width="37.125" style="6" customWidth="1"/>
    <col min="8962" max="8962" width="12.625" style="6" customWidth="1"/>
    <col min="8963" max="8963" width="7.875" style="6" customWidth="1"/>
    <col min="8964" max="8964" width="12.625" style="6" customWidth="1"/>
    <col min="8965" max="8965" width="7.625" style="6" customWidth="1"/>
    <col min="8966" max="8966" width="12.625" style="6" customWidth="1"/>
    <col min="8967" max="8968" width="8.875" style="6" customWidth="1"/>
    <col min="8969" max="8969" width="9.875" style="6" bestFit="1" customWidth="1"/>
    <col min="8970" max="9215" width="9" style="6"/>
    <col min="9216" max="9216" width="19.375" style="6" customWidth="1"/>
    <col min="9217" max="9217" width="37.125" style="6" customWidth="1"/>
    <col min="9218" max="9218" width="12.625" style="6" customWidth="1"/>
    <col min="9219" max="9219" width="7.875" style="6" customWidth="1"/>
    <col min="9220" max="9220" width="12.625" style="6" customWidth="1"/>
    <col min="9221" max="9221" width="7.625" style="6" customWidth="1"/>
    <col min="9222" max="9222" width="12.625" style="6" customWidth="1"/>
    <col min="9223" max="9224" width="8.875" style="6" customWidth="1"/>
    <col min="9225" max="9225" width="9.875" style="6" bestFit="1" customWidth="1"/>
    <col min="9226" max="9471" width="9" style="6"/>
    <col min="9472" max="9472" width="19.375" style="6" customWidth="1"/>
    <col min="9473" max="9473" width="37.125" style="6" customWidth="1"/>
    <col min="9474" max="9474" width="12.625" style="6" customWidth="1"/>
    <col min="9475" max="9475" width="7.875" style="6" customWidth="1"/>
    <col min="9476" max="9476" width="12.625" style="6" customWidth="1"/>
    <col min="9477" max="9477" width="7.625" style="6" customWidth="1"/>
    <col min="9478" max="9478" width="12.625" style="6" customWidth="1"/>
    <col min="9479" max="9480" width="8.875" style="6" customWidth="1"/>
    <col min="9481" max="9481" width="9.875" style="6" bestFit="1" customWidth="1"/>
    <col min="9482" max="9727" width="9" style="6"/>
    <col min="9728" max="9728" width="19.375" style="6" customWidth="1"/>
    <col min="9729" max="9729" width="37.125" style="6" customWidth="1"/>
    <col min="9730" max="9730" width="12.625" style="6" customWidth="1"/>
    <col min="9731" max="9731" width="7.875" style="6" customWidth="1"/>
    <col min="9732" max="9732" width="12.625" style="6" customWidth="1"/>
    <col min="9733" max="9733" width="7.625" style="6" customWidth="1"/>
    <col min="9734" max="9734" width="12.625" style="6" customWidth="1"/>
    <col min="9735" max="9736" width="8.875" style="6" customWidth="1"/>
    <col min="9737" max="9737" width="9.875" style="6" bestFit="1" customWidth="1"/>
    <col min="9738" max="9983" width="9" style="6"/>
    <col min="9984" max="9984" width="19.375" style="6" customWidth="1"/>
    <col min="9985" max="9985" width="37.125" style="6" customWidth="1"/>
    <col min="9986" max="9986" width="12.625" style="6" customWidth="1"/>
    <col min="9987" max="9987" width="7.875" style="6" customWidth="1"/>
    <col min="9988" max="9988" width="12.625" style="6" customWidth="1"/>
    <col min="9989" max="9989" width="7.625" style="6" customWidth="1"/>
    <col min="9990" max="9990" width="12.625" style="6" customWidth="1"/>
    <col min="9991" max="9992" width="8.875" style="6" customWidth="1"/>
    <col min="9993" max="9993" width="9.875" style="6" bestFit="1" customWidth="1"/>
    <col min="9994" max="10239" width="9" style="6"/>
    <col min="10240" max="10240" width="19.375" style="6" customWidth="1"/>
    <col min="10241" max="10241" width="37.125" style="6" customWidth="1"/>
    <col min="10242" max="10242" width="12.625" style="6" customWidth="1"/>
    <col min="10243" max="10243" width="7.875" style="6" customWidth="1"/>
    <col min="10244" max="10244" width="12.625" style="6" customWidth="1"/>
    <col min="10245" max="10245" width="7.625" style="6" customWidth="1"/>
    <col min="10246" max="10246" width="12.625" style="6" customWidth="1"/>
    <col min="10247" max="10248" width="8.875" style="6" customWidth="1"/>
    <col min="10249" max="10249" width="9.875" style="6" bestFit="1" customWidth="1"/>
    <col min="10250" max="10495" width="9" style="6"/>
    <col min="10496" max="10496" width="19.375" style="6" customWidth="1"/>
    <col min="10497" max="10497" width="37.125" style="6" customWidth="1"/>
    <col min="10498" max="10498" width="12.625" style="6" customWidth="1"/>
    <col min="10499" max="10499" width="7.875" style="6" customWidth="1"/>
    <col min="10500" max="10500" width="12.625" style="6" customWidth="1"/>
    <col min="10501" max="10501" width="7.625" style="6" customWidth="1"/>
    <col min="10502" max="10502" width="12.625" style="6" customWidth="1"/>
    <col min="10503" max="10504" width="8.875" style="6" customWidth="1"/>
    <col min="10505" max="10505" width="9.875" style="6" bestFit="1" customWidth="1"/>
    <col min="10506" max="10751" width="9" style="6"/>
    <col min="10752" max="10752" width="19.375" style="6" customWidth="1"/>
    <col min="10753" max="10753" width="37.125" style="6" customWidth="1"/>
    <col min="10754" max="10754" width="12.625" style="6" customWidth="1"/>
    <col min="10755" max="10755" width="7.875" style="6" customWidth="1"/>
    <col min="10756" max="10756" width="12.625" style="6" customWidth="1"/>
    <col min="10757" max="10757" width="7.625" style="6" customWidth="1"/>
    <col min="10758" max="10758" width="12.625" style="6" customWidth="1"/>
    <col min="10759" max="10760" width="8.875" style="6" customWidth="1"/>
    <col min="10761" max="10761" width="9.875" style="6" bestFit="1" customWidth="1"/>
    <col min="10762" max="11007" width="9" style="6"/>
    <col min="11008" max="11008" width="19.375" style="6" customWidth="1"/>
    <col min="11009" max="11009" width="37.125" style="6" customWidth="1"/>
    <col min="11010" max="11010" width="12.625" style="6" customWidth="1"/>
    <col min="11011" max="11011" width="7.875" style="6" customWidth="1"/>
    <col min="11012" max="11012" width="12.625" style="6" customWidth="1"/>
    <col min="11013" max="11013" width="7.625" style="6" customWidth="1"/>
    <col min="11014" max="11014" width="12.625" style="6" customWidth="1"/>
    <col min="11015" max="11016" width="8.875" style="6" customWidth="1"/>
    <col min="11017" max="11017" width="9.875" style="6" bestFit="1" customWidth="1"/>
    <col min="11018" max="11263" width="9" style="6"/>
    <col min="11264" max="11264" width="19.375" style="6" customWidth="1"/>
    <col min="11265" max="11265" width="37.125" style="6" customWidth="1"/>
    <col min="11266" max="11266" width="12.625" style="6" customWidth="1"/>
    <col min="11267" max="11267" width="7.875" style="6" customWidth="1"/>
    <col min="11268" max="11268" width="12.625" style="6" customWidth="1"/>
    <col min="11269" max="11269" width="7.625" style="6" customWidth="1"/>
    <col min="11270" max="11270" width="12.625" style="6" customWidth="1"/>
    <col min="11271" max="11272" width="8.875" style="6" customWidth="1"/>
    <col min="11273" max="11273" width="9.875" style="6" bestFit="1" customWidth="1"/>
    <col min="11274" max="11519" width="9" style="6"/>
    <col min="11520" max="11520" width="19.375" style="6" customWidth="1"/>
    <col min="11521" max="11521" width="37.125" style="6" customWidth="1"/>
    <col min="11522" max="11522" width="12.625" style="6" customWidth="1"/>
    <col min="11523" max="11523" width="7.875" style="6" customWidth="1"/>
    <col min="11524" max="11524" width="12.625" style="6" customWidth="1"/>
    <col min="11525" max="11525" width="7.625" style="6" customWidth="1"/>
    <col min="11526" max="11526" width="12.625" style="6" customWidth="1"/>
    <col min="11527" max="11528" width="8.875" style="6" customWidth="1"/>
    <col min="11529" max="11529" width="9.875" style="6" bestFit="1" customWidth="1"/>
    <col min="11530" max="11775" width="9" style="6"/>
    <col min="11776" max="11776" width="19.375" style="6" customWidth="1"/>
    <col min="11777" max="11777" width="37.125" style="6" customWidth="1"/>
    <col min="11778" max="11778" width="12.625" style="6" customWidth="1"/>
    <col min="11779" max="11779" width="7.875" style="6" customWidth="1"/>
    <col min="11780" max="11780" width="12.625" style="6" customWidth="1"/>
    <col min="11781" max="11781" width="7.625" style="6" customWidth="1"/>
    <col min="11782" max="11782" width="12.625" style="6" customWidth="1"/>
    <col min="11783" max="11784" width="8.875" style="6" customWidth="1"/>
    <col min="11785" max="11785" width="9.875" style="6" bestFit="1" customWidth="1"/>
    <col min="11786" max="12031" width="9" style="6"/>
    <col min="12032" max="12032" width="19.375" style="6" customWidth="1"/>
    <col min="12033" max="12033" width="37.125" style="6" customWidth="1"/>
    <col min="12034" max="12034" width="12.625" style="6" customWidth="1"/>
    <col min="12035" max="12035" width="7.875" style="6" customWidth="1"/>
    <col min="12036" max="12036" width="12.625" style="6" customWidth="1"/>
    <col min="12037" max="12037" width="7.625" style="6" customWidth="1"/>
    <col min="12038" max="12038" width="12.625" style="6" customWidth="1"/>
    <col min="12039" max="12040" width="8.875" style="6" customWidth="1"/>
    <col min="12041" max="12041" width="9.875" style="6" bestFit="1" customWidth="1"/>
    <col min="12042" max="12287" width="9" style="6"/>
    <col min="12288" max="12288" width="19.375" style="6" customWidth="1"/>
    <col min="12289" max="12289" width="37.125" style="6" customWidth="1"/>
    <col min="12290" max="12290" width="12.625" style="6" customWidth="1"/>
    <col min="12291" max="12291" width="7.875" style="6" customWidth="1"/>
    <col min="12292" max="12292" width="12.625" style="6" customWidth="1"/>
    <col min="12293" max="12293" width="7.625" style="6" customWidth="1"/>
    <col min="12294" max="12294" width="12.625" style="6" customWidth="1"/>
    <col min="12295" max="12296" width="8.875" style="6" customWidth="1"/>
    <col min="12297" max="12297" width="9.875" style="6" bestFit="1" customWidth="1"/>
    <col min="12298" max="12543" width="9" style="6"/>
    <col min="12544" max="12544" width="19.375" style="6" customWidth="1"/>
    <col min="12545" max="12545" width="37.125" style="6" customWidth="1"/>
    <col min="12546" max="12546" width="12.625" style="6" customWidth="1"/>
    <col min="12547" max="12547" width="7.875" style="6" customWidth="1"/>
    <col min="12548" max="12548" width="12.625" style="6" customWidth="1"/>
    <col min="12549" max="12549" width="7.625" style="6" customWidth="1"/>
    <col min="12550" max="12550" width="12.625" style="6" customWidth="1"/>
    <col min="12551" max="12552" width="8.875" style="6" customWidth="1"/>
    <col min="12553" max="12553" width="9.875" style="6" bestFit="1" customWidth="1"/>
    <col min="12554" max="12799" width="9" style="6"/>
    <col min="12800" max="12800" width="19.375" style="6" customWidth="1"/>
    <col min="12801" max="12801" width="37.125" style="6" customWidth="1"/>
    <col min="12802" max="12802" width="12.625" style="6" customWidth="1"/>
    <col min="12803" max="12803" width="7.875" style="6" customWidth="1"/>
    <col min="12804" max="12804" width="12.625" style="6" customWidth="1"/>
    <col min="12805" max="12805" width="7.625" style="6" customWidth="1"/>
    <col min="12806" max="12806" width="12.625" style="6" customWidth="1"/>
    <col min="12807" max="12808" width="8.875" style="6" customWidth="1"/>
    <col min="12809" max="12809" width="9.875" style="6" bestFit="1" customWidth="1"/>
    <col min="12810" max="13055" width="9" style="6"/>
    <col min="13056" max="13056" width="19.375" style="6" customWidth="1"/>
    <col min="13057" max="13057" width="37.125" style="6" customWidth="1"/>
    <col min="13058" max="13058" width="12.625" style="6" customWidth="1"/>
    <col min="13059" max="13059" width="7.875" style="6" customWidth="1"/>
    <col min="13060" max="13060" width="12.625" style="6" customWidth="1"/>
    <col min="13061" max="13061" width="7.625" style="6" customWidth="1"/>
    <col min="13062" max="13062" width="12.625" style="6" customWidth="1"/>
    <col min="13063" max="13064" width="8.875" style="6" customWidth="1"/>
    <col min="13065" max="13065" width="9.875" style="6" bestFit="1" customWidth="1"/>
    <col min="13066" max="13311" width="9" style="6"/>
    <col min="13312" max="13312" width="19.375" style="6" customWidth="1"/>
    <col min="13313" max="13313" width="37.125" style="6" customWidth="1"/>
    <col min="13314" max="13314" width="12.625" style="6" customWidth="1"/>
    <col min="13315" max="13315" width="7.875" style="6" customWidth="1"/>
    <col min="13316" max="13316" width="12.625" style="6" customWidth="1"/>
    <col min="13317" max="13317" width="7.625" style="6" customWidth="1"/>
    <col min="13318" max="13318" width="12.625" style="6" customWidth="1"/>
    <col min="13319" max="13320" width="8.875" style="6" customWidth="1"/>
    <col min="13321" max="13321" width="9.875" style="6" bestFit="1" customWidth="1"/>
    <col min="13322" max="13567" width="9" style="6"/>
    <col min="13568" max="13568" width="19.375" style="6" customWidth="1"/>
    <col min="13569" max="13569" width="37.125" style="6" customWidth="1"/>
    <col min="13570" max="13570" width="12.625" style="6" customWidth="1"/>
    <col min="13571" max="13571" width="7.875" style="6" customWidth="1"/>
    <col min="13572" max="13572" width="12.625" style="6" customWidth="1"/>
    <col min="13573" max="13573" width="7.625" style="6" customWidth="1"/>
    <col min="13574" max="13574" width="12.625" style="6" customWidth="1"/>
    <col min="13575" max="13576" width="8.875" style="6" customWidth="1"/>
    <col min="13577" max="13577" width="9.875" style="6" bestFit="1" customWidth="1"/>
    <col min="13578" max="13823" width="9" style="6"/>
    <col min="13824" max="13824" width="19.375" style="6" customWidth="1"/>
    <col min="13825" max="13825" width="37.125" style="6" customWidth="1"/>
    <col min="13826" max="13826" width="12.625" style="6" customWidth="1"/>
    <col min="13827" max="13827" width="7.875" style="6" customWidth="1"/>
    <col min="13828" max="13828" width="12.625" style="6" customWidth="1"/>
    <col min="13829" max="13829" width="7.625" style="6" customWidth="1"/>
    <col min="13830" max="13830" width="12.625" style="6" customWidth="1"/>
    <col min="13831" max="13832" width="8.875" style="6" customWidth="1"/>
    <col min="13833" max="13833" width="9.875" style="6" bestFit="1" customWidth="1"/>
    <col min="13834" max="14079" width="9" style="6"/>
    <col min="14080" max="14080" width="19.375" style="6" customWidth="1"/>
    <col min="14081" max="14081" width="37.125" style="6" customWidth="1"/>
    <col min="14082" max="14082" width="12.625" style="6" customWidth="1"/>
    <col min="14083" max="14083" width="7.875" style="6" customWidth="1"/>
    <col min="14084" max="14084" width="12.625" style="6" customWidth="1"/>
    <col min="14085" max="14085" width="7.625" style="6" customWidth="1"/>
    <col min="14086" max="14086" width="12.625" style="6" customWidth="1"/>
    <col min="14087" max="14088" width="8.875" style="6" customWidth="1"/>
    <col min="14089" max="14089" width="9.875" style="6" bestFit="1" customWidth="1"/>
    <col min="14090" max="14335" width="9" style="6"/>
    <col min="14336" max="14336" width="19.375" style="6" customWidth="1"/>
    <col min="14337" max="14337" width="37.125" style="6" customWidth="1"/>
    <col min="14338" max="14338" width="12.625" style="6" customWidth="1"/>
    <col min="14339" max="14339" width="7.875" style="6" customWidth="1"/>
    <col min="14340" max="14340" width="12.625" style="6" customWidth="1"/>
    <col min="14341" max="14341" width="7.625" style="6" customWidth="1"/>
    <col min="14342" max="14342" width="12.625" style="6" customWidth="1"/>
    <col min="14343" max="14344" width="8.875" style="6" customWidth="1"/>
    <col min="14345" max="14345" width="9.875" style="6" bestFit="1" customWidth="1"/>
    <col min="14346" max="14591" width="9" style="6"/>
    <col min="14592" max="14592" width="19.375" style="6" customWidth="1"/>
    <col min="14593" max="14593" width="37.125" style="6" customWidth="1"/>
    <col min="14594" max="14594" width="12.625" style="6" customWidth="1"/>
    <col min="14595" max="14595" width="7.875" style="6" customWidth="1"/>
    <col min="14596" max="14596" width="12.625" style="6" customWidth="1"/>
    <col min="14597" max="14597" width="7.625" style="6" customWidth="1"/>
    <col min="14598" max="14598" width="12.625" style="6" customWidth="1"/>
    <col min="14599" max="14600" width="8.875" style="6" customWidth="1"/>
    <col min="14601" max="14601" width="9.875" style="6" bestFit="1" customWidth="1"/>
    <col min="14602" max="14847" width="9" style="6"/>
    <col min="14848" max="14848" width="19.375" style="6" customWidth="1"/>
    <col min="14849" max="14849" width="37.125" style="6" customWidth="1"/>
    <col min="14850" max="14850" width="12.625" style="6" customWidth="1"/>
    <col min="14851" max="14851" width="7.875" style="6" customWidth="1"/>
    <col min="14852" max="14852" width="12.625" style="6" customWidth="1"/>
    <col min="14853" max="14853" width="7.625" style="6" customWidth="1"/>
    <col min="14854" max="14854" width="12.625" style="6" customWidth="1"/>
    <col min="14855" max="14856" width="8.875" style="6" customWidth="1"/>
    <col min="14857" max="14857" width="9.875" style="6" bestFit="1" customWidth="1"/>
    <col min="14858" max="15103" width="9" style="6"/>
    <col min="15104" max="15104" width="19.375" style="6" customWidth="1"/>
    <col min="15105" max="15105" width="37.125" style="6" customWidth="1"/>
    <col min="15106" max="15106" width="12.625" style="6" customWidth="1"/>
    <col min="15107" max="15107" width="7.875" style="6" customWidth="1"/>
    <col min="15108" max="15108" width="12.625" style="6" customWidth="1"/>
    <col min="15109" max="15109" width="7.625" style="6" customWidth="1"/>
    <col min="15110" max="15110" width="12.625" style="6" customWidth="1"/>
    <col min="15111" max="15112" width="8.875" style="6" customWidth="1"/>
    <col min="15113" max="15113" width="9.875" style="6" bestFit="1" customWidth="1"/>
    <col min="15114" max="15359" width="9" style="6"/>
    <col min="15360" max="15360" width="19.375" style="6" customWidth="1"/>
    <col min="15361" max="15361" width="37.125" style="6" customWidth="1"/>
    <col min="15362" max="15362" width="12.625" style="6" customWidth="1"/>
    <col min="15363" max="15363" width="7.875" style="6" customWidth="1"/>
    <col min="15364" max="15364" width="12.625" style="6" customWidth="1"/>
    <col min="15365" max="15365" width="7.625" style="6" customWidth="1"/>
    <col min="15366" max="15366" width="12.625" style="6" customWidth="1"/>
    <col min="15367" max="15368" width="8.875" style="6" customWidth="1"/>
    <col min="15369" max="15369" width="9.875" style="6" bestFit="1" customWidth="1"/>
    <col min="15370" max="15615" width="9" style="6"/>
    <col min="15616" max="15616" width="19.375" style="6" customWidth="1"/>
    <col min="15617" max="15617" width="37.125" style="6" customWidth="1"/>
    <col min="15618" max="15618" width="12.625" style="6" customWidth="1"/>
    <col min="15619" max="15619" width="7.875" style="6" customWidth="1"/>
    <col min="15620" max="15620" width="12.625" style="6" customWidth="1"/>
    <col min="15621" max="15621" width="7.625" style="6" customWidth="1"/>
    <col min="15622" max="15622" width="12.625" style="6" customWidth="1"/>
    <col min="15623" max="15624" width="8.875" style="6" customWidth="1"/>
    <col min="15625" max="15625" width="9.875" style="6" bestFit="1" customWidth="1"/>
    <col min="15626" max="15871" width="9" style="6"/>
    <col min="15872" max="15872" width="19.375" style="6" customWidth="1"/>
    <col min="15873" max="15873" width="37.125" style="6" customWidth="1"/>
    <col min="15874" max="15874" width="12.625" style="6" customWidth="1"/>
    <col min="15875" max="15875" width="7.875" style="6" customWidth="1"/>
    <col min="15876" max="15876" width="12.625" style="6" customWidth="1"/>
    <col min="15877" max="15877" width="7.625" style="6" customWidth="1"/>
    <col min="15878" max="15878" width="12.625" style="6" customWidth="1"/>
    <col min="15879" max="15880" width="8.875" style="6" customWidth="1"/>
    <col min="15881" max="15881" width="9.875" style="6" bestFit="1" customWidth="1"/>
    <col min="15882" max="16127" width="9" style="6"/>
    <col min="16128" max="16128" width="19.375" style="6" customWidth="1"/>
    <col min="16129" max="16129" width="37.125" style="6" customWidth="1"/>
    <col min="16130" max="16130" width="12.625" style="6" customWidth="1"/>
    <col min="16131" max="16131" width="7.875" style="6" customWidth="1"/>
    <col min="16132" max="16132" width="12.625" style="6" customWidth="1"/>
    <col min="16133" max="16133" width="7.625" style="6" customWidth="1"/>
    <col min="16134" max="16134" width="12.625" style="6" customWidth="1"/>
    <col min="16135" max="16136" width="8.875" style="6" customWidth="1"/>
    <col min="16137" max="16137" width="9.875" style="6" bestFit="1" customWidth="1"/>
    <col min="16138" max="16384" width="9" style="6"/>
  </cols>
  <sheetData>
    <row r="1" spans="1:63" ht="39.950000000000003" customHeight="1">
      <c r="A1" s="5"/>
      <c r="B1" s="5"/>
      <c r="C1" s="5"/>
      <c r="D1" s="5"/>
      <c r="E1" s="5"/>
      <c r="F1" s="5"/>
    </row>
    <row r="2" spans="1:63" ht="36" customHeight="1">
      <c r="A2" s="5"/>
      <c r="B2" s="7" t="s">
        <v>5</v>
      </c>
      <c r="C2" s="8"/>
      <c r="D2" s="8"/>
      <c r="E2" s="8"/>
      <c r="F2" s="8"/>
      <c r="G2" s="9"/>
      <c r="H2" s="9"/>
    </row>
    <row r="3" spans="1:63" ht="7.5" customHeight="1">
      <c r="A3" s="5"/>
      <c r="B3" s="8"/>
      <c r="C3" s="8"/>
      <c r="D3" s="8"/>
      <c r="E3" s="8"/>
      <c r="F3" s="8"/>
      <c r="G3" s="9"/>
      <c r="H3" s="9"/>
    </row>
    <row r="4" spans="1:63" ht="18" customHeight="1">
      <c r="A4" s="5"/>
      <c r="B4" s="121" t="s">
        <v>217</v>
      </c>
      <c r="C4" s="122"/>
      <c r="D4" s="122"/>
      <c r="E4" s="122"/>
      <c r="F4" s="122"/>
      <c r="G4" s="122"/>
      <c r="H4" s="122"/>
    </row>
    <row r="5" spans="1:63" ht="18" customHeight="1">
      <c r="A5" s="5"/>
      <c r="B5" s="121" t="s">
        <v>215</v>
      </c>
      <c r="C5" s="122"/>
      <c r="D5" s="122"/>
      <c r="E5" s="122"/>
      <c r="F5" s="122"/>
      <c r="G5" s="122"/>
      <c r="H5" s="122"/>
    </row>
    <row r="6" spans="1:63" ht="18" customHeight="1">
      <c r="A6" s="5"/>
      <c r="B6" s="121" t="s">
        <v>212</v>
      </c>
      <c r="C6" s="122"/>
      <c r="D6" s="122"/>
      <c r="E6" s="122"/>
      <c r="F6" s="122"/>
      <c r="G6" s="122"/>
      <c r="H6" s="122"/>
    </row>
    <row r="7" spans="1:63" ht="18" customHeight="1">
      <c r="A7" s="5"/>
      <c r="B7" s="121" t="s">
        <v>216</v>
      </c>
      <c r="C7" s="122"/>
      <c r="D7" s="122"/>
      <c r="E7" s="122"/>
      <c r="F7" s="122"/>
      <c r="G7" s="122"/>
      <c r="H7" s="122"/>
    </row>
    <row r="8" spans="1:63" ht="18" customHeight="1">
      <c r="A8" s="5"/>
      <c r="B8" s="121" t="s">
        <v>213</v>
      </c>
      <c r="C8" s="122"/>
      <c r="D8" s="122"/>
      <c r="E8" s="122"/>
      <c r="F8" s="122"/>
      <c r="G8" s="122"/>
      <c r="H8" s="122"/>
    </row>
    <row r="9" spans="1:63" ht="18" customHeight="1">
      <c r="A9" s="5"/>
      <c r="B9" s="121" t="s">
        <v>214</v>
      </c>
      <c r="C9" s="122"/>
      <c r="D9" s="122"/>
      <c r="E9" s="122"/>
      <c r="F9" s="122"/>
      <c r="G9" s="122"/>
      <c r="H9" s="122"/>
    </row>
    <row r="10" spans="1:63" ht="18" customHeight="1">
      <c r="A10" s="5"/>
      <c r="B10" s="44"/>
      <c r="C10" s="45"/>
      <c r="D10" s="45"/>
      <c r="E10" s="45"/>
      <c r="F10" s="45"/>
      <c r="G10" s="45"/>
      <c r="H10" s="45"/>
    </row>
    <row r="11" spans="1:63" ht="36" customHeight="1">
      <c r="A11" s="5"/>
      <c r="B11" s="123" t="s">
        <v>6</v>
      </c>
      <c r="C11" s="124"/>
      <c r="D11" s="124"/>
      <c r="E11" s="124"/>
      <c r="F11" s="124"/>
      <c r="G11" s="124"/>
      <c r="H11" s="124"/>
      <c r="BK11" s="5"/>
    </row>
    <row r="12" spans="1:63" ht="15" customHeight="1">
      <c r="A12" s="5"/>
      <c r="B12" s="8"/>
      <c r="C12" s="9"/>
      <c r="D12" s="9"/>
      <c r="E12" s="8"/>
      <c r="F12" s="8"/>
      <c r="G12" s="125" t="s">
        <v>7</v>
      </c>
      <c r="H12" s="125"/>
    </row>
    <row r="13" spans="1:63" ht="14.1" customHeight="1">
      <c r="A13" s="5"/>
      <c r="B13" s="126" t="s">
        <v>8</v>
      </c>
      <c r="C13" s="126" t="s">
        <v>9</v>
      </c>
      <c r="D13" s="126"/>
      <c r="E13" s="126" t="s">
        <v>10</v>
      </c>
      <c r="F13" s="126"/>
      <c r="G13" s="126" t="s">
        <v>11</v>
      </c>
      <c r="H13" s="126"/>
    </row>
    <row r="14" spans="1:63" ht="14.1" customHeight="1">
      <c r="A14" s="5"/>
      <c r="B14" s="126"/>
      <c r="C14" s="10" t="s">
        <v>12</v>
      </c>
      <c r="D14" s="11" t="s">
        <v>13</v>
      </c>
      <c r="E14" s="10" t="s">
        <v>12</v>
      </c>
      <c r="F14" s="11" t="s">
        <v>13</v>
      </c>
      <c r="G14" s="10" t="s">
        <v>12</v>
      </c>
      <c r="H14" s="10" t="s">
        <v>13</v>
      </c>
    </row>
    <row r="15" spans="1:63" ht="14.1" customHeight="1">
      <c r="A15" s="5"/>
      <c r="B15" s="12" t="s">
        <v>14</v>
      </c>
      <c r="C15" s="13" t="s">
        <v>15</v>
      </c>
      <c r="D15" s="14" t="s">
        <v>16</v>
      </c>
      <c r="E15" s="15"/>
      <c r="F15" s="12"/>
      <c r="G15" s="16" t="s">
        <v>15</v>
      </c>
      <c r="H15" s="14" t="s">
        <v>17</v>
      </c>
    </row>
    <row r="16" spans="1:63" ht="14.1" customHeight="1">
      <c r="A16" s="5"/>
      <c r="B16" s="17" t="s">
        <v>18</v>
      </c>
      <c r="C16" s="18">
        <v>797733</v>
      </c>
      <c r="D16" s="19">
        <v>3.9</v>
      </c>
      <c r="E16" s="20">
        <v>968754</v>
      </c>
      <c r="F16" s="19">
        <v>5.2</v>
      </c>
      <c r="G16" s="21">
        <v>-171021</v>
      </c>
      <c r="H16" s="19">
        <v>-17.653707752432506</v>
      </c>
      <c r="I16" s="22"/>
    </row>
    <row r="17" spans="1:9" ht="14.1" customHeight="1">
      <c r="A17" s="5"/>
      <c r="B17" s="23" t="s">
        <v>19</v>
      </c>
      <c r="C17" s="18">
        <v>239230</v>
      </c>
      <c r="D17" s="19">
        <v>1.2</v>
      </c>
      <c r="E17" s="20">
        <v>225524</v>
      </c>
      <c r="F17" s="19">
        <v>1.2</v>
      </c>
      <c r="G17" s="21">
        <v>13706</v>
      </c>
      <c r="H17" s="19">
        <v>6.0774019616537487</v>
      </c>
      <c r="I17" s="22"/>
    </row>
    <row r="18" spans="1:9" ht="14.1" customHeight="1">
      <c r="A18" s="5"/>
      <c r="B18" s="23" t="s">
        <v>20</v>
      </c>
      <c r="C18" s="18">
        <v>322958</v>
      </c>
      <c r="D18" s="19">
        <v>1.6</v>
      </c>
      <c r="E18" s="20">
        <v>252724</v>
      </c>
      <c r="F18" s="19">
        <v>1.4</v>
      </c>
      <c r="G18" s="21">
        <v>70234</v>
      </c>
      <c r="H18" s="19">
        <v>27.790791535429953</v>
      </c>
      <c r="I18" s="22"/>
    </row>
    <row r="19" spans="1:9" ht="14.1" customHeight="1">
      <c r="A19" s="5"/>
      <c r="B19" s="23" t="s">
        <v>21</v>
      </c>
      <c r="C19" s="18">
        <v>4924904</v>
      </c>
      <c r="D19" s="19">
        <v>24.3</v>
      </c>
      <c r="E19" s="20">
        <v>5332868</v>
      </c>
      <c r="F19" s="19">
        <v>28.6</v>
      </c>
      <c r="G19" s="21">
        <v>-407964</v>
      </c>
      <c r="H19" s="19">
        <v>-7.6499924618422961</v>
      </c>
      <c r="I19" s="22"/>
    </row>
    <row r="20" spans="1:9" ht="14.1" customHeight="1">
      <c r="A20" s="5"/>
      <c r="B20" s="23" t="s">
        <v>22</v>
      </c>
      <c r="C20" s="18">
        <v>1131</v>
      </c>
      <c r="D20" s="24" t="s">
        <v>23</v>
      </c>
      <c r="E20" s="20">
        <v>423</v>
      </c>
      <c r="F20" s="24" t="s">
        <v>23</v>
      </c>
      <c r="G20" s="21">
        <v>708</v>
      </c>
      <c r="H20" s="19">
        <v>167.3758865248227</v>
      </c>
      <c r="I20" s="22"/>
    </row>
    <row r="21" spans="1:9" ht="14.1" customHeight="1">
      <c r="A21" s="5"/>
      <c r="B21" s="23" t="s">
        <v>24</v>
      </c>
      <c r="C21" s="18">
        <v>16472</v>
      </c>
      <c r="D21" s="19">
        <v>0.1</v>
      </c>
      <c r="E21" s="20">
        <v>15254</v>
      </c>
      <c r="F21" s="19">
        <v>0.1</v>
      </c>
      <c r="G21" s="21">
        <v>1218</v>
      </c>
      <c r="H21" s="19">
        <v>7.9847908745247151</v>
      </c>
      <c r="I21" s="22"/>
    </row>
    <row r="22" spans="1:9" ht="14.1" customHeight="1">
      <c r="A22" s="5"/>
      <c r="B22" s="23" t="s">
        <v>25</v>
      </c>
      <c r="C22" s="18">
        <v>7135958</v>
      </c>
      <c r="D22" s="19">
        <v>35.200000000000003</v>
      </c>
      <c r="E22" s="20">
        <v>5359080</v>
      </c>
      <c r="F22" s="19">
        <v>28.7</v>
      </c>
      <c r="G22" s="21">
        <v>1776878</v>
      </c>
      <c r="H22" s="19">
        <v>33.15639997910089</v>
      </c>
      <c r="I22" s="22"/>
    </row>
    <row r="23" spans="1:9" ht="14.1" customHeight="1">
      <c r="A23" s="5"/>
      <c r="B23" s="23" t="s">
        <v>26</v>
      </c>
      <c r="C23" s="18">
        <v>2143729</v>
      </c>
      <c r="D23" s="19">
        <v>10.6</v>
      </c>
      <c r="E23" s="20">
        <v>1971519</v>
      </c>
      <c r="F23" s="19">
        <v>10.6</v>
      </c>
      <c r="G23" s="21">
        <v>172210</v>
      </c>
      <c r="H23" s="19">
        <v>8.734889189503118</v>
      </c>
      <c r="I23" s="22"/>
    </row>
    <row r="24" spans="1:9" ht="14.1" customHeight="1">
      <c r="A24" s="5"/>
      <c r="B24" s="23" t="s">
        <v>27</v>
      </c>
      <c r="C24" s="18">
        <v>124794</v>
      </c>
      <c r="D24" s="19">
        <v>0.6</v>
      </c>
      <c r="E24" s="20">
        <v>45486</v>
      </c>
      <c r="F24" s="19">
        <v>0.2</v>
      </c>
      <c r="G24" s="21">
        <v>79308</v>
      </c>
      <c r="H24" s="19">
        <v>174.35694499406412</v>
      </c>
      <c r="I24" s="22"/>
    </row>
    <row r="25" spans="1:9" ht="14.1" customHeight="1">
      <c r="A25" s="5"/>
      <c r="B25" s="17" t="s">
        <v>28</v>
      </c>
      <c r="C25" s="18">
        <v>56229</v>
      </c>
      <c r="D25" s="19">
        <v>0.3</v>
      </c>
      <c r="E25" s="20">
        <v>118304</v>
      </c>
      <c r="F25" s="19">
        <v>0.6</v>
      </c>
      <c r="G25" s="21">
        <v>-62075</v>
      </c>
      <c r="H25" s="19">
        <v>-52.470753313497433</v>
      </c>
      <c r="I25" s="22"/>
    </row>
    <row r="26" spans="1:9" ht="14.1" customHeight="1">
      <c r="A26" s="5"/>
      <c r="B26" s="17" t="s">
        <v>29</v>
      </c>
      <c r="C26" s="18">
        <v>975165</v>
      </c>
      <c r="D26" s="19">
        <v>4.8</v>
      </c>
      <c r="E26" s="20">
        <v>925480</v>
      </c>
      <c r="F26" s="19">
        <v>5</v>
      </c>
      <c r="G26" s="21">
        <v>49685</v>
      </c>
      <c r="H26" s="19">
        <v>5.3685655011453521</v>
      </c>
      <c r="I26" s="22"/>
    </row>
    <row r="27" spans="1:9" ht="14.1" customHeight="1">
      <c r="A27" s="5"/>
      <c r="B27" s="23" t="s">
        <v>30</v>
      </c>
      <c r="C27" s="18">
        <v>1540421</v>
      </c>
      <c r="D27" s="19">
        <v>7.6</v>
      </c>
      <c r="E27" s="20">
        <v>1556823</v>
      </c>
      <c r="F27" s="19">
        <v>8.3000000000000007</v>
      </c>
      <c r="G27" s="21">
        <v>-16402</v>
      </c>
      <c r="H27" s="19">
        <v>-1.0535558634475468</v>
      </c>
      <c r="I27" s="22"/>
    </row>
    <row r="28" spans="1:9" ht="14.1" customHeight="1">
      <c r="A28" s="5"/>
      <c r="B28" s="23" t="s">
        <v>31</v>
      </c>
      <c r="C28" s="18">
        <v>9614</v>
      </c>
      <c r="D28" s="24" t="s">
        <v>23</v>
      </c>
      <c r="E28" s="20">
        <v>14521</v>
      </c>
      <c r="F28" s="19">
        <v>0.1</v>
      </c>
      <c r="G28" s="21">
        <v>-4907</v>
      </c>
      <c r="H28" s="19">
        <v>-33.79243853729082</v>
      </c>
      <c r="I28" s="22"/>
    </row>
    <row r="29" spans="1:9" ht="14.1" customHeight="1">
      <c r="A29" s="5"/>
      <c r="B29" s="17" t="s">
        <v>32</v>
      </c>
      <c r="C29" s="18">
        <v>124668</v>
      </c>
      <c r="D29" s="19">
        <v>0.6</v>
      </c>
      <c r="E29" s="20">
        <v>107749</v>
      </c>
      <c r="F29" s="19">
        <v>0.6</v>
      </c>
      <c r="G29" s="21">
        <v>16919</v>
      </c>
      <c r="H29" s="19">
        <v>15.702233895442186</v>
      </c>
      <c r="I29" s="22"/>
    </row>
    <row r="30" spans="1:9" ht="14.1" customHeight="1">
      <c r="A30" s="5"/>
      <c r="B30" s="17" t="s">
        <v>33</v>
      </c>
      <c r="C30" s="18">
        <v>323994</v>
      </c>
      <c r="D30" s="19">
        <v>1.6</v>
      </c>
      <c r="E30" s="20">
        <v>237785</v>
      </c>
      <c r="F30" s="19">
        <v>1.3</v>
      </c>
      <c r="G30" s="21">
        <v>86209</v>
      </c>
      <c r="H30" s="19">
        <v>36.255020291439742</v>
      </c>
      <c r="I30" s="22"/>
    </row>
    <row r="31" spans="1:9" ht="14.1" customHeight="1">
      <c r="A31" s="5"/>
      <c r="B31" s="17" t="s">
        <v>34</v>
      </c>
      <c r="C31" s="25">
        <v>1538291</v>
      </c>
      <c r="D31" s="19">
        <v>7.6</v>
      </c>
      <c r="E31" s="20">
        <v>1502772</v>
      </c>
      <c r="F31" s="26">
        <v>8.1</v>
      </c>
      <c r="G31" s="21">
        <v>35519</v>
      </c>
      <c r="H31" s="19">
        <v>2.3635654643552049</v>
      </c>
      <c r="I31" s="22"/>
    </row>
    <row r="32" spans="1:9" ht="14.1" customHeight="1">
      <c r="A32" s="5"/>
      <c r="B32" s="27" t="s">
        <v>35</v>
      </c>
      <c r="C32" s="28">
        <v>20275291</v>
      </c>
      <c r="D32" s="43">
        <f>SUM(D16:D31)</f>
        <v>99.999999999999972</v>
      </c>
      <c r="E32" s="28">
        <v>18635066</v>
      </c>
      <c r="F32" s="19">
        <v>99.999999999999972</v>
      </c>
      <c r="G32" s="28">
        <v>1640225</v>
      </c>
      <c r="H32" s="29">
        <v>8.801820181372042</v>
      </c>
      <c r="I32" s="22"/>
    </row>
    <row r="33" spans="1:9" ht="14.1" customHeight="1">
      <c r="A33" s="5"/>
      <c r="B33" s="30" t="s">
        <v>36</v>
      </c>
      <c r="C33" s="28"/>
      <c r="D33" s="31"/>
      <c r="E33" s="32"/>
      <c r="F33" s="31"/>
      <c r="G33" s="28"/>
      <c r="H33" s="29"/>
      <c r="I33" s="22"/>
    </row>
    <row r="34" spans="1:9" ht="14.1" customHeight="1">
      <c r="A34" s="5"/>
      <c r="B34" s="33" t="s">
        <v>37</v>
      </c>
      <c r="C34" s="24"/>
      <c r="D34" s="24" t="s">
        <v>23</v>
      </c>
      <c r="E34" s="24" t="s">
        <v>23</v>
      </c>
      <c r="F34" s="24" t="s">
        <v>23</v>
      </c>
      <c r="G34" s="24" t="s">
        <v>23</v>
      </c>
      <c r="H34" s="24" t="s">
        <v>23</v>
      </c>
      <c r="I34" s="22"/>
    </row>
    <row r="35" spans="1:9" ht="14.1" customHeight="1">
      <c r="A35" s="5"/>
      <c r="B35" s="33" t="s">
        <v>206</v>
      </c>
      <c r="C35" s="18">
        <v>118121</v>
      </c>
      <c r="D35" s="19">
        <v>0.6</v>
      </c>
      <c r="E35" s="18">
        <v>166167</v>
      </c>
      <c r="F35" s="35">
        <v>0.9</v>
      </c>
      <c r="G35" s="18">
        <v>-48046</v>
      </c>
      <c r="H35" s="19">
        <v>-28.914285026509472</v>
      </c>
      <c r="I35" s="22"/>
    </row>
    <row r="36" spans="1:9" ht="14.1" customHeight="1">
      <c r="A36" s="5"/>
      <c r="B36" s="33" t="s">
        <v>38</v>
      </c>
      <c r="C36" s="18">
        <v>144672</v>
      </c>
      <c r="D36" s="19">
        <v>0.7</v>
      </c>
      <c r="E36" s="18">
        <v>176715</v>
      </c>
      <c r="F36" s="35">
        <v>0.9</v>
      </c>
      <c r="G36" s="18">
        <v>-32043</v>
      </c>
      <c r="H36" s="19">
        <v>-18.132586367880485</v>
      </c>
      <c r="I36" s="22"/>
    </row>
    <row r="37" spans="1:9" ht="14.1" customHeight="1">
      <c r="A37" s="5"/>
      <c r="B37" s="33" t="s">
        <v>39</v>
      </c>
      <c r="C37" s="36">
        <v>17</v>
      </c>
      <c r="D37" s="24" t="s">
        <v>23</v>
      </c>
      <c r="E37" s="37">
        <v>34</v>
      </c>
      <c r="F37" s="24" t="s">
        <v>23</v>
      </c>
      <c r="G37" s="18">
        <v>-17</v>
      </c>
      <c r="H37" s="19">
        <v>-50</v>
      </c>
      <c r="I37" s="22"/>
    </row>
    <row r="38" spans="1:9" ht="14.1" customHeight="1">
      <c r="A38" s="5"/>
      <c r="B38" s="33" t="s">
        <v>40</v>
      </c>
      <c r="C38" s="24" t="s">
        <v>23</v>
      </c>
      <c r="D38" s="24"/>
      <c r="E38" s="24" t="s">
        <v>23</v>
      </c>
      <c r="F38" s="24" t="s">
        <v>23</v>
      </c>
      <c r="G38" s="24"/>
      <c r="H38" s="24"/>
      <c r="I38" s="22"/>
    </row>
    <row r="39" spans="1:9" ht="14.1" customHeight="1">
      <c r="A39" s="5"/>
      <c r="B39" s="34" t="s">
        <v>41</v>
      </c>
      <c r="C39" s="18">
        <v>10950</v>
      </c>
      <c r="D39" s="19">
        <v>0.1</v>
      </c>
      <c r="E39" s="18">
        <v>10950</v>
      </c>
      <c r="F39" s="24">
        <v>0.1</v>
      </c>
      <c r="G39" s="24" t="s">
        <v>23</v>
      </c>
      <c r="H39" s="24" t="s">
        <v>23</v>
      </c>
      <c r="I39" s="22"/>
    </row>
    <row r="40" spans="1:9" ht="14.1" customHeight="1">
      <c r="A40" s="5"/>
      <c r="B40" s="34" t="s">
        <v>42</v>
      </c>
      <c r="C40" s="18">
        <v>17000</v>
      </c>
      <c r="D40" s="19">
        <v>0.1</v>
      </c>
      <c r="E40" s="18">
        <v>34030</v>
      </c>
      <c r="F40" s="35">
        <v>0.2</v>
      </c>
      <c r="G40" s="18">
        <v>-17030</v>
      </c>
      <c r="H40" s="19">
        <v>-50.044078754040555</v>
      </c>
      <c r="I40" s="22"/>
    </row>
    <row r="41" spans="1:9" ht="14.1" customHeight="1">
      <c r="A41" s="5"/>
      <c r="B41" s="33" t="s">
        <v>43</v>
      </c>
      <c r="C41" s="24" t="s">
        <v>23</v>
      </c>
      <c r="D41" s="24" t="s">
        <v>23</v>
      </c>
      <c r="E41" s="24" t="s">
        <v>23</v>
      </c>
      <c r="F41" s="24" t="s">
        <v>23</v>
      </c>
      <c r="G41" s="24" t="s">
        <v>23</v>
      </c>
      <c r="H41" s="24" t="s">
        <v>23</v>
      </c>
      <c r="I41" s="22"/>
    </row>
    <row r="42" spans="1:9" ht="14.1" customHeight="1">
      <c r="A42" s="5"/>
      <c r="B42" s="33" t="s">
        <v>207</v>
      </c>
      <c r="C42" s="18">
        <v>17031308</v>
      </c>
      <c r="D42" s="19">
        <v>84</v>
      </c>
      <c r="E42" s="18">
        <v>15401346</v>
      </c>
      <c r="F42" s="35">
        <v>82.6</v>
      </c>
      <c r="G42" s="18">
        <v>1629962</v>
      </c>
      <c r="H42" s="19">
        <v>10.583243828169305</v>
      </c>
      <c r="I42" s="22"/>
    </row>
    <row r="43" spans="1:9" ht="14.1" customHeight="1">
      <c r="A43" s="5"/>
      <c r="B43" s="33" t="s">
        <v>44</v>
      </c>
      <c r="C43" s="18">
        <v>147351</v>
      </c>
      <c r="D43" s="19">
        <v>0.7</v>
      </c>
      <c r="E43" s="18">
        <v>156256</v>
      </c>
      <c r="F43" s="35">
        <v>0.8</v>
      </c>
      <c r="G43" s="18">
        <v>-8905</v>
      </c>
      <c r="H43" s="19">
        <v>-5.6989811591234893</v>
      </c>
      <c r="I43" s="22"/>
    </row>
    <row r="44" spans="1:9" ht="14.1" customHeight="1">
      <c r="A44" s="5"/>
      <c r="B44" s="34" t="s">
        <v>45</v>
      </c>
      <c r="C44" s="18">
        <v>61582</v>
      </c>
      <c r="D44" s="19">
        <v>0.3</v>
      </c>
      <c r="E44" s="18">
        <v>54817</v>
      </c>
      <c r="F44" s="35">
        <v>0.3</v>
      </c>
      <c r="G44" s="18">
        <v>6765</v>
      </c>
      <c r="H44" s="19">
        <v>12.341062079281974</v>
      </c>
      <c r="I44" s="22"/>
    </row>
    <row r="45" spans="1:9" ht="14.1" customHeight="1">
      <c r="A45" s="5"/>
      <c r="B45" s="34" t="s">
        <v>46</v>
      </c>
      <c r="C45" s="18">
        <v>22206</v>
      </c>
      <c r="D45" s="19">
        <v>0.1</v>
      </c>
      <c r="E45" s="18">
        <v>23224</v>
      </c>
      <c r="F45" s="35">
        <v>0.1</v>
      </c>
      <c r="G45" s="18">
        <v>-1018</v>
      </c>
      <c r="H45" s="19">
        <v>-4.3833964863933863</v>
      </c>
      <c r="I45" s="22"/>
    </row>
    <row r="46" spans="1:9" ht="14.1" customHeight="1">
      <c r="A46" s="5"/>
      <c r="B46" s="34" t="s">
        <v>47</v>
      </c>
      <c r="C46" s="18">
        <v>164466</v>
      </c>
      <c r="D46" s="19">
        <v>0.8</v>
      </c>
      <c r="E46" s="18">
        <v>130092</v>
      </c>
      <c r="F46" s="35">
        <v>0.7</v>
      </c>
      <c r="G46" s="18">
        <v>34374</v>
      </c>
      <c r="H46" s="19">
        <v>26.422839221474032</v>
      </c>
      <c r="I46" s="22"/>
    </row>
    <row r="47" spans="1:9" ht="14.1" customHeight="1">
      <c r="A47" s="5"/>
      <c r="B47" s="34" t="s">
        <v>48</v>
      </c>
      <c r="C47" s="25">
        <v>1538291</v>
      </c>
      <c r="D47" s="19">
        <v>7.6</v>
      </c>
      <c r="E47" s="25">
        <v>1502772</v>
      </c>
      <c r="F47" s="38">
        <v>8.1</v>
      </c>
      <c r="G47" s="25">
        <v>35519</v>
      </c>
      <c r="H47" s="26">
        <v>2.3635654643552049</v>
      </c>
      <c r="I47" s="22"/>
    </row>
    <row r="48" spans="1:9" ht="14.1" customHeight="1">
      <c r="A48" s="5"/>
      <c r="B48" s="27" t="s">
        <v>49</v>
      </c>
      <c r="C48" s="25">
        <v>19255964</v>
      </c>
      <c r="D48" s="43">
        <f>SUM(D35:D47)</f>
        <v>94.999999999999986</v>
      </c>
      <c r="E48" s="25">
        <v>17656403</v>
      </c>
      <c r="F48" s="38">
        <v>94.699999999999974</v>
      </c>
      <c r="G48" s="25">
        <v>1599561</v>
      </c>
      <c r="H48" s="26">
        <v>9.0593820270187528</v>
      </c>
      <c r="I48" s="22"/>
    </row>
    <row r="49" spans="1:9" ht="14.1" customHeight="1">
      <c r="A49" s="5"/>
      <c r="B49" s="12" t="s">
        <v>50</v>
      </c>
      <c r="C49" s="18"/>
      <c r="D49" s="31"/>
      <c r="E49" s="39"/>
      <c r="F49" s="31"/>
      <c r="G49" s="18"/>
      <c r="H49" s="19"/>
      <c r="I49" s="22"/>
    </row>
    <row r="50" spans="1:9" ht="14.1" customHeight="1">
      <c r="A50" s="5"/>
      <c r="B50" s="34" t="s">
        <v>51</v>
      </c>
      <c r="C50" s="40">
        <v>489693</v>
      </c>
      <c r="D50" s="19">
        <v>2.4</v>
      </c>
      <c r="E50" s="18">
        <v>444858</v>
      </c>
      <c r="F50" s="35">
        <v>2.4</v>
      </c>
      <c r="G50" s="18">
        <v>44835</v>
      </c>
      <c r="H50" s="19">
        <v>10.078496958580041</v>
      </c>
      <c r="I50" s="22"/>
    </row>
    <row r="51" spans="1:9" ht="14.1" customHeight="1">
      <c r="A51" s="5"/>
      <c r="B51" s="23" t="s">
        <v>52</v>
      </c>
      <c r="C51" s="36">
        <v>83351</v>
      </c>
      <c r="D51" s="19">
        <v>0.4</v>
      </c>
      <c r="E51" s="18">
        <v>88827</v>
      </c>
      <c r="F51" s="35">
        <v>0.5</v>
      </c>
      <c r="G51" s="18">
        <v>-5476</v>
      </c>
      <c r="H51" s="19">
        <v>-6.1647922365947299</v>
      </c>
      <c r="I51" s="22"/>
    </row>
    <row r="52" spans="1:9" ht="14.1" customHeight="1">
      <c r="A52" s="5"/>
      <c r="B52" s="23" t="s">
        <v>53</v>
      </c>
      <c r="C52" s="18">
        <v>535786</v>
      </c>
      <c r="D52" s="19">
        <v>2.6</v>
      </c>
      <c r="E52" s="18">
        <v>358539</v>
      </c>
      <c r="F52" s="35">
        <v>1.9</v>
      </c>
      <c r="G52" s="18">
        <v>177247</v>
      </c>
      <c r="H52" s="19">
        <v>49.435905159550288</v>
      </c>
      <c r="I52" s="22"/>
    </row>
    <row r="53" spans="1:9" ht="14.1" customHeight="1">
      <c r="A53" s="5"/>
      <c r="B53" s="23" t="s">
        <v>54</v>
      </c>
      <c r="C53" s="18">
        <v>-89503</v>
      </c>
      <c r="D53" s="19">
        <v>-0.4</v>
      </c>
      <c r="E53" s="18">
        <v>86439</v>
      </c>
      <c r="F53" s="35">
        <v>0.5</v>
      </c>
      <c r="G53" s="18">
        <v>-175942</v>
      </c>
      <c r="H53" s="19">
        <v>-203.54469625979013</v>
      </c>
      <c r="I53" s="22"/>
    </row>
    <row r="54" spans="1:9" ht="14.1" customHeight="1">
      <c r="A54" s="5"/>
      <c r="B54" s="27" t="s">
        <v>55</v>
      </c>
      <c r="C54" s="41">
        <v>1019327</v>
      </c>
      <c r="D54" s="43">
        <f>SUM(D50:D53)</f>
        <v>5</v>
      </c>
      <c r="E54" s="41">
        <v>978663</v>
      </c>
      <c r="F54" s="42">
        <v>5.3</v>
      </c>
      <c r="G54" s="41">
        <v>40664</v>
      </c>
      <c r="H54" s="43">
        <v>4.1550564392441522</v>
      </c>
      <c r="I54" s="22"/>
    </row>
    <row r="55" spans="1:9" ht="14.1" customHeight="1">
      <c r="A55" s="5"/>
      <c r="B55" s="27" t="s">
        <v>56</v>
      </c>
      <c r="C55" s="41">
        <v>20275291</v>
      </c>
      <c r="D55" s="43">
        <f t="shared" ref="D55" si="0">+C55/$C$32*100</f>
        <v>100</v>
      </c>
      <c r="E55" s="41">
        <v>18635066</v>
      </c>
      <c r="F55" s="42">
        <v>100</v>
      </c>
      <c r="G55" s="41">
        <v>1640225</v>
      </c>
      <c r="H55" s="43">
        <v>8.801820181372042</v>
      </c>
      <c r="I55" s="22"/>
    </row>
    <row r="56" spans="1:9" ht="14.1" customHeight="1">
      <c r="B56" s="8" t="s">
        <v>57</v>
      </c>
      <c r="C56" s="8"/>
      <c r="D56" s="8"/>
      <c r="E56" s="8"/>
      <c r="F56" s="8"/>
      <c r="G56" s="9"/>
      <c r="H56" s="9"/>
    </row>
    <row r="57" spans="1:9" ht="14.1" customHeight="1">
      <c r="A57" s="5"/>
      <c r="B57" s="8"/>
      <c r="C57" s="8"/>
      <c r="D57" s="8"/>
      <c r="E57" s="8"/>
      <c r="F57" s="8"/>
      <c r="G57" s="9"/>
      <c r="H57" s="9"/>
    </row>
    <row r="58" spans="1:9" ht="14.1" customHeight="1">
      <c r="A58" s="5"/>
      <c r="B58" s="8"/>
      <c r="C58" s="8"/>
      <c r="D58" s="8"/>
      <c r="E58" s="8"/>
      <c r="F58" s="8"/>
      <c r="G58" s="9"/>
      <c r="H58" s="9"/>
    </row>
    <row r="59" spans="1:9" ht="14.1" customHeight="1">
      <c r="A59" s="5"/>
      <c r="B59" s="5"/>
      <c r="C59" s="5"/>
      <c r="D59" s="5"/>
      <c r="E59" s="5"/>
      <c r="F59" s="5"/>
    </row>
    <row r="60" spans="1:9" ht="14.1" customHeight="1">
      <c r="A60" s="5"/>
      <c r="B60" s="5"/>
      <c r="C60" s="5"/>
      <c r="D60" s="5"/>
      <c r="E60" s="5"/>
      <c r="F60" s="5"/>
    </row>
    <row r="61" spans="1:9" ht="14.1" customHeight="1">
      <c r="A61" s="5"/>
      <c r="B61" s="5"/>
      <c r="C61" s="5"/>
      <c r="D61" s="5"/>
      <c r="E61" s="5"/>
      <c r="F61" s="5"/>
    </row>
    <row r="62" spans="1:9" ht="14.1" customHeight="1">
      <c r="A62" s="5"/>
      <c r="B62" s="5"/>
      <c r="C62" s="5"/>
      <c r="D62" s="5"/>
      <c r="E62" s="5"/>
      <c r="F62" s="5"/>
    </row>
    <row r="63" spans="1:9" ht="14.1" customHeight="1">
      <c r="A63" s="5"/>
      <c r="B63" s="5"/>
      <c r="C63" s="5"/>
      <c r="D63" s="5"/>
      <c r="E63" s="5"/>
      <c r="F63" s="5"/>
    </row>
    <row r="64" spans="1:9" ht="14.1" customHeight="1">
      <c r="A64" s="5"/>
      <c r="B64" s="5"/>
      <c r="C64" s="5"/>
      <c r="D64" s="5"/>
      <c r="E64" s="5"/>
      <c r="F64" s="5"/>
    </row>
    <row r="65" spans="1:6" ht="14.1" customHeight="1">
      <c r="A65" s="5"/>
      <c r="B65" s="5"/>
      <c r="C65" s="5"/>
      <c r="D65" s="5"/>
      <c r="E65" s="5"/>
      <c r="F65" s="5"/>
    </row>
    <row r="66" spans="1:6" ht="14.1" customHeight="1">
      <c r="A66" s="5"/>
      <c r="B66" s="5"/>
      <c r="C66" s="5"/>
      <c r="D66" s="5"/>
      <c r="E66" s="5"/>
      <c r="F66" s="5"/>
    </row>
    <row r="67" spans="1:6" ht="14.1" customHeight="1">
      <c r="A67" s="5"/>
      <c r="B67" s="5"/>
      <c r="C67" s="5"/>
      <c r="D67" s="5"/>
      <c r="E67" s="5"/>
      <c r="F67" s="5"/>
    </row>
    <row r="68" spans="1:6" ht="14.1" customHeight="1">
      <c r="A68" s="5"/>
      <c r="B68" s="5"/>
      <c r="C68" s="5"/>
      <c r="D68" s="5"/>
      <c r="E68" s="5"/>
      <c r="F68" s="5"/>
    </row>
    <row r="69" spans="1:6" ht="14.1" customHeight="1">
      <c r="A69" s="5"/>
      <c r="B69" s="5"/>
      <c r="C69" s="5"/>
      <c r="D69" s="5"/>
      <c r="E69" s="5"/>
      <c r="F69" s="5"/>
    </row>
    <row r="70" spans="1:6" ht="14.1" customHeight="1">
      <c r="A70" s="5"/>
      <c r="B70" s="5"/>
      <c r="C70" s="5"/>
      <c r="D70" s="5"/>
      <c r="E70" s="5"/>
      <c r="F70" s="5"/>
    </row>
    <row r="71" spans="1:6" ht="14.1" customHeight="1">
      <c r="A71" s="5"/>
      <c r="B71" s="5"/>
      <c r="C71" s="5"/>
      <c r="D71" s="5"/>
      <c r="E71" s="5"/>
      <c r="F71" s="5"/>
    </row>
    <row r="72" spans="1:6" ht="14.1" customHeight="1">
      <c r="A72" s="5"/>
      <c r="B72" s="5"/>
      <c r="C72" s="5"/>
      <c r="D72" s="5"/>
      <c r="E72" s="5"/>
      <c r="F72" s="5"/>
    </row>
    <row r="73" spans="1:6" ht="14.1" customHeight="1">
      <c r="A73" s="5"/>
      <c r="B73" s="5"/>
      <c r="C73" s="5"/>
      <c r="D73" s="5"/>
      <c r="E73" s="5"/>
      <c r="F73" s="5"/>
    </row>
    <row r="74" spans="1:6" ht="14.1" customHeight="1">
      <c r="A74" s="5"/>
      <c r="B74" s="5"/>
      <c r="C74" s="5"/>
      <c r="D74" s="5"/>
      <c r="E74" s="5"/>
      <c r="F74" s="5"/>
    </row>
  </sheetData>
  <mergeCells count="12">
    <mergeCell ref="B11:H11"/>
    <mergeCell ref="G12:H12"/>
    <mergeCell ref="B13:B14"/>
    <mergeCell ref="C13:D13"/>
    <mergeCell ref="E13:F13"/>
    <mergeCell ref="G13:H13"/>
    <mergeCell ref="B9:H9"/>
    <mergeCell ref="B4:H4"/>
    <mergeCell ref="B5:H5"/>
    <mergeCell ref="B6:H6"/>
    <mergeCell ref="B7:H7"/>
    <mergeCell ref="B8:H8"/>
  </mergeCells>
  <phoneticPr fontId="4" type="noConversion"/>
  <pageMargins left="1.3888888888888888E-2" right="1.3888888888888888E-2" top="0.41666666666666669" bottom="0.1388888888888889" header="0.5" footer="0.5"/>
  <pageSetup paperSize="9" scale="83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zoomScaleNormal="100" zoomScaleSheetLayoutView="100" workbookViewId="0">
      <selection activeCell="K8" sqref="K8"/>
    </sheetView>
  </sheetViews>
  <sheetFormatPr defaultRowHeight="16.5"/>
  <cols>
    <col min="1" max="1" width="5.625" style="6" customWidth="1"/>
    <col min="2" max="2" width="36.625" style="6" customWidth="1"/>
    <col min="3" max="3" width="10.625" style="6" customWidth="1"/>
    <col min="4" max="4" width="7.625" style="6" customWidth="1"/>
    <col min="5" max="5" width="10.625" style="6" customWidth="1"/>
    <col min="6" max="6" width="7.625" style="6" customWidth="1"/>
    <col min="7" max="7" width="10.625" style="6" customWidth="1"/>
    <col min="8" max="8" width="8.625" style="6" customWidth="1"/>
    <col min="9" max="251" width="9" style="6"/>
    <col min="252" max="252" width="5.625" style="6" customWidth="1"/>
    <col min="253" max="253" width="36.625" style="6" customWidth="1"/>
    <col min="254" max="254" width="10.625" style="6" customWidth="1"/>
    <col min="255" max="255" width="7.625" style="6" customWidth="1"/>
    <col min="256" max="256" width="10.625" style="6" customWidth="1"/>
    <col min="257" max="257" width="7.625" style="6" customWidth="1"/>
    <col min="258" max="258" width="10.625" style="6" customWidth="1"/>
    <col min="259" max="259" width="8.625" style="6" customWidth="1"/>
    <col min="260" max="260" width="2.625" style="6" customWidth="1"/>
    <col min="261" max="507" width="9" style="6"/>
    <col min="508" max="508" width="5.625" style="6" customWidth="1"/>
    <col min="509" max="509" width="36.625" style="6" customWidth="1"/>
    <col min="510" max="510" width="10.625" style="6" customWidth="1"/>
    <col min="511" max="511" width="7.625" style="6" customWidth="1"/>
    <col min="512" max="512" width="10.625" style="6" customWidth="1"/>
    <col min="513" max="513" width="7.625" style="6" customWidth="1"/>
    <col min="514" max="514" width="10.625" style="6" customWidth="1"/>
    <col min="515" max="515" width="8.625" style="6" customWidth="1"/>
    <col min="516" max="516" width="2.625" style="6" customWidth="1"/>
    <col min="517" max="763" width="9" style="6"/>
    <col min="764" max="764" width="5.625" style="6" customWidth="1"/>
    <col min="765" max="765" width="36.625" style="6" customWidth="1"/>
    <col min="766" max="766" width="10.625" style="6" customWidth="1"/>
    <col min="767" max="767" width="7.625" style="6" customWidth="1"/>
    <col min="768" max="768" width="10.625" style="6" customWidth="1"/>
    <col min="769" max="769" width="7.625" style="6" customWidth="1"/>
    <col min="770" max="770" width="10.625" style="6" customWidth="1"/>
    <col min="771" max="771" width="8.625" style="6" customWidth="1"/>
    <col min="772" max="772" width="2.625" style="6" customWidth="1"/>
    <col min="773" max="1019" width="9" style="6"/>
    <col min="1020" max="1020" width="5.625" style="6" customWidth="1"/>
    <col min="1021" max="1021" width="36.625" style="6" customWidth="1"/>
    <col min="1022" max="1022" width="10.625" style="6" customWidth="1"/>
    <col min="1023" max="1023" width="7.625" style="6" customWidth="1"/>
    <col min="1024" max="1024" width="10.625" style="6" customWidth="1"/>
    <col min="1025" max="1025" width="7.625" style="6" customWidth="1"/>
    <col min="1026" max="1026" width="10.625" style="6" customWidth="1"/>
    <col min="1027" max="1027" width="8.625" style="6" customWidth="1"/>
    <col min="1028" max="1028" width="2.625" style="6" customWidth="1"/>
    <col min="1029" max="1275" width="9" style="6"/>
    <col min="1276" max="1276" width="5.625" style="6" customWidth="1"/>
    <col min="1277" max="1277" width="36.625" style="6" customWidth="1"/>
    <col min="1278" max="1278" width="10.625" style="6" customWidth="1"/>
    <col min="1279" max="1279" width="7.625" style="6" customWidth="1"/>
    <col min="1280" max="1280" width="10.625" style="6" customWidth="1"/>
    <col min="1281" max="1281" width="7.625" style="6" customWidth="1"/>
    <col min="1282" max="1282" width="10.625" style="6" customWidth="1"/>
    <col min="1283" max="1283" width="8.625" style="6" customWidth="1"/>
    <col min="1284" max="1284" width="2.625" style="6" customWidth="1"/>
    <col min="1285" max="1531" width="9" style="6"/>
    <col min="1532" max="1532" width="5.625" style="6" customWidth="1"/>
    <col min="1533" max="1533" width="36.625" style="6" customWidth="1"/>
    <col min="1534" max="1534" width="10.625" style="6" customWidth="1"/>
    <col min="1535" max="1535" width="7.625" style="6" customWidth="1"/>
    <col min="1536" max="1536" width="10.625" style="6" customWidth="1"/>
    <col min="1537" max="1537" width="7.625" style="6" customWidth="1"/>
    <col min="1538" max="1538" width="10.625" style="6" customWidth="1"/>
    <col min="1539" max="1539" width="8.625" style="6" customWidth="1"/>
    <col min="1540" max="1540" width="2.625" style="6" customWidth="1"/>
    <col min="1541" max="1787" width="9" style="6"/>
    <col min="1788" max="1788" width="5.625" style="6" customWidth="1"/>
    <col min="1789" max="1789" width="36.625" style="6" customWidth="1"/>
    <col min="1790" max="1790" width="10.625" style="6" customWidth="1"/>
    <col min="1791" max="1791" width="7.625" style="6" customWidth="1"/>
    <col min="1792" max="1792" width="10.625" style="6" customWidth="1"/>
    <col min="1793" max="1793" width="7.625" style="6" customWidth="1"/>
    <col min="1794" max="1794" width="10.625" style="6" customWidth="1"/>
    <col min="1795" max="1795" width="8.625" style="6" customWidth="1"/>
    <col min="1796" max="1796" width="2.625" style="6" customWidth="1"/>
    <col min="1797" max="2043" width="9" style="6"/>
    <col min="2044" max="2044" width="5.625" style="6" customWidth="1"/>
    <col min="2045" max="2045" width="36.625" style="6" customWidth="1"/>
    <col min="2046" max="2046" width="10.625" style="6" customWidth="1"/>
    <col min="2047" max="2047" width="7.625" style="6" customWidth="1"/>
    <col min="2048" max="2048" width="10.625" style="6" customWidth="1"/>
    <col min="2049" max="2049" width="7.625" style="6" customWidth="1"/>
    <col min="2050" max="2050" width="10.625" style="6" customWidth="1"/>
    <col min="2051" max="2051" width="8.625" style="6" customWidth="1"/>
    <col min="2052" max="2052" width="2.625" style="6" customWidth="1"/>
    <col min="2053" max="2299" width="9" style="6"/>
    <col min="2300" max="2300" width="5.625" style="6" customWidth="1"/>
    <col min="2301" max="2301" width="36.625" style="6" customWidth="1"/>
    <col min="2302" max="2302" width="10.625" style="6" customWidth="1"/>
    <col min="2303" max="2303" width="7.625" style="6" customWidth="1"/>
    <col min="2304" max="2304" width="10.625" style="6" customWidth="1"/>
    <col min="2305" max="2305" width="7.625" style="6" customWidth="1"/>
    <col min="2306" max="2306" width="10.625" style="6" customWidth="1"/>
    <col min="2307" max="2307" width="8.625" style="6" customWidth="1"/>
    <col min="2308" max="2308" width="2.625" style="6" customWidth="1"/>
    <col min="2309" max="2555" width="9" style="6"/>
    <col min="2556" max="2556" width="5.625" style="6" customWidth="1"/>
    <col min="2557" max="2557" width="36.625" style="6" customWidth="1"/>
    <col min="2558" max="2558" width="10.625" style="6" customWidth="1"/>
    <col min="2559" max="2559" width="7.625" style="6" customWidth="1"/>
    <col min="2560" max="2560" width="10.625" style="6" customWidth="1"/>
    <col min="2561" max="2561" width="7.625" style="6" customWidth="1"/>
    <col min="2562" max="2562" width="10.625" style="6" customWidth="1"/>
    <col min="2563" max="2563" width="8.625" style="6" customWidth="1"/>
    <col min="2564" max="2564" width="2.625" style="6" customWidth="1"/>
    <col min="2565" max="2811" width="9" style="6"/>
    <col min="2812" max="2812" width="5.625" style="6" customWidth="1"/>
    <col min="2813" max="2813" width="36.625" style="6" customWidth="1"/>
    <col min="2814" max="2814" width="10.625" style="6" customWidth="1"/>
    <col min="2815" max="2815" width="7.625" style="6" customWidth="1"/>
    <col min="2816" max="2816" width="10.625" style="6" customWidth="1"/>
    <col min="2817" max="2817" width="7.625" style="6" customWidth="1"/>
    <col min="2818" max="2818" width="10.625" style="6" customWidth="1"/>
    <col min="2819" max="2819" width="8.625" style="6" customWidth="1"/>
    <col min="2820" max="2820" width="2.625" style="6" customWidth="1"/>
    <col min="2821" max="3067" width="9" style="6"/>
    <col min="3068" max="3068" width="5.625" style="6" customWidth="1"/>
    <col min="3069" max="3069" width="36.625" style="6" customWidth="1"/>
    <col min="3070" max="3070" width="10.625" style="6" customWidth="1"/>
    <col min="3071" max="3071" width="7.625" style="6" customWidth="1"/>
    <col min="3072" max="3072" width="10.625" style="6" customWidth="1"/>
    <col min="3073" max="3073" width="7.625" style="6" customWidth="1"/>
    <col min="3074" max="3074" width="10.625" style="6" customWidth="1"/>
    <col min="3075" max="3075" width="8.625" style="6" customWidth="1"/>
    <col min="3076" max="3076" width="2.625" style="6" customWidth="1"/>
    <col min="3077" max="3323" width="9" style="6"/>
    <col min="3324" max="3324" width="5.625" style="6" customWidth="1"/>
    <col min="3325" max="3325" width="36.625" style="6" customWidth="1"/>
    <col min="3326" max="3326" width="10.625" style="6" customWidth="1"/>
    <col min="3327" max="3327" width="7.625" style="6" customWidth="1"/>
    <col min="3328" max="3328" width="10.625" style="6" customWidth="1"/>
    <col min="3329" max="3329" width="7.625" style="6" customWidth="1"/>
    <col min="3330" max="3330" width="10.625" style="6" customWidth="1"/>
    <col min="3331" max="3331" width="8.625" style="6" customWidth="1"/>
    <col min="3332" max="3332" width="2.625" style="6" customWidth="1"/>
    <col min="3333" max="3579" width="9" style="6"/>
    <col min="3580" max="3580" width="5.625" style="6" customWidth="1"/>
    <col min="3581" max="3581" width="36.625" style="6" customWidth="1"/>
    <col min="3582" max="3582" width="10.625" style="6" customWidth="1"/>
    <col min="3583" max="3583" width="7.625" style="6" customWidth="1"/>
    <col min="3584" max="3584" width="10.625" style="6" customWidth="1"/>
    <col min="3585" max="3585" width="7.625" style="6" customWidth="1"/>
    <col min="3586" max="3586" width="10.625" style="6" customWidth="1"/>
    <col min="3587" max="3587" width="8.625" style="6" customWidth="1"/>
    <col min="3588" max="3588" width="2.625" style="6" customWidth="1"/>
    <col min="3589" max="3835" width="9" style="6"/>
    <col min="3836" max="3836" width="5.625" style="6" customWidth="1"/>
    <col min="3837" max="3837" width="36.625" style="6" customWidth="1"/>
    <col min="3838" max="3838" width="10.625" style="6" customWidth="1"/>
    <col min="3839" max="3839" width="7.625" style="6" customWidth="1"/>
    <col min="3840" max="3840" width="10.625" style="6" customWidth="1"/>
    <col min="3841" max="3841" width="7.625" style="6" customWidth="1"/>
    <col min="3842" max="3842" width="10.625" style="6" customWidth="1"/>
    <col min="3843" max="3843" width="8.625" style="6" customWidth="1"/>
    <col min="3844" max="3844" width="2.625" style="6" customWidth="1"/>
    <col min="3845" max="4091" width="9" style="6"/>
    <col min="4092" max="4092" width="5.625" style="6" customWidth="1"/>
    <col min="4093" max="4093" width="36.625" style="6" customWidth="1"/>
    <col min="4094" max="4094" width="10.625" style="6" customWidth="1"/>
    <col min="4095" max="4095" width="7.625" style="6" customWidth="1"/>
    <col min="4096" max="4096" width="10.625" style="6" customWidth="1"/>
    <col min="4097" max="4097" width="7.625" style="6" customWidth="1"/>
    <col min="4098" max="4098" width="10.625" style="6" customWidth="1"/>
    <col min="4099" max="4099" width="8.625" style="6" customWidth="1"/>
    <col min="4100" max="4100" width="2.625" style="6" customWidth="1"/>
    <col min="4101" max="4347" width="9" style="6"/>
    <col min="4348" max="4348" width="5.625" style="6" customWidth="1"/>
    <col min="4349" max="4349" width="36.625" style="6" customWidth="1"/>
    <col min="4350" max="4350" width="10.625" style="6" customWidth="1"/>
    <col min="4351" max="4351" width="7.625" style="6" customWidth="1"/>
    <col min="4352" max="4352" width="10.625" style="6" customWidth="1"/>
    <col min="4353" max="4353" width="7.625" style="6" customWidth="1"/>
    <col min="4354" max="4354" width="10.625" style="6" customWidth="1"/>
    <col min="4355" max="4355" width="8.625" style="6" customWidth="1"/>
    <col min="4356" max="4356" width="2.625" style="6" customWidth="1"/>
    <col min="4357" max="4603" width="9" style="6"/>
    <col min="4604" max="4604" width="5.625" style="6" customWidth="1"/>
    <col min="4605" max="4605" width="36.625" style="6" customWidth="1"/>
    <col min="4606" max="4606" width="10.625" style="6" customWidth="1"/>
    <col min="4607" max="4607" width="7.625" style="6" customWidth="1"/>
    <col min="4608" max="4608" width="10.625" style="6" customWidth="1"/>
    <col min="4609" max="4609" width="7.625" style="6" customWidth="1"/>
    <col min="4610" max="4610" width="10.625" style="6" customWidth="1"/>
    <col min="4611" max="4611" width="8.625" style="6" customWidth="1"/>
    <col min="4612" max="4612" width="2.625" style="6" customWidth="1"/>
    <col min="4613" max="4859" width="9" style="6"/>
    <col min="4860" max="4860" width="5.625" style="6" customWidth="1"/>
    <col min="4861" max="4861" width="36.625" style="6" customWidth="1"/>
    <col min="4862" max="4862" width="10.625" style="6" customWidth="1"/>
    <col min="4863" max="4863" width="7.625" style="6" customWidth="1"/>
    <col min="4864" max="4864" width="10.625" style="6" customWidth="1"/>
    <col min="4865" max="4865" width="7.625" style="6" customWidth="1"/>
    <col min="4866" max="4866" width="10.625" style="6" customWidth="1"/>
    <col min="4867" max="4867" width="8.625" style="6" customWidth="1"/>
    <col min="4868" max="4868" width="2.625" style="6" customWidth="1"/>
    <col min="4869" max="5115" width="9" style="6"/>
    <col min="5116" max="5116" width="5.625" style="6" customWidth="1"/>
    <col min="5117" max="5117" width="36.625" style="6" customWidth="1"/>
    <col min="5118" max="5118" width="10.625" style="6" customWidth="1"/>
    <col min="5119" max="5119" width="7.625" style="6" customWidth="1"/>
    <col min="5120" max="5120" width="10.625" style="6" customWidth="1"/>
    <col min="5121" max="5121" width="7.625" style="6" customWidth="1"/>
    <col min="5122" max="5122" width="10.625" style="6" customWidth="1"/>
    <col min="5123" max="5123" width="8.625" style="6" customWidth="1"/>
    <col min="5124" max="5124" width="2.625" style="6" customWidth="1"/>
    <col min="5125" max="5371" width="9" style="6"/>
    <col min="5372" max="5372" width="5.625" style="6" customWidth="1"/>
    <col min="5373" max="5373" width="36.625" style="6" customWidth="1"/>
    <col min="5374" max="5374" width="10.625" style="6" customWidth="1"/>
    <col min="5375" max="5375" width="7.625" style="6" customWidth="1"/>
    <col min="5376" max="5376" width="10.625" style="6" customWidth="1"/>
    <col min="5377" max="5377" width="7.625" style="6" customWidth="1"/>
    <col min="5378" max="5378" width="10.625" style="6" customWidth="1"/>
    <col min="5379" max="5379" width="8.625" style="6" customWidth="1"/>
    <col min="5380" max="5380" width="2.625" style="6" customWidth="1"/>
    <col min="5381" max="5627" width="9" style="6"/>
    <col min="5628" max="5628" width="5.625" style="6" customWidth="1"/>
    <col min="5629" max="5629" width="36.625" style="6" customWidth="1"/>
    <col min="5630" max="5630" width="10.625" style="6" customWidth="1"/>
    <col min="5631" max="5631" width="7.625" style="6" customWidth="1"/>
    <col min="5632" max="5632" width="10.625" style="6" customWidth="1"/>
    <col min="5633" max="5633" width="7.625" style="6" customWidth="1"/>
    <col min="5634" max="5634" width="10.625" style="6" customWidth="1"/>
    <col min="5635" max="5635" width="8.625" style="6" customWidth="1"/>
    <col min="5636" max="5636" width="2.625" style="6" customWidth="1"/>
    <col min="5637" max="5883" width="9" style="6"/>
    <col min="5884" max="5884" width="5.625" style="6" customWidth="1"/>
    <col min="5885" max="5885" width="36.625" style="6" customWidth="1"/>
    <col min="5886" max="5886" width="10.625" style="6" customWidth="1"/>
    <col min="5887" max="5887" width="7.625" style="6" customWidth="1"/>
    <col min="5888" max="5888" width="10.625" style="6" customWidth="1"/>
    <col min="5889" max="5889" width="7.625" style="6" customWidth="1"/>
    <col min="5890" max="5890" width="10.625" style="6" customWidth="1"/>
    <col min="5891" max="5891" width="8.625" style="6" customWidth="1"/>
    <col min="5892" max="5892" width="2.625" style="6" customWidth="1"/>
    <col min="5893" max="6139" width="9" style="6"/>
    <col min="6140" max="6140" width="5.625" style="6" customWidth="1"/>
    <col min="6141" max="6141" width="36.625" style="6" customWidth="1"/>
    <col min="6142" max="6142" width="10.625" style="6" customWidth="1"/>
    <col min="6143" max="6143" width="7.625" style="6" customWidth="1"/>
    <col min="6144" max="6144" width="10.625" style="6" customWidth="1"/>
    <col min="6145" max="6145" width="7.625" style="6" customWidth="1"/>
    <col min="6146" max="6146" width="10.625" style="6" customWidth="1"/>
    <col min="6147" max="6147" width="8.625" style="6" customWidth="1"/>
    <col min="6148" max="6148" width="2.625" style="6" customWidth="1"/>
    <col min="6149" max="6395" width="9" style="6"/>
    <col min="6396" max="6396" width="5.625" style="6" customWidth="1"/>
    <col min="6397" max="6397" width="36.625" style="6" customWidth="1"/>
    <col min="6398" max="6398" width="10.625" style="6" customWidth="1"/>
    <col min="6399" max="6399" width="7.625" style="6" customWidth="1"/>
    <col min="6400" max="6400" width="10.625" style="6" customWidth="1"/>
    <col min="6401" max="6401" width="7.625" style="6" customWidth="1"/>
    <col min="6402" max="6402" width="10.625" style="6" customWidth="1"/>
    <col min="6403" max="6403" width="8.625" style="6" customWidth="1"/>
    <col min="6404" max="6404" width="2.625" style="6" customWidth="1"/>
    <col min="6405" max="6651" width="9" style="6"/>
    <col min="6652" max="6652" width="5.625" style="6" customWidth="1"/>
    <col min="6653" max="6653" width="36.625" style="6" customWidth="1"/>
    <col min="6654" max="6654" width="10.625" style="6" customWidth="1"/>
    <col min="6655" max="6655" width="7.625" style="6" customWidth="1"/>
    <col min="6656" max="6656" width="10.625" style="6" customWidth="1"/>
    <col min="6657" max="6657" width="7.625" style="6" customWidth="1"/>
    <col min="6658" max="6658" width="10.625" style="6" customWidth="1"/>
    <col min="6659" max="6659" width="8.625" style="6" customWidth="1"/>
    <col min="6660" max="6660" width="2.625" style="6" customWidth="1"/>
    <col min="6661" max="6907" width="9" style="6"/>
    <col min="6908" max="6908" width="5.625" style="6" customWidth="1"/>
    <col min="6909" max="6909" width="36.625" style="6" customWidth="1"/>
    <col min="6910" max="6910" width="10.625" style="6" customWidth="1"/>
    <col min="6911" max="6911" width="7.625" style="6" customWidth="1"/>
    <col min="6912" max="6912" width="10.625" style="6" customWidth="1"/>
    <col min="6913" max="6913" width="7.625" style="6" customWidth="1"/>
    <col min="6914" max="6914" width="10.625" style="6" customWidth="1"/>
    <col min="6915" max="6915" width="8.625" style="6" customWidth="1"/>
    <col min="6916" max="6916" width="2.625" style="6" customWidth="1"/>
    <col min="6917" max="7163" width="9" style="6"/>
    <col min="7164" max="7164" width="5.625" style="6" customWidth="1"/>
    <col min="7165" max="7165" width="36.625" style="6" customWidth="1"/>
    <col min="7166" max="7166" width="10.625" style="6" customWidth="1"/>
    <col min="7167" max="7167" width="7.625" style="6" customWidth="1"/>
    <col min="7168" max="7168" width="10.625" style="6" customWidth="1"/>
    <col min="7169" max="7169" width="7.625" style="6" customWidth="1"/>
    <col min="7170" max="7170" width="10.625" style="6" customWidth="1"/>
    <col min="7171" max="7171" width="8.625" style="6" customWidth="1"/>
    <col min="7172" max="7172" width="2.625" style="6" customWidth="1"/>
    <col min="7173" max="7419" width="9" style="6"/>
    <col min="7420" max="7420" width="5.625" style="6" customWidth="1"/>
    <col min="7421" max="7421" width="36.625" style="6" customWidth="1"/>
    <col min="7422" max="7422" width="10.625" style="6" customWidth="1"/>
    <col min="7423" max="7423" width="7.625" style="6" customWidth="1"/>
    <col min="7424" max="7424" width="10.625" style="6" customWidth="1"/>
    <col min="7425" max="7425" width="7.625" style="6" customWidth="1"/>
    <col min="7426" max="7426" width="10.625" style="6" customWidth="1"/>
    <col min="7427" max="7427" width="8.625" style="6" customWidth="1"/>
    <col min="7428" max="7428" width="2.625" style="6" customWidth="1"/>
    <col min="7429" max="7675" width="9" style="6"/>
    <col min="7676" max="7676" width="5.625" style="6" customWidth="1"/>
    <col min="7677" max="7677" width="36.625" style="6" customWidth="1"/>
    <col min="7678" max="7678" width="10.625" style="6" customWidth="1"/>
    <col min="7679" max="7679" width="7.625" style="6" customWidth="1"/>
    <col min="7680" max="7680" width="10.625" style="6" customWidth="1"/>
    <col min="7681" max="7681" width="7.625" style="6" customWidth="1"/>
    <col min="7682" max="7682" width="10.625" style="6" customWidth="1"/>
    <col min="7683" max="7683" width="8.625" style="6" customWidth="1"/>
    <col min="7684" max="7684" width="2.625" style="6" customWidth="1"/>
    <col min="7685" max="7931" width="9" style="6"/>
    <col min="7932" max="7932" width="5.625" style="6" customWidth="1"/>
    <col min="7933" max="7933" width="36.625" style="6" customWidth="1"/>
    <col min="7934" max="7934" width="10.625" style="6" customWidth="1"/>
    <col min="7935" max="7935" width="7.625" style="6" customWidth="1"/>
    <col min="7936" max="7936" width="10.625" style="6" customWidth="1"/>
    <col min="7937" max="7937" width="7.625" style="6" customWidth="1"/>
    <col min="7938" max="7938" width="10.625" style="6" customWidth="1"/>
    <col min="7939" max="7939" width="8.625" style="6" customWidth="1"/>
    <col min="7940" max="7940" width="2.625" style="6" customWidth="1"/>
    <col min="7941" max="8187" width="9" style="6"/>
    <col min="8188" max="8188" width="5.625" style="6" customWidth="1"/>
    <col min="8189" max="8189" width="36.625" style="6" customWidth="1"/>
    <col min="8190" max="8190" width="10.625" style="6" customWidth="1"/>
    <col min="8191" max="8191" width="7.625" style="6" customWidth="1"/>
    <col min="8192" max="8192" width="10.625" style="6" customWidth="1"/>
    <col min="8193" max="8193" width="7.625" style="6" customWidth="1"/>
    <col min="8194" max="8194" width="10.625" style="6" customWidth="1"/>
    <col min="8195" max="8195" width="8.625" style="6" customWidth="1"/>
    <col min="8196" max="8196" width="2.625" style="6" customWidth="1"/>
    <col min="8197" max="8443" width="9" style="6"/>
    <col min="8444" max="8444" width="5.625" style="6" customWidth="1"/>
    <col min="8445" max="8445" width="36.625" style="6" customWidth="1"/>
    <col min="8446" max="8446" width="10.625" style="6" customWidth="1"/>
    <col min="8447" max="8447" width="7.625" style="6" customWidth="1"/>
    <col min="8448" max="8448" width="10.625" style="6" customWidth="1"/>
    <col min="8449" max="8449" width="7.625" style="6" customWidth="1"/>
    <col min="8450" max="8450" width="10.625" style="6" customWidth="1"/>
    <col min="8451" max="8451" width="8.625" style="6" customWidth="1"/>
    <col min="8452" max="8452" width="2.625" style="6" customWidth="1"/>
    <col min="8453" max="8699" width="9" style="6"/>
    <col min="8700" max="8700" width="5.625" style="6" customWidth="1"/>
    <col min="8701" max="8701" width="36.625" style="6" customWidth="1"/>
    <col min="8702" max="8702" width="10.625" style="6" customWidth="1"/>
    <col min="8703" max="8703" width="7.625" style="6" customWidth="1"/>
    <col min="8704" max="8704" width="10.625" style="6" customWidth="1"/>
    <col min="8705" max="8705" width="7.625" style="6" customWidth="1"/>
    <col min="8706" max="8706" width="10.625" style="6" customWidth="1"/>
    <col min="8707" max="8707" width="8.625" style="6" customWidth="1"/>
    <col min="8708" max="8708" width="2.625" style="6" customWidth="1"/>
    <col min="8709" max="8955" width="9" style="6"/>
    <col min="8956" max="8956" width="5.625" style="6" customWidth="1"/>
    <col min="8957" max="8957" width="36.625" style="6" customWidth="1"/>
    <col min="8958" max="8958" width="10.625" style="6" customWidth="1"/>
    <col min="8959" max="8959" width="7.625" style="6" customWidth="1"/>
    <col min="8960" max="8960" width="10.625" style="6" customWidth="1"/>
    <col min="8961" max="8961" width="7.625" style="6" customWidth="1"/>
    <col min="8962" max="8962" width="10.625" style="6" customWidth="1"/>
    <col min="8963" max="8963" width="8.625" style="6" customWidth="1"/>
    <col min="8964" max="8964" width="2.625" style="6" customWidth="1"/>
    <col min="8965" max="9211" width="9" style="6"/>
    <col min="9212" max="9212" width="5.625" style="6" customWidth="1"/>
    <col min="9213" max="9213" width="36.625" style="6" customWidth="1"/>
    <col min="9214" max="9214" width="10.625" style="6" customWidth="1"/>
    <col min="9215" max="9215" width="7.625" style="6" customWidth="1"/>
    <col min="9216" max="9216" width="10.625" style="6" customWidth="1"/>
    <col min="9217" max="9217" width="7.625" style="6" customWidth="1"/>
    <col min="9218" max="9218" width="10.625" style="6" customWidth="1"/>
    <col min="9219" max="9219" width="8.625" style="6" customWidth="1"/>
    <col min="9220" max="9220" width="2.625" style="6" customWidth="1"/>
    <col min="9221" max="9467" width="9" style="6"/>
    <col min="9468" max="9468" width="5.625" style="6" customWidth="1"/>
    <col min="9469" max="9469" width="36.625" style="6" customWidth="1"/>
    <col min="9470" max="9470" width="10.625" style="6" customWidth="1"/>
    <col min="9471" max="9471" width="7.625" style="6" customWidth="1"/>
    <col min="9472" max="9472" width="10.625" style="6" customWidth="1"/>
    <col min="9473" max="9473" width="7.625" style="6" customWidth="1"/>
    <col min="9474" max="9474" width="10.625" style="6" customWidth="1"/>
    <col min="9475" max="9475" width="8.625" style="6" customWidth="1"/>
    <col min="9476" max="9476" width="2.625" style="6" customWidth="1"/>
    <col min="9477" max="9723" width="9" style="6"/>
    <col min="9724" max="9724" width="5.625" style="6" customWidth="1"/>
    <col min="9725" max="9725" width="36.625" style="6" customWidth="1"/>
    <col min="9726" max="9726" width="10.625" style="6" customWidth="1"/>
    <col min="9727" max="9727" width="7.625" style="6" customWidth="1"/>
    <col min="9728" max="9728" width="10.625" style="6" customWidth="1"/>
    <col min="9729" max="9729" width="7.625" style="6" customWidth="1"/>
    <col min="9730" max="9730" width="10.625" style="6" customWidth="1"/>
    <col min="9731" max="9731" width="8.625" style="6" customWidth="1"/>
    <col min="9732" max="9732" width="2.625" style="6" customWidth="1"/>
    <col min="9733" max="9979" width="9" style="6"/>
    <col min="9980" max="9980" width="5.625" style="6" customWidth="1"/>
    <col min="9981" max="9981" width="36.625" style="6" customWidth="1"/>
    <col min="9982" max="9982" width="10.625" style="6" customWidth="1"/>
    <col min="9983" max="9983" width="7.625" style="6" customWidth="1"/>
    <col min="9984" max="9984" width="10.625" style="6" customWidth="1"/>
    <col min="9985" max="9985" width="7.625" style="6" customWidth="1"/>
    <col min="9986" max="9986" width="10.625" style="6" customWidth="1"/>
    <col min="9987" max="9987" width="8.625" style="6" customWidth="1"/>
    <col min="9988" max="9988" width="2.625" style="6" customWidth="1"/>
    <col min="9989" max="10235" width="9" style="6"/>
    <col min="10236" max="10236" width="5.625" style="6" customWidth="1"/>
    <col min="10237" max="10237" width="36.625" style="6" customWidth="1"/>
    <col min="10238" max="10238" width="10.625" style="6" customWidth="1"/>
    <col min="10239" max="10239" width="7.625" style="6" customWidth="1"/>
    <col min="10240" max="10240" width="10.625" style="6" customWidth="1"/>
    <col min="10241" max="10241" width="7.625" style="6" customWidth="1"/>
    <col min="10242" max="10242" width="10.625" style="6" customWidth="1"/>
    <col min="10243" max="10243" width="8.625" style="6" customWidth="1"/>
    <col min="10244" max="10244" width="2.625" style="6" customWidth="1"/>
    <col min="10245" max="10491" width="9" style="6"/>
    <col min="10492" max="10492" width="5.625" style="6" customWidth="1"/>
    <col min="10493" max="10493" width="36.625" style="6" customWidth="1"/>
    <col min="10494" max="10494" width="10.625" style="6" customWidth="1"/>
    <col min="10495" max="10495" width="7.625" style="6" customWidth="1"/>
    <col min="10496" max="10496" width="10.625" style="6" customWidth="1"/>
    <col min="10497" max="10497" width="7.625" style="6" customWidth="1"/>
    <col min="10498" max="10498" width="10.625" style="6" customWidth="1"/>
    <col min="10499" max="10499" width="8.625" style="6" customWidth="1"/>
    <col min="10500" max="10500" width="2.625" style="6" customWidth="1"/>
    <col min="10501" max="10747" width="9" style="6"/>
    <col min="10748" max="10748" width="5.625" style="6" customWidth="1"/>
    <col min="10749" max="10749" width="36.625" style="6" customWidth="1"/>
    <col min="10750" max="10750" width="10.625" style="6" customWidth="1"/>
    <col min="10751" max="10751" width="7.625" style="6" customWidth="1"/>
    <col min="10752" max="10752" width="10.625" style="6" customWidth="1"/>
    <col min="10753" max="10753" width="7.625" style="6" customWidth="1"/>
    <col min="10754" max="10754" width="10.625" style="6" customWidth="1"/>
    <col min="10755" max="10755" width="8.625" style="6" customWidth="1"/>
    <col min="10756" max="10756" width="2.625" style="6" customWidth="1"/>
    <col min="10757" max="11003" width="9" style="6"/>
    <col min="11004" max="11004" width="5.625" style="6" customWidth="1"/>
    <col min="11005" max="11005" width="36.625" style="6" customWidth="1"/>
    <col min="11006" max="11006" width="10.625" style="6" customWidth="1"/>
    <col min="11007" max="11007" width="7.625" style="6" customWidth="1"/>
    <col min="11008" max="11008" width="10.625" style="6" customWidth="1"/>
    <col min="11009" max="11009" width="7.625" style="6" customWidth="1"/>
    <col min="11010" max="11010" width="10.625" style="6" customWidth="1"/>
    <col min="11011" max="11011" width="8.625" style="6" customWidth="1"/>
    <col min="11012" max="11012" width="2.625" style="6" customWidth="1"/>
    <col min="11013" max="11259" width="9" style="6"/>
    <col min="11260" max="11260" width="5.625" style="6" customWidth="1"/>
    <col min="11261" max="11261" width="36.625" style="6" customWidth="1"/>
    <col min="11262" max="11262" width="10.625" style="6" customWidth="1"/>
    <col min="11263" max="11263" width="7.625" style="6" customWidth="1"/>
    <col min="11264" max="11264" width="10.625" style="6" customWidth="1"/>
    <col min="11265" max="11265" width="7.625" style="6" customWidth="1"/>
    <col min="11266" max="11266" width="10.625" style="6" customWidth="1"/>
    <col min="11267" max="11267" width="8.625" style="6" customWidth="1"/>
    <col min="11268" max="11268" width="2.625" style="6" customWidth="1"/>
    <col min="11269" max="11515" width="9" style="6"/>
    <col min="11516" max="11516" width="5.625" style="6" customWidth="1"/>
    <col min="11517" max="11517" width="36.625" style="6" customWidth="1"/>
    <col min="11518" max="11518" width="10.625" style="6" customWidth="1"/>
    <col min="11519" max="11519" width="7.625" style="6" customWidth="1"/>
    <col min="11520" max="11520" width="10.625" style="6" customWidth="1"/>
    <col min="11521" max="11521" width="7.625" style="6" customWidth="1"/>
    <col min="11522" max="11522" width="10.625" style="6" customWidth="1"/>
    <col min="11523" max="11523" width="8.625" style="6" customWidth="1"/>
    <col min="11524" max="11524" width="2.625" style="6" customWidth="1"/>
    <col min="11525" max="11771" width="9" style="6"/>
    <col min="11772" max="11772" width="5.625" style="6" customWidth="1"/>
    <col min="11773" max="11773" width="36.625" style="6" customWidth="1"/>
    <col min="11774" max="11774" width="10.625" style="6" customWidth="1"/>
    <col min="11775" max="11775" width="7.625" style="6" customWidth="1"/>
    <col min="11776" max="11776" width="10.625" style="6" customWidth="1"/>
    <col min="11777" max="11777" width="7.625" style="6" customWidth="1"/>
    <col min="11778" max="11778" width="10.625" style="6" customWidth="1"/>
    <col min="11779" max="11779" width="8.625" style="6" customWidth="1"/>
    <col min="11780" max="11780" width="2.625" style="6" customWidth="1"/>
    <col min="11781" max="12027" width="9" style="6"/>
    <col min="12028" max="12028" width="5.625" style="6" customWidth="1"/>
    <col min="12029" max="12029" width="36.625" style="6" customWidth="1"/>
    <col min="12030" max="12030" width="10.625" style="6" customWidth="1"/>
    <col min="12031" max="12031" width="7.625" style="6" customWidth="1"/>
    <col min="12032" max="12032" width="10.625" style="6" customWidth="1"/>
    <col min="12033" max="12033" width="7.625" style="6" customWidth="1"/>
    <col min="12034" max="12034" width="10.625" style="6" customWidth="1"/>
    <col min="12035" max="12035" width="8.625" style="6" customWidth="1"/>
    <col min="12036" max="12036" width="2.625" style="6" customWidth="1"/>
    <col min="12037" max="12283" width="9" style="6"/>
    <col min="12284" max="12284" width="5.625" style="6" customWidth="1"/>
    <col min="12285" max="12285" width="36.625" style="6" customWidth="1"/>
    <col min="12286" max="12286" width="10.625" style="6" customWidth="1"/>
    <col min="12287" max="12287" width="7.625" style="6" customWidth="1"/>
    <col min="12288" max="12288" width="10.625" style="6" customWidth="1"/>
    <col min="12289" max="12289" width="7.625" style="6" customWidth="1"/>
    <col min="12290" max="12290" width="10.625" style="6" customWidth="1"/>
    <col min="12291" max="12291" width="8.625" style="6" customWidth="1"/>
    <col min="12292" max="12292" width="2.625" style="6" customWidth="1"/>
    <col min="12293" max="12539" width="9" style="6"/>
    <col min="12540" max="12540" width="5.625" style="6" customWidth="1"/>
    <col min="12541" max="12541" width="36.625" style="6" customWidth="1"/>
    <col min="12542" max="12542" width="10.625" style="6" customWidth="1"/>
    <col min="12543" max="12543" width="7.625" style="6" customWidth="1"/>
    <col min="12544" max="12544" width="10.625" style="6" customWidth="1"/>
    <col min="12545" max="12545" width="7.625" style="6" customWidth="1"/>
    <col min="12546" max="12546" width="10.625" style="6" customWidth="1"/>
    <col min="12547" max="12547" width="8.625" style="6" customWidth="1"/>
    <col min="12548" max="12548" width="2.625" style="6" customWidth="1"/>
    <col min="12549" max="12795" width="9" style="6"/>
    <col min="12796" max="12796" width="5.625" style="6" customWidth="1"/>
    <col min="12797" max="12797" width="36.625" style="6" customWidth="1"/>
    <col min="12798" max="12798" width="10.625" style="6" customWidth="1"/>
    <col min="12799" max="12799" width="7.625" style="6" customWidth="1"/>
    <col min="12800" max="12800" width="10.625" style="6" customWidth="1"/>
    <col min="12801" max="12801" width="7.625" style="6" customWidth="1"/>
    <col min="12802" max="12802" width="10.625" style="6" customWidth="1"/>
    <col min="12803" max="12803" width="8.625" style="6" customWidth="1"/>
    <col min="12804" max="12804" width="2.625" style="6" customWidth="1"/>
    <col min="12805" max="13051" width="9" style="6"/>
    <col min="13052" max="13052" width="5.625" style="6" customWidth="1"/>
    <col min="13053" max="13053" width="36.625" style="6" customWidth="1"/>
    <col min="13054" max="13054" width="10.625" style="6" customWidth="1"/>
    <col min="13055" max="13055" width="7.625" style="6" customWidth="1"/>
    <col min="13056" max="13056" width="10.625" style="6" customWidth="1"/>
    <col min="13057" max="13057" width="7.625" style="6" customWidth="1"/>
    <col min="13058" max="13058" width="10.625" style="6" customWidth="1"/>
    <col min="13059" max="13059" width="8.625" style="6" customWidth="1"/>
    <col min="13060" max="13060" width="2.625" style="6" customWidth="1"/>
    <col min="13061" max="13307" width="9" style="6"/>
    <col min="13308" max="13308" width="5.625" style="6" customWidth="1"/>
    <col min="13309" max="13309" width="36.625" style="6" customWidth="1"/>
    <col min="13310" max="13310" width="10.625" style="6" customWidth="1"/>
    <col min="13311" max="13311" width="7.625" style="6" customWidth="1"/>
    <col min="13312" max="13312" width="10.625" style="6" customWidth="1"/>
    <col min="13313" max="13313" width="7.625" style="6" customWidth="1"/>
    <col min="13314" max="13314" width="10.625" style="6" customWidth="1"/>
    <col min="13315" max="13315" width="8.625" style="6" customWidth="1"/>
    <col min="13316" max="13316" width="2.625" style="6" customWidth="1"/>
    <col min="13317" max="13563" width="9" style="6"/>
    <col min="13564" max="13564" width="5.625" style="6" customWidth="1"/>
    <col min="13565" max="13565" width="36.625" style="6" customWidth="1"/>
    <col min="13566" max="13566" width="10.625" style="6" customWidth="1"/>
    <col min="13567" max="13567" width="7.625" style="6" customWidth="1"/>
    <col min="13568" max="13568" width="10.625" style="6" customWidth="1"/>
    <col min="13569" max="13569" width="7.625" style="6" customWidth="1"/>
    <col min="13570" max="13570" width="10.625" style="6" customWidth="1"/>
    <col min="13571" max="13571" width="8.625" style="6" customWidth="1"/>
    <col min="13572" max="13572" width="2.625" style="6" customWidth="1"/>
    <col min="13573" max="13819" width="9" style="6"/>
    <col min="13820" max="13820" width="5.625" style="6" customWidth="1"/>
    <col min="13821" max="13821" width="36.625" style="6" customWidth="1"/>
    <col min="13822" max="13822" width="10.625" style="6" customWidth="1"/>
    <col min="13823" max="13823" width="7.625" style="6" customWidth="1"/>
    <col min="13824" max="13824" width="10.625" style="6" customWidth="1"/>
    <col min="13825" max="13825" width="7.625" style="6" customWidth="1"/>
    <col min="13826" max="13826" width="10.625" style="6" customWidth="1"/>
    <col min="13827" max="13827" width="8.625" style="6" customWidth="1"/>
    <col min="13828" max="13828" width="2.625" style="6" customWidth="1"/>
    <col min="13829" max="14075" width="9" style="6"/>
    <col min="14076" max="14076" width="5.625" style="6" customWidth="1"/>
    <col min="14077" max="14077" width="36.625" style="6" customWidth="1"/>
    <col min="14078" max="14078" width="10.625" style="6" customWidth="1"/>
    <col min="14079" max="14079" width="7.625" style="6" customWidth="1"/>
    <col min="14080" max="14080" width="10.625" style="6" customWidth="1"/>
    <col min="14081" max="14081" width="7.625" style="6" customWidth="1"/>
    <col min="14082" max="14082" width="10.625" style="6" customWidth="1"/>
    <col min="14083" max="14083" width="8.625" style="6" customWidth="1"/>
    <col min="14084" max="14084" width="2.625" style="6" customWidth="1"/>
    <col min="14085" max="14331" width="9" style="6"/>
    <col min="14332" max="14332" width="5.625" style="6" customWidth="1"/>
    <col min="14333" max="14333" width="36.625" style="6" customWidth="1"/>
    <col min="14334" max="14334" width="10.625" style="6" customWidth="1"/>
    <col min="14335" max="14335" width="7.625" style="6" customWidth="1"/>
    <col min="14336" max="14336" width="10.625" style="6" customWidth="1"/>
    <col min="14337" max="14337" width="7.625" style="6" customWidth="1"/>
    <col min="14338" max="14338" width="10.625" style="6" customWidth="1"/>
    <col min="14339" max="14339" width="8.625" style="6" customWidth="1"/>
    <col min="14340" max="14340" width="2.625" style="6" customWidth="1"/>
    <col min="14341" max="14587" width="9" style="6"/>
    <col min="14588" max="14588" width="5.625" style="6" customWidth="1"/>
    <col min="14589" max="14589" width="36.625" style="6" customWidth="1"/>
    <col min="14590" max="14590" width="10.625" style="6" customWidth="1"/>
    <col min="14591" max="14591" width="7.625" style="6" customWidth="1"/>
    <col min="14592" max="14592" width="10.625" style="6" customWidth="1"/>
    <col min="14593" max="14593" width="7.625" style="6" customWidth="1"/>
    <col min="14594" max="14594" width="10.625" style="6" customWidth="1"/>
    <col min="14595" max="14595" width="8.625" style="6" customWidth="1"/>
    <col min="14596" max="14596" width="2.625" style="6" customWidth="1"/>
    <col min="14597" max="14843" width="9" style="6"/>
    <col min="14844" max="14844" width="5.625" style="6" customWidth="1"/>
    <col min="14845" max="14845" width="36.625" style="6" customWidth="1"/>
    <col min="14846" max="14846" width="10.625" style="6" customWidth="1"/>
    <col min="14847" max="14847" width="7.625" style="6" customWidth="1"/>
    <col min="14848" max="14848" width="10.625" style="6" customWidth="1"/>
    <col min="14849" max="14849" width="7.625" style="6" customWidth="1"/>
    <col min="14850" max="14850" width="10.625" style="6" customWidth="1"/>
    <col min="14851" max="14851" width="8.625" style="6" customWidth="1"/>
    <col min="14852" max="14852" width="2.625" style="6" customWidth="1"/>
    <col min="14853" max="15099" width="9" style="6"/>
    <col min="15100" max="15100" width="5.625" style="6" customWidth="1"/>
    <col min="15101" max="15101" width="36.625" style="6" customWidth="1"/>
    <col min="15102" max="15102" width="10.625" style="6" customWidth="1"/>
    <col min="15103" max="15103" width="7.625" style="6" customWidth="1"/>
    <col min="15104" max="15104" width="10.625" style="6" customWidth="1"/>
    <col min="15105" max="15105" width="7.625" style="6" customWidth="1"/>
    <col min="15106" max="15106" width="10.625" style="6" customWidth="1"/>
    <col min="15107" max="15107" width="8.625" style="6" customWidth="1"/>
    <col min="15108" max="15108" width="2.625" style="6" customWidth="1"/>
    <col min="15109" max="15355" width="9" style="6"/>
    <col min="15356" max="15356" width="5.625" style="6" customWidth="1"/>
    <col min="15357" max="15357" width="36.625" style="6" customWidth="1"/>
    <col min="15358" max="15358" width="10.625" style="6" customWidth="1"/>
    <col min="15359" max="15359" width="7.625" style="6" customWidth="1"/>
    <col min="15360" max="15360" width="10.625" style="6" customWidth="1"/>
    <col min="15361" max="15361" width="7.625" style="6" customWidth="1"/>
    <col min="15362" max="15362" width="10.625" style="6" customWidth="1"/>
    <col min="15363" max="15363" width="8.625" style="6" customWidth="1"/>
    <col min="15364" max="15364" width="2.625" style="6" customWidth="1"/>
    <col min="15365" max="15611" width="9" style="6"/>
    <col min="15612" max="15612" width="5.625" style="6" customWidth="1"/>
    <col min="15613" max="15613" width="36.625" style="6" customWidth="1"/>
    <col min="15614" max="15614" width="10.625" style="6" customWidth="1"/>
    <col min="15615" max="15615" width="7.625" style="6" customWidth="1"/>
    <col min="15616" max="15616" width="10.625" style="6" customWidth="1"/>
    <col min="15617" max="15617" width="7.625" style="6" customWidth="1"/>
    <col min="15618" max="15618" width="10.625" style="6" customWidth="1"/>
    <col min="15619" max="15619" width="8.625" style="6" customWidth="1"/>
    <col min="15620" max="15620" width="2.625" style="6" customWidth="1"/>
    <col min="15621" max="15867" width="9" style="6"/>
    <col min="15868" max="15868" width="5.625" style="6" customWidth="1"/>
    <col min="15869" max="15869" width="36.625" style="6" customWidth="1"/>
    <col min="15870" max="15870" width="10.625" style="6" customWidth="1"/>
    <col min="15871" max="15871" width="7.625" style="6" customWidth="1"/>
    <col min="15872" max="15872" width="10.625" style="6" customWidth="1"/>
    <col min="15873" max="15873" width="7.625" style="6" customWidth="1"/>
    <col min="15874" max="15874" width="10.625" style="6" customWidth="1"/>
    <col min="15875" max="15875" width="8.625" style="6" customWidth="1"/>
    <col min="15876" max="15876" width="2.625" style="6" customWidth="1"/>
    <col min="15877" max="16123" width="9" style="6"/>
    <col min="16124" max="16124" width="5.625" style="6" customWidth="1"/>
    <col min="16125" max="16125" width="36.625" style="6" customWidth="1"/>
    <col min="16126" max="16126" width="10.625" style="6" customWidth="1"/>
    <col min="16127" max="16127" width="7.625" style="6" customWidth="1"/>
    <col min="16128" max="16128" width="10.625" style="6" customWidth="1"/>
    <col min="16129" max="16129" width="7.625" style="6" customWidth="1"/>
    <col min="16130" max="16130" width="10.625" style="6" customWidth="1"/>
    <col min="16131" max="16131" width="8.625" style="6" customWidth="1"/>
    <col min="16132" max="16132" width="2.625" style="6" customWidth="1"/>
    <col min="16133" max="16384" width="9" style="6"/>
  </cols>
  <sheetData>
    <row r="1" spans="1:8" ht="60" customHeight="1">
      <c r="A1" s="77"/>
      <c r="B1" s="77"/>
      <c r="C1" s="77"/>
      <c r="D1" s="77"/>
      <c r="E1" s="77"/>
      <c r="F1" s="77"/>
      <c r="G1" s="77"/>
      <c r="H1" s="77"/>
    </row>
    <row r="2" spans="1:8" ht="36" customHeight="1">
      <c r="A2" s="77"/>
      <c r="B2" s="99" t="s">
        <v>163</v>
      </c>
      <c r="C2" s="77"/>
      <c r="D2" s="77"/>
      <c r="E2" s="77"/>
      <c r="F2" s="77"/>
      <c r="G2" s="77"/>
      <c r="H2" s="77"/>
    </row>
    <row r="3" spans="1:8" ht="6" customHeight="1">
      <c r="A3" s="77"/>
      <c r="B3" s="77"/>
      <c r="C3" s="77"/>
      <c r="D3" s="77"/>
      <c r="E3" s="77"/>
      <c r="F3" s="77"/>
      <c r="G3" s="77"/>
      <c r="H3" s="77"/>
    </row>
    <row r="4" spans="1:8" ht="18" customHeight="1">
      <c r="A4" s="77"/>
      <c r="B4" s="44" t="s">
        <v>205</v>
      </c>
      <c r="C4" s="45"/>
      <c r="D4" s="45"/>
      <c r="E4" s="45"/>
      <c r="F4" s="45"/>
      <c r="G4" s="45"/>
      <c r="H4" s="45"/>
    </row>
    <row r="5" spans="1:8" ht="18" customHeight="1">
      <c r="A5" s="77"/>
      <c r="B5" s="44" t="s">
        <v>176</v>
      </c>
      <c r="C5" s="45"/>
      <c r="D5" s="45"/>
      <c r="E5" s="45"/>
      <c r="F5" s="45"/>
      <c r="G5" s="45"/>
      <c r="H5" s="45"/>
    </row>
    <row r="6" spans="1:8" ht="18" customHeight="1">
      <c r="A6" s="77"/>
      <c r="B6" s="44" t="s">
        <v>177</v>
      </c>
      <c r="C6" s="45"/>
      <c r="D6" s="45"/>
      <c r="E6" s="45"/>
      <c r="F6" s="45"/>
      <c r="G6" s="45"/>
      <c r="H6" s="45"/>
    </row>
    <row r="7" spans="1:8" ht="6" customHeight="1">
      <c r="A7" s="77"/>
      <c r="B7" s="45"/>
      <c r="C7" s="45"/>
      <c r="D7" s="45"/>
      <c r="E7" s="45"/>
      <c r="F7" s="45"/>
      <c r="G7" s="45"/>
      <c r="H7" s="45"/>
    </row>
    <row r="8" spans="1:8" ht="30" customHeight="1">
      <c r="A8" s="77"/>
      <c r="B8" s="123" t="s">
        <v>164</v>
      </c>
      <c r="C8" s="124"/>
      <c r="D8" s="124"/>
      <c r="E8" s="124"/>
      <c r="F8" s="124"/>
      <c r="G8" s="124"/>
      <c r="H8" s="124"/>
    </row>
    <row r="9" spans="1:8" ht="15.95" customHeight="1">
      <c r="A9" s="77"/>
      <c r="B9" s="45"/>
      <c r="C9" s="45"/>
      <c r="D9" s="45"/>
      <c r="E9" s="45"/>
      <c r="F9" s="45"/>
      <c r="G9" s="131" t="s">
        <v>142</v>
      </c>
      <c r="H9" s="131"/>
    </row>
    <row r="10" spans="1:8" ht="17.100000000000001" customHeight="1">
      <c r="A10" s="77"/>
      <c r="B10" s="130" t="s">
        <v>105</v>
      </c>
      <c r="C10" s="130" t="s">
        <v>143</v>
      </c>
      <c r="D10" s="130"/>
      <c r="E10" s="130" t="s">
        <v>144</v>
      </c>
      <c r="F10" s="130"/>
      <c r="G10" s="130" t="s">
        <v>108</v>
      </c>
      <c r="H10" s="130"/>
    </row>
    <row r="11" spans="1:8" ht="17.100000000000001" customHeight="1">
      <c r="A11" s="77"/>
      <c r="B11" s="130"/>
      <c r="C11" s="78" t="s">
        <v>109</v>
      </c>
      <c r="D11" s="78" t="s">
        <v>110</v>
      </c>
      <c r="E11" s="78" t="s">
        <v>109</v>
      </c>
      <c r="F11" s="78" t="s">
        <v>110</v>
      </c>
      <c r="G11" s="78" t="s">
        <v>109</v>
      </c>
      <c r="H11" s="78" t="s">
        <v>110</v>
      </c>
    </row>
    <row r="12" spans="1:8" ht="17.100000000000001" customHeight="1">
      <c r="A12" s="77"/>
      <c r="B12" s="93" t="s">
        <v>145</v>
      </c>
      <c r="C12" s="80">
        <v>11778</v>
      </c>
      <c r="D12" s="76">
        <v>0.8</v>
      </c>
      <c r="E12" s="80">
        <v>13600</v>
      </c>
      <c r="F12" s="76">
        <v>0.9</v>
      </c>
      <c r="G12" s="94">
        <v>-1822</v>
      </c>
      <c r="H12" s="95">
        <v>-13.397058823529411</v>
      </c>
    </row>
    <row r="13" spans="1:8" ht="17.100000000000001" customHeight="1">
      <c r="A13" s="77"/>
      <c r="B13" s="93" t="s">
        <v>113</v>
      </c>
      <c r="C13" s="80">
        <v>50513</v>
      </c>
      <c r="D13" s="76">
        <v>3.3</v>
      </c>
      <c r="E13" s="80">
        <v>45130</v>
      </c>
      <c r="F13" s="76">
        <v>2.9</v>
      </c>
      <c r="G13" s="94">
        <v>5383</v>
      </c>
      <c r="H13" s="95">
        <v>11.927764236649677</v>
      </c>
    </row>
    <row r="14" spans="1:8" ht="17.100000000000001" customHeight="1">
      <c r="A14" s="77"/>
      <c r="B14" s="93" t="s">
        <v>114</v>
      </c>
      <c r="C14" s="80">
        <v>45576</v>
      </c>
      <c r="D14" s="76">
        <v>3</v>
      </c>
      <c r="E14" s="80">
        <v>47579</v>
      </c>
      <c r="F14" s="76">
        <v>3.1</v>
      </c>
      <c r="G14" s="94">
        <v>-2003</v>
      </c>
      <c r="H14" s="95">
        <v>-4.2098404758401813</v>
      </c>
    </row>
    <row r="15" spans="1:8" ht="17.100000000000001" customHeight="1">
      <c r="A15" s="77"/>
      <c r="B15" s="93" t="s">
        <v>115</v>
      </c>
      <c r="C15" s="80">
        <v>6879</v>
      </c>
      <c r="D15" s="76">
        <v>0.4</v>
      </c>
      <c r="E15" s="80">
        <v>5189</v>
      </c>
      <c r="F15" s="76">
        <v>0.3</v>
      </c>
      <c r="G15" s="94">
        <v>1690</v>
      </c>
      <c r="H15" s="95">
        <v>32.568895740990556</v>
      </c>
    </row>
    <row r="16" spans="1:8" ht="17.100000000000001" customHeight="1">
      <c r="A16" s="77"/>
      <c r="B16" s="93" t="s">
        <v>116</v>
      </c>
      <c r="C16" s="80">
        <v>655130</v>
      </c>
      <c r="D16" s="76">
        <v>42.5</v>
      </c>
      <c r="E16" s="80">
        <v>693036</v>
      </c>
      <c r="F16" s="76">
        <v>44.5</v>
      </c>
      <c r="G16" s="94">
        <v>-37906</v>
      </c>
      <c r="H16" s="95">
        <v>-5.4695571370029841</v>
      </c>
    </row>
    <row r="17" spans="1:8" ht="17.100000000000001" customHeight="1">
      <c r="A17" s="77"/>
      <c r="B17" s="93" t="s">
        <v>117</v>
      </c>
      <c r="C17" s="80">
        <v>30933</v>
      </c>
      <c r="D17" s="76">
        <v>2</v>
      </c>
      <c r="E17" s="80">
        <v>31083</v>
      </c>
      <c r="F17" s="76">
        <v>2</v>
      </c>
      <c r="G17" s="94">
        <v>-150</v>
      </c>
      <c r="H17" s="95">
        <v>-0.48257890165041989</v>
      </c>
    </row>
    <row r="18" spans="1:8" ht="17.100000000000001" customHeight="1">
      <c r="A18" s="77"/>
      <c r="B18" s="93" t="s">
        <v>118</v>
      </c>
      <c r="C18" s="80">
        <v>167808</v>
      </c>
      <c r="D18" s="76">
        <v>10.9</v>
      </c>
      <c r="E18" s="80">
        <v>180264</v>
      </c>
      <c r="F18" s="76">
        <v>11.6</v>
      </c>
      <c r="G18" s="94">
        <v>-12456</v>
      </c>
      <c r="H18" s="95">
        <v>-6.9098655305551855</v>
      </c>
    </row>
    <row r="19" spans="1:8" ht="17.100000000000001" customHeight="1">
      <c r="A19" s="77"/>
      <c r="B19" s="93" t="s">
        <v>119</v>
      </c>
      <c r="C19" s="80">
        <v>199064</v>
      </c>
      <c r="D19" s="76">
        <v>12.9</v>
      </c>
      <c r="E19" s="80">
        <v>211915</v>
      </c>
      <c r="F19" s="76">
        <v>13.6</v>
      </c>
      <c r="G19" s="94">
        <v>-12851</v>
      </c>
      <c r="H19" s="95">
        <v>-6.064223863341434</v>
      </c>
    </row>
    <row r="20" spans="1:8" ht="17.100000000000001" customHeight="1">
      <c r="A20" s="77"/>
      <c r="B20" s="93" t="s">
        <v>120</v>
      </c>
      <c r="C20" s="80">
        <v>164396</v>
      </c>
      <c r="D20" s="76">
        <v>10.7</v>
      </c>
      <c r="E20" s="80">
        <v>122088</v>
      </c>
      <c r="F20" s="76">
        <v>7.8</v>
      </c>
      <c r="G20" s="94">
        <v>42308</v>
      </c>
      <c r="H20" s="95">
        <v>34.653692418583319</v>
      </c>
    </row>
    <row r="21" spans="1:8" ht="17.100000000000001" customHeight="1">
      <c r="A21" s="77"/>
      <c r="B21" s="93" t="s">
        <v>121</v>
      </c>
      <c r="C21" s="80" t="s">
        <v>152</v>
      </c>
      <c r="D21" s="80" t="s">
        <v>152</v>
      </c>
      <c r="E21" s="80">
        <v>6874</v>
      </c>
      <c r="F21" s="76">
        <v>0.4</v>
      </c>
      <c r="G21" s="94">
        <v>-6874</v>
      </c>
      <c r="H21" s="95">
        <v>-100</v>
      </c>
    </row>
    <row r="22" spans="1:8" ht="17.100000000000001" customHeight="1">
      <c r="A22" s="77"/>
      <c r="B22" s="93" t="s">
        <v>122</v>
      </c>
      <c r="C22" s="80">
        <v>71817</v>
      </c>
      <c r="D22" s="76">
        <v>4.7</v>
      </c>
      <c r="E22" s="80">
        <v>67102</v>
      </c>
      <c r="F22" s="76">
        <v>4.3</v>
      </c>
      <c r="G22" s="94">
        <v>4715</v>
      </c>
      <c r="H22" s="95">
        <v>7.026616196238562</v>
      </c>
    </row>
    <row r="23" spans="1:8" ht="17.100000000000001" customHeight="1">
      <c r="A23" s="77"/>
      <c r="B23" s="93" t="s">
        <v>123</v>
      </c>
      <c r="C23" s="80">
        <v>2030</v>
      </c>
      <c r="D23" s="76">
        <v>0.1</v>
      </c>
      <c r="E23" s="80">
        <v>2459</v>
      </c>
      <c r="F23" s="76">
        <v>0.2</v>
      </c>
      <c r="G23" s="94">
        <v>-429</v>
      </c>
      <c r="H23" s="95">
        <v>-17.44611630744205</v>
      </c>
    </row>
    <row r="24" spans="1:8" ht="17.100000000000001" customHeight="1">
      <c r="A24" s="77"/>
      <c r="B24" s="93" t="s">
        <v>124</v>
      </c>
      <c r="C24" s="80" t="s">
        <v>152</v>
      </c>
      <c r="D24" s="80" t="s">
        <v>152</v>
      </c>
      <c r="E24" s="80">
        <v>2906</v>
      </c>
      <c r="F24" s="76">
        <v>0.2</v>
      </c>
      <c r="G24" s="94">
        <v>-2906</v>
      </c>
      <c r="H24" s="95">
        <v>-100</v>
      </c>
    </row>
    <row r="25" spans="1:8" ht="17.100000000000001" customHeight="1">
      <c r="A25" s="77"/>
      <c r="B25" s="93" t="s">
        <v>125</v>
      </c>
      <c r="C25" s="80">
        <v>24606</v>
      </c>
      <c r="D25" s="76">
        <v>1.6</v>
      </c>
      <c r="E25" s="80">
        <v>25305</v>
      </c>
      <c r="F25" s="76">
        <v>1.6</v>
      </c>
      <c r="G25" s="94">
        <v>-699</v>
      </c>
      <c r="H25" s="95">
        <v>-2.7622999407231772</v>
      </c>
    </row>
    <row r="26" spans="1:8" ht="17.100000000000001" customHeight="1">
      <c r="A26" s="77"/>
      <c r="B26" s="93" t="s">
        <v>126</v>
      </c>
      <c r="C26" s="80">
        <v>27742</v>
      </c>
      <c r="D26" s="76">
        <v>1.8</v>
      </c>
      <c r="E26" s="80">
        <v>28799</v>
      </c>
      <c r="F26" s="76">
        <v>1.9</v>
      </c>
      <c r="G26" s="94">
        <v>-1057</v>
      </c>
      <c r="H26" s="95">
        <v>-3.6702663286919686</v>
      </c>
    </row>
    <row r="27" spans="1:8" ht="17.100000000000001" customHeight="1">
      <c r="A27" s="77"/>
      <c r="B27" s="93" t="s">
        <v>146</v>
      </c>
      <c r="C27" s="80">
        <v>3773</v>
      </c>
      <c r="D27" s="76">
        <v>0.2</v>
      </c>
      <c r="E27" s="80">
        <v>3079</v>
      </c>
      <c r="F27" s="76">
        <v>0.2</v>
      </c>
      <c r="G27" s="94">
        <v>694</v>
      </c>
      <c r="H27" s="95">
        <v>22.539785644689832</v>
      </c>
    </row>
    <row r="28" spans="1:8" ht="17.100000000000001" customHeight="1">
      <c r="A28" s="77"/>
      <c r="B28" s="93" t="s">
        <v>128</v>
      </c>
      <c r="C28" s="80">
        <v>5637</v>
      </c>
      <c r="D28" s="76">
        <v>0.4</v>
      </c>
      <c r="E28" s="80">
        <v>5048</v>
      </c>
      <c r="F28" s="76">
        <v>0.3</v>
      </c>
      <c r="G28" s="94">
        <v>589</v>
      </c>
      <c r="H28" s="95">
        <v>11.667987321711569</v>
      </c>
    </row>
    <row r="29" spans="1:8" ht="17.100000000000001" customHeight="1">
      <c r="A29" s="77"/>
      <c r="B29" s="93" t="s">
        <v>147</v>
      </c>
      <c r="C29" s="80">
        <v>41193</v>
      </c>
      <c r="D29" s="76">
        <v>2.7</v>
      </c>
      <c r="E29" s="80">
        <v>39477</v>
      </c>
      <c r="F29" s="76">
        <v>2.5</v>
      </c>
      <c r="G29" s="94">
        <v>1716</v>
      </c>
      <c r="H29" s="95">
        <v>4.3468348658712666</v>
      </c>
    </row>
    <row r="30" spans="1:8" ht="17.100000000000001" customHeight="1">
      <c r="A30" s="77"/>
      <c r="B30" s="79" t="s">
        <v>130</v>
      </c>
      <c r="C30" s="80">
        <v>4458</v>
      </c>
      <c r="D30" s="76">
        <v>0.3</v>
      </c>
      <c r="E30" s="80">
        <v>3988</v>
      </c>
      <c r="F30" s="76">
        <v>0.3</v>
      </c>
      <c r="G30" s="94">
        <v>470</v>
      </c>
      <c r="H30" s="95">
        <v>11.785356068204614</v>
      </c>
    </row>
    <row r="31" spans="1:8" ht="17.100000000000001" customHeight="1">
      <c r="A31" s="77"/>
      <c r="B31" s="93" t="s">
        <v>131</v>
      </c>
      <c r="C31" s="80">
        <v>23111</v>
      </c>
      <c r="D31" s="76">
        <v>1.5</v>
      </c>
      <c r="E31" s="80">
        <v>17980</v>
      </c>
      <c r="F31" s="76">
        <v>1.2</v>
      </c>
      <c r="G31" s="94">
        <v>5131</v>
      </c>
      <c r="H31" s="95">
        <v>28.537263626251391</v>
      </c>
    </row>
    <row r="32" spans="1:8" ht="17.100000000000001" customHeight="1">
      <c r="A32" s="77"/>
      <c r="B32" s="93" t="s">
        <v>132</v>
      </c>
      <c r="C32" s="80">
        <v>198</v>
      </c>
      <c r="D32" s="80" t="s">
        <v>152</v>
      </c>
      <c r="E32" s="80">
        <v>254</v>
      </c>
      <c r="F32" s="80" t="s">
        <v>152</v>
      </c>
      <c r="G32" s="94">
        <v>-56</v>
      </c>
      <c r="H32" s="95">
        <v>-22.047244094488189</v>
      </c>
    </row>
    <row r="33" spans="1:8" ht="17.100000000000001" customHeight="1">
      <c r="A33" s="77"/>
      <c r="B33" s="93" t="s">
        <v>133</v>
      </c>
      <c r="C33" s="85">
        <v>340</v>
      </c>
      <c r="D33" s="80" t="s">
        <v>152</v>
      </c>
      <c r="E33" s="85">
        <v>402</v>
      </c>
      <c r="F33" s="80" t="s">
        <v>152</v>
      </c>
      <c r="G33" s="94">
        <v>-62</v>
      </c>
      <c r="H33" s="95">
        <v>-15.422885572139302</v>
      </c>
    </row>
    <row r="34" spans="1:8" ht="17.100000000000001" customHeight="1">
      <c r="A34" s="77"/>
      <c r="B34" s="93" t="s">
        <v>134</v>
      </c>
      <c r="C34" s="80">
        <v>213</v>
      </c>
      <c r="D34" s="80" t="s">
        <v>152</v>
      </c>
      <c r="E34" s="80">
        <v>172</v>
      </c>
      <c r="F34" s="80" t="s">
        <v>152</v>
      </c>
      <c r="G34" s="94">
        <v>41</v>
      </c>
      <c r="H34" s="95">
        <v>23.837209302325583</v>
      </c>
    </row>
    <row r="35" spans="1:8" ht="17.100000000000001" customHeight="1">
      <c r="A35" s="77"/>
      <c r="B35" s="93" t="s">
        <v>135</v>
      </c>
      <c r="C35" s="80">
        <v>1796</v>
      </c>
      <c r="D35" s="76">
        <v>0.1</v>
      </c>
      <c r="E35" s="80">
        <v>1841</v>
      </c>
      <c r="F35" s="76">
        <v>0.1</v>
      </c>
      <c r="G35" s="94">
        <v>-45</v>
      </c>
      <c r="H35" s="95">
        <v>-2.4443237370994022</v>
      </c>
    </row>
    <row r="36" spans="1:8" ht="17.100000000000001" customHeight="1">
      <c r="A36" s="77"/>
      <c r="B36" s="93" t="s">
        <v>136</v>
      </c>
      <c r="C36" s="80">
        <v>999</v>
      </c>
      <c r="D36" s="76">
        <v>0.1</v>
      </c>
      <c r="E36" s="80">
        <v>868</v>
      </c>
      <c r="F36" s="76">
        <v>0.1</v>
      </c>
      <c r="G36" s="94">
        <v>131</v>
      </c>
      <c r="H36" s="95">
        <v>15.092165898617512</v>
      </c>
    </row>
    <row r="37" spans="1:8" ht="17.100000000000001" customHeight="1">
      <c r="A37" s="77"/>
      <c r="B37" s="93" t="s">
        <v>137</v>
      </c>
      <c r="C37" s="80">
        <v>431</v>
      </c>
      <c r="D37" s="80" t="s">
        <v>152</v>
      </c>
      <c r="E37" s="80">
        <v>385</v>
      </c>
      <c r="F37" s="80" t="s">
        <v>152</v>
      </c>
      <c r="G37" s="94">
        <v>46</v>
      </c>
      <c r="H37" s="95">
        <v>11.948051948051948</v>
      </c>
    </row>
    <row r="38" spans="1:8" ht="17.100000000000001" customHeight="1">
      <c r="A38" s="77"/>
      <c r="B38" s="93" t="s">
        <v>138</v>
      </c>
      <c r="C38" s="80" t="s">
        <v>152</v>
      </c>
      <c r="D38" s="80" t="s">
        <v>152</v>
      </c>
      <c r="E38" s="80" t="s">
        <v>152</v>
      </c>
      <c r="F38" s="80" t="s">
        <v>152</v>
      </c>
      <c r="G38" s="80" t="s">
        <v>152</v>
      </c>
      <c r="H38" s="80" t="s">
        <v>152</v>
      </c>
    </row>
    <row r="39" spans="1:8" ht="17.100000000000001" customHeight="1">
      <c r="A39" s="77"/>
      <c r="B39" s="79" t="s">
        <v>139</v>
      </c>
      <c r="C39" s="80">
        <f>SUM(C12:C38)</f>
        <v>1540421</v>
      </c>
      <c r="D39" s="86">
        <f>SUM(D12:D38)</f>
        <v>99.999999999999986</v>
      </c>
      <c r="E39" s="80">
        <v>1556823</v>
      </c>
      <c r="F39" s="86">
        <v>99.999999999999986</v>
      </c>
      <c r="G39" s="80">
        <v>-16402</v>
      </c>
      <c r="H39" s="95">
        <v>-1.0535558634475468</v>
      </c>
    </row>
    <row r="40" spans="1:8" ht="17.100000000000001" customHeight="1">
      <c r="A40" s="77"/>
      <c r="B40" s="45"/>
      <c r="C40" s="100"/>
      <c r="D40" s="101"/>
      <c r="E40" s="100"/>
      <c r="F40" s="102"/>
      <c r="G40" s="100"/>
      <c r="H40" s="45"/>
    </row>
    <row r="41" spans="1:8" ht="17.100000000000001" customHeight="1">
      <c r="A41" s="77"/>
      <c r="B41" s="77"/>
      <c r="C41" s="77"/>
      <c r="D41" s="77"/>
      <c r="E41" s="77"/>
      <c r="F41" s="77"/>
      <c r="G41" s="77"/>
      <c r="H41" s="77"/>
    </row>
    <row r="42" spans="1:8" ht="17.100000000000001" customHeight="1">
      <c r="A42" s="77"/>
      <c r="B42" s="77"/>
      <c r="C42" s="77"/>
      <c r="D42" s="77"/>
      <c r="E42" s="77"/>
      <c r="F42" s="77"/>
      <c r="G42" s="77"/>
      <c r="H42" s="77"/>
    </row>
    <row r="43" spans="1:8" ht="17.100000000000001" customHeight="1">
      <c r="A43" s="77"/>
      <c r="B43" s="77"/>
      <c r="C43" s="77"/>
      <c r="D43" s="77"/>
      <c r="E43" s="77"/>
      <c r="F43" s="77"/>
      <c r="G43" s="77"/>
      <c r="H43" s="77"/>
    </row>
    <row r="44" spans="1:8" ht="17.100000000000001" customHeight="1">
      <c r="A44" s="77"/>
      <c r="B44" s="77"/>
      <c r="C44" s="77"/>
      <c r="D44" s="77"/>
      <c r="E44" s="77"/>
      <c r="F44" s="77"/>
      <c r="G44" s="77"/>
      <c r="H44" s="77"/>
    </row>
    <row r="45" spans="1:8" ht="17.100000000000001" customHeight="1">
      <c r="A45" s="77"/>
      <c r="B45" s="77"/>
      <c r="C45" s="77"/>
      <c r="D45" s="77"/>
      <c r="E45" s="77"/>
      <c r="F45" s="77"/>
      <c r="G45" s="77"/>
      <c r="H45" s="77"/>
    </row>
    <row r="46" spans="1:8" ht="17.100000000000001" customHeight="1">
      <c r="A46" s="77"/>
      <c r="B46" s="77"/>
      <c r="C46" s="77"/>
      <c r="D46" s="77"/>
      <c r="E46" s="77"/>
      <c r="F46" s="77"/>
      <c r="G46" s="77"/>
      <c r="H46" s="77"/>
    </row>
    <row r="47" spans="1:8" ht="17.100000000000001" customHeight="1">
      <c r="A47" s="77"/>
      <c r="B47" s="77"/>
      <c r="C47" s="77"/>
      <c r="D47" s="77"/>
      <c r="E47" s="77"/>
      <c r="F47" s="77"/>
      <c r="G47" s="77"/>
      <c r="H47" s="77"/>
    </row>
    <row r="48" spans="1:8" ht="17.100000000000001" customHeight="1">
      <c r="A48" s="77"/>
      <c r="B48" s="77"/>
      <c r="C48" s="77"/>
      <c r="D48" s="77"/>
      <c r="E48" s="77"/>
      <c r="F48" s="77"/>
      <c r="G48" s="77"/>
      <c r="H48" s="77"/>
    </row>
    <row r="49" spans="1:8" ht="17.100000000000001" customHeight="1">
      <c r="A49" s="77"/>
      <c r="B49" s="77"/>
      <c r="C49" s="77"/>
      <c r="D49" s="77"/>
      <c r="E49" s="77"/>
      <c r="F49" s="77"/>
      <c r="G49" s="77"/>
      <c r="H49" s="77"/>
    </row>
    <row r="50" spans="1:8" ht="17.100000000000001" customHeight="1">
      <c r="A50" s="77"/>
      <c r="B50" s="77"/>
      <c r="C50" s="77"/>
      <c r="D50" s="77"/>
      <c r="E50" s="77"/>
      <c r="F50" s="77"/>
      <c r="G50" s="77"/>
      <c r="H50" s="77"/>
    </row>
    <row r="51" spans="1:8" ht="17.100000000000001" customHeight="1">
      <c r="A51" s="77"/>
      <c r="B51" s="77"/>
      <c r="C51" s="77"/>
      <c r="D51" s="77"/>
      <c r="E51" s="77"/>
      <c r="F51" s="77"/>
      <c r="G51" s="77"/>
      <c r="H51" s="77"/>
    </row>
    <row r="52" spans="1:8" ht="17.100000000000001" customHeight="1">
      <c r="A52" s="77"/>
      <c r="B52" s="77"/>
      <c r="C52" s="77"/>
      <c r="D52" s="77"/>
      <c r="E52" s="77"/>
      <c r="F52" s="77"/>
      <c r="G52" s="77"/>
      <c r="H52" s="77"/>
    </row>
    <row r="53" spans="1:8" ht="17.100000000000001" customHeight="1">
      <c r="A53" s="77"/>
      <c r="B53" s="77"/>
      <c r="C53" s="77"/>
      <c r="D53" s="77"/>
      <c r="E53" s="77"/>
      <c r="F53" s="77"/>
      <c r="G53" s="77"/>
      <c r="H53" s="77"/>
    </row>
    <row r="54" spans="1:8" ht="17.100000000000001" customHeight="1">
      <c r="A54" s="77"/>
      <c r="B54" s="77"/>
      <c r="C54" s="77"/>
      <c r="D54" s="77"/>
      <c r="E54" s="77"/>
      <c r="F54" s="77"/>
      <c r="G54" s="77"/>
      <c r="H54" s="77"/>
    </row>
    <row r="55" spans="1:8" ht="17.100000000000001" customHeight="1">
      <c r="A55" s="77"/>
      <c r="B55" s="77"/>
      <c r="C55" s="77"/>
      <c r="D55" s="77"/>
      <c r="E55" s="77"/>
      <c r="F55" s="77"/>
      <c r="G55" s="77"/>
      <c r="H55" s="77"/>
    </row>
    <row r="56" spans="1:8" ht="17.100000000000001" customHeight="1">
      <c r="A56" s="77"/>
      <c r="B56" s="77"/>
      <c r="C56" s="77"/>
      <c r="D56" s="77"/>
      <c r="E56" s="77"/>
      <c r="F56" s="77"/>
      <c r="G56" s="77"/>
      <c r="H56" s="77"/>
    </row>
    <row r="57" spans="1:8" ht="17.100000000000001" customHeight="1">
      <c r="A57" s="77"/>
      <c r="B57" s="77"/>
      <c r="C57" s="77"/>
      <c r="D57" s="77"/>
      <c r="E57" s="77"/>
      <c r="F57" s="77"/>
      <c r="G57" s="77"/>
      <c r="H57" s="77"/>
    </row>
    <row r="58" spans="1:8" ht="17.100000000000001" customHeight="1">
      <c r="A58" s="77"/>
      <c r="B58" s="77"/>
      <c r="C58" s="77"/>
      <c r="D58" s="77"/>
      <c r="E58" s="77"/>
      <c r="F58" s="77"/>
      <c r="G58" s="77"/>
      <c r="H58" s="77"/>
    </row>
    <row r="59" spans="1:8" ht="17.100000000000001" customHeight="1">
      <c r="A59" s="77"/>
      <c r="B59" s="77"/>
      <c r="C59" s="77"/>
      <c r="D59" s="77"/>
      <c r="E59" s="77"/>
      <c r="F59" s="77"/>
      <c r="G59" s="77"/>
      <c r="H59" s="77"/>
    </row>
    <row r="60" spans="1:8" ht="17.100000000000001" customHeight="1">
      <c r="A60" s="77"/>
      <c r="B60" s="77"/>
      <c r="C60" s="77"/>
      <c r="D60" s="77"/>
      <c r="E60" s="77"/>
      <c r="F60" s="77"/>
      <c r="G60" s="77"/>
      <c r="H60" s="77"/>
    </row>
    <row r="61" spans="1:8" ht="17.100000000000001" customHeight="1">
      <c r="A61" s="77"/>
      <c r="B61" s="77"/>
      <c r="C61" s="77"/>
      <c r="D61" s="77"/>
      <c r="E61" s="77"/>
      <c r="F61" s="77"/>
      <c r="G61" s="77"/>
      <c r="H61" s="77"/>
    </row>
    <row r="62" spans="1:8" ht="17.100000000000001" customHeight="1">
      <c r="A62" s="77"/>
      <c r="B62" s="77"/>
      <c r="C62" s="77"/>
      <c r="D62" s="77"/>
      <c r="E62" s="77"/>
      <c r="F62" s="77"/>
      <c r="G62" s="77"/>
      <c r="H62" s="77"/>
    </row>
    <row r="63" spans="1:8" ht="17.100000000000001" customHeight="1">
      <c r="A63" s="77"/>
      <c r="B63" s="77"/>
      <c r="C63" s="77"/>
      <c r="D63" s="77"/>
      <c r="E63" s="77"/>
      <c r="F63" s="77"/>
      <c r="G63" s="77"/>
      <c r="H63" s="77"/>
    </row>
    <row r="64" spans="1:8" ht="17.100000000000001" customHeight="1">
      <c r="A64" s="77"/>
      <c r="B64" s="77"/>
      <c r="C64" s="77"/>
      <c r="D64" s="77"/>
      <c r="E64" s="77"/>
      <c r="F64" s="77"/>
      <c r="G64" s="77"/>
      <c r="H64" s="77"/>
    </row>
    <row r="65" spans="1:8" ht="17.100000000000001" customHeight="1">
      <c r="A65" s="77"/>
      <c r="B65" s="77"/>
      <c r="C65" s="77"/>
      <c r="D65" s="77"/>
      <c r="E65" s="77"/>
      <c r="F65" s="77"/>
      <c r="G65" s="77"/>
      <c r="H65" s="77"/>
    </row>
    <row r="66" spans="1:8" ht="17.100000000000001" customHeight="1">
      <c r="A66" s="77"/>
      <c r="B66" s="77"/>
      <c r="C66" s="77"/>
      <c r="D66" s="77"/>
      <c r="E66" s="77"/>
      <c r="F66" s="77"/>
      <c r="G66" s="77"/>
      <c r="H66" s="77"/>
    </row>
    <row r="67" spans="1:8" ht="17.100000000000001" customHeight="1">
      <c r="A67" s="77"/>
      <c r="B67" s="77"/>
      <c r="C67" s="77"/>
      <c r="D67" s="77"/>
      <c r="E67" s="77"/>
      <c r="F67" s="77"/>
      <c r="G67" s="77"/>
      <c r="H67" s="77"/>
    </row>
  </sheetData>
  <mergeCells count="6">
    <mergeCell ref="B8:H8"/>
    <mergeCell ref="G9:H9"/>
    <mergeCell ref="B10:B11"/>
    <mergeCell ref="C10:D10"/>
    <mergeCell ref="E10:F10"/>
    <mergeCell ref="G10:H10"/>
  </mergeCells>
  <phoneticPr fontId="4" type="noConversion"/>
  <pageMargins left="1.3888888888888888E-2" right="0.19" top="0.41666666666666669" bottom="0.1388888888888889" header="0.5" footer="0.5"/>
  <pageSetup paperSize="9" scale="8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zoomScaleNormal="100" workbookViewId="0">
      <selection activeCell="I30" sqref="I30"/>
    </sheetView>
  </sheetViews>
  <sheetFormatPr defaultRowHeight="16.5"/>
  <cols>
    <col min="1" max="7" width="16.625" style="6" customWidth="1"/>
    <col min="8" max="256" width="9" style="6"/>
    <col min="257" max="263" width="16.625" style="6" customWidth="1"/>
    <col min="264" max="512" width="9" style="6"/>
    <col min="513" max="519" width="16.625" style="6" customWidth="1"/>
    <col min="520" max="768" width="9" style="6"/>
    <col min="769" max="775" width="16.625" style="6" customWidth="1"/>
    <col min="776" max="1024" width="9" style="6"/>
    <col min="1025" max="1031" width="16.625" style="6" customWidth="1"/>
    <col min="1032" max="1280" width="9" style="6"/>
    <col min="1281" max="1287" width="16.625" style="6" customWidth="1"/>
    <col min="1288" max="1536" width="9" style="6"/>
    <col min="1537" max="1543" width="16.625" style="6" customWidth="1"/>
    <col min="1544" max="1792" width="9" style="6"/>
    <col min="1793" max="1799" width="16.625" style="6" customWidth="1"/>
    <col min="1800" max="2048" width="9" style="6"/>
    <col min="2049" max="2055" width="16.625" style="6" customWidth="1"/>
    <col min="2056" max="2304" width="9" style="6"/>
    <col min="2305" max="2311" width="16.625" style="6" customWidth="1"/>
    <col min="2312" max="2560" width="9" style="6"/>
    <col min="2561" max="2567" width="16.625" style="6" customWidth="1"/>
    <col min="2568" max="2816" width="9" style="6"/>
    <col min="2817" max="2823" width="16.625" style="6" customWidth="1"/>
    <col min="2824" max="3072" width="9" style="6"/>
    <col min="3073" max="3079" width="16.625" style="6" customWidth="1"/>
    <col min="3080" max="3328" width="9" style="6"/>
    <col min="3329" max="3335" width="16.625" style="6" customWidth="1"/>
    <col min="3336" max="3584" width="9" style="6"/>
    <col min="3585" max="3591" width="16.625" style="6" customWidth="1"/>
    <col min="3592" max="3840" width="9" style="6"/>
    <col min="3841" max="3847" width="16.625" style="6" customWidth="1"/>
    <col min="3848" max="4096" width="9" style="6"/>
    <col min="4097" max="4103" width="16.625" style="6" customWidth="1"/>
    <col min="4104" max="4352" width="9" style="6"/>
    <col min="4353" max="4359" width="16.625" style="6" customWidth="1"/>
    <col min="4360" max="4608" width="9" style="6"/>
    <col min="4609" max="4615" width="16.625" style="6" customWidth="1"/>
    <col min="4616" max="4864" width="9" style="6"/>
    <col min="4865" max="4871" width="16.625" style="6" customWidth="1"/>
    <col min="4872" max="5120" width="9" style="6"/>
    <col min="5121" max="5127" width="16.625" style="6" customWidth="1"/>
    <col min="5128" max="5376" width="9" style="6"/>
    <col min="5377" max="5383" width="16.625" style="6" customWidth="1"/>
    <col min="5384" max="5632" width="9" style="6"/>
    <col min="5633" max="5639" width="16.625" style="6" customWidth="1"/>
    <col min="5640" max="5888" width="9" style="6"/>
    <col min="5889" max="5895" width="16.625" style="6" customWidth="1"/>
    <col min="5896" max="6144" width="9" style="6"/>
    <col min="6145" max="6151" width="16.625" style="6" customWidth="1"/>
    <col min="6152" max="6400" width="9" style="6"/>
    <col min="6401" max="6407" width="16.625" style="6" customWidth="1"/>
    <col min="6408" max="6656" width="9" style="6"/>
    <col min="6657" max="6663" width="16.625" style="6" customWidth="1"/>
    <col min="6664" max="6912" width="9" style="6"/>
    <col min="6913" max="6919" width="16.625" style="6" customWidth="1"/>
    <col min="6920" max="7168" width="9" style="6"/>
    <col min="7169" max="7175" width="16.625" style="6" customWidth="1"/>
    <col min="7176" max="7424" width="9" style="6"/>
    <col min="7425" max="7431" width="16.625" style="6" customWidth="1"/>
    <col min="7432" max="7680" width="9" style="6"/>
    <col min="7681" max="7687" width="16.625" style="6" customWidth="1"/>
    <col min="7688" max="7936" width="9" style="6"/>
    <col min="7937" max="7943" width="16.625" style="6" customWidth="1"/>
    <col min="7944" max="8192" width="9" style="6"/>
    <col min="8193" max="8199" width="16.625" style="6" customWidth="1"/>
    <col min="8200" max="8448" width="9" style="6"/>
    <col min="8449" max="8455" width="16.625" style="6" customWidth="1"/>
    <col min="8456" max="8704" width="9" style="6"/>
    <col min="8705" max="8711" width="16.625" style="6" customWidth="1"/>
    <col min="8712" max="8960" width="9" style="6"/>
    <col min="8961" max="8967" width="16.625" style="6" customWidth="1"/>
    <col min="8968" max="9216" width="9" style="6"/>
    <col min="9217" max="9223" width="16.625" style="6" customWidth="1"/>
    <col min="9224" max="9472" width="9" style="6"/>
    <col min="9473" max="9479" width="16.625" style="6" customWidth="1"/>
    <col min="9480" max="9728" width="9" style="6"/>
    <col min="9729" max="9735" width="16.625" style="6" customWidth="1"/>
    <col min="9736" max="9984" width="9" style="6"/>
    <col min="9985" max="9991" width="16.625" style="6" customWidth="1"/>
    <col min="9992" max="10240" width="9" style="6"/>
    <col min="10241" max="10247" width="16.625" style="6" customWidth="1"/>
    <col min="10248" max="10496" width="9" style="6"/>
    <col min="10497" max="10503" width="16.625" style="6" customWidth="1"/>
    <col min="10504" max="10752" width="9" style="6"/>
    <col min="10753" max="10759" width="16.625" style="6" customWidth="1"/>
    <col min="10760" max="11008" width="9" style="6"/>
    <col min="11009" max="11015" width="16.625" style="6" customWidth="1"/>
    <col min="11016" max="11264" width="9" style="6"/>
    <col min="11265" max="11271" width="16.625" style="6" customWidth="1"/>
    <col min="11272" max="11520" width="9" style="6"/>
    <col min="11521" max="11527" width="16.625" style="6" customWidth="1"/>
    <col min="11528" max="11776" width="9" style="6"/>
    <col min="11777" max="11783" width="16.625" style="6" customWidth="1"/>
    <col min="11784" max="12032" width="9" style="6"/>
    <col min="12033" max="12039" width="16.625" style="6" customWidth="1"/>
    <col min="12040" max="12288" width="9" style="6"/>
    <col min="12289" max="12295" width="16.625" style="6" customWidth="1"/>
    <col min="12296" max="12544" width="9" style="6"/>
    <col min="12545" max="12551" width="16.625" style="6" customWidth="1"/>
    <col min="12552" max="12800" width="9" style="6"/>
    <col min="12801" max="12807" width="16.625" style="6" customWidth="1"/>
    <col min="12808" max="13056" width="9" style="6"/>
    <col min="13057" max="13063" width="16.625" style="6" customWidth="1"/>
    <col min="13064" max="13312" width="9" style="6"/>
    <col min="13313" max="13319" width="16.625" style="6" customWidth="1"/>
    <col min="13320" max="13568" width="9" style="6"/>
    <col min="13569" max="13575" width="16.625" style="6" customWidth="1"/>
    <col min="13576" max="13824" width="9" style="6"/>
    <col min="13825" max="13831" width="16.625" style="6" customWidth="1"/>
    <col min="13832" max="14080" width="9" style="6"/>
    <col min="14081" max="14087" width="16.625" style="6" customWidth="1"/>
    <col min="14088" max="14336" width="9" style="6"/>
    <col min="14337" max="14343" width="16.625" style="6" customWidth="1"/>
    <col min="14344" max="14592" width="9" style="6"/>
    <col min="14593" max="14599" width="16.625" style="6" customWidth="1"/>
    <col min="14600" max="14848" width="9" style="6"/>
    <col min="14849" max="14855" width="16.625" style="6" customWidth="1"/>
    <col min="14856" max="15104" width="9" style="6"/>
    <col min="15105" max="15111" width="16.625" style="6" customWidth="1"/>
    <col min="15112" max="15360" width="9" style="6"/>
    <col min="15361" max="15367" width="16.625" style="6" customWidth="1"/>
    <col min="15368" max="15616" width="9" style="6"/>
    <col min="15617" max="15623" width="16.625" style="6" customWidth="1"/>
    <col min="15624" max="15872" width="9" style="6"/>
    <col min="15873" max="15879" width="16.625" style="6" customWidth="1"/>
    <col min="15880" max="16128" width="9" style="6"/>
    <col min="16129" max="16135" width="16.625" style="6" customWidth="1"/>
    <col min="16136" max="16384" width="9" style="6"/>
  </cols>
  <sheetData>
    <row r="1" spans="1:10" ht="54.95" customHeight="1">
      <c r="A1" s="105"/>
      <c r="B1" s="105"/>
      <c r="C1" s="105"/>
      <c r="D1" s="105"/>
      <c r="E1" s="105"/>
      <c r="F1" s="105"/>
      <c r="G1" s="105"/>
    </row>
    <row r="2" spans="1:10" ht="42" customHeight="1">
      <c r="A2" s="105"/>
      <c r="B2" s="99" t="s">
        <v>165</v>
      </c>
      <c r="C2" s="105"/>
      <c r="D2" s="105"/>
      <c r="E2" s="105"/>
      <c r="F2" s="105"/>
      <c r="G2" s="105"/>
    </row>
    <row r="3" spans="1:10" ht="18" customHeight="1">
      <c r="A3" s="105"/>
      <c r="B3" s="44" t="s">
        <v>166</v>
      </c>
      <c r="C3" s="44"/>
      <c r="D3" s="44"/>
      <c r="E3" s="44"/>
      <c r="F3" s="44"/>
      <c r="G3" s="44"/>
    </row>
    <row r="4" spans="1:10" ht="18" customHeight="1">
      <c r="A4" s="105"/>
      <c r="B4" s="106" t="s">
        <v>167</v>
      </c>
      <c r="C4" s="106"/>
      <c r="D4" s="106"/>
      <c r="E4" s="106"/>
      <c r="F4" s="106"/>
      <c r="G4" s="106"/>
    </row>
    <row r="5" spans="1:10" ht="18" customHeight="1">
      <c r="A5" s="105"/>
      <c r="B5" s="106" t="s">
        <v>182</v>
      </c>
      <c r="C5" s="106"/>
      <c r="D5" s="106"/>
      <c r="E5" s="106"/>
      <c r="F5" s="106"/>
      <c r="G5" s="106"/>
      <c r="H5" s="119">
        <v>103</v>
      </c>
      <c r="I5" s="119">
        <v>104</v>
      </c>
      <c r="J5" s="119"/>
    </row>
    <row r="6" spans="1:10" ht="18" customHeight="1">
      <c r="A6" s="105"/>
      <c r="B6" s="106" t="s">
        <v>183</v>
      </c>
      <c r="C6" s="106"/>
      <c r="D6" s="106"/>
      <c r="E6" s="106"/>
      <c r="F6" s="106"/>
      <c r="G6" s="106"/>
      <c r="H6" s="120">
        <v>1804.1</v>
      </c>
      <c r="I6" s="120">
        <v>1889.0860342166939</v>
      </c>
      <c r="J6" s="120">
        <f>+I6-H6</f>
        <v>84.986034216693952</v>
      </c>
    </row>
    <row r="7" spans="1:10" ht="18" customHeight="1">
      <c r="A7" s="105"/>
      <c r="B7" s="106" t="s">
        <v>168</v>
      </c>
      <c r="C7" s="106"/>
      <c r="D7" s="106"/>
      <c r="E7" s="106"/>
      <c r="F7" s="106"/>
      <c r="G7" s="106"/>
      <c r="H7" s="120"/>
      <c r="I7" s="120"/>
      <c r="J7" s="120"/>
    </row>
    <row r="8" spans="1:10" ht="18" customHeight="1">
      <c r="A8" s="105"/>
      <c r="B8" s="106" t="s">
        <v>184</v>
      </c>
      <c r="C8" s="106"/>
      <c r="D8" s="106"/>
      <c r="E8" s="106"/>
      <c r="F8" s="106"/>
      <c r="G8" s="106"/>
      <c r="H8" s="120">
        <v>5.3</v>
      </c>
      <c r="I8" s="120">
        <v>5.027434624736089</v>
      </c>
      <c r="J8" s="120">
        <f>+I8-H8</f>
        <v>-0.27256537526391078</v>
      </c>
    </row>
    <row r="9" spans="1:10" ht="18" customHeight="1">
      <c r="A9" s="105"/>
      <c r="B9" s="106" t="s">
        <v>169</v>
      </c>
      <c r="C9" s="106"/>
      <c r="D9" s="106"/>
      <c r="E9" s="106"/>
      <c r="F9" s="106"/>
      <c r="G9" s="106"/>
      <c r="H9" s="120"/>
      <c r="I9" s="120"/>
      <c r="J9" s="120"/>
    </row>
    <row r="10" spans="1:10" ht="8.1" customHeight="1">
      <c r="A10" s="105"/>
      <c r="B10" s="106"/>
      <c r="C10" s="106"/>
      <c r="D10" s="106"/>
      <c r="E10" s="106"/>
      <c r="F10" s="106"/>
      <c r="G10" s="106"/>
      <c r="H10" s="120"/>
      <c r="I10" s="120"/>
      <c r="J10" s="120"/>
    </row>
    <row r="11" spans="1:10" ht="18" customHeight="1">
      <c r="A11" s="105"/>
      <c r="B11" s="106" t="s">
        <v>170</v>
      </c>
      <c r="C11" s="106"/>
      <c r="D11" s="106"/>
      <c r="E11" s="106"/>
      <c r="F11" s="106"/>
      <c r="G11" s="106"/>
      <c r="H11" s="120"/>
      <c r="I11" s="120"/>
      <c r="J11" s="120"/>
    </row>
    <row r="12" spans="1:10" ht="18" customHeight="1">
      <c r="A12" s="105"/>
      <c r="B12" s="106" t="s">
        <v>171</v>
      </c>
      <c r="C12" s="106"/>
      <c r="D12" s="106"/>
      <c r="E12" s="106"/>
      <c r="F12" s="106"/>
      <c r="G12" s="106"/>
      <c r="H12" s="120"/>
      <c r="I12" s="120"/>
      <c r="J12" s="120"/>
    </row>
    <row r="13" spans="1:10" ht="18" customHeight="1">
      <c r="A13" s="105"/>
      <c r="B13" s="106" t="s">
        <v>185</v>
      </c>
      <c r="C13" s="106"/>
      <c r="D13" s="106"/>
      <c r="E13" s="106"/>
      <c r="F13" s="106"/>
      <c r="G13" s="106"/>
      <c r="H13" s="120">
        <v>3.3</v>
      </c>
      <c r="I13" s="120">
        <v>3.8977774091553665</v>
      </c>
      <c r="J13" s="120">
        <f>+I13-H13</f>
        <v>0.5977774091553667</v>
      </c>
    </row>
    <row r="14" spans="1:10" ht="18" customHeight="1">
      <c r="A14" s="105"/>
      <c r="B14" s="106" t="s">
        <v>172</v>
      </c>
      <c r="C14" s="106"/>
      <c r="D14" s="106"/>
      <c r="E14" s="106"/>
      <c r="F14" s="106"/>
      <c r="G14" s="106"/>
      <c r="H14" s="120"/>
      <c r="I14" s="120"/>
      <c r="J14" s="120"/>
    </row>
    <row r="15" spans="1:10" ht="18" customHeight="1">
      <c r="A15" s="105"/>
      <c r="B15" s="106" t="s">
        <v>173</v>
      </c>
      <c r="C15" s="106"/>
      <c r="D15" s="106"/>
      <c r="E15" s="106"/>
      <c r="F15" s="106"/>
      <c r="G15" s="106"/>
      <c r="H15" s="120"/>
      <c r="I15" s="120"/>
      <c r="J15" s="120"/>
    </row>
    <row r="16" spans="1:10" ht="18" customHeight="1">
      <c r="A16" s="105"/>
      <c r="B16" s="106" t="s">
        <v>186</v>
      </c>
      <c r="C16" s="106"/>
      <c r="D16" s="106"/>
      <c r="E16" s="106"/>
      <c r="F16" s="106"/>
      <c r="G16" s="106"/>
      <c r="H16" s="120">
        <v>3.4</v>
      </c>
      <c r="I16" s="120">
        <v>3.9739839917048396</v>
      </c>
      <c r="J16" s="120">
        <f>+I16-H16</f>
        <v>0.57398399170483971</v>
      </c>
    </row>
    <row r="17" spans="1:10" ht="18" customHeight="1">
      <c r="A17" s="105"/>
      <c r="B17" s="106" t="s">
        <v>172</v>
      </c>
      <c r="C17" s="106"/>
      <c r="D17" s="106"/>
      <c r="E17" s="106"/>
      <c r="F17" s="106"/>
      <c r="G17" s="106"/>
      <c r="H17" s="120"/>
      <c r="I17" s="120"/>
      <c r="J17" s="120"/>
    </row>
    <row r="18" spans="1:10" ht="18" customHeight="1">
      <c r="A18" s="105"/>
      <c r="B18" s="106" t="s">
        <v>174</v>
      </c>
      <c r="C18" s="106"/>
      <c r="D18" s="106"/>
      <c r="E18" s="106"/>
      <c r="F18" s="106"/>
      <c r="G18" s="106"/>
      <c r="H18" s="120"/>
      <c r="I18" s="120"/>
      <c r="J18" s="120"/>
    </row>
    <row r="19" spans="1:10" ht="18" customHeight="1">
      <c r="A19" s="105"/>
      <c r="B19" s="106" t="s">
        <v>187</v>
      </c>
      <c r="C19" s="106"/>
      <c r="D19" s="106"/>
      <c r="E19" s="106"/>
      <c r="F19" s="106"/>
      <c r="G19" s="106"/>
      <c r="H19" s="120">
        <v>11.8</v>
      </c>
      <c r="I19" s="120">
        <v>13.490567796202788</v>
      </c>
      <c r="J19" s="120">
        <f>+I19-H19</f>
        <v>1.690567796202787</v>
      </c>
    </row>
    <row r="20" spans="1:10" ht="18" customHeight="1">
      <c r="A20" s="105"/>
      <c r="B20" s="106" t="s">
        <v>175</v>
      </c>
      <c r="C20" s="106"/>
      <c r="D20" s="106"/>
      <c r="E20" s="106"/>
      <c r="F20" s="106"/>
      <c r="G20" s="106"/>
      <c r="H20" s="119"/>
      <c r="I20" s="119"/>
      <c r="J20" s="119"/>
    </row>
    <row r="21" spans="1:10" ht="18" customHeight="1">
      <c r="A21" s="105"/>
      <c r="B21" s="44"/>
      <c r="C21" s="44"/>
      <c r="D21" s="44"/>
      <c r="E21" s="44"/>
      <c r="F21" s="44"/>
      <c r="G21" s="44"/>
      <c r="H21" s="119"/>
      <c r="I21" s="119"/>
      <c r="J21" s="119"/>
    </row>
    <row r="22" spans="1:10" ht="18" customHeight="1">
      <c r="A22" s="105"/>
      <c r="B22" s="44"/>
      <c r="C22" s="44"/>
      <c r="D22" s="44"/>
      <c r="E22" s="44"/>
      <c r="F22" s="44"/>
      <c r="G22" s="44"/>
    </row>
    <row r="23" spans="1:10" ht="18" customHeight="1">
      <c r="A23" s="105"/>
      <c r="B23" s="44"/>
      <c r="C23" s="44"/>
      <c r="D23" s="44"/>
      <c r="E23" s="44"/>
      <c r="F23" s="44"/>
      <c r="G23" s="44"/>
    </row>
    <row r="24" spans="1:10" ht="18" customHeight="1">
      <c r="A24" s="105"/>
      <c r="B24" s="105"/>
      <c r="C24" s="105"/>
      <c r="D24" s="105"/>
      <c r="E24" s="105"/>
      <c r="F24" s="105"/>
      <c r="G24" s="105"/>
    </row>
    <row r="25" spans="1:10" ht="18" customHeight="1">
      <c r="A25" s="105"/>
      <c r="B25" s="105"/>
      <c r="C25" s="105"/>
      <c r="D25" s="105"/>
      <c r="E25" s="105"/>
      <c r="F25" s="105"/>
      <c r="G25" s="105"/>
    </row>
    <row r="26" spans="1:10" ht="18" customHeight="1">
      <c r="A26" s="105"/>
      <c r="B26" s="105"/>
      <c r="C26" s="105"/>
      <c r="D26" s="105"/>
      <c r="E26" s="105"/>
      <c r="F26" s="105"/>
      <c r="G26" s="105"/>
    </row>
    <row r="27" spans="1:10" ht="18" customHeight="1">
      <c r="A27" s="105"/>
      <c r="B27" s="105"/>
      <c r="C27" s="105"/>
      <c r="D27" s="105"/>
      <c r="E27" s="105"/>
      <c r="F27" s="105"/>
      <c r="G27" s="105"/>
    </row>
    <row r="28" spans="1:10" ht="18" customHeight="1">
      <c r="A28" s="105"/>
      <c r="B28" s="105"/>
      <c r="C28" s="105"/>
      <c r="D28" s="105"/>
      <c r="E28" s="105"/>
      <c r="F28" s="105"/>
      <c r="G28" s="105"/>
    </row>
    <row r="29" spans="1:10" ht="18" customHeight="1">
      <c r="A29" s="105"/>
      <c r="B29" s="105"/>
      <c r="C29" s="105"/>
      <c r="D29" s="105"/>
      <c r="E29" s="105"/>
      <c r="F29" s="105"/>
      <c r="G29" s="105"/>
    </row>
    <row r="30" spans="1:10" ht="18" customHeight="1">
      <c r="A30" s="105"/>
      <c r="B30" s="105"/>
      <c r="C30" s="105"/>
      <c r="D30" s="105"/>
      <c r="E30" s="105"/>
      <c r="F30" s="105"/>
      <c r="G30" s="105"/>
    </row>
    <row r="31" spans="1:10" ht="18" customHeight="1">
      <c r="A31" s="105"/>
      <c r="B31" s="105"/>
      <c r="C31" s="105"/>
      <c r="D31" s="105"/>
      <c r="E31" s="105"/>
      <c r="F31" s="105"/>
      <c r="G31" s="105"/>
    </row>
    <row r="32" spans="1:10" ht="18" customHeight="1">
      <c r="A32" s="105"/>
      <c r="B32" s="105"/>
      <c r="C32" s="105"/>
      <c r="D32" s="105"/>
      <c r="E32" s="105"/>
      <c r="F32" s="105"/>
      <c r="G32" s="105"/>
    </row>
    <row r="33" spans="1:7" ht="18" customHeight="1">
      <c r="A33" s="105"/>
      <c r="B33" s="105"/>
      <c r="C33" s="105"/>
      <c r="D33" s="105"/>
      <c r="E33" s="105"/>
      <c r="F33" s="105"/>
      <c r="G33" s="105"/>
    </row>
    <row r="34" spans="1:7" ht="18" customHeight="1">
      <c r="A34" s="105"/>
      <c r="B34" s="105"/>
      <c r="C34" s="105"/>
      <c r="D34" s="105"/>
      <c r="E34" s="105"/>
      <c r="F34" s="105"/>
      <c r="G34" s="105"/>
    </row>
    <row r="35" spans="1:7" ht="18" customHeight="1">
      <c r="A35" s="105"/>
      <c r="B35" s="105"/>
      <c r="C35" s="105"/>
      <c r="D35" s="105"/>
      <c r="E35" s="105"/>
      <c r="F35" s="105"/>
      <c r="G35" s="105"/>
    </row>
    <row r="36" spans="1:7" ht="18" customHeight="1">
      <c r="A36" s="105"/>
      <c r="B36" s="105"/>
      <c r="C36" s="105"/>
      <c r="D36" s="105"/>
      <c r="E36" s="105"/>
      <c r="F36" s="105"/>
      <c r="G36" s="105"/>
    </row>
    <row r="37" spans="1:7" ht="18" customHeight="1">
      <c r="A37" s="105"/>
      <c r="B37" s="105"/>
      <c r="C37" s="105"/>
      <c r="D37" s="105"/>
      <c r="E37" s="105"/>
      <c r="F37" s="105"/>
      <c r="G37" s="105"/>
    </row>
    <row r="38" spans="1:7" ht="18" customHeight="1">
      <c r="A38" s="105"/>
      <c r="B38" s="105"/>
      <c r="C38" s="105"/>
      <c r="D38" s="105"/>
      <c r="E38" s="105"/>
      <c r="F38" s="105"/>
      <c r="G38" s="105"/>
    </row>
    <row r="39" spans="1:7" ht="18" customHeight="1">
      <c r="A39" s="105"/>
      <c r="B39" s="105"/>
      <c r="C39" s="105"/>
      <c r="D39" s="105"/>
      <c r="E39" s="105"/>
      <c r="F39" s="105"/>
      <c r="G39" s="105"/>
    </row>
    <row r="40" spans="1:7" ht="18" customHeight="1">
      <c r="A40" s="105"/>
      <c r="B40" s="105"/>
      <c r="C40" s="105"/>
      <c r="D40" s="105"/>
      <c r="E40" s="105"/>
      <c r="F40" s="105"/>
      <c r="G40" s="105"/>
    </row>
    <row r="41" spans="1:7" ht="18" customHeight="1">
      <c r="A41" s="105"/>
      <c r="B41" s="105"/>
      <c r="C41" s="105"/>
      <c r="D41" s="105"/>
      <c r="E41" s="105"/>
      <c r="F41" s="105"/>
      <c r="G41" s="105"/>
    </row>
    <row r="42" spans="1:7" ht="18" customHeight="1">
      <c r="A42" s="105"/>
      <c r="B42" s="105"/>
      <c r="C42" s="105"/>
      <c r="D42" s="105"/>
      <c r="E42" s="105"/>
      <c r="F42" s="105"/>
      <c r="G42" s="105"/>
    </row>
    <row r="43" spans="1:7" ht="18" customHeight="1">
      <c r="A43" s="105"/>
      <c r="B43" s="105"/>
      <c r="C43" s="105"/>
      <c r="D43" s="105"/>
      <c r="E43" s="105"/>
      <c r="F43" s="105"/>
      <c r="G43" s="105"/>
    </row>
    <row r="44" spans="1:7" ht="18" customHeight="1">
      <c r="A44" s="105"/>
      <c r="B44" s="105"/>
      <c r="C44" s="105"/>
      <c r="D44" s="105"/>
      <c r="E44" s="105"/>
      <c r="F44" s="105"/>
      <c r="G44" s="105"/>
    </row>
    <row r="45" spans="1:7" ht="18" customHeight="1">
      <c r="A45" s="105"/>
      <c r="B45" s="105"/>
      <c r="C45" s="105"/>
      <c r="D45" s="105"/>
      <c r="E45" s="105"/>
      <c r="F45" s="105"/>
      <c r="G45" s="105"/>
    </row>
    <row r="46" spans="1:7" ht="18" customHeight="1">
      <c r="A46" s="105"/>
      <c r="B46" s="105"/>
      <c r="C46" s="105"/>
      <c r="D46" s="105"/>
      <c r="E46" s="105"/>
      <c r="F46" s="105"/>
      <c r="G46" s="105"/>
    </row>
    <row r="47" spans="1:7" ht="18" customHeight="1">
      <c r="A47" s="105"/>
      <c r="B47" s="105"/>
      <c r="C47" s="105"/>
      <c r="D47" s="105"/>
      <c r="E47" s="105"/>
      <c r="F47" s="105"/>
      <c r="G47" s="105"/>
    </row>
    <row r="48" spans="1:7" ht="18" customHeight="1">
      <c r="A48" s="105"/>
      <c r="B48" s="105"/>
      <c r="C48" s="105"/>
      <c r="D48" s="105"/>
      <c r="E48" s="105"/>
      <c r="F48" s="105"/>
      <c r="G48" s="105"/>
    </row>
    <row r="49" spans="1:7" ht="18" customHeight="1">
      <c r="A49" s="105"/>
      <c r="B49" s="105"/>
      <c r="C49" s="105"/>
      <c r="D49" s="105"/>
      <c r="E49" s="105"/>
      <c r="F49" s="105"/>
      <c r="G49" s="105"/>
    </row>
    <row r="50" spans="1:7" ht="18" customHeight="1">
      <c r="A50" s="105"/>
      <c r="B50" s="105"/>
      <c r="C50" s="105"/>
      <c r="D50" s="105"/>
      <c r="E50" s="105"/>
      <c r="F50" s="105"/>
      <c r="G50" s="105"/>
    </row>
    <row r="51" spans="1:7" ht="18" customHeight="1">
      <c r="A51" s="105"/>
      <c r="B51" s="105"/>
      <c r="C51" s="105"/>
      <c r="D51" s="105"/>
      <c r="E51" s="105"/>
      <c r="F51" s="105"/>
      <c r="G51" s="105"/>
    </row>
    <row r="52" spans="1:7" ht="18" customHeight="1">
      <c r="A52" s="105"/>
      <c r="B52" s="105"/>
      <c r="C52" s="105"/>
      <c r="D52" s="105"/>
      <c r="E52" s="105"/>
      <c r="F52" s="105"/>
      <c r="G52" s="105"/>
    </row>
    <row r="53" spans="1:7" ht="18" customHeight="1">
      <c r="A53" s="105"/>
      <c r="B53" s="105"/>
      <c r="C53" s="105"/>
      <c r="D53" s="105"/>
      <c r="E53" s="105"/>
      <c r="F53" s="105"/>
      <c r="G53" s="105"/>
    </row>
    <row r="54" spans="1:7" ht="18" customHeight="1">
      <c r="A54" s="105"/>
      <c r="B54" s="105"/>
      <c r="C54" s="105"/>
      <c r="D54" s="105"/>
      <c r="E54" s="105"/>
      <c r="F54" s="105"/>
      <c r="G54" s="105"/>
    </row>
    <row r="55" spans="1:7" ht="18" customHeight="1">
      <c r="A55" s="105"/>
      <c r="B55" s="105"/>
      <c r="C55" s="105"/>
      <c r="D55" s="105"/>
      <c r="E55" s="105"/>
      <c r="F55" s="105"/>
      <c r="G55" s="105"/>
    </row>
    <row r="56" spans="1:7" ht="18" customHeight="1">
      <c r="A56" s="105"/>
      <c r="B56" s="105"/>
      <c r="C56" s="105"/>
      <c r="D56" s="105"/>
      <c r="E56" s="105"/>
      <c r="F56" s="105"/>
      <c r="G56" s="105"/>
    </row>
    <row r="57" spans="1:7" ht="18" customHeight="1">
      <c r="A57" s="105"/>
      <c r="B57" s="105"/>
      <c r="C57" s="105"/>
      <c r="D57" s="105"/>
      <c r="E57" s="105"/>
      <c r="F57" s="105"/>
      <c r="G57" s="105"/>
    </row>
    <row r="58" spans="1:7" ht="18" customHeight="1">
      <c r="A58" s="105"/>
      <c r="B58" s="105"/>
      <c r="C58" s="105"/>
      <c r="D58" s="105"/>
      <c r="E58" s="105"/>
      <c r="F58" s="105"/>
      <c r="G58" s="105"/>
    </row>
    <row r="59" spans="1:7" ht="18" customHeight="1">
      <c r="A59" s="105"/>
      <c r="B59" s="105"/>
      <c r="C59" s="105"/>
      <c r="D59" s="105"/>
      <c r="E59" s="105"/>
      <c r="F59" s="105"/>
      <c r="G59" s="105"/>
    </row>
    <row r="60" spans="1:7" ht="18" customHeight="1">
      <c r="A60" s="105"/>
      <c r="B60" s="105"/>
      <c r="C60" s="105"/>
      <c r="D60" s="105"/>
      <c r="E60" s="105"/>
      <c r="F60" s="105"/>
      <c r="G60" s="105"/>
    </row>
    <row r="61" spans="1:7" ht="18" customHeight="1">
      <c r="A61" s="105"/>
      <c r="B61" s="105"/>
      <c r="C61" s="105"/>
      <c r="D61" s="105"/>
      <c r="E61" s="105"/>
      <c r="F61" s="105"/>
      <c r="G61" s="105"/>
    </row>
    <row r="62" spans="1:7" ht="18" customHeight="1">
      <c r="A62" s="105"/>
      <c r="B62" s="105"/>
      <c r="C62" s="105"/>
      <c r="D62" s="105"/>
      <c r="E62" s="105"/>
      <c r="F62" s="105"/>
      <c r="G62" s="105"/>
    </row>
    <row r="63" spans="1:7" ht="18" customHeight="1">
      <c r="A63" s="105"/>
      <c r="B63" s="105"/>
      <c r="C63" s="105"/>
      <c r="D63" s="105"/>
      <c r="E63" s="105"/>
      <c r="F63" s="105"/>
      <c r="G63" s="105"/>
    </row>
    <row r="64" spans="1:7" ht="18" customHeight="1">
      <c r="A64" s="105"/>
      <c r="B64" s="105"/>
      <c r="C64" s="105"/>
      <c r="D64" s="105"/>
      <c r="E64" s="105"/>
      <c r="F64" s="105"/>
      <c r="G64" s="105"/>
    </row>
    <row r="65" spans="1:7" ht="18" customHeight="1">
      <c r="A65" s="105"/>
      <c r="B65" s="105"/>
      <c r="C65" s="105"/>
      <c r="D65" s="105"/>
      <c r="E65" s="105"/>
      <c r="F65" s="105"/>
      <c r="G65" s="105"/>
    </row>
  </sheetData>
  <phoneticPr fontId="4" type="noConversion"/>
  <pageMargins left="1.3888888888888888E-2" right="1.3888888888888888E-2" top="0.41666666666666669" bottom="0.1388888888888889" header="0.5" footer="0.5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zoomScaleNormal="100" zoomScaleSheetLayoutView="100" workbookViewId="0">
      <selection activeCell="P15" sqref="P15"/>
    </sheetView>
  </sheetViews>
  <sheetFormatPr defaultColWidth="9" defaultRowHeight="16.5"/>
  <cols>
    <col min="1" max="10" width="9" style="3"/>
    <col min="11" max="11" width="6.125" style="3" customWidth="1"/>
    <col min="12" max="15" width="9" style="3"/>
    <col min="16" max="16" width="47.5" customWidth="1"/>
    <col min="18" max="16384" width="9" style="3"/>
  </cols>
  <sheetData>
    <row r="1" spans="1:17" ht="33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7" ht="33" customHeight="1">
      <c r="A2" s="127" t="s">
        <v>181</v>
      </c>
      <c r="B2" s="128"/>
      <c r="C2" s="128"/>
      <c r="D2" s="128"/>
      <c r="E2" s="128"/>
      <c r="F2" s="128"/>
      <c r="G2" s="128"/>
      <c r="H2" s="128"/>
      <c r="I2" s="128"/>
      <c r="J2" s="128"/>
    </row>
    <row r="3" spans="1:17" ht="15" customHeight="1">
      <c r="P3" s="108" t="s">
        <v>218</v>
      </c>
      <c r="Q3" s="109">
        <v>0.35199999999999998</v>
      </c>
    </row>
    <row r="4" spans="1:17" ht="15" customHeight="1">
      <c r="P4" s="108" t="s">
        <v>219</v>
      </c>
      <c r="Q4" s="109">
        <v>0.24299999999999999</v>
      </c>
    </row>
    <row r="5" spans="1:17" ht="15" customHeight="1">
      <c r="P5" s="108" t="s">
        <v>220</v>
      </c>
      <c r="Q5" s="109">
        <v>0.106</v>
      </c>
    </row>
    <row r="6" spans="1:17" ht="15" customHeight="1">
      <c r="P6" s="108" t="s">
        <v>221</v>
      </c>
      <c r="Q6" s="109">
        <v>7.5999999999999998E-2</v>
      </c>
    </row>
    <row r="7" spans="1:17" ht="15" customHeight="1">
      <c r="P7" s="108" t="s">
        <v>222</v>
      </c>
      <c r="Q7" s="109">
        <v>7.5999999999999998E-2</v>
      </c>
    </row>
    <row r="8" spans="1:17" ht="15" customHeight="1">
      <c r="P8" s="108" t="s">
        <v>223</v>
      </c>
      <c r="Q8" s="109">
        <v>3.9E-2</v>
      </c>
    </row>
    <row r="9" spans="1:17" ht="15" customHeight="1">
      <c r="P9" s="108" t="s">
        <v>224</v>
      </c>
      <c r="Q9" s="109">
        <v>4.8000000000000001E-2</v>
      </c>
    </row>
    <row r="10" spans="1:17" ht="15" customHeight="1">
      <c r="P10" s="110" t="s">
        <v>1</v>
      </c>
      <c r="Q10" s="111">
        <v>0.06</v>
      </c>
    </row>
    <row r="11" spans="1:17" ht="15" customHeight="1">
      <c r="P11" s="108"/>
      <c r="Q11" s="109"/>
    </row>
    <row r="12" spans="1:17" ht="15" customHeight="1">
      <c r="P12" s="108"/>
      <c r="Q12" s="109"/>
    </row>
    <row r="13" spans="1:17" ht="15" customHeight="1">
      <c r="P13" s="108"/>
      <c r="Q13" s="109"/>
    </row>
    <row r="14" spans="1:17" ht="15" customHeight="1">
      <c r="P14" s="108"/>
      <c r="Q14" s="109"/>
    </row>
    <row r="15" spans="1:17" ht="15" customHeight="1">
      <c r="P15" s="108"/>
      <c r="Q15" s="109"/>
    </row>
    <row r="16" spans="1:17" ht="15" customHeight="1">
      <c r="P16" s="108"/>
      <c r="Q16" s="109"/>
    </row>
    <row r="17" spans="16:17" ht="15" customHeight="1">
      <c r="P17" s="108"/>
      <c r="Q17" s="109"/>
    </row>
    <row r="18" spans="16:17" ht="15" customHeight="1">
      <c r="P18" s="112"/>
      <c r="Q18" s="113">
        <f>SUM(Q3:Q17)</f>
        <v>1</v>
      </c>
    </row>
    <row r="19" spans="16:17" ht="15" customHeight="1">
      <c r="P19" s="112"/>
      <c r="Q19" s="114"/>
    </row>
    <row r="20" spans="16:17" ht="15" customHeight="1">
      <c r="P20" s="112"/>
      <c r="Q20" s="114"/>
    </row>
    <row r="21" spans="16:17" ht="15" customHeight="1">
      <c r="P21" s="112"/>
      <c r="Q21" s="114"/>
    </row>
    <row r="22" spans="16:17" ht="15" customHeight="1">
      <c r="P22" s="112"/>
      <c r="Q22" s="114"/>
    </row>
    <row r="23" spans="16:17" ht="15" customHeight="1">
      <c r="P23" s="112"/>
      <c r="Q23" s="114"/>
    </row>
    <row r="24" spans="16:17" ht="15" customHeight="1">
      <c r="P24" s="112"/>
      <c r="Q24" s="114"/>
    </row>
    <row r="25" spans="16:17" ht="15" customHeight="1">
      <c r="P25" s="115"/>
      <c r="Q25" s="109"/>
    </row>
    <row r="26" spans="16:17" ht="15" customHeight="1">
      <c r="P26" s="116"/>
      <c r="Q26" s="109"/>
    </row>
    <row r="27" spans="16:17" ht="15" customHeight="1">
      <c r="P27" s="110" t="s">
        <v>2</v>
      </c>
      <c r="Q27" s="109">
        <v>0.84</v>
      </c>
    </row>
    <row r="28" spans="16:17" ht="15" customHeight="1">
      <c r="P28" s="110" t="s">
        <v>3</v>
      </c>
      <c r="Q28" s="113">
        <v>7.5999999999999998E-2</v>
      </c>
    </row>
    <row r="29" spans="16:17" ht="15" customHeight="1">
      <c r="P29" s="117" t="s">
        <v>225</v>
      </c>
      <c r="Q29" s="113">
        <v>0.05</v>
      </c>
    </row>
    <row r="30" spans="16:17" ht="15" customHeight="1">
      <c r="P30" s="110" t="s">
        <v>4</v>
      </c>
      <c r="Q30" s="111">
        <v>3.4000000000000002E-2</v>
      </c>
    </row>
    <row r="31" spans="16:17" ht="15" customHeight="1">
      <c r="P31" s="110"/>
      <c r="Q31" s="109"/>
    </row>
    <row r="32" spans="16:17" ht="15" customHeight="1">
      <c r="P32" s="110"/>
      <c r="Q32" s="109"/>
    </row>
    <row r="33" spans="16:17" ht="15" customHeight="1">
      <c r="P33" s="110"/>
      <c r="Q33" s="109"/>
    </row>
    <row r="34" spans="16:17" ht="15" customHeight="1">
      <c r="P34" s="110"/>
      <c r="Q34" s="109"/>
    </row>
    <row r="35" spans="16:17" ht="15" customHeight="1">
      <c r="P35" s="110"/>
      <c r="Q35" s="111"/>
    </row>
    <row r="36" spans="16:17" ht="15" customHeight="1">
      <c r="P36" s="110"/>
      <c r="Q36" s="113"/>
    </row>
    <row r="37" spans="16:17" ht="15" customHeight="1">
      <c r="P37" s="117"/>
      <c r="Q37" s="113"/>
    </row>
    <row r="38" spans="16:17">
      <c r="P38" s="4"/>
      <c r="Q38" s="118">
        <f>SUM(Q27:Q37)</f>
        <v>1</v>
      </c>
    </row>
  </sheetData>
  <mergeCells count="1">
    <mergeCell ref="A2:J2"/>
  </mergeCells>
  <phoneticPr fontId="3" type="noConversion"/>
  <printOptions horizontalCentered="1" verticalCentered="1"/>
  <pageMargins left="0.74803149606299213" right="0.74803149606299213" top="0.65" bottom="0.98425196850393704" header="0.51181102362204722" footer="0.51181102362204722"/>
  <pageSetup paperSize="9" scale="9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zoomScaleNormal="100" zoomScaleSheetLayoutView="100" workbookViewId="0">
      <selection activeCell="H55" sqref="H55"/>
    </sheetView>
  </sheetViews>
  <sheetFormatPr defaultRowHeight="16.5"/>
  <cols>
    <col min="1" max="1" width="19.375" style="6" customWidth="1"/>
    <col min="2" max="2" width="33.625" style="6" customWidth="1"/>
    <col min="3" max="3" width="11.625" style="6" customWidth="1"/>
    <col min="4" max="4" width="7.625" style="6" customWidth="1"/>
    <col min="5" max="5" width="11.625" style="6" customWidth="1"/>
    <col min="6" max="6" width="7.625" style="6" customWidth="1"/>
    <col min="7" max="7" width="11.625" style="6" customWidth="1"/>
    <col min="8" max="8" width="8.125" style="6" customWidth="1"/>
    <col min="9" max="253" width="9" style="6"/>
    <col min="254" max="254" width="19.375" style="6" customWidth="1"/>
    <col min="255" max="255" width="33.625" style="6" customWidth="1"/>
    <col min="256" max="256" width="11.625" style="6" customWidth="1"/>
    <col min="257" max="257" width="7.625" style="6" customWidth="1"/>
    <col min="258" max="258" width="11.625" style="6" customWidth="1"/>
    <col min="259" max="259" width="7.625" style="6" customWidth="1"/>
    <col min="260" max="260" width="11.625" style="6" customWidth="1"/>
    <col min="261" max="261" width="8.125" style="6" customWidth="1"/>
    <col min="262" max="509" width="9" style="6"/>
    <col min="510" max="510" width="19.375" style="6" customWidth="1"/>
    <col min="511" max="511" width="33.625" style="6" customWidth="1"/>
    <col min="512" max="512" width="11.625" style="6" customWidth="1"/>
    <col min="513" max="513" width="7.625" style="6" customWidth="1"/>
    <col min="514" max="514" width="11.625" style="6" customWidth="1"/>
    <col min="515" max="515" width="7.625" style="6" customWidth="1"/>
    <col min="516" max="516" width="11.625" style="6" customWidth="1"/>
    <col min="517" max="517" width="8.125" style="6" customWidth="1"/>
    <col min="518" max="765" width="9" style="6"/>
    <col min="766" max="766" width="19.375" style="6" customWidth="1"/>
    <col min="767" max="767" width="33.625" style="6" customWidth="1"/>
    <col min="768" max="768" width="11.625" style="6" customWidth="1"/>
    <col min="769" max="769" width="7.625" style="6" customWidth="1"/>
    <col min="770" max="770" width="11.625" style="6" customWidth="1"/>
    <col min="771" max="771" width="7.625" style="6" customWidth="1"/>
    <col min="772" max="772" width="11.625" style="6" customWidth="1"/>
    <col min="773" max="773" width="8.125" style="6" customWidth="1"/>
    <col min="774" max="1021" width="9" style="6"/>
    <col min="1022" max="1022" width="19.375" style="6" customWidth="1"/>
    <col min="1023" max="1023" width="33.625" style="6" customWidth="1"/>
    <col min="1024" max="1024" width="11.625" style="6" customWidth="1"/>
    <col min="1025" max="1025" width="7.625" style="6" customWidth="1"/>
    <col min="1026" max="1026" width="11.625" style="6" customWidth="1"/>
    <col min="1027" max="1027" width="7.625" style="6" customWidth="1"/>
    <col min="1028" max="1028" width="11.625" style="6" customWidth="1"/>
    <col min="1029" max="1029" width="8.125" style="6" customWidth="1"/>
    <col min="1030" max="1277" width="9" style="6"/>
    <col min="1278" max="1278" width="19.375" style="6" customWidth="1"/>
    <col min="1279" max="1279" width="33.625" style="6" customWidth="1"/>
    <col min="1280" max="1280" width="11.625" style="6" customWidth="1"/>
    <col min="1281" max="1281" width="7.625" style="6" customWidth="1"/>
    <col min="1282" max="1282" width="11.625" style="6" customWidth="1"/>
    <col min="1283" max="1283" width="7.625" style="6" customWidth="1"/>
    <col min="1284" max="1284" width="11.625" style="6" customWidth="1"/>
    <col min="1285" max="1285" width="8.125" style="6" customWidth="1"/>
    <col min="1286" max="1533" width="9" style="6"/>
    <col min="1534" max="1534" width="19.375" style="6" customWidth="1"/>
    <col min="1535" max="1535" width="33.625" style="6" customWidth="1"/>
    <col min="1536" max="1536" width="11.625" style="6" customWidth="1"/>
    <col min="1537" max="1537" width="7.625" style="6" customWidth="1"/>
    <col min="1538" max="1538" width="11.625" style="6" customWidth="1"/>
    <col min="1539" max="1539" width="7.625" style="6" customWidth="1"/>
    <col min="1540" max="1540" width="11.625" style="6" customWidth="1"/>
    <col min="1541" max="1541" width="8.125" style="6" customWidth="1"/>
    <col min="1542" max="1789" width="9" style="6"/>
    <col min="1790" max="1790" width="19.375" style="6" customWidth="1"/>
    <col min="1791" max="1791" width="33.625" style="6" customWidth="1"/>
    <col min="1792" max="1792" width="11.625" style="6" customWidth="1"/>
    <col min="1793" max="1793" width="7.625" style="6" customWidth="1"/>
    <col min="1794" max="1794" width="11.625" style="6" customWidth="1"/>
    <col min="1795" max="1795" width="7.625" style="6" customWidth="1"/>
    <col min="1796" max="1796" width="11.625" style="6" customWidth="1"/>
    <col min="1797" max="1797" width="8.125" style="6" customWidth="1"/>
    <col min="1798" max="2045" width="9" style="6"/>
    <col min="2046" max="2046" width="19.375" style="6" customWidth="1"/>
    <col min="2047" max="2047" width="33.625" style="6" customWidth="1"/>
    <col min="2048" max="2048" width="11.625" style="6" customWidth="1"/>
    <col min="2049" max="2049" width="7.625" style="6" customWidth="1"/>
    <col min="2050" max="2050" width="11.625" style="6" customWidth="1"/>
    <col min="2051" max="2051" width="7.625" style="6" customWidth="1"/>
    <col min="2052" max="2052" width="11.625" style="6" customWidth="1"/>
    <col min="2053" max="2053" width="8.125" style="6" customWidth="1"/>
    <col min="2054" max="2301" width="9" style="6"/>
    <col min="2302" max="2302" width="19.375" style="6" customWidth="1"/>
    <col min="2303" max="2303" width="33.625" style="6" customWidth="1"/>
    <col min="2304" max="2304" width="11.625" style="6" customWidth="1"/>
    <col min="2305" max="2305" width="7.625" style="6" customWidth="1"/>
    <col min="2306" max="2306" width="11.625" style="6" customWidth="1"/>
    <col min="2307" max="2307" width="7.625" style="6" customWidth="1"/>
    <col min="2308" max="2308" width="11.625" style="6" customWidth="1"/>
    <col min="2309" max="2309" width="8.125" style="6" customWidth="1"/>
    <col min="2310" max="2557" width="9" style="6"/>
    <col min="2558" max="2558" width="19.375" style="6" customWidth="1"/>
    <col min="2559" max="2559" width="33.625" style="6" customWidth="1"/>
    <col min="2560" max="2560" width="11.625" style="6" customWidth="1"/>
    <col min="2561" max="2561" width="7.625" style="6" customWidth="1"/>
    <col min="2562" max="2562" width="11.625" style="6" customWidth="1"/>
    <col min="2563" max="2563" width="7.625" style="6" customWidth="1"/>
    <col min="2564" max="2564" width="11.625" style="6" customWidth="1"/>
    <col min="2565" max="2565" width="8.125" style="6" customWidth="1"/>
    <col min="2566" max="2813" width="9" style="6"/>
    <col min="2814" max="2814" width="19.375" style="6" customWidth="1"/>
    <col min="2815" max="2815" width="33.625" style="6" customWidth="1"/>
    <col min="2816" max="2816" width="11.625" style="6" customWidth="1"/>
    <col min="2817" max="2817" width="7.625" style="6" customWidth="1"/>
    <col min="2818" max="2818" width="11.625" style="6" customWidth="1"/>
    <col min="2819" max="2819" width="7.625" style="6" customWidth="1"/>
    <col min="2820" max="2820" width="11.625" style="6" customWidth="1"/>
    <col min="2821" max="2821" width="8.125" style="6" customWidth="1"/>
    <col min="2822" max="3069" width="9" style="6"/>
    <col min="3070" max="3070" width="19.375" style="6" customWidth="1"/>
    <col min="3071" max="3071" width="33.625" style="6" customWidth="1"/>
    <col min="3072" max="3072" width="11.625" style="6" customWidth="1"/>
    <col min="3073" max="3073" width="7.625" style="6" customWidth="1"/>
    <col min="3074" max="3074" width="11.625" style="6" customWidth="1"/>
    <col min="3075" max="3075" width="7.625" style="6" customWidth="1"/>
    <col min="3076" max="3076" width="11.625" style="6" customWidth="1"/>
    <col min="3077" max="3077" width="8.125" style="6" customWidth="1"/>
    <col min="3078" max="3325" width="9" style="6"/>
    <col min="3326" max="3326" width="19.375" style="6" customWidth="1"/>
    <col min="3327" max="3327" width="33.625" style="6" customWidth="1"/>
    <col min="3328" max="3328" width="11.625" style="6" customWidth="1"/>
    <col min="3329" max="3329" width="7.625" style="6" customWidth="1"/>
    <col min="3330" max="3330" width="11.625" style="6" customWidth="1"/>
    <col min="3331" max="3331" width="7.625" style="6" customWidth="1"/>
    <col min="3332" max="3332" width="11.625" style="6" customWidth="1"/>
    <col min="3333" max="3333" width="8.125" style="6" customWidth="1"/>
    <col min="3334" max="3581" width="9" style="6"/>
    <col min="3582" max="3582" width="19.375" style="6" customWidth="1"/>
    <col min="3583" max="3583" width="33.625" style="6" customWidth="1"/>
    <col min="3584" max="3584" width="11.625" style="6" customWidth="1"/>
    <col min="3585" max="3585" width="7.625" style="6" customWidth="1"/>
    <col min="3586" max="3586" width="11.625" style="6" customWidth="1"/>
    <col min="3587" max="3587" width="7.625" style="6" customWidth="1"/>
    <col min="3588" max="3588" width="11.625" style="6" customWidth="1"/>
    <col min="3589" max="3589" width="8.125" style="6" customWidth="1"/>
    <col min="3590" max="3837" width="9" style="6"/>
    <col min="3838" max="3838" width="19.375" style="6" customWidth="1"/>
    <col min="3839" max="3839" width="33.625" style="6" customWidth="1"/>
    <col min="3840" max="3840" width="11.625" style="6" customWidth="1"/>
    <col min="3841" max="3841" width="7.625" style="6" customWidth="1"/>
    <col min="3842" max="3842" width="11.625" style="6" customWidth="1"/>
    <col min="3843" max="3843" width="7.625" style="6" customWidth="1"/>
    <col min="3844" max="3844" width="11.625" style="6" customWidth="1"/>
    <col min="3845" max="3845" width="8.125" style="6" customWidth="1"/>
    <col min="3846" max="4093" width="9" style="6"/>
    <col min="4094" max="4094" width="19.375" style="6" customWidth="1"/>
    <col min="4095" max="4095" width="33.625" style="6" customWidth="1"/>
    <col min="4096" max="4096" width="11.625" style="6" customWidth="1"/>
    <col min="4097" max="4097" width="7.625" style="6" customWidth="1"/>
    <col min="4098" max="4098" width="11.625" style="6" customWidth="1"/>
    <col min="4099" max="4099" width="7.625" style="6" customWidth="1"/>
    <col min="4100" max="4100" width="11.625" style="6" customWidth="1"/>
    <col min="4101" max="4101" width="8.125" style="6" customWidth="1"/>
    <col min="4102" max="4349" width="9" style="6"/>
    <col min="4350" max="4350" width="19.375" style="6" customWidth="1"/>
    <col min="4351" max="4351" width="33.625" style="6" customWidth="1"/>
    <col min="4352" max="4352" width="11.625" style="6" customWidth="1"/>
    <col min="4353" max="4353" width="7.625" style="6" customWidth="1"/>
    <col min="4354" max="4354" width="11.625" style="6" customWidth="1"/>
    <col min="4355" max="4355" width="7.625" style="6" customWidth="1"/>
    <col min="4356" max="4356" width="11.625" style="6" customWidth="1"/>
    <col min="4357" max="4357" width="8.125" style="6" customWidth="1"/>
    <col min="4358" max="4605" width="9" style="6"/>
    <col min="4606" max="4606" width="19.375" style="6" customWidth="1"/>
    <col min="4607" max="4607" width="33.625" style="6" customWidth="1"/>
    <col min="4608" max="4608" width="11.625" style="6" customWidth="1"/>
    <col min="4609" max="4609" width="7.625" style="6" customWidth="1"/>
    <col min="4610" max="4610" width="11.625" style="6" customWidth="1"/>
    <col min="4611" max="4611" width="7.625" style="6" customWidth="1"/>
    <col min="4612" max="4612" width="11.625" style="6" customWidth="1"/>
    <col min="4613" max="4613" width="8.125" style="6" customWidth="1"/>
    <col min="4614" max="4861" width="9" style="6"/>
    <col min="4862" max="4862" width="19.375" style="6" customWidth="1"/>
    <col min="4863" max="4863" width="33.625" style="6" customWidth="1"/>
    <col min="4864" max="4864" width="11.625" style="6" customWidth="1"/>
    <col min="4865" max="4865" width="7.625" style="6" customWidth="1"/>
    <col min="4866" max="4866" width="11.625" style="6" customWidth="1"/>
    <col min="4867" max="4867" width="7.625" style="6" customWidth="1"/>
    <col min="4868" max="4868" width="11.625" style="6" customWidth="1"/>
    <col min="4869" max="4869" width="8.125" style="6" customWidth="1"/>
    <col min="4870" max="5117" width="9" style="6"/>
    <col min="5118" max="5118" width="19.375" style="6" customWidth="1"/>
    <col min="5119" max="5119" width="33.625" style="6" customWidth="1"/>
    <col min="5120" max="5120" width="11.625" style="6" customWidth="1"/>
    <col min="5121" max="5121" width="7.625" style="6" customWidth="1"/>
    <col min="5122" max="5122" width="11.625" style="6" customWidth="1"/>
    <col min="5123" max="5123" width="7.625" style="6" customWidth="1"/>
    <col min="5124" max="5124" width="11.625" style="6" customWidth="1"/>
    <col min="5125" max="5125" width="8.125" style="6" customWidth="1"/>
    <col min="5126" max="5373" width="9" style="6"/>
    <col min="5374" max="5374" width="19.375" style="6" customWidth="1"/>
    <col min="5375" max="5375" width="33.625" style="6" customWidth="1"/>
    <col min="5376" max="5376" width="11.625" style="6" customWidth="1"/>
    <col min="5377" max="5377" width="7.625" style="6" customWidth="1"/>
    <col min="5378" max="5378" width="11.625" style="6" customWidth="1"/>
    <col min="5379" max="5379" width="7.625" style="6" customWidth="1"/>
    <col min="5380" max="5380" width="11.625" style="6" customWidth="1"/>
    <col min="5381" max="5381" width="8.125" style="6" customWidth="1"/>
    <col min="5382" max="5629" width="9" style="6"/>
    <col min="5630" max="5630" width="19.375" style="6" customWidth="1"/>
    <col min="5631" max="5631" width="33.625" style="6" customWidth="1"/>
    <col min="5632" max="5632" width="11.625" style="6" customWidth="1"/>
    <col min="5633" max="5633" width="7.625" style="6" customWidth="1"/>
    <col min="5634" max="5634" width="11.625" style="6" customWidth="1"/>
    <col min="5635" max="5635" width="7.625" style="6" customWidth="1"/>
    <col min="5636" max="5636" width="11.625" style="6" customWidth="1"/>
    <col min="5637" max="5637" width="8.125" style="6" customWidth="1"/>
    <col min="5638" max="5885" width="9" style="6"/>
    <col min="5886" max="5886" width="19.375" style="6" customWidth="1"/>
    <col min="5887" max="5887" width="33.625" style="6" customWidth="1"/>
    <col min="5888" max="5888" width="11.625" style="6" customWidth="1"/>
    <col min="5889" max="5889" width="7.625" style="6" customWidth="1"/>
    <col min="5890" max="5890" width="11.625" style="6" customWidth="1"/>
    <col min="5891" max="5891" width="7.625" style="6" customWidth="1"/>
    <col min="5892" max="5892" width="11.625" style="6" customWidth="1"/>
    <col min="5893" max="5893" width="8.125" style="6" customWidth="1"/>
    <col min="5894" max="6141" width="9" style="6"/>
    <col min="6142" max="6142" width="19.375" style="6" customWidth="1"/>
    <col min="6143" max="6143" width="33.625" style="6" customWidth="1"/>
    <col min="6144" max="6144" width="11.625" style="6" customWidth="1"/>
    <col min="6145" max="6145" width="7.625" style="6" customWidth="1"/>
    <col min="6146" max="6146" width="11.625" style="6" customWidth="1"/>
    <col min="6147" max="6147" width="7.625" style="6" customWidth="1"/>
    <col min="6148" max="6148" width="11.625" style="6" customWidth="1"/>
    <col min="6149" max="6149" width="8.125" style="6" customWidth="1"/>
    <col min="6150" max="6397" width="9" style="6"/>
    <col min="6398" max="6398" width="19.375" style="6" customWidth="1"/>
    <col min="6399" max="6399" width="33.625" style="6" customWidth="1"/>
    <col min="6400" max="6400" width="11.625" style="6" customWidth="1"/>
    <col min="6401" max="6401" width="7.625" style="6" customWidth="1"/>
    <col min="6402" max="6402" width="11.625" style="6" customWidth="1"/>
    <col min="6403" max="6403" width="7.625" style="6" customWidth="1"/>
    <col min="6404" max="6404" width="11.625" style="6" customWidth="1"/>
    <col min="6405" max="6405" width="8.125" style="6" customWidth="1"/>
    <col min="6406" max="6653" width="9" style="6"/>
    <col min="6654" max="6654" width="19.375" style="6" customWidth="1"/>
    <col min="6655" max="6655" width="33.625" style="6" customWidth="1"/>
    <col min="6656" max="6656" width="11.625" style="6" customWidth="1"/>
    <col min="6657" max="6657" width="7.625" style="6" customWidth="1"/>
    <col min="6658" max="6658" width="11.625" style="6" customWidth="1"/>
    <col min="6659" max="6659" width="7.625" style="6" customWidth="1"/>
    <col min="6660" max="6660" width="11.625" style="6" customWidth="1"/>
    <col min="6661" max="6661" width="8.125" style="6" customWidth="1"/>
    <col min="6662" max="6909" width="9" style="6"/>
    <col min="6910" max="6910" width="19.375" style="6" customWidth="1"/>
    <col min="6911" max="6911" width="33.625" style="6" customWidth="1"/>
    <col min="6912" max="6912" width="11.625" style="6" customWidth="1"/>
    <col min="6913" max="6913" width="7.625" style="6" customWidth="1"/>
    <col min="6914" max="6914" width="11.625" style="6" customWidth="1"/>
    <col min="6915" max="6915" width="7.625" style="6" customWidth="1"/>
    <col min="6916" max="6916" width="11.625" style="6" customWidth="1"/>
    <col min="6917" max="6917" width="8.125" style="6" customWidth="1"/>
    <col min="6918" max="7165" width="9" style="6"/>
    <col min="7166" max="7166" width="19.375" style="6" customWidth="1"/>
    <col min="7167" max="7167" width="33.625" style="6" customWidth="1"/>
    <col min="7168" max="7168" width="11.625" style="6" customWidth="1"/>
    <col min="7169" max="7169" width="7.625" style="6" customWidth="1"/>
    <col min="7170" max="7170" width="11.625" style="6" customWidth="1"/>
    <col min="7171" max="7171" width="7.625" style="6" customWidth="1"/>
    <col min="7172" max="7172" width="11.625" style="6" customWidth="1"/>
    <col min="7173" max="7173" width="8.125" style="6" customWidth="1"/>
    <col min="7174" max="7421" width="9" style="6"/>
    <col min="7422" max="7422" width="19.375" style="6" customWidth="1"/>
    <col min="7423" max="7423" width="33.625" style="6" customWidth="1"/>
    <col min="7424" max="7424" width="11.625" style="6" customWidth="1"/>
    <col min="7425" max="7425" width="7.625" style="6" customWidth="1"/>
    <col min="7426" max="7426" width="11.625" style="6" customWidth="1"/>
    <col min="7427" max="7427" width="7.625" style="6" customWidth="1"/>
    <col min="7428" max="7428" width="11.625" style="6" customWidth="1"/>
    <col min="7429" max="7429" width="8.125" style="6" customWidth="1"/>
    <col min="7430" max="7677" width="9" style="6"/>
    <col min="7678" max="7678" width="19.375" style="6" customWidth="1"/>
    <col min="7679" max="7679" width="33.625" style="6" customWidth="1"/>
    <col min="7680" max="7680" width="11.625" style="6" customWidth="1"/>
    <col min="7681" max="7681" width="7.625" style="6" customWidth="1"/>
    <col min="7682" max="7682" width="11.625" style="6" customWidth="1"/>
    <col min="7683" max="7683" width="7.625" style="6" customWidth="1"/>
    <col min="7684" max="7684" width="11.625" style="6" customWidth="1"/>
    <col min="7685" max="7685" width="8.125" style="6" customWidth="1"/>
    <col min="7686" max="7933" width="9" style="6"/>
    <col min="7934" max="7934" width="19.375" style="6" customWidth="1"/>
    <col min="7935" max="7935" width="33.625" style="6" customWidth="1"/>
    <col min="7936" max="7936" width="11.625" style="6" customWidth="1"/>
    <col min="7937" max="7937" width="7.625" style="6" customWidth="1"/>
    <col min="7938" max="7938" width="11.625" style="6" customWidth="1"/>
    <col min="7939" max="7939" width="7.625" style="6" customWidth="1"/>
    <col min="7940" max="7940" width="11.625" style="6" customWidth="1"/>
    <col min="7941" max="7941" width="8.125" style="6" customWidth="1"/>
    <col min="7942" max="8189" width="9" style="6"/>
    <col min="8190" max="8190" width="19.375" style="6" customWidth="1"/>
    <col min="8191" max="8191" width="33.625" style="6" customWidth="1"/>
    <col min="8192" max="8192" width="11.625" style="6" customWidth="1"/>
    <col min="8193" max="8193" width="7.625" style="6" customWidth="1"/>
    <col min="8194" max="8194" width="11.625" style="6" customWidth="1"/>
    <col min="8195" max="8195" width="7.625" style="6" customWidth="1"/>
    <col min="8196" max="8196" width="11.625" style="6" customWidth="1"/>
    <col min="8197" max="8197" width="8.125" style="6" customWidth="1"/>
    <col min="8198" max="8445" width="9" style="6"/>
    <col min="8446" max="8446" width="19.375" style="6" customWidth="1"/>
    <col min="8447" max="8447" width="33.625" style="6" customWidth="1"/>
    <col min="8448" max="8448" width="11.625" style="6" customWidth="1"/>
    <col min="8449" max="8449" width="7.625" style="6" customWidth="1"/>
    <col min="8450" max="8450" width="11.625" style="6" customWidth="1"/>
    <col min="8451" max="8451" width="7.625" style="6" customWidth="1"/>
    <col min="8452" max="8452" width="11.625" style="6" customWidth="1"/>
    <col min="8453" max="8453" width="8.125" style="6" customWidth="1"/>
    <col min="8454" max="8701" width="9" style="6"/>
    <col min="8702" max="8702" width="19.375" style="6" customWidth="1"/>
    <col min="8703" max="8703" width="33.625" style="6" customWidth="1"/>
    <col min="8704" max="8704" width="11.625" style="6" customWidth="1"/>
    <col min="8705" max="8705" width="7.625" style="6" customWidth="1"/>
    <col min="8706" max="8706" width="11.625" style="6" customWidth="1"/>
    <col min="8707" max="8707" width="7.625" style="6" customWidth="1"/>
    <col min="8708" max="8708" width="11.625" style="6" customWidth="1"/>
    <col min="8709" max="8709" width="8.125" style="6" customWidth="1"/>
    <col min="8710" max="8957" width="9" style="6"/>
    <col min="8958" max="8958" width="19.375" style="6" customWidth="1"/>
    <col min="8959" max="8959" width="33.625" style="6" customWidth="1"/>
    <col min="8960" max="8960" width="11.625" style="6" customWidth="1"/>
    <col min="8961" max="8961" width="7.625" style="6" customWidth="1"/>
    <col min="8962" max="8962" width="11.625" style="6" customWidth="1"/>
    <col min="8963" max="8963" width="7.625" style="6" customWidth="1"/>
    <col min="8964" max="8964" width="11.625" style="6" customWidth="1"/>
    <col min="8965" max="8965" width="8.125" style="6" customWidth="1"/>
    <col min="8966" max="9213" width="9" style="6"/>
    <col min="9214" max="9214" width="19.375" style="6" customWidth="1"/>
    <col min="9215" max="9215" width="33.625" style="6" customWidth="1"/>
    <col min="9216" max="9216" width="11.625" style="6" customWidth="1"/>
    <col min="9217" max="9217" width="7.625" style="6" customWidth="1"/>
    <col min="9218" max="9218" width="11.625" style="6" customWidth="1"/>
    <col min="9219" max="9219" width="7.625" style="6" customWidth="1"/>
    <col min="9220" max="9220" width="11.625" style="6" customWidth="1"/>
    <col min="9221" max="9221" width="8.125" style="6" customWidth="1"/>
    <col min="9222" max="9469" width="9" style="6"/>
    <col min="9470" max="9470" width="19.375" style="6" customWidth="1"/>
    <col min="9471" max="9471" width="33.625" style="6" customWidth="1"/>
    <col min="9472" max="9472" width="11.625" style="6" customWidth="1"/>
    <col min="9473" max="9473" width="7.625" style="6" customWidth="1"/>
    <col min="9474" max="9474" width="11.625" style="6" customWidth="1"/>
    <col min="9475" max="9475" width="7.625" style="6" customWidth="1"/>
    <col min="9476" max="9476" width="11.625" style="6" customWidth="1"/>
    <col min="9477" max="9477" width="8.125" style="6" customWidth="1"/>
    <col min="9478" max="9725" width="9" style="6"/>
    <col min="9726" max="9726" width="19.375" style="6" customWidth="1"/>
    <col min="9727" max="9727" width="33.625" style="6" customWidth="1"/>
    <col min="9728" max="9728" width="11.625" style="6" customWidth="1"/>
    <col min="9729" max="9729" width="7.625" style="6" customWidth="1"/>
    <col min="9730" max="9730" width="11.625" style="6" customWidth="1"/>
    <col min="9731" max="9731" width="7.625" style="6" customWidth="1"/>
    <col min="9732" max="9732" width="11.625" style="6" customWidth="1"/>
    <col min="9733" max="9733" width="8.125" style="6" customWidth="1"/>
    <col min="9734" max="9981" width="9" style="6"/>
    <col min="9982" max="9982" width="19.375" style="6" customWidth="1"/>
    <col min="9983" max="9983" width="33.625" style="6" customWidth="1"/>
    <col min="9984" max="9984" width="11.625" style="6" customWidth="1"/>
    <col min="9985" max="9985" width="7.625" style="6" customWidth="1"/>
    <col min="9986" max="9986" width="11.625" style="6" customWidth="1"/>
    <col min="9987" max="9987" width="7.625" style="6" customWidth="1"/>
    <col min="9988" max="9988" width="11.625" style="6" customWidth="1"/>
    <col min="9989" max="9989" width="8.125" style="6" customWidth="1"/>
    <col min="9990" max="10237" width="9" style="6"/>
    <col min="10238" max="10238" width="19.375" style="6" customWidth="1"/>
    <col min="10239" max="10239" width="33.625" style="6" customWidth="1"/>
    <col min="10240" max="10240" width="11.625" style="6" customWidth="1"/>
    <col min="10241" max="10241" width="7.625" style="6" customWidth="1"/>
    <col min="10242" max="10242" width="11.625" style="6" customWidth="1"/>
    <col min="10243" max="10243" width="7.625" style="6" customWidth="1"/>
    <col min="10244" max="10244" width="11.625" style="6" customWidth="1"/>
    <col min="10245" max="10245" width="8.125" style="6" customWidth="1"/>
    <col min="10246" max="10493" width="9" style="6"/>
    <col min="10494" max="10494" width="19.375" style="6" customWidth="1"/>
    <col min="10495" max="10495" width="33.625" style="6" customWidth="1"/>
    <col min="10496" max="10496" width="11.625" style="6" customWidth="1"/>
    <col min="10497" max="10497" width="7.625" style="6" customWidth="1"/>
    <col min="10498" max="10498" width="11.625" style="6" customWidth="1"/>
    <col min="10499" max="10499" width="7.625" style="6" customWidth="1"/>
    <col min="10500" max="10500" width="11.625" style="6" customWidth="1"/>
    <col min="10501" max="10501" width="8.125" style="6" customWidth="1"/>
    <col min="10502" max="10749" width="9" style="6"/>
    <col min="10750" max="10750" width="19.375" style="6" customWidth="1"/>
    <col min="10751" max="10751" width="33.625" style="6" customWidth="1"/>
    <col min="10752" max="10752" width="11.625" style="6" customWidth="1"/>
    <col min="10753" max="10753" width="7.625" style="6" customWidth="1"/>
    <col min="10754" max="10754" width="11.625" style="6" customWidth="1"/>
    <col min="10755" max="10755" width="7.625" style="6" customWidth="1"/>
    <col min="10756" max="10756" width="11.625" style="6" customWidth="1"/>
    <col min="10757" max="10757" width="8.125" style="6" customWidth="1"/>
    <col min="10758" max="11005" width="9" style="6"/>
    <col min="11006" max="11006" width="19.375" style="6" customWidth="1"/>
    <col min="11007" max="11007" width="33.625" style="6" customWidth="1"/>
    <col min="11008" max="11008" width="11.625" style="6" customWidth="1"/>
    <col min="11009" max="11009" width="7.625" style="6" customWidth="1"/>
    <col min="11010" max="11010" width="11.625" style="6" customWidth="1"/>
    <col min="11011" max="11011" width="7.625" style="6" customWidth="1"/>
    <col min="11012" max="11012" width="11.625" style="6" customWidth="1"/>
    <col min="11013" max="11013" width="8.125" style="6" customWidth="1"/>
    <col min="11014" max="11261" width="9" style="6"/>
    <col min="11262" max="11262" width="19.375" style="6" customWidth="1"/>
    <col min="11263" max="11263" width="33.625" style="6" customWidth="1"/>
    <col min="11264" max="11264" width="11.625" style="6" customWidth="1"/>
    <col min="11265" max="11265" width="7.625" style="6" customWidth="1"/>
    <col min="11266" max="11266" width="11.625" style="6" customWidth="1"/>
    <col min="11267" max="11267" width="7.625" style="6" customWidth="1"/>
    <col min="11268" max="11268" width="11.625" style="6" customWidth="1"/>
    <col min="11269" max="11269" width="8.125" style="6" customWidth="1"/>
    <col min="11270" max="11517" width="9" style="6"/>
    <col min="11518" max="11518" width="19.375" style="6" customWidth="1"/>
    <col min="11519" max="11519" width="33.625" style="6" customWidth="1"/>
    <col min="11520" max="11520" width="11.625" style="6" customWidth="1"/>
    <col min="11521" max="11521" width="7.625" style="6" customWidth="1"/>
    <col min="11522" max="11522" width="11.625" style="6" customWidth="1"/>
    <col min="11523" max="11523" width="7.625" style="6" customWidth="1"/>
    <col min="11524" max="11524" width="11.625" style="6" customWidth="1"/>
    <col min="11525" max="11525" width="8.125" style="6" customWidth="1"/>
    <col min="11526" max="11773" width="9" style="6"/>
    <col min="11774" max="11774" width="19.375" style="6" customWidth="1"/>
    <col min="11775" max="11775" width="33.625" style="6" customWidth="1"/>
    <col min="11776" max="11776" width="11.625" style="6" customWidth="1"/>
    <col min="11777" max="11777" width="7.625" style="6" customWidth="1"/>
    <col min="11778" max="11778" width="11.625" style="6" customWidth="1"/>
    <col min="11779" max="11779" width="7.625" style="6" customWidth="1"/>
    <col min="11780" max="11780" width="11.625" style="6" customWidth="1"/>
    <col min="11781" max="11781" width="8.125" style="6" customWidth="1"/>
    <col min="11782" max="12029" width="9" style="6"/>
    <col min="12030" max="12030" width="19.375" style="6" customWidth="1"/>
    <col min="12031" max="12031" width="33.625" style="6" customWidth="1"/>
    <col min="12032" max="12032" width="11.625" style="6" customWidth="1"/>
    <col min="12033" max="12033" width="7.625" style="6" customWidth="1"/>
    <col min="12034" max="12034" width="11.625" style="6" customWidth="1"/>
    <col min="12035" max="12035" width="7.625" style="6" customWidth="1"/>
    <col min="12036" max="12036" width="11.625" style="6" customWidth="1"/>
    <col min="12037" max="12037" width="8.125" style="6" customWidth="1"/>
    <col min="12038" max="12285" width="9" style="6"/>
    <col min="12286" max="12286" width="19.375" style="6" customWidth="1"/>
    <col min="12287" max="12287" width="33.625" style="6" customWidth="1"/>
    <col min="12288" max="12288" width="11.625" style="6" customWidth="1"/>
    <col min="12289" max="12289" width="7.625" style="6" customWidth="1"/>
    <col min="12290" max="12290" width="11.625" style="6" customWidth="1"/>
    <col min="12291" max="12291" width="7.625" style="6" customWidth="1"/>
    <col min="12292" max="12292" width="11.625" style="6" customWidth="1"/>
    <col min="12293" max="12293" width="8.125" style="6" customWidth="1"/>
    <col min="12294" max="12541" width="9" style="6"/>
    <col min="12542" max="12542" width="19.375" style="6" customWidth="1"/>
    <col min="12543" max="12543" width="33.625" style="6" customWidth="1"/>
    <col min="12544" max="12544" width="11.625" style="6" customWidth="1"/>
    <col min="12545" max="12545" width="7.625" style="6" customWidth="1"/>
    <col min="12546" max="12546" width="11.625" style="6" customWidth="1"/>
    <col min="12547" max="12547" width="7.625" style="6" customWidth="1"/>
    <col min="12548" max="12548" width="11.625" style="6" customWidth="1"/>
    <col min="12549" max="12549" width="8.125" style="6" customWidth="1"/>
    <col min="12550" max="12797" width="9" style="6"/>
    <col min="12798" max="12798" width="19.375" style="6" customWidth="1"/>
    <col min="12799" max="12799" width="33.625" style="6" customWidth="1"/>
    <col min="12800" max="12800" width="11.625" style="6" customWidth="1"/>
    <col min="12801" max="12801" width="7.625" style="6" customWidth="1"/>
    <col min="12802" max="12802" width="11.625" style="6" customWidth="1"/>
    <col min="12803" max="12803" width="7.625" style="6" customWidth="1"/>
    <col min="12804" max="12804" width="11.625" style="6" customWidth="1"/>
    <col min="12805" max="12805" width="8.125" style="6" customWidth="1"/>
    <col min="12806" max="13053" width="9" style="6"/>
    <col min="13054" max="13054" width="19.375" style="6" customWidth="1"/>
    <col min="13055" max="13055" width="33.625" style="6" customWidth="1"/>
    <col min="13056" max="13056" width="11.625" style="6" customWidth="1"/>
    <col min="13057" max="13057" width="7.625" style="6" customWidth="1"/>
    <col min="13058" max="13058" width="11.625" style="6" customWidth="1"/>
    <col min="13059" max="13059" width="7.625" style="6" customWidth="1"/>
    <col min="13060" max="13060" width="11.625" style="6" customWidth="1"/>
    <col min="13061" max="13061" width="8.125" style="6" customWidth="1"/>
    <col min="13062" max="13309" width="9" style="6"/>
    <col min="13310" max="13310" width="19.375" style="6" customWidth="1"/>
    <col min="13311" max="13311" width="33.625" style="6" customWidth="1"/>
    <col min="13312" max="13312" width="11.625" style="6" customWidth="1"/>
    <col min="13313" max="13313" width="7.625" style="6" customWidth="1"/>
    <col min="13314" max="13314" width="11.625" style="6" customWidth="1"/>
    <col min="13315" max="13315" width="7.625" style="6" customWidth="1"/>
    <col min="13316" max="13316" width="11.625" style="6" customWidth="1"/>
    <col min="13317" max="13317" width="8.125" style="6" customWidth="1"/>
    <col min="13318" max="13565" width="9" style="6"/>
    <col min="13566" max="13566" width="19.375" style="6" customWidth="1"/>
    <col min="13567" max="13567" width="33.625" style="6" customWidth="1"/>
    <col min="13568" max="13568" width="11.625" style="6" customWidth="1"/>
    <col min="13569" max="13569" width="7.625" style="6" customWidth="1"/>
    <col min="13570" max="13570" width="11.625" style="6" customWidth="1"/>
    <col min="13571" max="13571" width="7.625" style="6" customWidth="1"/>
    <col min="13572" max="13572" width="11.625" style="6" customWidth="1"/>
    <col min="13573" max="13573" width="8.125" style="6" customWidth="1"/>
    <col min="13574" max="13821" width="9" style="6"/>
    <col min="13822" max="13822" width="19.375" style="6" customWidth="1"/>
    <col min="13823" max="13823" width="33.625" style="6" customWidth="1"/>
    <col min="13824" max="13824" width="11.625" style="6" customWidth="1"/>
    <col min="13825" max="13825" width="7.625" style="6" customWidth="1"/>
    <col min="13826" max="13826" width="11.625" style="6" customWidth="1"/>
    <col min="13827" max="13827" width="7.625" style="6" customWidth="1"/>
    <col min="13828" max="13828" width="11.625" style="6" customWidth="1"/>
    <col min="13829" max="13829" width="8.125" style="6" customWidth="1"/>
    <col min="13830" max="14077" width="9" style="6"/>
    <col min="14078" max="14078" width="19.375" style="6" customWidth="1"/>
    <col min="14079" max="14079" width="33.625" style="6" customWidth="1"/>
    <col min="14080" max="14080" width="11.625" style="6" customWidth="1"/>
    <col min="14081" max="14081" width="7.625" style="6" customWidth="1"/>
    <col min="14082" max="14082" width="11.625" style="6" customWidth="1"/>
    <col min="14083" max="14083" width="7.625" style="6" customWidth="1"/>
    <col min="14084" max="14084" width="11.625" style="6" customWidth="1"/>
    <col min="14085" max="14085" width="8.125" style="6" customWidth="1"/>
    <col min="14086" max="14333" width="9" style="6"/>
    <col min="14334" max="14334" width="19.375" style="6" customWidth="1"/>
    <col min="14335" max="14335" width="33.625" style="6" customWidth="1"/>
    <col min="14336" max="14336" width="11.625" style="6" customWidth="1"/>
    <col min="14337" max="14337" width="7.625" style="6" customWidth="1"/>
    <col min="14338" max="14338" width="11.625" style="6" customWidth="1"/>
    <col min="14339" max="14339" width="7.625" style="6" customWidth="1"/>
    <col min="14340" max="14340" width="11.625" style="6" customWidth="1"/>
    <col min="14341" max="14341" width="8.125" style="6" customWidth="1"/>
    <col min="14342" max="14589" width="9" style="6"/>
    <col min="14590" max="14590" width="19.375" style="6" customWidth="1"/>
    <col min="14591" max="14591" width="33.625" style="6" customWidth="1"/>
    <col min="14592" max="14592" width="11.625" style="6" customWidth="1"/>
    <col min="14593" max="14593" width="7.625" style="6" customWidth="1"/>
    <col min="14594" max="14594" width="11.625" style="6" customWidth="1"/>
    <col min="14595" max="14595" width="7.625" style="6" customWidth="1"/>
    <col min="14596" max="14596" width="11.625" style="6" customWidth="1"/>
    <col min="14597" max="14597" width="8.125" style="6" customWidth="1"/>
    <col min="14598" max="14845" width="9" style="6"/>
    <col min="14846" max="14846" width="19.375" style="6" customWidth="1"/>
    <col min="14847" max="14847" width="33.625" style="6" customWidth="1"/>
    <col min="14848" max="14848" width="11.625" style="6" customWidth="1"/>
    <col min="14849" max="14849" width="7.625" style="6" customWidth="1"/>
    <col min="14850" max="14850" width="11.625" style="6" customWidth="1"/>
    <col min="14851" max="14851" width="7.625" style="6" customWidth="1"/>
    <col min="14852" max="14852" width="11.625" style="6" customWidth="1"/>
    <col min="14853" max="14853" width="8.125" style="6" customWidth="1"/>
    <col min="14854" max="15101" width="9" style="6"/>
    <col min="15102" max="15102" width="19.375" style="6" customWidth="1"/>
    <col min="15103" max="15103" width="33.625" style="6" customWidth="1"/>
    <col min="15104" max="15104" width="11.625" style="6" customWidth="1"/>
    <col min="15105" max="15105" width="7.625" style="6" customWidth="1"/>
    <col min="15106" max="15106" width="11.625" style="6" customWidth="1"/>
    <col min="15107" max="15107" width="7.625" style="6" customWidth="1"/>
    <col min="15108" max="15108" width="11.625" style="6" customWidth="1"/>
    <col min="15109" max="15109" width="8.125" style="6" customWidth="1"/>
    <col min="15110" max="15357" width="9" style="6"/>
    <col min="15358" max="15358" width="19.375" style="6" customWidth="1"/>
    <col min="15359" max="15359" width="33.625" style="6" customWidth="1"/>
    <col min="15360" max="15360" width="11.625" style="6" customWidth="1"/>
    <col min="15361" max="15361" width="7.625" style="6" customWidth="1"/>
    <col min="15362" max="15362" width="11.625" style="6" customWidth="1"/>
    <col min="15363" max="15363" width="7.625" style="6" customWidth="1"/>
    <col min="15364" max="15364" width="11.625" style="6" customWidth="1"/>
    <col min="15365" max="15365" width="8.125" style="6" customWidth="1"/>
    <col min="15366" max="15613" width="9" style="6"/>
    <col min="15614" max="15614" width="19.375" style="6" customWidth="1"/>
    <col min="15615" max="15615" width="33.625" style="6" customWidth="1"/>
    <col min="15616" max="15616" width="11.625" style="6" customWidth="1"/>
    <col min="15617" max="15617" width="7.625" style="6" customWidth="1"/>
    <col min="15618" max="15618" width="11.625" style="6" customWidth="1"/>
    <col min="15619" max="15619" width="7.625" style="6" customWidth="1"/>
    <col min="15620" max="15620" width="11.625" style="6" customWidth="1"/>
    <col min="15621" max="15621" width="8.125" style="6" customWidth="1"/>
    <col min="15622" max="15869" width="9" style="6"/>
    <col min="15870" max="15870" width="19.375" style="6" customWidth="1"/>
    <col min="15871" max="15871" width="33.625" style="6" customWidth="1"/>
    <col min="15872" max="15872" width="11.625" style="6" customWidth="1"/>
    <col min="15873" max="15873" width="7.625" style="6" customWidth="1"/>
    <col min="15874" max="15874" width="11.625" style="6" customWidth="1"/>
    <col min="15875" max="15875" width="7.625" style="6" customWidth="1"/>
    <col min="15876" max="15876" width="11.625" style="6" customWidth="1"/>
    <col min="15877" max="15877" width="8.125" style="6" customWidth="1"/>
    <col min="15878" max="16125" width="9" style="6"/>
    <col min="16126" max="16126" width="19.375" style="6" customWidth="1"/>
    <col min="16127" max="16127" width="33.625" style="6" customWidth="1"/>
    <col min="16128" max="16128" width="11.625" style="6" customWidth="1"/>
    <col min="16129" max="16129" width="7.625" style="6" customWidth="1"/>
    <col min="16130" max="16130" width="11.625" style="6" customWidth="1"/>
    <col min="16131" max="16131" width="7.625" style="6" customWidth="1"/>
    <col min="16132" max="16132" width="11.625" style="6" customWidth="1"/>
    <col min="16133" max="16133" width="8.125" style="6" customWidth="1"/>
    <col min="16134" max="16384" width="9" style="6"/>
  </cols>
  <sheetData>
    <row r="1" spans="1:8" ht="39.950000000000003" customHeight="1">
      <c r="A1" s="5"/>
      <c r="B1" s="8"/>
      <c r="C1" s="8"/>
      <c r="D1" s="8"/>
      <c r="E1" s="8"/>
      <c r="F1" s="8"/>
      <c r="G1" s="8"/>
      <c r="H1" s="8"/>
    </row>
    <row r="2" spans="1:8" ht="36" customHeight="1">
      <c r="A2" s="5"/>
      <c r="B2" s="7" t="s">
        <v>58</v>
      </c>
      <c r="C2" s="8"/>
      <c r="D2" s="8"/>
      <c r="E2" s="8"/>
      <c r="F2" s="8"/>
      <c r="G2" s="8"/>
      <c r="H2" s="8"/>
    </row>
    <row r="3" spans="1:8" ht="6" customHeight="1">
      <c r="A3" s="5"/>
      <c r="B3" s="8"/>
      <c r="C3" s="8"/>
      <c r="D3" s="8"/>
      <c r="E3" s="8"/>
      <c r="F3" s="8"/>
      <c r="G3" s="8"/>
      <c r="H3" s="8"/>
    </row>
    <row r="4" spans="1:8" ht="18" customHeight="1">
      <c r="A4" s="5"/>
      <c r="B4" s="44" t="s">
        <v>193</v>
      </c>
      <c r="C4" s="45"/>
      <c r="D4" s="45"/>
      <c r="E4" s="45"/>
      <c r="F4" s="45"/>
      <c r="G4" s="45"/>
      <c r="H4" s="45"/>
    </row>
    <row r="5" spans="1:8" ht="18" customHeight="1">
      <c r="A5" s="5"/>
      <c r="B5" s="44" t="s">
        <v>194</v>
      </c>
      <c r="C5" s="45"/>
      <c r="D5" s="45"/>
      <c r="E5" s="45"/>
      <c r="F5" s="45"/>
      <c r="G5" s="45"/>
      <c r="H5" s="45"/>
    </row>
    <row r="6" spans="1:8" ht="18" customHeight="1">
      <c r="A6" s="5"/>
      <c r="B6" s="44" t="s">
        <v>195</v>
      </c>
      <c r="C6" s="45"/>
      <c r="D6" s="45"/>
      <c r="E6" s="45"/>
      <c r="F6" s="45"/>
      <c r="G6" s="45"/>
      <c r="H6" s="45"/>
    </row>
    <row r="7" spans="1:8" ht="18" customHeight="1">
      <c r="A7" s="5"/>
      <c r="B7" s="44" t="s">
        <v>196</v>
      </c>
      <c r="C7" s="45"/>
      <c r="D7" s="45"/>
      <c r="E7" s="45"/>
      <c r="F7" s="45"/>
      <c r="G7" s="45"/>
      <c r="H7" s="45"/>
    </row>
    <row r="8" spans="1:8" ht="18" customHeight="1">
      <c r="A8" s="5"/>
      <c r="B8" s="44" t="s">
        <v>197</v>
      </c>
      <c r="C8" s="45"/>
      <c r="D8" s="45"/>
      <c r="E8" s="45"/>
      <c r="F8" s="45"/>
      <c r="G8" s="45"/>
      <c r="H8" s="45"/>
    </row>
    <row r="9" spans="1:8" ht="18" customHeight="1">
      <c r="A9" s="5"/>
      <c r="B9" s="44" t="s">
        <v>198</v>
      </c>
      <c r="C9" s="45"/>
      <c r="D9" s="45"/>
      <c r="E9" s="45"/>
      <c r="F9" s="45"/>
      <c r="G9" s="45"/>
      <c r="H9" s="45"/>
    </row>
    <row r="10" spans="1:8" ht="18" customHeight="1">
      <c r="A10" s="5"/>
      <c r="B10" s="44" t="s">
        <v>199</v>
      </c>
      <c r="C10" s="45"/>
      <c r="D10" s="45"/>
      <c r="E10" s="45"/>
      <c r="F10" s="45"/>
      <c r="G10" s="45"/>
      <c r="H10" s="45"/>
    </row>
    <row r="11" spans="1:8" ht="36" customHeight="1">
      <c r="A11" s="5"/>
      <c r="B11" s="123" t="s">
        <v>59</v>
      </c>
      <c r="C11" s="124"/>
      <c r="D11" s="124"/>
      <c r="E11" s="124"/>
      <c r="F11" s="124"/>
      <c r="G11" s="124"/>
      <c r="H11" s="124"/>
    </row>
    <row r="12" spans="1:8" ht="15" customHeight="1">
      <c r="A12" s="5"/>
      <c r="B12" s="8"/>
      <c r="C12" s="9"/>
      <c r="D12" s="46"/>
      <c r="E12" s="9"/>
      <c r="F12" s="46"/>
      <c r="G12" s="9"/>
      <c r="H12" s="46" t="s">
        <v>7</v>
      </c>
    </row>
    <row r="13" spans="1:8" ht="15.95" customHeight="1">
      <c r="A13" s="5"/>
      <c r="B13" s="126" t="s">
        <v>8</v>
      </c>
      <c r="C13" s="126" t="s">
        <v>60</v>
      </c>
      <c r="D13" s="126"/>
      <c r="E13" s="126" t="s">
        <v>61</v>
      </c>
      <c r="F13" s="126"/>
      <c r="G13" s="126" t="s">
        <v>11</v>
      </c>
      <c r="H13" s="126"/>
    </row>
    <row r="14" spans="1:8" ht="15.95" customHeight="1">
      <c r="A14" s="5"/>
      <c r="B14" s="126"/>
      <c r="C14" s="11" t="s">
        <v>12</v>
      </c>
      <c r="D14" s="11" t="s">
        <v>13</v>
      </c>
      <c r="E14" s="11" t="s">
        <v>12</v>
      </c>
      <c r="F14" s="11" t="s">
        <v>13</v>
      </c>
      <c r="G14" s="11" t="s">
        <v>12</v>
      </c>
      <c r="H14" s="11" t="s">
        <v>13</v>
      </c>
    </row>
    <row r="15" spans="1:8" ht="15.95" customHeight="1">
      <c r="A15" s="5"/>
      <c r="B15" s="47" t="s">
        <v>62</v>
      </c>
      <c r="C15" s="48"/>
      <c r="D15" s="49"/>
      <c r="E15" s="50"/>
      <c r="F15" s="12"/>
      <c r="G15" s="49" t="s">
        <v>15</v>
      </c>
      <c r="H15" s="14" t="s">
        <v>17</v>
      </c>
    </row>
    <row r="16" spans="1:8" ht="15.95" customHeight="1">
      <c r="A16" s="5"/>
      <c r="B16" s="51" t="s">
        <v>63</v>
      </c>
      <c r="C16" s="36">
        <v>2490027</v>
      </c>
      <c r="D16" s="52">
        <v>72</v>
      </c>
      <c r="E16" s="53">
        <v>2318758</v>
      </c>
      <c r="F16" s="35">
        <v>69.3</v>
      </c>
      <c r="G16" s="53">
        <v>171269</v>
      </c>
      <c r="H16" s="54">
        <v>7.3862386674245437</v>
      </c>
    </row>
    <row r="17" spans="1:9" ht="15.95" customHeight="1">
      <c r="A17" s="5"/>
      <c r="B17" s="51" t="s">
        <v>64</v>
      </c>
      <c r="C17" s="36">
        <v>-18569</v>
      </c>
      <c r="D17" s="52">
        <v>-0.6</v>
      </c>
      <c r="E17" s="53">
        <v>-45592</v>
      </c>
      <c r="F17" s="55">
        <v>-1.4</v>
      </c>
      <c r="G17" s="53">
        <v>27023</v>
      </c>
      <c r="H17" s="24" t="s">
        <v>23</v>
      </c>
    </row>
    <row r="18" spans="1:9" ht="15.95" customHeight="1">
      <c r="A18" s="5"/>
      <c r="B18" s="51" t="s">
        <v>65</v>
      </c>
      <c r="C18" s="36">
        <v>-4600</v>
      </c>
      <c r="D18" s="52">
        <v>-0.1</v>
      </c>
      <c r="E18" s="53">
        <v>-4168</v>
      </c>
      <c r="F18" s="35">
        <v>-0.1</v>
      </c>
      <c r="G18" s="53">
        <v>-432</v>
      </c>
      <c r="H18" s="24" t="s">
        <v>23</v>
      </c>
    </row>
    <row r="19" spans="1:9" ht="15.95" customHeight="1">
      <c r="A19" s="5"/>
      <c r="B19" s="51" t="s">
        <v>66</v>
      </c>
      <c r="C19" s="36">
        <v>2466858</v>
      </c>
      <c r="D19" s="52">
        <v>71.3</v>
      </c>
      <c r="E19" s="53">
        <v>2268998</v>
      </c>
      <c r="F19" s="35">
        <v>67.8</v>
      </c>
      <c r="G19" s="53">
        <v>197860</v>
      </c>
      <c r="H19" s="54">
        <v>8.7201487176277812</v>
      </c>
    </row>
    <row r="20" spans="1:9" ht="15.95" customHeight="1">
      <c r="A20" s="5"/>
      <c r="B20" s="51" t="s">
        <v>67</v>
      </c>
      <c r="C20" s="36">
        <v>6677</v>
      </c>
      <c r="D20" s="52">
        <v>0.2</v>
      </c>
      <c r="E20" s="53">
        <v>17436</v>
      </c>
      <c r="F20" s="35">
        <v>0.5</v>
      </c>
      <c r="G20" s="53">
        <v>-10759</v>
      </c>
      <c r="H20" s="54">
        <v>-61.705666437256255</v>
      </c>
    </row>
    <row r="21" spans="1:9" ht="15.95" customHeight="1">
      <c r="A21" s="5"/>
      <c r="B21" s="51" t="s">
        <v>68</v>
      </c>
      <c r="C21" s="36">
        <v>22406</v>
      </c>
      <c r="D21" s="52">
        <v>0.7</v>
      </c>
      <c r="E21" s="53">
        <v>21041</v>
      </c>
      <c r="F21" s="35">
        <v>0.6</v>
      </c>
      <c r="G21" s="53">
        <v>1365</v>
      </c>
      <c r="H21" s="54">
        <v>6.4873342521743265</v>
      </c>
    </row>
    <row r="22" spans="1:9" ht="15.95" customHeight="1">
      <c r="A22" s="5"/>
      <c r="B22" s="51" t="s">
        <v>69</v>
      </c>
      <c r="C22" s="36">
        <v>713993</v>
      </c>
      <c r="D22" s="52">
        <v>20.6</v>
      </c>
      <c r="E22" s="53">
        <v>664638</v>
      </c>
      <c r="F22" s="35">
        <v>19.899999999999999</v>
      </c>
      <c r="G22" s="53">
        <v>49355</v>
      </c>
      <c r="H22" s="54">
        <v>7.4258468519705465</v>
      </c>
    </row>
    <row r="23" spans="1:9" ht="15.95" customHeight="1">
      <c r="A23" s="56"/>
      <c r="B23" s="51" t="s">
        <v>70</v>
      </c>
      <c r="C23" s="36">
        <v>495754</v>
      </c>
      <c r="D23" s="52">
        <v>14.3</v>
      </c>
      <c r="E23" s="53">
        <v>434938</v>
      </c>
      <c r="F23" s="35">
        <v>13</v>
      </c>
      <c r="G23" s="53">
        <v>60816</v>
      </c>
      <c r="H23" s="54">
        <v>13.982682589242604</v>
      </c>
      <c r="I23" s="22"/>
    </row>
    <row r="24" spans="1:9" ht="15.95" customHeight="1">
      <c r="A24" s="5"/>
      <c r="B24" s="51" t="s">
        <v>71</v>
      </c>
      <c r="C24" s="57"/>
      <c r="D24" s="58"/>
      <c r="E24" s="58"/>
      <c r="F24" s="57"/>
      <c r="G24" s="58"/>
      <c r="H24" s="57"/>
    </row>
    <row r="25" spans="1:9" ht="15.95" customHeight="1">
      <c r="A25" s="5"/>
      <c r="B25" s="51" t="s">
        <v>72</v>
      </c>
      <c r="C25" s="36">
        <v>-261393</v>
      </c>
      <c r="D25" s="52">
        <v>-7.5</v>
      </c>
      <c r="E25" s="53">
        <v>-261548</v>
      </c>
      <c r="F25" s="35">
        <v>-7.8</v>
      </c>
      <c r="G25" s="53">
        <v>155</v>
      </c>
      <c r="H25" s="24" t="s">
        <v>23</v>
      </c>
    </row>
    <row r="26" spans="1:9" ht="15.95" customHeight="1">
      <c r="A26" s="5"/>
      <c r="B26" s="51" t="s">
        <v>73</v>
      </c>
      <c r="C26" s="57"/>
      <c r="D26" s="58"/>
      <c r="E26" s="58"/>
      <c r="F26" s="57"/>
      <c r="G26" s="58"/>
      <c r="H26" s="57"/>
    </row>
    <row r="27" spans="1:9" ht="15.95" customHeight="1">
      <c r="A27" s="5"/>
      <c r="B27" s="51" t="s">
        <v>74</v>
      </c>
      <c r="C27" s="36">
        <v>187868</v>
      </c>
      <c r="D27" s="52">
        <v>5.4</v>
      </c>
      <c r="E27" s="53">
        <v>170656</v>
      </c>
      <c r="F27" s="35">
        <v>5.0999999999999996</v>
      </c>
      <c r="G27" s="53">
        <v>17212</v>
      </c>
      <c r="H27" s="54">
        <v>10.085786611663229</v>
      </c>
    </row>
    <row r="28" spans="1:9" ht="15.95" customHeight="1">
      <c r="A28" s="5"/>
      <c r="B28" s="51" t="s">
        <v>75</v>
      </c>
      <c r="C28" s="58"/>
      <c r="D28" s="58"/>
      <c r="E28" s="58"/>
      <c r="F28" s="58"/>
      <c r="G28" s="58"/>
      <c r="H28" s="57"/>
    </row>
    <row r="29" spans="1:9" ht="15.95" customHeight="1">
      <c r="A29" s="5"/>
      <c r="B29" s="51" t="s">
        <v>76</v>
      </c>
      <c r="C29" s="36">
        <v>28690</v>
      </c>
      <c r="D29" s="52">
        <v>0.8</v>
      </c>
      <c r="E29" s="59">
        <v>28374</v>
      </c>
      <c r="F29" s="35">
        <v>0.9</v>
      </c>
      <c r="G29" s="53">
        <v>316</v>
      </c>
      <c r="H29" s="54">
        <v>1.1136956368506379</v>
      </c>
    </row>
    <row r="30" spans="1:9" ht="15.95" customHeight="1">
      <c r="A30" s="5"/>
      <c r="B30" s="51" t="s">
        <v>77</v>
      </c>
      <c r="C30" s="36">
        <v>225443</v>
      </c>
      <c r="D30" s="52">
        <v>6.5</v>
      </c>
      <c r="E30" s="53">
        <v>272223</v>
      </c>
      <c r="F30" s="35">
        <v>8.1</v>
      </c>
      <c r="G30" s="53">
        <v>-46780</v>
      </c>
      <c r="H30" s="54">
        <v>-17.184440697516372</v>
      </c>
    </row>
    <row r="31" spans="1:9" ht="15.95" customHeight="1">
      <c r="A31" s="5"/>
      <c r="B31" s="51" t="s">
        <v>78</v>
      </c>
      <c r="C31" s="36">
        <v>-6966</v>
      </c>
      <c r="D31" s="52">
        <v>-0.2</v>
      </c>
      <c r="E31" s="53">
        <v>-27031</v>
      </c>
      <c r="F31" s="35">
        <v>-0.8</v>
      </c>
      <c r="G31" s="53">
        <v>20065</v>
      </c>
      <c r="H31" s="24" t="s">
        <v>23</v>
      </c>
    </row>
    <row r="32" spans="1:9" ht="15.95" customHeight="1">
      <c r="A32" s="5"/>
      <c r="B32" s="51" t="s">
        <v>79</v>
      </c>
      <c r="C32" s="60">
        <v>48367</v>
      </c>
      <c r="D32" s="52">
        <v>1.4</v>
      </c>
      <c r="E32" s="61">
        <v>47931</v>
      </c>
      <c r="F32" s="35">
        <v>1.4</v>
      </c>
      <c r="G32" s="53">
        <v>436</v>
      </c>
      <c r="H32" s="54">
        <v>0.90964094218772806</v>
      </c>
    </row>
    <row r="33" spans="1:8" ht="15.95" customHeight="1">
      <c r="A33" s="5"/>
      <c r="B33" s="51" t="s">
        <v>80</v>
      </c>
      <c r="C33" s="36">
        <v>-3770</v>
      </c>
      <c r="D33" s="52">
        <v>-0.1</v>
      </c>
      <c r="E33" s="53">
        <v>-905</v>
      </c>
      <c r="F33" s="24" t="s">
        <v>23</v>
      </c>
      <c r="G33" s="53">
        <v>-2865</v>
      </c>
      <c r="H33" s="24" t="s">
        <v>23</v>
      </c>
    </row>
    <row r="34" spans="1:8" ht="15.95" customHeight="1">
      <c r="A34" s="5"/>
      <c r="B34" s="51" t="s">
        <v>81</v>
      </c>
      <c r="C34" s="36">
        <v>721</v>
      </c>
      <c r="D34" s="24" t="s">
        <v>23</v>
      </c>
      <c r="E34" s="53">
        <v>1348</v>
      </c>
      <c r="F34" s="24" t="s">
        <v>23</v>
      </c>
      <c r="G34" s="53">
        <v>-627</v>
      </c>
      <c r="H34" s="54">
        <v>-46.513353115727</v>
      </c>
    </row>
    <row r="35" spans="1:8" ht="15.95" customHeight="1">
      <c r="A35" s="5"/>
      <c r="B35" s="62" t="s">
        <v>82</v>
      </c>
      <c r="C35" s="63">
        <v>249676</v>
      </c>
      <c r="D35" s="64">
        <v>7.2</v>
      </c>
      <c r="E35" s="65">
        <v>373975</v>
      </c>
      <c r="F35" s="38">
        <v>11.2</v>
      </c>
      <c r="G35" s="65">
        <v>-124299</v>
      </c>
      <c r="H35" s="66">
        <v>-33.237248479176415</v>
      </c>
    </row>
    <row r="36" spans="1:8" ht="15.95" customHeight="1">
      <c r="A36" s="67"/>
      <c r="B36" s="68" t="s">
        <v>83</v>
      </c>
      <c r="C36" s="69">
        <v>3460331</v>
      </c>
      <c r="D36" s="70">
        <v>100.00000000000001</v>
      </c>
      <c r="E36" s="63">
        <v>3347436</v>
      </c>
      <c r="F36" s="38">
        <v>100</v>
      </c>
      <c r="G36" s="69">
        <v>112895</v>
      </c>
      <c r="H36" s="66">
        <v>3.3725812831074293</v>
      </c>
    </row>
    <row r="37" spans="1:8" ht="15.95" customHeight="1">
      <c r="A37" s="5"/>
      <c r="B37" s="33" t="s">
        <v>84</v>
      </c>
      <c r="C37" s="39"/>
      <c r="D37" s="71"/>
      <c r="E37" s="39"/>
      <c r="F37" s="72"/>
      <c r="G37" s="39"/>
      <c r="H37" s="71"/>
    </row>
    <row r="38" spans="1:8" ht="15.95" customHeight="1">
      <c r="A38" s="5"/>
      <c r="B38" s="51" t="s">
        <v>85</v>
      </c>
      <c r="C38" s="36">
        <v>1227428</v>
      </c>
      <c r="D38" s="54">
        <v>35.5</v>
      </c>
      <c r="E38" s="36">
        <v>1271853</v>
      </c>
      <c r="F38" s="35">
        <v>38</v>
      </c>
      <c r="G38" s="36">
        <v>-44425</v>
      </c>
      <c r="H38" s="54">
        <v>-3.4929351112117515</v>
      </c>
    </row>
    <row r="39" spans="1:8" ht="15.95" customHeight="1">
      <c r="A39" s="5"/>
      <c r="B39" s="51" t="s">
        <v>86</v>
      </c>
      <c r="C39" s="36">
        <v>-7095</v>
      </c>
      <c r="D39" s="54">
        <v>-0.2</v>
      </c>
      <c r="E39" s="36">
        <v>-24931</v>
      </c>
      <c r="F39" s="35">
        <v>-0.8</v>
      </c>
      <c r="G39" s="36">
        <v>17836</v>
      </c>
      <c r="H39" s="24" t="s">
        <v>23</v>
      </c>
    </row>
    <row r="40" spans="1:8" ht="15.95" customHeight="1">
      <c r="A40" s="5"/>
      <c r="B40" s="51" t="s">
        <v>87</v>
      </c>
      <c r="C40" s="36">
        <v>1220333</v>
      </c>
      <c r="D40" s="54">
        <v>35.299999999999997</v>
      </c>
      <c r="E40" s="36">
        <v>1246922</v>
      </c>
      <c r="F40" s="35">
        <v>37.200000000000003</v>
      </c>
      <c r="G40" s="36">
        <v>-26589</v>
      </c>
      <c r="H40" s="54">
        <v>-2.1323707497341453</v>
      </c>
    </row>
    <row r="41" spans="1:8" ht="15.95" customHeight="1">
      <c r="A41" s="5"/>
      <c r="B41" s="51" t="s">
        <v>88</v>
      </c>
      <c r="C41" s="36">
        <v>1573926</v>
      </c>
      <c r="D41" s="54">
        <v>45.5</v>
      </c>
      <c r="E41" s="36">
        <v>1353945</v>
      </c>
      <c r="F41" s="35">
        <v>40.4</v>
      </c>
      <c r="G41" s="36">
        <v>219981</v>
      </c>
      <c r="H41" s="54">
        <v>16.247410345324219</v>
      </c>
    </row>
    <row r="42" spans="1:8" ht="15.95" customHeight="1">
      <c r="A42" s="5"/>
      <c r="B42" s="51" t="s">
        <v>89</v>
      </c>
      <c r="C42" s="57"/>
      <c r="D42" s="57"/>
      <c r="E42" s="57"/>
      <c r="F42" s="57"/>
      <c r="G42" s="57"/>
      <c r="H42" s="57"/>
    </row>
    <row r="43" spans="1:8" ht="15.95" customHeight="1">
      <c r="A43" s="5"/>
      <c r="B43" s="51" t="s">
        <v>90</v>
      </c>
      <c r="C43" s="36">
        <v>2607</v>
      </c>
      <c r="D43" s="54">
        <v>0.1</v>
      </c>
      <c r="E43" s="36">
        <v>2815</v>
      </c>
      <c r="F43" s="35">
        <v>0.1</v>
      </c>
      <c r="G43" s="36">
        <v>-208</v>
      </c>
      <c r="H43" s="54">
        <v>-7.3889875666074607</v>
      </c>
    </row>
    <row r="44" spans="1:8" ht="15.95" customHeight="1">
      <c r="A44" s="5"/>
      <c r="B44" s="51" t="s">
        <v>91</v>
      </c>
      <c r="C44" s="36">
        <v>17682</v>
      </c>
      <c r="D44" s="54">
        <v>0.5</v>
      </c>
      <c r="E44" s="36">
        <v>16525</v>
      </c>
      <c r="F44" s="35">
        <v>0.5</v>
      </c>
      <c r="G44" s="36">
        <v>1157</v>
      </c>
      <c r="H44" s="54">
        <v>7.0015128593040847</v>
      </c>
    </row>
    <row r="45" spans="1:8" ht="15.95" customHeight="1">
      <c r="A45" s="5"/>
      <c r="B45" s="51" t="s">
        <v>92</v>
      </c>
      <c r="C45" s="36">
        <v>147690</v>
      </c>
      <c r="D45" s="54">
        <v>4.2</v>
      </c>
      <c r="E45" s="36">
        <v>136275</v>
      </c>
      <c r="F45" s="35">
        <v>4.0999999999999996</v>
      </c>
      <c r="G45" s="36">
        <v>11415</v>
      </c>
      <c r="H45" s="54">
        <v>8.3764446890478812</v>
      </c>
    </row>
    <row r="46" spans="1:8" ht="15.95" customHeight="1">
      <c r="A46" s="5"/>
      <c r="B46" s="51" t="s">
        <v>93</v>
      </c>
      <c r="C46" s="36">
        <v>10325</v>
      </c>
      <c r="D46" s="54">
        <v>0.3</v>
      </c>
      <c r="E46" s="36">
        <v>8771</v>
      </c>
      <c r="F46" s="35">
        <v>0.3</v>
      </c>
      <c r="G46" s="36">
        <v>1554</v>
      </c>
      <c r="H46" s="54">
        <v>17.717478052673581</v>
      </c>
    </row>
    <row r="47" spans="1:8" ht="15.95" customHeight="1">
      <c r="A47" s="5"/>
      <c r="B47" s="62" t="s">
        <v>94</v>
      </c>
      <c r="C47" s="63">
        <v>249676</v>
      </c>
      <c r="D47" s="66">
        <v>7.2</v>
      </c>
      <c r="E47" s="63">
        <v>373975</v>
      </c>
      <c r="F47" s="38">
        <v>11.2</v>
      </c>
      <c r="G47" s="63">
        <v>-124299</v>
      </c>
      <c r="H47" s="66">
        <v>-33.237248479176415</v>
      </c>
    </row>
    <row r="48" spans="1:8" ht="15.95" customHeight="1">
      <c r="A48" s="5"/>
      <c r="B48" s="68" t="s">
        <v>95</v>
      </c>
      <c r="C48" s="69">
        <v>3222239</v>
      </c>
      <c r="D48" s="70">
        <f>SUM(D40:D47)</f>
        <v>93.1</v>
      </c>
      <c r="E48" s="69">
        <v>3139228</v>
      </c>
      <c r="F48" s="42">
        <v>93.8</v>
      </c>
      <c r="G48" s="69">
        <v>83011</v>
      </c>
      <c r="H48" s="70">
        <v>2.6443125507290328</v>
      </c>
    </row>
    <row r="49" spans="1:8" ht="15.95" customHeight="1">
      <c r="A49" s="5"/>
      <c r="B49" s="73" t="s">
        <v>96</v>
      </c>
      <c r="C49" s="69">
        <v>103216</v>
      </c>
      <c r="D49" s="70">
        <v>2.982836035049826</v>
      </c>
      <c r="E49" s="74">
        <v>95607</v>
      </c>
      <c r="F49" s="42">
        <v>2.9</v>
      </c>
      <c r="G49" s="69">
        <v>7609</v>
      </c>
      <c r="H49" s="70">
        <v>7.9586222766115444</v>
      </c>
    </row>
    <row r="50" spans="1:8" ht="15.95" customHeight="1">
      <c r="A50" s="5"/>
      <c r="B50" s="68" t="s">
        <v>97</v>
      </c>
      <c r="C50" s="69">
        <v>134876</v>
      </c>
      <c r="D50" s="70">
        <v>3.8977774091553665</v>
      </c>
      <c r="E50" s="69">
        <v>112601</v>
      </c>
      <c r="F50" s="42">
        <v>3.3</v>
      </c>
      <c r="G50" s="69">
        <v>22275</v>
      </c>
      <c r="H50" s="70">
        <v>19.782239944583086</v>
      </c>
    </row>
    <row r="51" spans="1:8" ht="15.95" customHeight="1">
      <c r="A51" s="5"/>
      <c r="B51" s="73" t="s">
        <v>98</v>
      </c>
      <c r="C51" s="69">
        <v>2637</v>
      </c>
      <c r="D51" s="70">
        <v>7.6206582549472865E-2</v>
      </c>
      <c r="E51" s="69">
        <v>2618</v>
      </c>
      <c r="F51" s="42">
        <v>0.1</v>
      </c>
      <c r="G51" s="69">
        <v>19</v>
      </c>
      <c r="H51" s="70">
        <v>0.72574484339190215</v>
      </c>
    </row>
    <row r="52" spans="1:8" ht="15.95" customHeight="1">
      <c r="A52" s="5"/>
      <c r="B52" s="68" t="s">
        <v>99</v>
      </c>
      <c r="C52" s="69">
        <v>137513</v>
      </c>
      <c r="D52" s="70">
        <v>3.9739839917048396</v>
      </c>
      <c r="E52" s="69">
        <v>115219</v>
      </c>
      <c r="F52" s="42">
        <v>3.4</v>
      </c>
      <c r="G52" s="69">
        <v>22294</v>
      </c>
      <c r="H52" s="70">
        <v>19.34923927477239</v>
      </c>
    </row>
    <row r="53" spans="1:8" ht="15.95" customHeight="1">
      <c r="A53" s="5"/>
      <c r="B53" s="75" t="s">
        <v>100</v>
      </c>
      <c r="C53" s="69">
        <v>-20101</v>
      </c>
      <c r="D53" s="70">
        <v>-0.58089818575159435</v>
      </c>
      <c r="E53" s="69">
        <v>-11406</v>
      </c>
      <c r="F53" s="24">
        <v>-0.3</v>
      </c>
      <c r="G53" s="69">
        <v>-8695</v>
      </c>
      <c r="H53" s="24" t="s">
        <v>23</v>
      </c>
    </row>
    <row r="54" spans="1:8" ht="15.95" customHeight="1">
      <c r="A54" s="5"/>
      <c r="B54" s="75" t="s">
        <v>211</v>
      </c>
      <c r="C54" s="69">
        <v>117412</v>
      </c>
      <c r="D54" s="70">
        <v>3.3930858059532456</v>
      </c>
      <c r="E54" s="69">
        <v>103813</v>
      </c>
      <c r="F54" s="42">
        <v>3.1</v>
      </c>
      <c r="G54" s="69">
        <v>13599</v>
      </c>
      <c r="H54" s="70">
        <v>13.099515474940517</v>
      </c>
    </row>
    <row r="55" spans="1:8" ht="15.95" customHeight="1">
      <c r="A55" s="5"/>
      <c r="B55" s="75" t="s">
        <v>101</v>
      </c>
      <c r="C55" s="69">
        <v>-179263</v>
      </c>
      <c r="D55" s="70">
        <v>-5.1805159679810977</v>
      </c>
      <c r="E55" s="69">
        <v>61290</v>
      </c>
      <c r="F55" s="42">
        <v>1.8</v>
      </c>
      <c r="G55" s="69">
        <v>-240553</v>
      </c>
      <c r="H55" s="76">
        <v>-392.48327622776964</v>
      </c>
    </row>
    <row r="56" spans="1:8" ht="15.95" customHeight="1">
      <c r="A56" s="5"/>
      <c r="B56" s="75" t="s">
        <v>102</v>
      </c>
      <c r="C56" s="69">
        <v>-61851</v>
      </c>
      <c r="D56" s="70">
        <v>-1.7874301620278521</v>
      </c>
      <c r="E56" s="69">
        <v>165103</v>
      </c>
      <c r="F56" s="42">
        <v>4.9000000000000004</v>
      </c>
      <c r="G56" s="69">
        <v>-226954</v>
      </c>
      <c r="H56" s="76">
        <v>-137.4620691326021</v>
      </c>
    </row>
    <row r="57" spans="1:8" ht="15.95" customHeight="1">
      <c r="A57" s="5"/>
      <c r="B57" s="8"/>
      <c r="C57" s="8"/>
      <c r="D57" s="8"/>
      <c r="E57" s="8"/>
      <c r="F57" s="8"/>
      <c r="G57" s="8"/>
      <c r="H57" s="8"/>
    </row>
    <row r="58" spans="1:8" ht="15.95" customHeight="1">
      <c r="A58" s="5"/>
      <c r="B58" s="8"/>
      <c r="C58" s="8"/>
      <c r="D58" s="8"/>
      <c r="E58" s="8"/>
      <c r="F58" s="8"/>
      <c r="G58" s="8"/>
      <c r="H58" s="8"/>
    </row>
    <row r="59" spans="1:8" ht="15.95" customHeight="1">
      <c r="A59" s="5"/>
      <c r="B59" s="5"/>
      <c r="C59" s="5"/>
      <c r="D59" s="5"/>
      <c r="E59" s="5"/>
      <c r="F59" s="5"/>
      <c r="G59" s="5"/>
      <c r="H59" s="5"/>
    </row>
    <row r="60" spans="1:8" ht="15.95" customHeight="1">
      <c r="A60" s="5"/>
      <c r="B60" s="5"/>
      <c r="C60" s="5"/>
      <c r="D60" s="5"/>
      <c r="E60" s="5"/>
      <c r="F60" s="5"/>
      <c r="G60" s="5"/>
      <c r="H60" s="5"/>
    </row>
    <row r="61" spans="1:8" ht="15.95" customHeight="1">
      <c r="A61" s="5"/>
      <c r="B61" s="5"/>
      <c r="C61" s="5"/>
      <c r="D61" s="5"/>
      <c r="E61" s="5"/>
      <c r="F61" s="5"/>
      <c r="G61" s="5"/>
      <c r="H61" s="5"/>
    </row>
    <row r="62" spans="1:8" ht="15.95" customHeight="1">
      <c r="A62" s="5"/>
      <c r="B62" s="5"/>
      <c r="C62" s="5"/>
      <c r="D62" s="5"/>
      <c r="E62" s="5"/>
      <c r="F62" s="5"/>
      <c r="G62" s="5"/>
      <c r="H62" s="5"/>
    </row>
    <row r="63" spans="1:8" ht="15.95" customHeight="1">
      <c r="A63" s="5"/>
      <c r="B63" s="5"/>
      <c r="C63" s="5"/>
      <c r="D63" s="5"/>
      <c r="E63" s="5"/>
      <c r="F63" s="5"/>
      <c r="G63" s="5"/>
      <c r="H63" s="5"/>
    </row>
    <row r="64" spans="1:8" ht="15.95" customHeight="1">
      <c r="A64" s="5"/>
      <c r="B64" s="5"/>
      <c r="C64" s="5"/>
      <c r="D64" s="5"/>
      <c r="E64" s="5"/>
      <c r="F64" s="5"/>
      <c r="G64" s="5"/>
      <c r="H64" s="5"/>
    </row>
    <row r="65" spans="1:8" ht="15.95" customHeight="1">
      <c r="A65" s="5"/>
      <c r="B65" s="5"/>
      <c r="C65" s="5"/>
      <c r="D65" s="5"/>
      <c r="E65" s="5"/>
      <c r="F65" s="5"/>
      <c r="G65" s="5"/>
      <c r="H65" s="5"/>
    </row>
    <row r="66" spans="1:8" ht="15.95" customHeight="1">
      <c r="A66" s="5"/>
      <c r="B66" s="5"/>
      <c r="C66" s="5"/>
      <c r="D66" s="5"/>
      <c r="E66" s="5"/>
      <c r="F66" s="5"/>
      <c r="G66" s="5"/>
      <c r="H66" s="5"/>
    </row>
    <row r="67" spans="1:8" ht="15.95" customHeight="1">
      <c r="A67" s="5"/>
      <c r="B67" s="5"/>
      <c r="C67" s="5"/>
      <c r="D67" s="5"/>
      <c r="E67" s="5"/>
      <c r="F67" s="5"/>
      <c r="G67" s="5"/>
      <c r="H67" s="5"/>
    </row>
    <row r="68" spans="1:8" ht="15.95" customHeight="1">
      <c r="A68" s="5"/>
      <c r="B68" s="5"/>
      <c r="C68" s="5"/>
      <c r="D68" s="5"/>
      <c r="E68" s="5"/>
      <c r="F68" s="5"/>
      <c r="G68" s="5"/>
      <c r="H68" s="5"/>
    </row>
    <row r="69" spans="1:8" ht="15.95" customHeight="1">
      <c r="A69" s="5"/>
      <c r="B69" s="5"/>
      <c r="C69" s="5"/>
      <c r="D69" s="5"/>
      <c r="E69" s="5"/>
      <c r="F69" s="5"/>
      <c r="G69" s="5"/>
      <c r="H69" s="5"/>
    </row>
    <row r="70" spans="1:8" ht="15.95" customHeight="1">
      <c r="A70" s="5"/>
      <c r="B70" s="5"/>
      <c r="C70" s="5"/>
      <c r="D70" s="5"/>
      <c r="E70" s="5"/>
      <c r="F70" s="5"/>
      <c r="G70" s="5"/>
      <c r="H70" s="5"/>
    </row>
    <row r="71" spans="1:8" ht="15.95" customHeight="1">
      <c r="A71" s="5"/>
      <c r="B71" s="5"/>
      <c r="C71" s="5"/>
      <c r="D71" s="5"/>
      <c r="E71" s="5"/>
      <c r="F71" s="5"/>
      <c r="G71" s="5"/>
      <c r="H71" s="5"/>
    </row>
    <row r="72" spans="1:8" ht="15.95" customHeight="1">
      <c r="A72" s="5"/>
      <c r="B72" s="5"/>
      <c r="C72" s="5"/>
      <c r="D72" s="5"/>
      <c r="E72" s="5"/>
      <c r="F72" s="5"/>
      <c r="G72" s="5"/>
      <c r="H72" s="5"/>
    </row>
    <row r="73" spans="1:8" ht="15.95" customHeight="1">
      <c r="A73" s="5"/>
      <c r="B73" s="5"/>
      <c r="C73" s="5"/>
      <c r="D73" s="5"/>
      <c r="E73" s="5"/>
      <c r="F73" s="5"/>
      <c r="G73" s="5"/>
      <c r="H73" s="5"/>
    </row>
    <row r="74" spans="1:8" ht="15.95" customHeight="1">
      <c r="A74" s="5"/>
      <c r="B74" s="5"/>
      <c r="C74" s="5"/>
      <c r="D74" s="5"/>
      <c r="E74" s="5"/>
      <c r="F74" s="5"/>
      <c r="G74" s="5"/>
      <c r="H74" s="5"/>
    </row>
    <row r="75" spans="1:8" ht="15.95" customHeight="1">
      <c r="A75" s="5"/>
      <c r="B75" s="5"/>
      <c r="C75" s="5"/>
      <c r="D75" s="5"/>
      <c r="E75" s="5"/>
      <c r="F75" s="5"/>
      <c r="G75" s="5"/>
      <c r="H75" s="5"/>
    </row>
    <row r="76" spans="1:8" ht="15.95" customHeight="1">
      <c r="A76" s="5"/>
      <c r="B76" s="5"/>
      <c r="C76" s="5"/>
      <c r="D76" s="5"/>
      <c r="E76" s="5"/>
      <c r="F76" s="5"/>
      <c r="G76" s="5"/>
      <c r="H76" s="5"/>
    </row>
    <row r="77" spans="1:8">
      <c r="B77" s="5"/>
      <c r="E77" s="5"/>
      <c r="F77" s="5"/>
      <c r="G77" s="5"/>
      <c r="H77" s="5"/>
    </row>
  </sheetData>
  <mergeCells count="5">
    <mergeCell ref="B11:H11"/>
    <mergeCell ref="B13:B14"/>
    <mergeCell ref="C13:D13"/>
    <mergeCell ref="E13:F13"/>
    <mergeCell ref="G13:H13"/>
  </mergeCells>
  <phoneticPr fontId="4" type="noConversion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zoomScaleNormal="100" workbookViewId="0">
      <selection activeCell="B36" sqref="B36"/>
    </sheetView>
  </sheetViews>
  <sheetFormatPr defaultRowHeight="16.5"/>
  <cols>
    <col min="1" max="1" width="5.625" style="6" customWidth="1"/>
    <col min="2" max="2" width="38.625" style="6" customWidth="1"/>
    <col min="3" max="3" width="11.625" style="6" customWidth="1"/>
    <col min="4" max="4" width="7.625" style="6" customWidth="1"/>
    <col min="5" max="5" width="9.625" style="6" customWidth="1"/>
    <col min="6" max="6" width="7.625" style="6" customWidth="1"/>
    <col min="7" max="7" width="9.625" style="6" customWidth="1"/>
    <col min="8" max="8" width="9.5" style="6" customWidth="1"/>
    <col min="9" max="253" width="9" style="6"/>
    <col min="254" max="254" width="5.625" style="6" customWidth="1"/>
    <col min="255" max="255" width="38.625" style="6" customWidth="1"/>
    <col min="256" max="256" width="11.625" style="6" customWidth="1"/>
    <col min="257" max="257" width="7.625" style="6" customWidth="1"/>
    <col min="258" max="258" width="9.625" style="6" customWidth="1"/>
    <col min="259" max="259" width="7.625" style="6" customWidth="1"/>
    <col min="260" max="260" width="9.625" style="6" customWidth="1"/>
    <col min="261" max="261" width="9.5" style="6" customWidth="1"/>
    <col min="262" max="262" width="16.125" style="6" customWidth="1"/>
    <col min="263" max="509" width="9" style="6"/>
    <col min="510" max="510" width="5.625" style="6" customWidth="1"/>
    <col min="511" max="511" width="38.625" style="6" customWidth="1"/>
    <col min="512" max="512" width="11.625" style="6" customWidth="1"/>
    <col min="513" max="513" width="7.625" style="6" customWidth="1"/>
    <col min="514" max="514" width="9.625" style="6" customWidth="1"/>
    <col min="515" max="515" width="7.625" style="6" customWidth="1"/>
    <col min="516" max="516" width="9.625" style="6" customWidth="1"/>
    <col min="517" max="517" width="9.5" style="6" customWidth="1"/>
    <col min="518" max="518" width="16.125" style="6" customWidth="1"/>
    <col min="519" max="765" width="9" style="6"/>
    <col min="766" max="766" width="5.625" style="6" customWidth="1"/>
    <col min="767" max="767" width="38.625" style="6" customWidth="1"/>
    <col min="768" max="768" width="11.625" style="6" customWidth="1"/>
    <col min="769" max="769" width="7.625" style="6" customWidth="1"/>
    <col min="770" max="770" width="9.625" style="6" customWidth="1"/>
    <col min="771" max="771" width="7.625" style="6" customWidth="1"/>
    <col min="772" max="772" width="9.625" style="6" customWidth="1"/>
    <col min="773" max="773" width="9.5" style="6" customWidth="1"/>
    <col min="774" max="774" width="16.125" style="6" customWidth="1"/>
    <col min="775" max="1021" width="9" style="6"/>
    <col min="1022" max="1022" width="5.625" style="6" customWidth="1"/>
    <col min="1023" max="1023" width="38.625" style="6" customWidth="1"/>
    <col min="1024" max="1024" width="11.625" style="6" customWidth="1"/>
    <col min="1025" max="1025" width="7.625" style="6" customWidth="1"/>
    <col min="1026" max="1026" width="9.625" style="6" customWidth="1"/>
    <col min="1027" max="1027" width="7.625" style="6" customWidth="1"/>
    <col min="1028" max="1028" width="9.625" style="6" customWidth="1"/>
    <col min="1029" max="1029" width="9.5" style="6" customWidth="1"/>
    <col min="1030" max="1030" width="16.125" style="6" customWidth="1"/>
    <col min="1031" max="1277" width="9" style="6"/>
    <col min="1278" max="1278" width="5.625" style="6" customWidth="1"/>
    <col min="1279" max="1279" width="38.625" style="6" customWidth="1"/>
    <col min="1280" max="1280" width="11.625" style="6" customWidth="1"/>
    <col min="1281" max="1281" width="7.625" style="6" customWidth="1"/>
    <col min="1282" max="1282" width="9.625" style="6" customWidth="1"/>
    <col min="1283" max="1283" width="7.625" style="6" customWidth="1"/>
    <col min="1284" max="1284" width="9.625" style="6" customWidth="1"/>
    <col min="1285" max="1285" width="9.5" style="6" customWidth="1"/>
    <col min="1286" max="1286" width="16.125" style="6" customWidth="1"/>
    <col min="1287" max="1533" width="9" style="6"/>
    <col min="1534" max="1534" width="5.625" style="6" customWidth="1"/>
    <col min="1535" max="1535" width="38.625" style="6" customWidth="1"/>
    <col min="1536" max="1536" width="11.625" style="6" customWidth="1"/>
    <col min="1537" max="1537" width="7.625" style="6" customWidth="1"/>
    <col min="1538" max="1538" width="9.625" style="6" customWidth="1"/>
    <col min="1539" max="1539" width="7.625" style="6" customWidth="1"/>
    <col min="1540" max="1540" width="9.625" style="6" customWidth="1"/>
    <col min="1541" max="1541" width="9.5" style="6" customWidth="1"/>
    <col min="1542" max="1542" width="16.125" style="6" customWidth="1"/>
    <col min="1543" max="1789" width="9" style="6"/>
    <col min="1790" max="1790" width="5.625" style="6" customWidth="1"/>
    <col min="1791" max="1791" width="38.625" style="6" customWidth="1"/>
    <col min="1792" max="1792" width="11.625" style="6" customWidth="1"/>
    <col min="1793" max="1793" width="7.625" style="6" customWidth="1"/>
    <col min="1794" max="1794" width="9.625" style="6" customWidth="1"/>
    <col min="1795" max="1795" width="7.625" style="6" customWidth="1"/>
    <col min="1796" max="1796" width="9.625" style="6" customWidth="1"/>
    <col min="1797" max="1797" width="9.5" style="6" customWidth="1"/>
    <col min="1798" max="1798" width="16.125" style="6" customWidth="1"/>
    <col min="1799" max="2045" width="9" style="6"/>
    <col min="2046" max="2046" width="5.625" style="6" customWidth="1"/>
    <col min="2047" max="2047" width="38.625" style="6" customWidth="1"/>
    <col min="2048" max="2048" width="11.625" style="6" customWidth="1"/>
    <col min="2049" max="2049" width="7.625" style="6" customWidth="1"/>
    <col min="2050" max="2050" width="9.625" style="6" customWidth="1"/>
    <col min="2051" max="2051" width="7.625" style="6" customWidth="1"/>
    <col min="2052" max="2052" width="9.625" style="6" customWidth="1"/>
    <col min="2053" max="2053" width="9.5" style="6" customWidth="1"/>
    <col min="2054" max="2054" width="16.125" style="6" customWidth="1"/>
    <col min="2055" max="2301" width="9" style="6"/>
    <col min="2302" max="2302" width="5.625" style="6" customWidth="1"/>
    <col min="2303" max="2303" width="38.625" style="6" customWidth="1"/>
    <col min="2304" max="2304" width="11.625" style="6" customWidth="1"/>
    <col min="2305" max="2305" width="7.625" style="6" customWidth="1"/>
    <col min="2306" max="2306" width="9.625" style="6" customWidth="1"/>
    <col min="2307" max="2307" width="7.625" style="6" customWidth="1"/>
    <col min="2308" max="2308" width="9.625" style="6" customWidth="1"/>
    <col min="2309" max="2309" width="9.5" style="6" customWidth="1"/>
    <col min="2310" max="2310" width="16.125" style="6" customWidth="1"/>
    <col min="2311" max="2557" width="9" style="6"/>
    <col min="2558" max="2558" width="5.625" style="6" customWidth="1"/>
    <col min="2559" max="2559" width="38.625" style="6" customWidth="1"/>
    <col min="2560" max="2560" width="11.625" style="6" customWidth="1"/>
    <col min="2561" max="2561" width="7.625" style="6" customWidth="1"/>
    <col min="2562" max="2562" width="9.625" style="6" customWidth="1"/>
    <col min="2563" max="2563" width="7.625" style="6" customWidth="1"/>
    <col min="2564" max="2564" width="9.625" style="6" customWidth="1"/>
    <col min="2565" max="2565" width="9.5" style="6" customWidth="1"/>
    <col min="2566" max="2566" width="16.125" style="6" customWidth="1"/>
    <col min="2567" max="2813" width="9" style="6"/>
    <col min="2814" max="2814" width="5.625" style="6" customWidth="1"/>
    <col min="2815" max="2815" width="38.625" style="6" customWidth="1"/>
    <col min="2816" max="2816" width="11.625" style="6" customWidth="1"/>
    <col min="2817" max="2817" width="7.625" style="6" customWidth="1"/>
    <col min="2818" max="2818" width="9.625" style="6" customWidth="1"/>
    <col min="2819" max="2819" width="7.625" style="6" customWidth="1"/>
    <col min="2820" max="2820" width="9.625" style="6" customWidth="1"/>
    <col min="2821" max="2821" width="9.5" style="6" customWidth="1"/>
    <col min="2822" max="2822" width="16.125" style="6" customWidth="1"/>
    <col min="2823" max="3069" width="9" style="6"/>
    <col min="3070" max="3070" width="5.625" style="6" customWidth="1"/>
    <col min="3071" max="3071" width="38.625" style="6" customWidth="1"/>
    <col min="3072" max="3072" width="11.625" style="6" customWidth="1"/>
    <col min="3073" max="3073" width="7.625" style="6" customWidth="1"/>
    <col min="3074" max="3074" width="9.625" style="6" customWidth="1"/>
    <col min="3075" max="3075" width="7.625" style="6" customWidth="1"/>
    <col min="3076" max="3076" width="9.625" style="6" customWidth="1"/>
    <col min="3077" max="3077" width="9.5" style="6" customWidth="1"/>
    <col min="3078" max="3078" width="16.125" style="6" customWidth="1"/>
    <col min="3079" max="3325" width="9" style="6"/>
    <col min="3326" max="3326" width="5.625" style="6" customWidth="1"/>
    <col min="3327" max="3327" width="38.625" style="6" customWidth="1"/>
    <col min="3328" max="3328" width="11.625" style="6" customWidth="1"/>
    <col min="3329" max="3329" width="7.625" style="6" customWidth="1"/>
    <col min="3330" max="3330" width="9.625" style="6" customWidth="1"/>
    <col min="3331" max="3331" width="7.625" style="6" customWidth="1"/>
    <col min="3332" max="3332" width="9.625" style="6" customWidth="1"/>
    <col min="3333" max="3333" width="9.5" style="6" customWidth="1"/>
    <col min="3334" max="3334" width="16.125" style="6" customWidth="1"/>
    <col min="3335" max="3581" width="9" style="6"/>
    <col min="3582" max="3582" width="5.625" style="6" customWidth="1"/>
    <col min="3583" max="3583" width="38.625" style="6" customWidth="1"/>
    <col min="3584" max="3584" width="11.625" style="6" customWidth="1"/>
    <col min="3585" max="3585" width="7.625" style="6" customWidth="1"/>
    <col min="3586" max="3586" width="9.625" style="6" customWidth="1"/>
    <col min="3587" max="3587" width="7.625" style="6" customWidth="1"/>
    <col min="3588" max="3588" width="9.625" style="6" customWidth="1"/>
    <col min="3589" max="3589" width="9.5" style="6" customWidth="1"/>
    <col min="3590" max="3590" width="16.125" style="6" customWidth="1"/>
    <col min="3591" max="3837" width="9" style="6"/>
    <col min="3838" max="3838" width="5.625" style="6" customWidth="1"/>
    <col min="3839" max="3839" width="38.625" style="6" customWidth="1"/>
    <col min="3840" max="3840" width="11.625" style="6" customWidth="1"/>
    <col min="3841" max="3841" width="7.625" style="6" customWidth="1"/>
    <col min="3842" max="3842" width="9.625" style="6" customWidth="1"/>
    <col min="3843" max="3843" width="7.625" style="6" customWidth="1"/>
    <col min="3844" max="3844" width="9.625" style="6" customWidth="1"/>
    <col min="3845" max="3845" width="9.5" style="6" customWidth="1"/>
    <col min="3846" max="3846" width="16.125" style="6" customWidth="1"/>
    <col min="3847" max="4093" width="9" style="6"/>
    <col min="4094" max="4094" width="5.625" style="6" customWidth="1"/>
    <col min="4095" max="4095" width="38.625" style="6" customWidth="1"/>
    <col min="4096" max="4096" width="11.625" style="6" customWidth="1"/>
    <col min="4097" max="4097" width="7.625" style="6" customWidth="1"/>
    <col min="4098" max="4098" width="9.625" style="6" customWidth="1"/>
    <col min="4099" max="4099" width="7.625" style="6" customWidth="1"/>
    <col min="4100" max="4100" width="9.625" style="6" customWidth="1"/>
    <col min="4101" max="4101" width="9.5" style="6" customWidth="1"/>
    <col min="4102" max="4102" width="16.125" style="6" customWidth="1"/>
    <col min="4103" max="4349" width="9" style="6"/>
    <col min="4350" max="4350" width="5.625" style="6" customWidth="1"/>
    <col min="4351" max="4351" width="38.625" style="6" customWidth="1"/>
    <col min="4352" max="4352" width="11.625" style="6" customWidth="1"/>
    <col min="4353" max="4353" width="7.625" style="6" customWidth="1"/>
    <col min="4354" max="4354" width="9.625" style="6" customWidth="1"/>
    <col min="4355" max="4355" width="7.625" style="6" customWidth="1"/>
    <col min="4356" max="4356" width="9.625" style="6" customWidth="1"/>
    <col min="4357" max="4357" width="9.5" style="6" customWidth="1"/>
    <col min="4358" max="4358" width="16.125" style="6" customWidth="1"/>
    <col min="4359" max="4605" width="9" style="6"/>
    <col min="4606" max="4606" width="5.625" style="6" customWidth="1"/>
    <col min="4607" max="4607" width="38.625" style="6" customWidth="1"/>
    <col min="4608" max="4608" width="11.625" style="6" customWidth="1"/>
    <col min="4609" max="4609" width="7.625" style="6" customWidth="1"/>
    <col min="4610" max="4610" width="9.625" style="6" customWidth="1"/>
    <col min="4611" max="4611" width="7.625" style="6" customWidth="1"/>
    <col min="4612" max="4612" width="9.625" style="6" customWidth="1"/>
    <col min="4613" max="4613" width="9.5" style="6" customWidth="1"/>
    <col min="4614" max="4614" width="16.125" style="6" customWidth="1"/>
    <col min="4615" max="4861" width="9" style="6"/>
    <col min="4862" max="4862" width="5.625" style="6" customWidth="1"/>
    <col min="4863" max="4863" width="38.625" style="6" customWidth="1"/>
    <col min="4864" max="4864" width="11.625" style="6" customWidth="1"/>
    <col min="4865" max="4865" width="7.625" style="6" customWidth="1"/>
    <col min="4866" max="4866" width="9.625" style="6" customWidth="1"/>
    <col min="4867" max="4867" width="7.625" style="6" customWidth="1"/>
    <col min="4868" max="4868" width="9.625" style="6" customWidth="1"/>
    <col min="4869" max="4869" width="9.5" style="6" customWidth="1"/>
    <col min="4870" max="4870" width="16.125" style="6" customWidth="1"/>
    <col min="4871" max="5117" width="9" style="6"/>
    <col min="5118" max="5118" width="5.625" style="6" customWidth="1"/>
    <col min="5119" max="5119" width="38.625" style="6" customWidth="1"/>
    <col min="5120" max="5120" width="11.625" style="6" customWidth="1"/>
    <col min="5121" max="5121" width="7.625" style="6" customWidth="1"/>
    <col min="5122" max="5122" width="9.625" style="6" customWidth="1"/>
    <col min="5123" max="5123" width="7.625" style="6" customWidth="1"/>
    <col min="5124" max="5124" width="9.625" style="6" customWidth="1"/>
    <col min="5125" max="5125" width="9.5" style="6" customWidth="1"/>
    <col min="5126" max="5126" width="16.125" style="6" customWidth="1"/>
    <col min="5127" max="5373" width="9" style="6"/>
    <col min="5374" max="5374" width="5.625" style="6" customWidth="1"/>
    <col min="5375" max="5375" width="38.625" style="6" customWidth="1"/>
    <col min="5376" max="5376" width="11.625" style="6" customWidth="1"/>
    <col min="5377" max="5377" width="7.625" style="6" customWidth="1"/>
    <col min="5378" max="5378" width="9.625" style="6" customWidth="1"/>
    <col min="5379" max="5379" width="7.625" style="6" customWidth="1"/>
    <col min="5380" max="5380" width="9.625" style="6" customWidth="1"/>
    <col min="5381" max="5381" width="9.5" style="6" customWidth="1"/>
    <col min="5382" max="5382" width="16.125" style="6" customWidth="1"/>
    <col min="5383" max="5629" width="9" style="6"/>
    <col min="5630" max="5630" width="5.625" style="6" customWidth="1"/>
    <col min="5631" max="5631" width="38.625" style="6" customWidth="1"/>
    <col min="5632" max="5632" width="11.625" style="6" customWidth="1"/>
    <col min="5633" max="5633" width="7.625" style="6" customWidth="1"/>
    <col min="5634" max="5634" width="9.625" style="6" customWidth="1"/>
    <col min="5635" max="5635" width="7.625" style="6" customWidth="1"/>
    <col min="5636" max="5636" width="9.625" style="6" customWidth="1"/>
    <col min="5637" max="5637" width="9.5" style="6" customWidth="1"/>
    <col min="5638" max="5638" width="16.125" style="6" customWidth="1"/>
    <col min="5639" max="5885" width="9" style="6"/>
    <col min="5886" max="5886" width="5.625" style="6" customWidth="1"/>
    <col min="5887" max="5887" width="38.625" style="6" customWidth="1"/>
    <col min="5888" max="5888" width="11.625" style="6" customWidth="1"/>
    <col min="5889" max="5889" width="7.625" style="6" customWidth="1"/>
    <col min="5890" max="5890" width="9.625" style="6" customWidth="1"/>
    <col min="5891" max="5891" width="7.625" style="6" customWidth="1"/>
    <col min="5892" max="5892" width="9.625" style="6" customWidth="1"/>
    <col min="5893" max="5893" width="9.5" style="6" customWidth="1"/>
    <col min="5894" max="5894" width="16.125" style="6" customWidth="1"/>
    <col min="5895" max="6141" width="9" style="6"/>
    <col min="6142" max="6142" width="5.625" style="6" customWidth="1"/>
    <col min="6143" max="6143" width="38.625" style="6" customWidth="1"/>
    <col min="6144" max="6144" width="11.625" style="6" customWidth="1"/>
    <col min="6145" max="6145" width="7.625" style="6" customWidth="1"/>
    <col min="6146" max="6146" width="9.625" style="6" customWidth="1"/>
    <col min="6147" max="6147" width="7.625" style="6" customWidth="1"/>
    <col min="6148" max="6148" width="9.625" style="6" customWidth="1"/>
    <col min="6149" max="6149" width="9.5" style="6" customWidth="1"/>
    <col min="6150" max="6150" width="16.125" style="6" customWidth="1"/>
    <col min="6151" max="6397" width="9" style="6"/>
    <col min="6398" max="6398" width="5.625" style="6" customWidth="1"/>
    <col min="6399" max="6399" width="38.625" style="6" customWidth="1"/>
    <col min="6400" max="6400" width="11.625" style="6" customWidth="1"/>
    <col min="6401" max="6401" width="7.625" style="6" customWidth="1"/>
    <col min="6402" max="6402" width="9.625" style="6" customWidth="1"/>
    <col min="6403" max="6403" width="7.625" style="6" customWidth="1"/>
    <col min="6404" max="6404" width="9.625" style="6" customWidth="1"/>
    <col min="6405" max="6405" width="9.5" style="6" customWidth="1"/>
    <col min="6406" max="6406" width="16.125" style="6" customWidth="1"/>
    <col min="6407" max="6653" width="9" style="6"/>
    <col min="6654" max="6654" width="5.625" style="6" customWidth="1"/>
    <col min="6655" max="6655" width="38.625" style="6" customWidth="1"/>
    <col min="6656" max="6656" width="11.625" style="6" customWidth="1"/>
    <col min="6657" max="6657" width="7.625" style="6" customWidth="1"/>
    <col min="6658" max="6658" width="9.625" style="6" customWidth="1"/>
    <col min="6659" max="6659" width="7.625" style="6" customWidth="1"/>
    <col min="6660" max="6660" width="9.625" style="6" customWidth="1"/>
    <col min="6661" max="6661" width="9.5" style="6" customWidth="1"/>
    <col min="6662" max="6662" width="16.125" style="6" customWidth="1"/>
    <col min="6663" max="6909" width="9" style="6"/>
    <col min="6910" max="6910" width="5.625" style="6" customWidth="1"/>
    <col min="6911" max="6911" width="38.625" style="6" customWidth="1"/>
    <col min="6912" max="6912" width="11.625" style="6" customWidth="1"/>
    <col min="6913" max="6913" width="7.625" style="6" customWidth="1"/>
    <col min="6914" max="6914" width="9.625" style="6" customWidth="1"/>
    <col min="6915" max="6915" width="7.625" style="6" customWidth="1"/>
    <col min="6916" max="6916" width="9.625" style="6" customWidth="1"/>
    <col min="6917" max="6917" width="9.5" style="6" customWidth="1"/>
    <col min="6918" max="6918" width="16.125" style="6" customWidth="1"/>
    <col min="6919" max="7165" width="9" style="6"/>
    <col min="7166" max="7166" width="5.625" style="6" customWidth="1"/>
    <col min="7167" max="7167" width="38.625" style="6" customWidth="1"/>
    <col min="7168" max="7168" width="11.625" style="6" customWidth="1"/>
    <col min="7169" max="7169" width="7.625" style="6" customWidth="1"/>
    <col min="7170" max="7170" width="9.625" style="6" customWidth="1"/>
    <col min="7171" max="7171" width="7.625" style="6" customWidth="1"/>
    <col min="7172" max="7172" width="9.625" style="6" customWidth="1"/>
    <col min="7173" max="7173" width="9.5" style="6" customWidth="1"/>
    <col min="7174" max="7174" width="16.125" style="6" customWidth="1"/>
    <col min="7175" max="7421" width="9" style="6"/>
    <col min="7422" max="7422" width="5.625" style="6" customWidth="1"/>
    <col min="7423" max="7423" width="38.625" style="6" customWidth="1"/>
    <col min="7424" max="7424" width="11.625" style="6" customWidth="1"/>
    <col min="7425" max="7425" width="7.625" style="6" customWidth="1"/>
    <col min="7426" max="7426" width="9.625" style="6" customWidth="1"/>
    <col min="7427" max="7427" width="7.625" style="6" customWidth="1"/>
    <col min="7428" max="7428" width="9.625" style="6" customWidth="1"/>
    <col min="7429" max="7429" width="9.5" style="6" customWidth="1"/>
    <col min="7430" max="7430" width="16.125" style="6" customWidth="1"/>
    <col min="7431" max="7677" width="9" style="6"/>
    <col min="7678" max="7678" width="5.625" style="6" customWidth="1"/>
    <col min="7679" max="7679" width="38.625" style="6" customWidth="1"/>
    <col min="7680" max="7680" width="11.625" style="6" customWidth="1"/>
    <col min="7681" max="7681" width="7.625" style="6" customWidth="1"/>
    <col min="7682" max="7682" width="9.625" style="6" customWidth="1"/>
    <col min="7683" max="7683" width="7.625" style="6" customWidth="1"/>
    <col min="7684" max="7684" width="9.625" style="6" customWidth="1"/>
    <col min="7685" max="7685" width="9.5" style="6" customWidth="1"/>
    <col min="7686" max="7686" width="16.125" style="6" customWidth="1"/>
    <col min="7687" max="7933" width="9" style="6"/>
    <col min="7934" max="7934" width="5.625" style="6" customWidth="1"/>
    <col min="7935" max="7935" width="38.625" style="6" customWidth="1"/>
    <col min="7936" max="7936" width="11.625" style="6" customWidth="1"/>
    <col min="7937" max="7937" width="7.625" style="6" customWidth="1"/>
    <col min="7938" max="7938" width="9.625" style="6" customWidth="1"/>
    <col min="7939" max="7939" width="7.625" style="6" customWidth="1"/>
    <col min="7940" max="7940" width="9.625" style="6" customWidth="1"/>
    <col min="7941" max="7941" width="9.5" style="6" customWidth="1"/>
    <col min="7942" max="7942" width="16.125" style="6" customWidth="1"/>
    <col min="7943" max="8189" width="9" style="6"/>
    <col min="8190" max="8190" width="5.625" style="6" customWidth="1"/>
    <col min="8191" max="8191" width="38.625" style="6" customWidth="1"/>
    <col min="8192" max="8192" width="11.625" style="6" customWidth="1"/>
    <col min="8193" max="8193" width="7.625" style="6" customWidth="1"/>
    <col min="8194" max="8194" width="9.625" style="6" customWidth="1"/>
    <col min="8195" max="8195" width="7.625" style="6" customWidth="1"/>
    <col min="8196" max="8196" width="9.625" style="6" customWidth="1"/>
    <col min="8197" max="8197" width="9.5" style="6" customWidth="1"/>
    <col min="8198" max="8198" width="16.125" style="6" customWidth="1"/>
    <col min="8199" max="8445" width="9" style="6"/>
    <col min="8446" max="8446" width="5.625" style="6" customWidth="1"/>
    <col min="8447" max="8447" width="38.625" style="6" customWidth="1"/>
    <col min="8448" max="8448" width="11.625" style="6" customWidth="1"/>
    <col min="8449" max="8449" width="7.625" style="6" customWidth="1"/>
    <col min="8450" max="8450" width="9.625" style="6" customWidth="1"/>
    <col min="8451" max="8451" width="7.625" style="6" customWidth="1"/>
    <col min="8452" max="8452" width="9.625" style="6" customWidth="1"/>
    <col min="8453" max="8453" width="9.5" style="6" customWidth="1"/>
    <col min="8454" max="8454" width="16.125" style="6" customWidth="1"/>
    <col min="8455" max="8701" width="9" style="6"/>
    <col min="8702" max="8702" width="5.625" style="6" customWidth="1"/>
    <col min="8703" max="8703" width="38.625" style="6" customWidth="1"/>
    <col min="8704" max="8704" width="11.625" style="6" customWidth="1"/>
    <col min="8705" max="8705" width="7.625" style="6" customWidth="1"/>
    <col min="8706" max="8706" width="9.625" style="6" customWidth="1"/>
    <col min="8707" max="8707" width="7.625" style="6" customWidth="1"/>
    <col min="8708" max="8708" width="9.625" style="6" customWidth="1"/>
    <col min="8709" max="8709" width="9.5" style="6" customWidth="1"/>
    <col min="8710" max="8710" width="16.125" style="6" customWidth="1"/>
    <col min="8711" max="8957" width="9" style="6"/>
    <col min="8958" max="8958" width="5.625" style="6" customWidth="1"/>
    <col min="8959" max="8959" width="38.625" style="6" customWidth="1"/>
    <col min="8960" max="8960" width="11.625" style="6" customWidth="1"/>
    <col min="8961" max="8961" width="7.625" style="6" customWidth="1"/>
    <col min="8962" max="8962" width="9.625" style="6" customWidth="1"/>
    <col min="8963" max="8963" width="7.625" style="6" customWidth="1"/>
    <col min="8964" max="8964" width="9.625" style="6" customWidth="1"/>
    <col min="8965" max="8965" width="9.5" style="6" customWidth="1"/>
    <col min="8966" max="8966" width="16.125" style="6" customWidth="1"/>
    <col min="8967" max="9213" width="9" style="6"/>
    <col min="9214" max="9214" width="5.625" style="6" customWidth="1"/>
    <col min="9215" max="9215" width="38.625" style="6" customWidth="1"/>
    <col min="9216" max="9216" width="11.625" style="6" customWidth="1"/>
    <col min="9217" max="9217" width="7.625" style="6" customWidth="1"/>
    <col min="9218" max="9218" width="9.625" style="6" customWidth="1"/>
    <col min="9219" max="9219" width="7.625" style="6" customWidth="1"/>
    <col min="9220" max="9220" width="9.625" style="6" customWidth="1"/>
    <col min="9221" max="9221" width="9.5" style="6" customWidth="1"/>
    <col min="9222" max="9222" width="16.125" style="6" customWidth="1"/>
    <col min="9223" max="9469" width="9" style="6"/>
    <col min="9470" max="9470" width="5.625" style="6" customWidth="1"/>
    <col min="9471" max="9471" width="38.625" style="6" customWidth="1"/>
    <col min="9472" max="9472" width="11.625" style="6" customWidth="1"/>
    <col min="9473" max="9473" width="7.625" style="6" customWidth="1"/>
    <col min="9474" max="9474" width="9.625" style="6" customWidth="1"/>
    <col min="9475" max="9475" width="7.625" style="6" customWidth="1"/>
    <col min="9476" max="9476" width="9.625" style="6" customWidth="1"/>
    <col min="9477" max="9477" width="9.5" style="6" customWidth="1"/>
    <col min="9478" max="9478" width="16.125" style="6" customWidth="1"/>
    <col min="9479" max="9725" width="9" style="6"/>
    <col min="9726" max="9726" width="5.625" style="6" customWidth="1"/>
    <col min="9727" max="9727" width="38.625" style="6" customWidth="1"/>
    <col min="9728" max="9728" width="11.625" style="6" customWidth="1"/>
    <col min="9729" max="9729" width="7.625" style="6" customWidth="1"/>
    <col min="9730" max="9730" width="9.625" style="6" customWidth="1"/>
    <col min="9731" max="9731" width="7.625" style="6" customWidth="1"/>
    <col min="9732" max="9732" width="9.625" style="6" customWidth="1"/>
    <col min="9733" max="9733" width="9.5" style="6" customWidth="1"/>
    <col min="9734" max="9734" width="16.125" style="6" customWidth="1"/>
    <col min="9735" max="9981" width="9" style="6"/>
    <col min="9982" max="9982" width="5.625" style="6" customWidth="1"/>
    <col min="9983" max="9983" width="38.625" style="6" customWidth="1"/>
    <col min="9984" max="9984" width="11.625" style="6" customWidth="1"/>
    <col min="9985" max="9985" width="7.625" style="6" customWidth="1"/>
    <col min="9986" max="9986" width="9.625" style="6" customWidth="1"/>
    <col min="9987" max="9987" width="7.625" style="6" customWidth="1"/>
    <col min="9988" max="9988" width="9.625" style="6" customWidth="1"/>
    <col min="9989" max="9989" width="9.5" style="6" customWidth="1"/>
    <col min="9990" max="9990" width="16.125" style="6" customWidth="1"/>
    <col min="9991" max="10237" width="9" style="6"/>
    <col min="10238" max="10238" width="5.625" style="6" customWidth="1"/>
    <col min="10239" max="10239" width="38.625" style="6" customWidth="1"/>
    <col min="10240" max="10240" width="11.625" style="6" customWidth="1"/>
    <col min="10241" max="10241" width="7.625" style="6" customWidth="1"/>
    <col min="10242" max="10242" width="9.625" style="6" customWidth="1"/>
    <col min="10243" max="10243" width="7.625" style="6" customWidth="1"/>
    <col min="10244" max="10244" width="9.625" style="6" customWidth="1"/>
    <col min="10245" max="10245" width="9.5" style="6" customWidth="1"/>
    <col min="10246" max="10246" width="16.125" style="6" customWidth="1"/>
    <col min="10247" max="10493" width="9" style="6"/>
    <col min="10494" max="10494" width="5.625" style="6" customWidth="1"/>
    <col min="10495" max="10495" width="38.625" style="6" customWidth="1"/>
    <col min="10496" max="10496" width="11.625" style="6" customWidth="1"/>
    <col min="10497" max="10497" width="7.625" style="6" customWidth="1"/>
    <col min="10498" max="10498" width="9.625" style="6" customWidth="1"/>
    <col min="10499" max="10499" width="7.625" style="6" customWidth="1"/>
    <col min="10500" max="10500" width="9.625" style="6" customWidth="1"/>
    <col min="10501" max="10501" width="9.5" style="6" customWidth="1"/>
    <col min="10502" max="10502" width="16.125" style="6" customWidth="1"/>
    <col min="10503" max="10749" width="9" style="6"/>
    <col min="10750" max="10750" width="5.625" style="6" customWidth="1"/>
    <col min="10751" max="10751" width="38.625" style="6" customWidth="1"/>
    <col min="10752" max="10752" width="11.625" style="6" customWidth="1"/>
    <col min="10753" max="10753" width="7.625" style="6" customWidth="1"/>
    <col min="10754" max="10754" width="9.625" style="6" customWidth="1"/>
    <col min="10755" max="10755" width="7.625" style="6" customWidth="1"/>
    <col min="10756" max="10756" width="9.625" style="6" customWidth="1"/>
    <col min="10757" max="10757" width="9.5" style="6" customWidth="1"/>
    <col min="10758" max="10758" width="16.125" style="6" customWidth="1"/>
    <col min="10759" max="11005" width="9" style="6"/>
    <col min="11006" max="11006" width="5.625" style="6" customWidth="1"/>
    <col min="11007" max="11007" width="38.625" style="6" customWidth="1"/>
    <col min="11008" max="11008" width="11.625" style="6" customWidth="1"/>
    <col min="11009" max="11009" width="7.625" style="6" customWidth="1"/>
    <col min="11010" max="11010" width="9.625" style="6" customWidth="1"/>
    <col min="11011" max="11011" width="7.625" style="6" customWidth="1"/>
    <col min="11012" max="11012" width="9.625" style="6" customWidth="1"/>
    <col min="11013" max="11013" width="9.5" style="6" customWidth="1"/>
    <col min="11014" max="11014" width="16.125" style="6" customWidth="1"/>
    <col min="11015" max="11261" width="9" style="6"/>
    <col min="11262" max="11262" width="5.625" style="6" customWidth="1"/>
    <col min="11263" max="11263" width="38.625" style="6" customWidth="1"/>
    <col min="11264" max="11264" width="11.625" style="6" customWidth="1"/>
    <col min="11265" max="11265" width="7.625" style="6" customWidth="1"/>
    <col min="11266" max="11266" width="9.625" style="6" customWidth="1"/>
    <col min="11267" max="11267" width="7.625" style="6" customWidth="1"/>
    <col min="11268" max="11268" width="9.625" style="6" customWidth="1"/>
    <col min="11269" max="11269" width="9.5" style="6" customWidth="1"/>
    <col min="11270" max="11270" width="16.125" style="6" customWidth="1"/>
    <col min="11271" max="11517" width="9" style="6"/>
    <col min="11518" max="11518" width="5.625" style="6" customWidth="1"/>
    <col min="11519" max="11519" width="38.625" style="6" customWidth="1"/>
    <col min="11520" max="11520" width="11.625" style="6" customWidth="1"/>
    <col min="11521" max="11521" width="7.625" style="6" customWidth="1"/>
    <col min="11522" max="11522" width="9.625" style="6" customWidth="1"/>
    <col min="11523" max="11523" width="7.625" style="6" customWidth="1"/>
    <col min="11524" max="11524" width="9.625" style="6" customWidth="1"/>
    <col min="11525" max="11525" width="9.5" style="6" customWidth="1"/>
    <col min="11526" max="11526" width="16.125" style="6" customWidth="1"/>
    <col min="11527" max="11773" width="9" style="6"/>
    <col min="11774" max="11774" width="5.625" style="6" customWidth="1"/>
    <col min="11775" max="11775" width="38.625" style="6" customWidth="1"/>
    <col min="11776" max="11776" width="11.625" style="6" customWidth="1"/>
    <col min="11777" max="11777" width="7.625" style="6" customWidth="1"/>
    <col min="11778" max="11778" width="9.625" style="6" customWidth="1"/>
    <col min="11779" max="11779" width="7.625" style="6" customWidth="1"/>
    <col min="11780" max="11780" width="9.625" style="6" customWidth="1"/>
    <col min="11781" max="11781" width="9.5" style="6" customWidth="1"/>
    <col min="11782" max="11782" width="16.125" style="6" customWidth="1"/>
    <col min="11783" max="12029" width="9" style="6"/>
    <col min="12030" max="12030" width="5.625" style="6" customWidth="1"/>
    <col min="12031" max="12031" width="38.625" style="6" customWidth="1"/>
    <col min="12032" max="12032" width="11.625" style="6" customWidth="1"/>
    <col min="12033" max="12033" width="7.625" style="6" customWidth="1"/>
    <col min="12034" max="12034" width="9.625" style="6" customWidth="1"/>
    <col min="12035" max="12035" width="7.625" style="6" customWidth="1"/>
    <col min="12036" max="12036" width="9.625" style="6" customWidth="1"/>
    <col min="12037" max="12037" width="9.5" style="6" customWidth="1"/>
    <col min="12038" max="12038" width="16.125" style="6" customWidth="1"/>
    <col min="12039" max="12285" width="9" style="6"/>
    <col min="12286" max="12286" width="5.625" style="6" customWidth="1"/>
    <col min="12287" max="12287" width="38.625" style="6" customWidth="1"/>
    <col min="12288" max="12288" width="11.625" style="6" customWidth="1"/>
    <col min="12289" max="12289" width="7.625" style="6" customWidth="1"/>
    <col min="12290" max="12290" width="9.625" style="6" customWidth="1"/>
    <col min="12291" max="12291" width="7.625" style="6" customWidth="1"/>
    <col min="12292" max="12292" width="9.625" style="6" customWidth="1"/>
    <col min="12293" max="12293" width="9.5" style="6" customWidth="1"/>
    <col min="12294" max="12294" width="16.125" style="6" customWidth="1"/>
    <col min="12295" max="12541" width="9" style="6"/>
    <col min="12542" max="12542" width="5.625" style="6" customWidth="1"/>
    <col min="12543" max="12543" width="38.625" style="6" customWidth="1"/>
    <col min="12544" max="12544" width="11.625" style="6" customWidth="1"/>
    <col min="12545" max="12545" width="7.625" style="6" customWidth="1"/>
    <col min="12546" max="12546" width="9.625" style="6" customWidth="1"/>
    <col min="12547" max="12547" width="7.625" style="6" customWidth="1"/>
    <col min="12548" max="12548" width="9.625" style="6" customWidth="1"/>
    <col min="12549" max="12549" width="9.5" style="6" customWidth="1"/>
    <col min="12550" max="12550" width="16.125" style="6" customWidth="1"/>
    <col min="12551" max="12797" width="9" style="6"/>
    <col min="12798" max="12798" width="5.625" style="6" customWidth="1"/>
    <col min="12799" max="12799" width="38.625" style="6" customWidth="1"/>
    <col min="12800" max="12800" width="11.625" style="6" customWidth="1"/>
    <col min="12801" max="12801" width="7.625" style="6" customWidth="1"/>
    <col min="12802" max="12802" width="9.625" style="6" customWidth="1"/>
    <col min="12803" max="12803" width="7.625" style="6" customWidth="1"/>
    <col min="12804" max="12804" width="9.625" style="6" customWidth="1"/>
    <col min="12805" max="12805" width="9.5" style="6" customWidth="1"/>
    <col min="12806" max="12806" width="16.125" style="6" customWidth="1"/>
    <col min="12807" max="13053" width="9" style="6"/>
    <col min="13054" max="13054" width="5.625" style="6" customWidth="1"/>
    <col min="13055" max="13055" width="38.625" style="6" customWidth="1"/>
    <col min="13056" max="13056" width="11.625" style="6" customWidth="1"/>
    <col min="13057" max="13057" width="7.625" style="6" customWidth="1"/>
    <col min="13058" max="13058" width="9.625" style="6" customWidth="1"/>
    <col min="13059" max="13059" width="7.625" style="6" customWidth="1"/>
    <col min="13060" max="13060" width="9.625" style="6" customWidth="1"/>
    <col min="13061" max="13061" width="9.5" style="6" customWidth="1"/>
    <col min="13062" max="13062" width="16.125" style="6" customWidth="1"/>
    <col min="13063" max="13309" width="9" style="6"/>
    <col min="13310" max="13310" width="5.625" style="6" customWidth="1"/>
    <col min="13311" max="13311" width="38.625" style="6" customWidth="1"/>
    <col min="13312" max="13312" width="11.625" style="6" customWidth="1"/>
    <col min="13313" max="13313" width="7.625" style="6" customWidth="1"/>
    <col min="13314" max="13314" width="9.625" style="6" customWidth="1"/>
    <col min="13315" max="13315" width="7.625" style="6" customWidth="1"/>
    <col min="13316" max="13316" width="9.625" style="6" customWidth="1"/>
    <col min="13317" max="13317" width="9.5" style="6" customWidth="1"/>
    <col min="13318" max="13318" width="16.125" style="6" customWidth="1"/>
    <col min="13319" max="13565" width="9" style="6"/>
    <col min="13566" max="13566" width="5.625" style="6" customWidth="1"/>
    <col min="13567" max="13567" width="38.625" style="6" customWidth="1"/>
    <col min="13568" max="13568" width="11.625" style="6" customWidth="1"/>
    <col min="13569" max="13569" width="7.625" style="6" customWidth="1"/>
    <col min="13570" max="13570" width="9.625" style="6" customWidth="1"/>
    <col min="13571" max="13571" width="7.625" style="6" customWidth="1"/>
    <col min="13572" max="13572" width="9.625" style="6" customWidth="1"/>
    <col min="13573" max="13573" width="9.5" style="6" customWidth="1"/>
    <col min="13574" max="13574" width="16.125" style="6" customWidth="1"/>
    <col min="13575" max="13821" width="9" style="6"/>
    <col min="13822" max="13822" width="5.625" style="6" customWidth="1"/>
    <col min="13823" max="13823" width="38.625" style="6" customWidth="1"/>
    <col min="13824" max="13824" width="11.625" style="6" customWidth="1"/>
    <col min="13825" max="13825" width="7.625" style="6" customWidth="1"/>
    <col min="13826" max="13826" width="9.625" style="6" customWidth="1"/>
    <col min="13827" max="13827" width="7.625" style="6" customWidth="1"/>
    <col min="13828" max="13828" width="9.625" style="6" customWidth="1"/>
    <col min="13829" max="13829" width="9.5" style="6" customWidth="1"/>
    <col min="13830" max="13830" width="16.125" style="6" customWidth="1"/>
    <col min="13831" max="14077" width="9" style="6"/>
    <col min="14078" max="14078" width="5.625" style="6" customWidth="1"/>
    <col min="14079" max="14079" width="38.625" style="6" customWidth="1"/>
    <col min="14080" max="14080" width="11.625" style="6" customWidth="1"/>
    <col min="14081" max="14081" width="7.625" style="6" customWidth="1"/>
    <col min="14082" max="14082" width="9.625" style="6" customWidth="1"/>
    <col min="14083" max="14083" width="7.625" style="6" customWidth="1"/>
    <col min="14084" max="14084" width="9.625" style="6" customWidth="1"/>
    <col min="14085" max="14085" width="9.5" style="6" customWidth="1"/>
    <col min="14086" max="14086" width="16.125" style="6" customWidth="1"/>
    <col min="14087" max="14333" width="9" style="6"/>
    <col min="14334" max="14334" width="5.625" style="6" customWidth="1"/>
    <col min="14335" max="14335" width="38.625" style="6" customWidth="1"/>
    <col min="14336" max="14336" width="11.625" style="6" customWidth="1"/>
    <col min="14337" max="14337" width="7.625" style="6" customWidth="1"/>
    <col min="14338" max="14338" width="9.625" style="6" customWidth="1"/>
    <col min="14339" max="14339" width="7.625" style="6" customWidth="1"/>
    <col min="14340" max="14340" width="9.625" style="6" customWidth="1"/>
    <col min="14341" max="14341" width="9.5" style="6" customWidth="1"/>
    <col min="14342" max="14342" width="16.125" style="6" customWidth="1"/>
    <col min="14343" max="14589" width="9" style="6"/>
    <col min="14590" max="14590" width="5.625" style="6" customWidth="1"/>
    <col min="14591" max="14591" width="38.625" style="6" customWidth="1"/>
    <col min="14592" max="14592" width="11.625" style="6" customWidth="1"/>
    <col min="14593" max="14593" width="7.625" style="6" customWidth="1"/>
    <col min="14594" max="14594" width="9.625" style="6" customWidth="1"/>
    <col min="14595" max="14595" width="7.625" style="6" customWidth="1"/>
    <col min="14596" max="14596" width="9.625" style="6" customWidth="1"/>
    <col min="14597" max="14597" width="9.5" style="6" customWidth="1"/>
    <col min="14598" max="14598" width="16.125" style="6" customWidth="1"/>
    <col min="14599" max="14845" width="9" style="6"/>
    <col min="14846" max="14846" width="5.625" style="6" customWidth="1"/>
    <col min="14847" max="14847" width="38.625" style="6" customWidth="1"/>
    <col min="14848" max="14848" width="11.625" style="6" customWidth="1"/>
    <col min="14849" max="14849" width="7.625" style="6" customWidth="1"/>
    <col min="14850" max="14850" width="9.625" style="6" customWidth="1"/>
    <col min="14851" max="14851" width="7.625" style="6" customWidth="1"/>
    <col min="14852" max="14852" width="9.625" style="6" customWidth="1"/>
    <col min="14853" max="14853" width="9.5" style="6" customWidth="1"/>
    <col min="14854" max="14854" width="16.125" style="6" customWidth="1"/>
    <col min="14855" max="15101" width="9" style="6"/>
    <col min="15102" max="15102" width="5.625" style="6" customWidth="1"/>
    <col min="15103" max="15103" width="38.625" style="6" customWidth="1"/>
    <col min="15104" max="15104" width="11.625" style="6" customWidth="1"/>
    <col min="15105" max="15105" width="7.625" style="6" customWidth="1"/>
    <col min="15106" max="15106" width="9.625" style="6" customWidth="1"/>
    <col min="15107" max="15107" width="7.625" style="6" customWidth="1"/>
    <col min="15108" max="15108" width="9.625" style="6" customWidth="1"/>
    <col min="15109" max="15109" width="9.5" style="6" customWidth="1"/>
    <col min="15110" max="15110" width="16.125" style="6" customWidth="1"/>
    <col min="15111" max="15357" width="9" style="6"/>
    <col min="15358" max="15358" width="5.625" style="6" customWidth="1"/>
    <col min="15359" max="15359" width="38.625" style="6" customWidth="1"/>
    <col min="15360" max="15360" width="11.625" style="6" customWidth="1"/>
    <col min="15361" max="15361" width="7.625" style="6" customWidth="1"/>
    <col min="15362" max="15362" width="9.625" style="6" customWidth="1"/>
    <col min="15363" max="15363" width="7.625" style="6" customWidth="1"/>
    <col min="15364" max="15364" width="9.625" style="6" customWidth="1"/>
    <col min="15365" max="15365" width="9.5" style="6" customWidth="1"/>
    <col min="15366" max="15366" width="16.125" style="6" customWidth="1"/>
    <col min="15367" max="15613" width="9" style="6"/>
    <col min="15614" max="15614" width="5.625" style="6" customWidth="1"/>
    <col min="15615" max="15615" width="38.625" style="6" customWidth="1"/>
    <col min="15616" max="15616" width="11.625" style="6" customWidth="1"/>
    <col min="15617" max="15617" width="7.625" style="6" customWidth="1"/>
    <col min="15618" max="15618" width="9.625" style="6" customWidth="1"/>
    <col min="15619" max="15619" width="7.625" style="6" customWidth="1"/>
    <col min="15620" max="15620" width="9.625" style="6" customWidth="1"/>
    <col min="15621" max="15621" width="9.5" style="6" customWidth="1"/>
    <col min="15622" max="15622" width="16.125" style="6" customWidth="1"/>
    <col min="15623" max="15869" width="9" style="6"/>
    <col min="15870" max="15870" width="5.625" style="6" customWidth="1"/>
    <col min="15871" max="15871" width="38.625" style="6" customWidth="1"/>
    <col min="15872" max="15872" width="11.625" style="6" customWidth="1"/>
    <col min="15873" max="15873" width="7.625" style="6" customWidth="1"/>
    <col min="15874" max="15874" width="9.625" style="6" customWidth="1"/>
    <col min="15875" max="15875" width="7.625" style="6" customWidth="1"/>
    <col min="15876" max="15876" width="9.625" style="6" customWidth="1"/>
    <col min="15877" max="15877" width="9.5" style="6" customWidth="1"/>
    <col min="15878" max="15878" width="16.125" style="6" customWidth="1"/>
    <col min="15879" max="16125" width="9" style="6"/>
    <col min="16126" max="16126" width="5.625" style="6" customWidth="1"/>
    <col min="16127" max="16127" width="38.625" style="6" customWidth="1"/>
    <col min="16128" max="16128" width="11.625" style="6" customWidth="1"/>
    <col min="16129" max="16129" width="7.625" style="6" customWidth="1"/>
    <col min="16130" max="16130" width="9.625" style="6" customWidth="1"/>
    <col min="16131" max="16131" width="7.625" style="6" customWidth="1"/>
    <col min="16132" max="16132" width="9.625" style="6" customWidth="1"/>
    <col min="16133" max="16133" width="9.5" style="6" customWidth="1"/>
    <col min="16134" max="16134" width="16.125" style="6" customWidth="1"/>
    <col min="16135" max="16384" width="9" style="6"/>
  </cols>
  <sheetData>
    <row r="1" spans="1:8" ht="60" customHeight="1">
      <c r="A1" s="77"/>
      <c r="B1" s="77"/>
      <c r="C1" s="77"/>
      <c r="D1" s="77"/>
      <c r="E1" s="77"/>
      <c r="F1" s="77"/>
      <c r="G1" s="77"/>
      <c r="H1" s="77"/>
    </row>
    <row r="2" spans="1:8" ht="27.95" customHeight="1">
      <c r="A2" s="77"/>
      <c r="B2" s="77"/>
      <c r="C2" s="77"/>
      <c r="D2" s="77"/>
      <c r="E2" s="77"/>
      <c r="F2" s="77"/>
      <c r="G2" s="77"/>
      <c r="H2" s="77"/>
    </row>
    <row r="3" spans="1:8" ht="26.1" customHeight="1">
      <c r="A3" s="77"/>
      <c r="B3" s="123" t="s">
        <v>103</v>
      </c>
      <c r="C3" s="124"/>
      <c r="D3" s="124"/>
      <c r="E3" s="124"/>
      <c r="F3" s="124"/>
      <c r="G3" s="124"/>
      <c r="H3" s="124"/>
    </row>
    <row r="4" spans="1:8" ht="15.95" customHeight="1">
      <c r="A4" s="77"/>
      <c r="B4" s="77"/>
      <c r="C4" s="77"/>
      <c r="D4" s="77"/>
      <c r="E4" s="77"/>
      <c r="F4" s="77"/>
      <c r="G4" s="129" t="s">
        <v>104</v>
      </c>
      <c r="H4" s="129"/>
    </row>
    <row r="5" spans="1:8" ht="20.100000000000001" customHeight="1">
      <c r="A5" s="77"/>
      <c r="B5" s="130" t="s">
        <v>105</v>
      </c>
      <c r="C5" s="130" t="s">
        <v>106</v>
      </c>
      <c r="D5" s="130"/>
      <c r="E5" s="130" t="s">
        <v>107</v>
      </c>
      <c r="F5" s="130"/>
      <c r="G5" s="130" t="s">
        <v>108</v>
      </c>
      <c r="H5" s="130"/>
    </row>
    <row r="6" spans="1:8" ht="20.100000000000001" customHeight="1">
      <c r="A6" s="77"/>
      <c r="B6" s="130"/>
      <c r="C6" s="78" t="s">
        <v>109</v>
      </c>
      <c r="D6" s="78" t="s">
        <v>110</v>
      </c>
      <c r="E6" s="78" t="s">
        <v>109</v>
      </c>
      <c r="F6" s="78" t="s">
        <v>110</v>
      </c>
      <c r="G6" s="78" t="s">
        <v>109</v>
      </c>
      <c r="H6" s="78" t="s">
        <v>110</v>
      </c>
    </row>
    <row r="7" spans="1:8" ht="20.100000000000001" customHeight="1">
      <c r="A7" s="77"/>
      <c r="B7" s="79" t="s">
        <v>111</v>
      </c>
      <c r="C7" s="80">
        <v>-2539</v>
      </c>
      <c r="D7" s="81">
        <v>-1.8</v>
      </c>
      <c r="E7" s="80">
        <v>-843</v>
      </c>
      <c r="F7" s="81">
        <v>-0.7</v>
      </c>
      <c r="G7" s="80">
        <v>-1696</v>
      </c>
      <c r="H7" s="76" t="s">
        <v>112</v>
      </c>
    </row>
    <row r="8" spans="1:8" ht="20.100000000000001" customHeight="1">
      <c r="A8" s="77"/>
      <c r="B8" s="79" t="s">
        <v>113</v>
      </c>
      <c r="C8" s="80">
        <v>1</v>
      </c>
      <c r="D8" s="76" t="s">
        <v>112</v>
      </c>
      <c r="E8" s="80">
        <v>-229</v>
      </c>
      <c r="F8" s="81">
        <v>-0.2</v>
      </c>
      <c r="G8" s="80">
        <v>230</v>
      </c>
      <c r="H8" s="76" t="s">
        <v>112</v>
      </c>
    </row>
    <row r="9" spans="1:8" ht="20.100000000000001" customHeight="1">
      <c r="A9" s="77"/>
      <c r="B9" s="79" t="s">
        <v>114</v>
      </c>
      <c r="C9" s="80">
        <v>-1445</v>
      </c>
      <c r="D9" s="81">
        <v>-1.1000000000000001</v>
      </c>
      <c r="E9" s="80">
        <v>2282</v>
      </c>
      <c r="F9" s="81">
        <v>2</v>
      </c>
      <c r="G9" s="80">
        <v>-3727</v>
      </c>
      <c r="H9" s="76">
        <v>-163.32164767747591</v>
      </c>
    </row>
    <row r="10" spans="1:8" ht="20.100000000000001" customHeight="1">
      <c r="A10" s="77"/>
      <c r="B10" s="79" t="s">
        <v>115</v>
      </c>
      <c r="C10" s="80">
        <v>-668</v>
      </c>
      <c r="D10" s="81">
        <v>-0.5</v>
      </c>
      <c r="E10" s="80">
        <v>509</v>
      </c>
      <c r="F10" s="81">
        <v>0.4</v>
      </c>
      <c r="G10" s="80">
        <v>-1177</v>
      </c>
      <c r="H10" s="76">
        <v>-231.23772102161101</v>
      </c>
    </row>
    <row r="11" spans="1:8" ht="20.100000000000001" customHeight="1">
      <c r="A11" s="77"/>
      <c r="B11" s="79" t="s">
        <v>116</v>
      </c>
      <c r="C11" s="80">
        <v>43585</v>
      </c>
      <c r="D11" s="81">
        <v>31.7</v>
      </c>
      <c r="E11" s="80">
        <v>34376</v>
      </c>
      <c r="F11" s="81">
        <v>29.8</v>
      </c>
      <c r="G11" s="80">
        <v>9209</v>
      </c>
      <c r="H11" s="76">
        <v>26.789038864323949</v>
      </c>
    </row>
    <row r="12" spans="1:8" ht="20.100000000000001" customHeight="1">
      <c r="A12" s="77"/>
      <c r="B12" s="79" t="s">
        <v>117</v>
      </c>
      <c r="C12" s="80">
        <v>10680</v>
      </c>
      <c r="D12" s="81">
        <v>7.8</v>
      </c>
      <c r="E12" s="80">
        <v>7023</v>
      </c>
      <c r="F12" s="81">
        <v>6.1</v>
      </c>
      <c r="G12" s="80">
        <v>3657</v>
      </c>
      <c r="H12" s="76">
        <v>52.071764203331902</v>
      </c>
    </row>
    <row r="13" spans="1:8" ht="20.100000000000001" customHeight="1">
      <c r="A13" s="77"/>
      <c r="B13" s="79" t="s">
        <v>118</v>
      </c>
      <c r="C13" s="80">
        <v>26495</v>
      </c>
      <c r="D13" s="81">
        <v>19.3</v>
      </c>
      <c r="E13" s="80">
        <v>22992</v>
      </c>
      <c r="F13" s="81">
        <v>20</v>
      </c>
      <c r="G13" s="80">
        <v>3503</v>
      </c>
      <c r="H13" s="76">
        <v>15.235734168406404</v>
      </c>
    </row>
    <row r="14" spans="1:8" ht="20.100000000000001" customHeight="1">
      <c r="A14" s="77"/>
      <c r="B14" s="79" t="s">
        <v>119</v>
      </c>
      <c r="C14" s="80">
        <v>554</v>
      </c>
      <c r="D14" s="81">
        <v>0.4</v>
      </c>
      <c r="E14" s="80">
        <v>2891</v>
      </c>
      <c r="F14" s="81">
        <v>2.5</v>
      </c>
      <c r="G14" s="80">
        <v>-2337</v>
      </c>
      <c r="H14" s="76">
        <v>-80.837080594949839</v>
      </c>
    </row>
    <row r="15" spans="1:8" ht="20.100000000000001" customHeight="1">
      <c r="A15" s="77"/>
      <c r="B15" s="79" t="s">
        <v>120</v>
      </c>
      <c r="C15" s="80">
        <v>49648</v>
      </c>
      <c r="D15" s="81">
        <v>36.1</v>
      </c>
      <c r="E15" s="80">
        <v>41381</v>
      </c>
      <c r="F15" s="81">
        <v>35.9</v>
      </c>
      <c r="G15" s="80">
        <v>8267</v>
      </c>
      <c r="H15" s="76">
        <v>19.977767574490709</v>
      </c>
    </row>
    <row r="16" spans="1:8" ht="20.100000000000001" customHeight="1">
      <c r="A16" s="77"/>
      <c r="B16" s="79" t="s">
        <v>121</v>
      </c>
      <c r="C16" s="81" t="s">
        <v>23</v>
      </c>
      <c r="D16" s="76" t="s">
        <v>112</v>
      </c>
      <c r="E16" s="80">
        <v>-2894</v>
      </c>
      <c r="F16" s="81">
        <v>-2.5</v>
      </c>
      <c r="G16" s="80">
        <v>2894</v>
      </c>
      <c r="H16" s="76" t="s">
        <v>112</v>
      </c>
    </row>
    <row r="17" spans="1:8" ht="20.100000000000001" customHeight="1">
      <c r="A17" s="77"/>
      <c r="B17" s="79" t="s">
        <v>122</v>
      </c>
      <c r="C17" s="80">
        <v>3517</v>
      </c>
      <c r="D17" s="81">
        <v>2.6</v>
      </c>
      <c r="E17" s="80">
        <v>2300</v>
      </c>
      <c r="F17" s="81">
        <v>2</v>
      </c>
      <c r="G17" s="80">
        <v>1217</v>
      </c>
      <c r="H17" s="76">
        <v>52.913043478260867</v>
      </c>
    </row>
    <row r="18" spans="1:8" ht="20.100000000000001" customHeight="1">
      <c r="A18" s="77"/>
      <c r="B18" s="79" t="s">
        <v>123</v>
      </c>
      <c r="C18" s="80">
        <v>-758</v>
      </c>
      <c r="D18" s="81">
        <v>-0.6</v>
      </c>
      <c r="E18" s="80">
        <v>741</v>
      </c>
      <c r="F18" s="81">
        <v>0.6</v>
      </c>
      <c r="G18" s="80">
        <v>-1499</v>
      </c>
      <c r="H18" s="76">
        <v>-202.29419703103915</v>
      </c>
    </row>
    <row r="19" spans="1:8" ht="20.100000000000001" customHeight="1">
      <c r="A19" s="77"/>
      <c r="B19" s="79" t="s">
        <v>124</v>
      </c>
      <c r="C19" s="81" t="s">
        <v>23</v>
      </c>
      <c r="D19" s="76" t="s">
        <v>112</v>
      </c>
      <c r="E19" s="80">
        <v>-1784</v>
      </c>
      <c r="F19" s="81">
        <v>-1.5</v>
      </c>
      <c r="G19" s="80">
        <v>1784</v>
      </c>
      <c r="H19" s="76" t="s">
        <v>112</v>
      </c>
    </row>
    <row r="20" spans="1:8" ht="20.100000000000001" customHeight="1">
      <c r="A20" s="77"/>
      <c r="B20" s="79" t="s">
        <v>125</v>
      </c>
      <c r="C20" s="80">
        <v>3793</v>
      </c>
      <c r="D20" s="81">
        <v>2.8</v>
      </c>
      <c r="E20" s="80">
        <v>4560</v>
      </c>
      <c r="F20" s="81">
        <v>4</v>
      </c>
      <c r="G20" s="80">
        <v>-767</v>
      </c>
      <c r="H20" s="76">
        <v>-16.82017543859649</v>
      </c>
    </row>
    <row r="21" spans="1:8" ht="20.100000000000001" customHeight="1">
      <c r="A21" s="77"/>
      <c r="B21" s="79" t="s">
        <v>126</v>
      </c>
      <c r="C21" s="80">
        <v>-776</v>
      </c>
      <c r="D21" s="81">
        <v>-0.6</v>
      </c>
      <c r="E21" s="80">
        <v>-876</v>
      </c>
      <c r="F21" s="81">
        <v>-0.8</v>
      </c>
      <c r="G21" s="80">
        <v>100</v>
      </c>
      <c r="H21" s="76" t="s">
        <v>112</v>
      </c>
    </row>
    <row r="22" spans="1:8" ht="20.100000000000001" customHeight="1">
      <c r="A22" s="77"/>
      <c r="B22" s="79" t="s">
        <v>127</v>
      </c>
      <c r="C22" s="80">
        <v>-1735</v>
      </c>
      <c r="D22" s="81">
        <v>-1.3</v>
      </c>
      <c r="E22" s="80">
        <v>-348</v>
      </c>
      <c r="F22" s="81">
        <v>-0.3</v>
      </c>
      <c r="G22" s="80">
        <v>-1387</v>
      </c>
      <c r="H22" s="76" t="s">
        <v>112</v>
      </c>
    </row>
    <row r="23" spans="1:8" ht="20.100000000000001" customHeight="1">
      <c r="A23" s="77"/>
      <c r="B23" s="79" t="s">
        <v>128</v>
      </c>
      <c r="C23" s="80">
        <v>687</v>
      </c>
      <c r="D23" s="81">
        <v>0.5</v>
      </c>
      <c r="E23" s="80">
        <v>728</v>
      </c>
      <c r="F23" s="81">
        <v>0.6</v>
      </c>
      <c r="G23" s="80">
        <v>-41</v>
      </c>
      <c r="H23" s="76">
        <v>-5.6318681318681323</v>
      </c>
    </row>
    <row r="24" spans="1:8" ht="20.100000000000001" customHeight="1">
      <c r="A24" s="77"/>
      <c r="B24" s="79" t="s">
        <v>129</v>
      </c>
      <c r="C24" s="80">
        <v>5625</v>
      </c>
      <c r="D24" s="81">
        <v>4.0999999999999996</v>
      </c>
      <c r="E24" s="80">
        <v>1728</v>
      </c>
      <c r="F24" s="81">
        <v>1.5</v>
      </c>
      <c r="G24" s="80">
        <v>3897</v>
      </c>
      <c r="H24" s="76">
        <v>225.52083333333334</v>
      </c>
    </row>
    <row r="25" spans="1:8" ht="20.100000000000001" customHeight="1">
      <c r="A25" s="77"/>
      <c r="B25" s="79" t="s">
        <v>130</v>
      </c>
      <c r="C25" s="80">
        <v>-2730</v>
      </c>
      <c r="D25" s="81">
        <v>-2</v>
      </c>
      <c r="E25" s="80">
        <v>-386</v>
      </c>
      <c r="F25" s="81">
        <v>-0.3</v>
      </c>
      <c r="G25" s="80">
        <v>-2344</v>
      </c>
      <c r="H25" s="76" t="s">
        <v>112</v>
      </c>
    </row>
    <row r="26" spans="1:8" ht="20.100000000000001" customHeight="1">
      <c r="A26" s="77"/>
      <c r="B26" s="79" t="s">
        <v>131</v>
      </c>
      <c r="C26" s="80">
        <v>2110</v>
      </c>
      <c r="D26" s="81">
        <v>1.5</v>
      </c>
      <c r="E26" s="80">
        <v>1590</v>
      </c>
      <c r="F26" s="81">
        <v>1.4</v>
      </c>
      <c r="G26" s="80">
        <v>520</v>
      </c>
      <c r="H26" s="76">
        <v>32.704402515723267</v>
      </c>
    </row>
    <row r="27" spans="1:8" ht="20.100000000000001" customHeight="1">
      <c r="A27" s="77"/>
      <c r="B27" s="79" t="s">
        <v>132</v>
      </c>
      <c r="C27" s="80">
        <v>-89</v>
      </c>
      <c r="D27" s="81">
        <v>-0.1</v>
      </c>
      <c r="E27" s="80">
        <v>-14</v>
      </c>
      <c r="F27" s="81" t="s">
        <v>23</v>
      </c>
      <c r="G27" s="80">
        <v>-75</v>
      </c>
      <c r="H27" s="76" t="s">
        <v>112</v>
      </c>
    </row>
    <row r="28" spans="1:8" ht="20.100000000000001" customHeight="1">
      <c r="A28" s="77"/>
      <c r="B28" s="79" t="s">
        <v>133</v>
      </c>
      <c r="C28" s="80">
        <v>847</v>
      </c>
      <c r="D28" s="81">
        <v>0.6</v>
      </c>
      <c r="E28" s="80">
        <v>383</v>
      </c>
      <c r="F28" s="81">
        <v>0.3</v>
      </c>
      <c r="G28" s="80">
        <v>464</v>
      </c>
      <c r="H28" s="76">
        <v>121.14882506527415</v>
      </c>
    </row>
    <row r="29" spans="1:8" ht="20.100000000000001" customHeight="1">
      <c r="A29" s="77"/>
      <c r="B29" s="79" t="s">
        <v>134</v>
      </c>
      <c r="C29" s="80">
        <v>840</v>
      </c>
      <c r="D29" s="81">
        <v>0.6</v>
      </c>
      <c r="E29" s="80">
        <v>607</v>
      </c>
      <c r="F29" s="81">
        <v>0.5</v>
      </c>
      <c r="G29" s="80">
        <v>233</v>
      </c>
      <c r="H29" s="76">
        <v>38.385502471169687</v>
      </c>
    </row>
    <row r="30" spans="1:8" ht="20.100000000000001" customHeight="1">
      <c r="A30" s="77"/>
      <c r="B30" s="79" t="s">
        <v>135</v>
      </c>
      <c r="C30" s="80">
        <v>-332</v>
      </c>
      <c r="D30" s="81">
        <v>-0.2</v>
      </c>
      <c r="E30" s="80">
        <v>-540</v>
      </c>
      <c r="F30" s="81">
        <v>-0.5</v>
      </c>
      <c r="G30" s="80">
        <v>208</v>
      </c>
      <c r="H30" s="76" t="s">
        <v>112</v>
      </c>
    </row>
    <row r="31" spans="1:8" ht="20.100000000000001" customHeight="1">
      <c r="A31" s="77"/>
      <c r="B31" s="79" t="s">
        <v>136</v>
      </c>
      <c r="C31" s="80">
        <v>-50</v>
      </c>
      <c r="D31" s="76" t="s">
        <v>112</v>
      </c>
      <c r="E31" s="80">
        <v>-1055</v>
      </c>
      <c r="F31" s="81">
        <v>-0.9</v>
      </c>
      <c r="G31" s="80">
        <v>1005</v>
      </c>
      <c r="H31" s="76" t="s">
        <v>112</v>
      </c>
    </row>
    <row r="32" spans="1:8" ht="20.100000000000001" customHeight="1">
      <c r="A32" s="77"/>
      <c r="B32" s="79" t="s">
        <v>137</v>
      </c>
      <c r="C32" s="80">
        <v>290</v>
      </c>
      <c r="D32" s="81">
        <v>0.2</v>
      </c>
      <c r="E32" s="80">
        <v>166</v>
      </c>
      <c r="F32" s="81">
        <v>0.2</v>
      </c>
      <c r="G32" s="80">
        <v>124</v>
      </c>
      <c r="H32" s="76">
        <v>74.698795180722882</v>
      </c>
    </row>
    <row r="33" spans="1:8" ht="20.100000000000001" customHeight="1">
      <c r="A33" s="77"/>
      <c r="B33" s="79" t="s">
        <v>138</v>
      </c>
      <c r="C33" s="80">
        <v>-37</v>
      </c>
      <c r="D33" s="76" t="s">
        <v>112</v>
      </c>
      <c r="E33" s="80">
        <v>-69</v>
      </c>
      <c r="F33" s="81">
        <v>-0.1</v>
      </c>
      <c r="G33" s="80">
        <v>32</v>
      </c>
      <c r="H33" s="76" t="s">
        <v>112</v>
      </c>
    </row>
    <row r="34" spans="1:8" ht="17.25" customHeight="1">
      <c r="A34" s="77"/>
      <c r="B34" s="79" t="s">
        <v>139</v>
      </c>
      <c r="C34" s="80">
        <f>SUM(C7:C33)</f>
        <v>137513</v>
      </c>
      <c r="D34" s="81">
        <f>SUM(D7:D33)</f>
        <v>99.999999999999986</v>
      </c>
      <c r="E34" s="80">
        <v>115219</v>
      </c>
      <c r="F34" s="81">
        <v>100</v>
      </c>
      <c r="G34" s="80">
        <v>22294</v>
      </c>
      <c r="H34" s="76">
        <v>19.34923927477239</v>
      </c>
    </row>
    <row r="35" spans="1:8" ht="13.5" customHeight="1">
      <c r="A35" s="77"/>
      <c r="B35" s="45" t="s">
        <v>200</v>
      </c>
      <c r="C35" s="45"/>
      <c r="D35" s="45"/>
      <c r="E35" s="45"/>
      <c r="F35" s="45"/>
      <c r="G35" s="45"/>
      <c r="H35" s="45"/>
    </row>
    <row r="36" spans="1:8" ht="15" customHeight="1">
      <c r="A36" s="77"/>
      <c r="B36" s="77"/>
      <c r="C36" s="77"/>
      <c r="D36" s="77"/>
      <c r="E36" s="77"/>
      <c r="F36" s="77"/>
      <c r="G36" s="77"/>
      <c r="H36" s="77"/>
    </row>
    <row r="37" spans="1:8" ht="20.100000000000001" customHeight="1">
      <c r="A37" s="77"/>
      <c r="B37" s="77"/>
      <c r="C37" s="77"/>
      <c r="D37" s="77"/>
      <c r="E37" s="77"/>
      <c r="F37" s="77"/>
      <c r="G37" s="77"/>
      <c r="H37" s="77"/>
    </row>
    <row r="38" spans="1:8" ht="20.100000000000001" customHeight="1">
      <c r="A38" s="77"/>
      <c r="B38" s="77"/>
      <c r="C38" s="77"/>
      <c r="D38" s="77"/>
      <c r="E38" s="77"/>
      <c r="F38" s="77"/>
      <c r="G38" s="77"/>
      <c r="H38" s="77"/>
    </row>
    <row r="39" spans="1:8" ht="20.100000000000001" customHeight="1">
      <c r="A39" s="77"/>
      <c r="B39" s="77"/>
      <c r="C39" s="82"/>
      <c r="D39" s="83"/>
      <c r="E39" s="77"/>
      <c r="F39" s="77"/>
      <c r="G39" s="77"/>
      <c r="H39" s="77"/>
    </row>
    <row r="40" spans="1:8" ht="20.100000000000001" customHeight="1">
      <c r="A40" s="77"/>
      <c r="B40" s="77"/>
      <c r="C40" s="77"/>
      <c r="D40" s="77"/>
      <c r="E40" s="77"/>
      <c r="F40" s="77"/>
      <c r="G40" s="77"/>
      <c r="H40" s="77"/>
    </row>
    <row r="41" spans="1:8" ht="20.100000000000001" customHeight="1">
      <c r="A41" s="77"/>
      <c r="B41" s="77"/>
      <c r="C41" s="77"/>
      <c r="D41" s="77"/>
      <c r="E41" s="77"/>
      <c r="F41" s="77"/>
      <c r="G41" s="77"/>
      <c r="H41" s="77"/>
    </row>
    <row r="42" spans="1:8" ht="20.100000000000001" customHeight="1">
      <c r="A42" s="77"/>
      <c r="B42" s="77"/>
      <c r="C42" s="77"/>
      <c r="D42" s="77"/>
      <c r="E42" s="77"/>
      <c r="F42" s="77"/>
      <c r="G42" s="77"/>
      <c r="H42" s="77"/>
    </row>
    <row r="43" spans="1:8" ht="20.100000000000001" customHeight="1">
      <c r="A43" s="77"/>
      <c r="B43" s="77"/>
      <c r="C43" s="77"/>
      <c r="D43" s="77"/>
      <c r="E43" s="77"/>
      <c r="F43" s="77"/>
      <c r="G43" s="77"/>
      <c r="H43" s="77"/>
    </row>
    <row r="44" spans="1:8" ht="20.100000000000001" customHeight="1">
      <c r="A44" s="77"/>
      <c r="B44" s="77"/>
      <c r="C44" s="77"/>
      <c r="D44" s="77"/>
      <c r="E44" s="77"/>
      <c r="F44" s="77"/>
      <c r="G44" s="77"/>
      <c r="H44" s="77"/>
    </row>
    <row r="45" spans="1:8" ht="20.100000000000001" customHeight="1">
      <c r="A45" s="77"/>
      <c r="B45" s="77"/>
      <c r="C45" s="77"/>
      <c r="D45" s="77"/>
      <c r="E45" s="77"/>
      <c r="F45" s="77"/>
      <c r="G45" s="77"/>
      <c r="H45" s="77"/>
    </row>
    <row r="46" spans="1:8" ht="20.100000000000001" customHeight="1">
      <c r="A46" s="77"/>
      <c r="B46" s="77"/>
      <c r="C46" s="77"/>
      <c r="D46" s="77"/>
      <c r="E46" s="77"/>
      <c r="F46" s="77"/>
      <c r="G46" s="77"/>
      <c r="H46" s="77"/>
    </row>
    <row r="47" spans="1:8" ht="20.100000000000001" customHeight="1">
      <c r="A47" s="77"/>
      <c r="B47" s="77"/>
      <c r="C47" s="77"/>
      <c r="D47" s="77"/>
      <c r="E47" s="77"/>
      <c r="F47" s="77"/>
      <c r="G47" s="77"/>
      <c r="H47" s="77"/>
    </row>
    <row r="48" spans="1:8" ht="20.100000000000001" customHeight="1">
      <c r="A48" s="77"/>
      <c r="B48" s="77"/>
      <c r="C48" s="77"/>
      <c r="D48" s="77"/>
      <c r="E48" s="77"/>
      <c r="F48" s="77"/>
      <c r="G48" s="77"/>
      <c r="H48" s="77"/>
    </row>
    <row r="49" spans="1:8" ht="20.100000000000001" customHeight="1">
      <c r="A49" s="77"/>
      <c r="B49" s="77"/>
      <c r="C49" s="77"/>
      <c r="D49" s="77"/>
      <c r="E49" s="77"/>
      <c r="F49" s="77"/>
      <c r="G49" s="77"/>
      <c r="H49" s="77"/>
    </row>
    <row r="50" spans="1:8" ht="20.100000000000001" customHeight="1">
      <c r="A50" s="77"/>
      <c r="B50" s="77"/>
      <c r="C50" s="77"/>
      <c r="D50" s="77"/>
      <c r="E50" s="77"/>
      <c r="F50" s="77"/>
      <c r="G50" s="77"/>
      <c r="H50" s="77"/>
    </row>
    <row r="51" spans="1:8" ht="20.100000000000001" customHeight="1">
      <c r="A51" s="77"/>
      <c r="B51" s="77"/>
      <c r="C51" s="77"/>
      <c r="D51" s="77"/>
      <c r="E51" s="77"/>
      <c r="F51" s="77"/>
      <c r="G51" s="77"/>
      <c r="H51" s="77"/>
    </row>
    <row r="52" spans="1:8" ht="20.100000000000001" customHeight="1">
      <c r="A52" s="77"/>
      <c r="B52" s="77"/>
      <c r="C52" s="77"/>
      <c r="D52" s="77"/>
      <c r="E52" s="77"/>
      <c r="F52" s="77"/>
      <c r="G52" s="77"/>
      <c r="H52" s="77"/>
    </row>
    <row r="53" spans="1:8" ht="20.100000000000001" customHeight="1">
      <c r="A53" s="77"/>
      <c r="B53" s="77"/>
      <c r="C53" s="77"/>
      <c r="D53" s="77"/>
      <c r="E53" s="77"/>
      <c r="F53" s="77"/>
      <c r="G53" s="77"/>
      <c r="H53" s="77"/>
    </row>
    <row r="54" spans="1:8" ht="20.100000000000001" customHeight="1">
      <c r="A54" s="77"/>
      <c r="B54" s="77"/>
      <c r="C54" s="77"/>
      <c r="D54" s="77"/>
      <c r="E54" s="77"/>
      <c r="F54" s="77"/>
      <c r="G54" s="77"/>
      <c r="H54" s="77"/>
    </row>
    <row r="55" spans="1:8" ht="20.100000000000001" customHeight="1">
      <c r="A55" s="77"/>
      <c r="B55" s="77"/>
      <c r="C55" s="77"/>
      <c r="D55" s="77"/>
      <c r="E55" s="77"/>
      <c r="F55" s="77"/>
      <c r="G55" s="77"/>
      <c r="H55" s="77"/>
    </row>
    <row r="56" spans="1:8" ht="20.100000000000001" customHeight="1">
      <c r="A56" s="77"/>
      <c r="B56" s="77"/>
      <c r="C56" s="77"/>
      <c r="D56" s="77"/>
      <c r="E56" s="77"/>
      <c r="F56" s="77"/>
      <c r="G56" s="77"/>
      <c r="H56" s="77"/>
    </row>
    <row r="57" spans="1:8" ht="20.100000000000001" customHeight="1">
      <c r="A57" s="77"/>
      <c r="B57" s="77"/>
      <c r="C57" s="77"/>
      <c r="D57" s="77"/>
      <c r="E57" s="77"/>
      <c r="F57" s="77"/>
      <c r="G57" s="77"/>
      <c r="H57" s="77"/>
    </row>
    <row r="58" spans="1:8" ht="20.100000000000001" customHeight="1">
      <c r="A58" s="77"/>
      <c r="B58" s="77"/>
      <c r="C58" s="77"/>
      <c r="D58" s="77"/>
      <c r="E58" s="77"/>
      <c r="F58" s="77"/>
      <c r="G58" s="77"/>
      <c r="H58" s="77"/>
    </row>
    <row r="59" spans="1:8" ht="20.100000000000001" customHeight="1">
      <c r="A59" s="77"/>
      <c r="B59" s="77"/>
      <c r="C59" s="77"/>
      <c r="D59" s="77"/>
      <c r="E59" s="77"/>
      <c r="F59" s="77"/>
      <c r="G59" s="77"/>
      <c r="H59" s="77"/>
    </row>
    <row r="60" spans="1:8" ht="20.100000000000001" customHeight="1">
      <c r="A60" s="77"/>
      <c r="B60" s="77"/>
      <c r="C60" s="77"/>
      <c r="D60" s="77"/>
      <c r="E60" s="77"/>
      <c r="F60" s="77"/>
      <c r="G60" s="77"/>
      <c r="H60" s="77"/>
    </row>
    <row r="61" spans="1:8" ht="20.100000000000001" customHeight="1">
      <c r="A61" s="77"/>
      <c r="B61" s="77"/>
      <c r="C61" s="77"/>
      <c r="D61" s="77"/>
      <c r="E61" s="77"/>
      <c r="F61" s="77"/>
      <c r="G61" s="77"/>
      <c r="H61" s="77"/>
    </row>
    <row r="62" spans="1:8" ht="20.100000000000001" customHeight="1">
      <c r="A62" s="77"/>
      <c r="B62" s="77"/>
      <c r="C62" s="77"/>
      <c r="D62" s="77"/>
      <c r="E62" s="77"/>
      <c r="F62" s="77"/>
      <c r="G62" s="77"/>
      <c r="H62" s="77"/>
    </row>
    <row r="63" spans="1:8" ht="20.100000000000001" customHeight="1">
      <c r="A63" s="77"/>
      <c r="B63" s="77"/>
      <c r="C63" s="77"/>
      <c r="D63" s="77"/>
      <c r="E63" s="77"/>
      <c r="F63" s="77"/>
      <c r="G63" s="77"/>
      <c r="H63" s="77"/>
    </row>
    <row r="64" spans="1:8" ht="20.100000000000001" customHeight="1">
      <c r="A64" s="77"/>
      <c r="B64" s="77"/>
      <c r="C64" s="77"/>
      <c r="D64" s="77"/>
      <c r="E64" s="77"/>
      <c r="F64" s="77"/>
      <c r="G64" s="77"/>
      <c r="H64" s="77"/>
    </row>
    <row r="65" spans="1:8" ht="20.100000000000001" customHeight="1">
      <c r="A65" s="77"/>
      <c r="B65" s="77"/>
      <c r="C65" s="77"/>
      <c r="D65" s="77"/>
      <c r="E65" s="77"/>
      <c r="F65" s="77"/>
      <c r="G65" s="77"/>
      <c r="H65" s="77"/>
    </row>
    <row r="66" spans="1:8">
      <c r="B66" s="77"/>
      <c r="C66" s="77"/>
      <c r="D66" s="77"/>
      <c r="E66" s="77"/>
      <c r="F66" s="77"/>
      <c r="G66" s="77"/>
      <c r="H66" s="77"/>
    </row>
  </sheetData>
  <mergeCells count="6">
    <mergeCell ref="B3:H3"/>
    <mergeCell ref="G4:H4"/>
    <mergeCell ref="B5:B6"/>
    <mergeCell ref="C5:D5"/>
    <mergeCell ref="E5:F5"/>
    <mergeCell ref="G5:H5"/>
  </mergeCells>
  <phoneticPr fontId="4" type="noConversion"/>
  <pageMargins left="1.3888888888888888E-2" right="1.3888888888888888E-2" top="0.41666666666666669" bottom="0.1388888888888889" header="0.5" footer="0.5"/>
  <pageSetup paperSize="9" scale="8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zoomScaleNormal="100" workbookViewId="0">
      <selection activeCell="B4" sqref="B4:H6"/>
    </sheetView>
  </sheetViews>
  <sheetFormatPr defaultRowHeight="16.5"/>
  <cols>
    <col min="1" max="1" width="21.625" style="6" customWidth="1"/>
    <col min="2" max="2" width="36.625" style="6" customWidth="1"/>
    <col min="3" max="3" width="11.625" style="6" customWidth="1"/>
    <col min="4" max="4" width="7.625" style="6" customWidth="1"/>
    <col min="5" max="5" width="11.625" style="6" customWidth="1"/>
    <col min="6" max="6" width="7.625" style="6" customWidth="1"/>
    <col min="7" max="7" width="11.625" style="6" customWidth="1"/>
    <col min="8" max="8" width="8.625" style="6" customWidth="1"/>
    <col min="9" max="9" width="10" style="6" bestFit="1" customWidth="1"/>
    <col min="10" max="251" width="9" style="6"/>
    <col min="252" max="252" width="21.625" style="6" customWidth="1"/>
    <col min="253" max="253" width="36.625" style="6" customWidth="1"/>
    <col min="254" max="254" width="11.625" style="6" customWidth="1"/>
    <col min="255" max="255" width="7.625" style="6" customWidth="1"/>
    <col min="256" max="256" width="11.625" style="6" customWidth="1"/>
    <col min="257" max="257" width="7.625" style="6" customWidth="1"/>
    <col min="258" max="258" width="11.625" style="6" customWidth="1"/>
    <col min="259" max="259" width="8.625" style="6" customWidth="1"/>
    <col min="260" max="260" width="2.625" style="6" customWidth="1"/>
    <col min="261" max="507" width="9" style="6"/>
    <col min="508" max="508" width="21.625" style="6" customWidth="1"/>
    <col min="509" max="509" width="36.625" style="6" customWidth="1"/>
    <col min="510" max="510" width="11.625" style="6" customWidth="1"/>
    <col min="511" max="511" width="7.625" style="6" customWidth="1"/>
    <col min="512" max="512" width="11.625" style="6" customWidth="1"/>
    <col min="513" max="513" width="7.625" style="6" customWidth="1"/>
    <col min="514" max="514" width="11.625" style="6" customWidth="1"/>
    <col min="515" max="515" width="8.625" style="6" customWidth="1"/>
    <col min="516" max="516" width="2.625" style="6" customWidth="1"/>
    <col min="517" max="763" width="9" style="6"/>
    <col min="764" max="764" width="21.625" style="6" customWidth="1"/>
    <col min="765" max="765" width="36.625" style="6" customWidth="1"/>
    <col min="766" max="766" width="11.625" style="6" customWidth="1"/>
    <col min="767" max="767" width="7.625" style="6" customWidth="1"/>
    <col min="768" max="768" width="11.625" style="6" customWidth="1"/>
    <col min="769" max="769" width="7.625" style="6" customWidth="1"/>
    <col min="770" max="770" width="11.625" style="6" customWidth="1"/>
    <col min="771" max="771" width="8.625" style="6" customWidth="1"/>
    <col min="772" max="772" width="2.625" style="6" customWidth="1"/>
    <col min="773" max="1019" width="9" style="6"/>
    <col min="1020" max="1020" width="21.625" style="6" customWidth="1"/>
    <col min="1021" max="1021" width="36.625" style="6" customWidth="1"/>
    <col min="1022" max="1022" width="11.625" style="6" customWidth="1"/>
    <col min="1023" max="1023" width="7.625" style="6" customWidth="1"/>
    <col min="1024" max="1024" width="11.625" style="6" customWidth="1"/>
    <col min="1025" max="1025" width="7.625" style="6" customWidth="1"/>
    <col min="1026" max="1026" width="11.625" style="6" customWidth="1"/>
    <col min="1027" max="1027" width="8.625" style="6" customWidth="1"/>
    <col min="1028" max="1028" width="2.625" style="6" customWidth="1"/>
    <col min="1029" max="1275" width="9" style="6"/>
    <col min="1276" max="1276" width="21.625" style="6" customWidth="1"/>
    <col min="1277" max="1277" width="36.625" style="6" customWidth="1"/>
    <col min="1278" max="1278" width="11.625" style="6" customWidth="1"/>
    <col min="1279" max="1279" width="7.625" style="6" customWidth="1"/>
    <col min="1280" max="1280" width="11.625" style="6" customWidth="1"/>
    <col min="1281" max="1281" width="7.625" style="6" customWidth="1"/>
    <col min="1282" max="1282" width="11.625" style="6" customWidth="1"/>
    <col min="1283" max="1283" width="8.625" style="6" customWidth="1"/>
    <col min="1284" max="1284" width="2.625" style="6" customWidth="1"/>
    <col min="1285" max="1531" width="9" style="6"/>
    <col min="1532" max="1532" width="21.625" style="6" customWidth="1"/>
    <col min="1533" max="1533" width="36.625" style="6" customWidth="1"/>
    <col min="1534" max="1534" width="11.625" style="6" customWidth="1"/>
    <col min="1535" max="1535" width="7.625" style="6" customWidth="1"/>
    <col min="1536" max="1536" width="11.625" style="6" customWidth="1"/>
    <col min="1537" max="1537" width="7.625" style="6" customWidth="1"/>
    <col min="1538" max="1538" width="11.625" style="6" customWidth="1"/>
    <col min="1539" max="1539" width="8.625" style="6" customWidth="1"/>
    <col min="1540" max="1540" width="2.625" style="6" customWidth="1"/>
    <col min="1541" max="1787" width="9" style="6"/>
    <col min="1788" max="1788" width="21.625" style="6" customWidth="1"/>
    <col min="1789" max="1789" width="36.625" style="6" customWidth="1"/>
    <col min="1790" max="1790" width="11.625" style="6" customWidth="1"/>
    <col min="1791" max="1791" width="7.625" style="6" customWidth="1"/>
    <col min="1792" max="1792" width="11.625" style="6" customWidth="1"/>
    <col min="1793" max="1793" width="7.625" style="6" customWidth="1"/>
    <col min="1794" max="1794" width="11.625" style="6" customWidth="1"/>
    <col min="1795" max="1795" width="8.625" style="6" customWidth="1"/>
    <col min="1796" max="1796" width="2.625" style="6" customWidth="1"/>
    <col min="1797" max="2043" width="9" style="6"/>
    <col min="2044" max="2044" width="21.625" style="6" customWidth="1"/>
    <col min="2045" max="2045" width="36.625" style="6" customWidth="1"/>
    <col min="2046" max="2046" width="11.625" style="6" customWidth="1"/>
    <col min="2047" max="2047" width="7.625" style="6" customWidth="1"/>
    <col min="2048" max="2048" width="11.625" style="6" customWidth="1"/>
    <col min="2049" max="2049" width="7.625" style="6" customWidth="1"/>
    <col min="2050" max="2050" width="11.625" style="6" customWidth="1"/>
    <col min="2051" max="2051" width="8.625" style="6" customWidth="1"/>
    <col min="2052" max="2052" width="2.625" style="6" customWidth="1"/>
    <col min="2053" max="2299" width="9" style="6"/>
    <col min="2300" max="2300" width="21.625" style="6" customWidth="1"/>
    <col min="2301" max="2301" width="36.625" style="6" customWidth="1"/>
    <col min="2302" max="2302" width="11.625" style="6" customWidth="1"/>
    <col min="2303" max="2303" width="7.625" style="6" customWidth="1"/>
    <col min="2304" max="2304" width="11.625" style="6" customWidth="1"/>
    <col min="2305" max="2305" width="7.625" style="6" customWidth="1"/>
    <col min="2306" max="2306" width="11.625" style="6" customWidth="1"/>
    <col min="2307" max="2307" width="8.625" style="6" customWidth="1"/>
    <col min="2308" max="2308" width="2.625" style="6" customWidth="1"/>
    <col min="2309" max="2555" width="9" style="6"/>
    <col min="2556" max="2556" width="21.625" style="6" customWidth="1"/>
    <col min="2557" max="2557" width="36.625" style="6" customWidth="1"/>
    <col min="2558" max="2558" width="11.625" style="6" customWidth="1"/>
    <col min="2559" max="2559" width="7.625" style="6" customWidth="1"/>
    <col min="2560" max="2560" width="11.625" style="6" customWidth="1"/>
    <col min="2561" max="2561" width="7.625" style="6" customWidth="1"/>
    <col min="2562" max="2562" width="11.625" style="6" customWidth="1"/>
    <col min="2563" max="2563" width="8.625" style="6" customWidth="1"/>
    <col min="2564" max="2564" width="2.625" style="6" customWidth="1"/>
    <col min="2565" max="2811" width="9" style="6"/>
    <col min="2812" max="2812" width="21.625" style="6" customWidth="1"/>
    <col min="2813" max="2813" width="36.625" style="6" customWidth="1"/>
    <col min="2814" max="2814" width="11.625" style="6" customWidth="1"/>
    <col min="2815" max="2815" width="7.625" style="6" customWidth="1"/>
    <col min="2816" max="2816" width="11.625" style="6" customWidth="1"/>
    <col min="2817" max="2817" width="7.625" style="6" customWidth="1"/>
    <col min="2818" max="2818" width="11.625" style="6" customWidth="1"/>
    <col min="2819" max="2819" width="8.625" style="6" customWidth="1"/>
    <col min="2820" max="2820" width="2.625" style="6" customWidth="1"/>
    <col min="2821" max="3067" width="9" style="6"/>
    <col min="3068" max="3068" width="21.625" style="6" customWidth="1"/>
    <col min="3069" max="3069" width="36.625" style="6" customWidth="1"/>
    <col min="3070" max="3070" width="11.625" style="6" customWidth="1"/>
    <col min="3071" max="3071" width="7.625" style="6" customWidth="1"/>
    <col min="3072" max="3072" width="11.625" style="6" customWidth="1"/>
    <col min="3073" max="3073" width="7.625" style="6" customWidth="1"/>
    <col min="3074" max="3074" width="11.625" style="6" customWidth="1"/>
    <col min="3075" max="3075" width="8.625" style="6" customWidth="1"/>
    <col min="3076" max="3076" width="2.625" style="6" customWidth="1"/>
    <col min="3077" max="3323" width="9" style="6"/>
    <col min="3324" max="3324" width="21.625" style="6" customWidth="1"/>
    <col min="3325" max="3325" width="36.625" style="6" customWidth="1"/>
    <col min="3326" max="3326" width="11.625" style="6" customWidth="1"/>
    <col min="3327" max="3327" width="7.625" style="6" customWidth="1"/>
    <col min="3328" max="3328" width="11.625" style="6" customWidth="1"/>
    <col min="3329" max="3329" width="7.625" style="6" customWidth="1"/>
    <col min="3330" max="3330" width="11.625" style="6" customWidth="1"/>
    <col min="3331" max="3331" width="8.625" style="6" customWidth="1"/>
    <col min="3332" max="3332" width="2.625" style="6" customWidth="1"/>
    <col min="3333" max="3579" width="9" style="6"/>
    <col min="3580" max="3580" width="21.625" style="6" customWidth="1"/>
    <col min="3581" max="3581" width="36.625" style="6" customWidth="1"/>
    <col min="3582" max="3582" width="11.625" style="6" customWidth="1"/>
    <col min="3583" max="3583" width="7.625" style="6" customWidth="1"/>
    <col min="3584" max="3584" width="11.625" style="6" customWidth="1"/>
    <col min="3585" max="3585" width="7.625" style="6" customWidth="1"/>
    <col min="3586" max="3586" width="11.625" style="6" customWidth="1"/>
    <col min="3587" max="3587" width="8.625" style="6" customWidth="1"/>
    <col min="3588" max="3588" width="2.625" style="6" customWidth="1"/>
    <col min="3589" max="3835" width="9" style="6"/>
    <col min="3836" max="3836" width="21.625" style="6" customWidth="1"/>
    <col min="3837" max="3837" width="36.625" style="6" customWidth="1"/>
    <col min="3838" max="3838" width="11.625" style="6" customWidth="1"/>
    <col min="3839" max="3839" width="7.625" style="6" customWidth="1"/>
    <col min="3840" max="3840" width="11.625" style="6" customWidth="1"/>
    <col min="3841" max="3841" width="7.625" style="6" customWidth="1"/>
    <col min="3842" max="3842" width="11.625" style="6" customWidth="1"/>
    <col min="3843" max="3843" width="8.625" style="6" customWidth="1"/>
    <col min="3844" max="3844" width="2.625" style="6" customWidth="1"/>
    <col min="3845" max="4091" width="9" style="6"/>
    <col min="4092" max="4092" width="21.625" style="6" customWidth="1"/>
    <col min="4093" max="4093" width="36.625" style="6" customWidth="1"/>
    <col min="4094" max="4094" width="11.625" style="6" customWidth="1"/>
    <col min="4095" max="4095" width="7.625" style="6" customWidth="1"/>
    <col min="4096" max="4096" width="11.625" style="6" customWidth="1"/>
    <col min="4097" max="4097" width="7.625" style="6" customWidth="1"/>
    <col min="4098" max="4098" width="11.625" style="6" customWidth="1"/>
    <col min="4099" max="4099" width="8.625" style="6" customWidth="1"/>
    <col min="4100" max="4100" width="2.625" style="6" customWidth="1"/>
    <col min="4101" max="4347" width="9" style="6"/>
    <col min="4348" max="4348" width="21.625" style="6" customWidth="1"/>
    <col min="4349" max="4349" width="36.625" style="6" customWidth="1"/>
    <col min="4350" max="4350" width="11.625" style="6" customWidth="1"/>
    <col min="4351" max="4351" width="7.625" style="6" customWidth="1"/>
    <col min="4352" max="4352" width="11.625" style="6" customWidth="1"/>
    <col min="4353" max="4353" width="7.625" style="6" customWidth="1"/>
    <col min="4354" max="4354" width="11.625" style="6" customWidth="1"/>
    <col min="4355" max="4355" width="8.625" style="6" customWidth="1"/>
    <col min="4356" max="4356" width="2.625" style="6" customWidth="1"/>
    <col min="4357" max="4603" width="9" style="6"/>
    <col min="4604" max="4604" width="21.625" style="6" customWidth="1"/>
    <col min="4605" max="4605" width="36.625" style="6" customWidth="1"/>
    <col min="4606" max="4606" width="11.625" style="6" customWidth="1"/>
    <col min="4607" max="4607" width="7.625" style="6" customWidth="1"/>
    <col min="4608" max="4608" width="11.625" style="6" customWidth="1"/>
    <col min="4609" max="4609" width="7.625" style="6" customWidth="1"/>
    <col min="4610" max="4610" width="11.625" style="6" customWidth="1"/>
    <col min="4611" max="4611" width="8.625" style="6" customWidth="1"/>
    <col min="4612" max="4612" width="2.625" style="6" customWidth="1"/>
    <col min="4613" max="4859" width="9" style="6"/>
    <col min="4860" max="4860" width="21.625" style="6" customWidth="1"/>
    <col min="4861" max="4861" width="36.625" style="6" customWidth="1"/>
    <col min="4862" max="4862" width="11.625" style="6" customWidth="1"/>
    <col min="4863" max="4863" width="7.625" style="6" customWidth="1"/>
    <col min="4864" max="4864" width="11.625" style="6" customWidth="1"/>
    <col min="4865" max="4865" width="7.625" style="6" customWidth="1"/>
    <col min="4866" max="4866" width="11.625" style="6" customWidth="1"/>
    <col min="4867" max="4867" width="8.625" style="6" customWidth="1"/>
    <col min="4868" max="4868" width="2.625" style="6" customWidth="1"/>
    <col min="4869" max="5115" width="9" style="6"/>
    <col min="5116" max="5116" width="21.625" style="6" customWidth="1"/>
    <col min="5117" max="5117" width="36.625" style="6" customWidth="1"/>
    <col min="5118" max="5118" width="11.625" style="6" customWidth="1"/>
    <col min="5119" max="5119" width="7.625" style="6" customWidth="1"/>
    <col min="5120" max="5120" width="11.625" style="6" customWidth="1"/>
    <col min="5121" max="5121" width="7.625" style="6" customWidth="1"/>
    <col min="5122" max="5122" width="11.625" style="6" customWidth="1"/>
    <col min="5123" max="5123" width="8.625" style="6" customWidth="1"/>
    <col min="5124" max="5124" width="2.625" style="6" customWidth="1"/>
    <col min="5125" max="5371" width="9" style="6"/>
    <col min="5372" max="5372" width="21.625" style="6" customWidth="1"/>
    <col min="5373" max="5373" width="36.625" style="6" customWidth="1"/>
    <col min="5374" max="5374" width="11.625" style="6" customWidth="1"/>
    <col min="5375" max="5375" width="7.625" style="6" customWidth="1"/>
    <col min="5376" max="5376" width="11.625" style="6" customWidth="1"/>
    <col min="5377" max="5377" width="7.625" style="6" customWidth="1"/>
    <col min="5378" max="5378" width="11.625" style="6" customWidth="1"/>
    <col min="5379" max="5379" width="8.625" style="6" customWidth="1"/>
    <col min="5380" max="5380" width="2.625" style="6" customWidth="1"/>
    <col min="5381" max="5627" width="9" style="6"/>
    <col min="5628" max="5628" width="21.625" style="6" customWidth="1"/>
    <col min="5629" max="5629" width="36.625" style="6" customWidth="1"/>
    <col min="5630" max="5630" width="11.625" style="6" customWidth="1"/>
    <col min="5631" max="5631" width="7.625" style="6" customWidth="1"/>
    <col min="5632" max="5632" width="11.625" style="6" customWidth="1"/>
    <col min="5633" max="5633" width="7.625" style="6" customWidth="1"/>
    <col min="5634" max="5634" width="11.625" style="6" customWidth="1"/>
    <col min="5635" max="5635" width="8.625" style="6" customWidth="1"/>
    <col min="5636" max="5636" width="2.625" style="6" customWidth="1"/>
    <col min="5637" max="5883" width="9" style="6"/>
    <col min="5884" max="5884" width="21.625" style="6" customWidth="1"/>
    <col min="5885" max="5885" width="36.625" style="6" customWidth="1"/>
    <col min="5886" max="5886" width="11.625" style="6" customWidth="1"/>
    <col min="5887" max="5887" width="7.625" style="6" customWidth="1"/>
    <col min="5888" max="5888" width="11.625" style="6" customWidth="1"/>
    <col min="5889" max="5889" width="7.625" style="6" customWidth="1"/>
    <col min="5890" max="5890" width="11.625" style="6" customWidth="1"/>
    <col min="5891" max="5891" width="8.625" style="6" customWidth="1"/>
    <col min="5892" max="5892" width="2.625" style="6" customWidth="1"/>
    <col min="5893" max="6139" width="9" style="6"/>
    <col min="6140" max="6140" width="21.625" style="6" customWidth="1"/>
    <col min="6141" max="6141" width="36.625" style="6" customWidth="1"/>
    <col min="6142" max="6142" width="11.625" style="6" customWidth="1"/>
    <col min="6143" max="6143" width="7.625" style="6" customWidth="1"/>
    <col min="6144" max="6144" width="11.625" style="6" customWidth="1"/>
    <col min="6145" max="6145" width="7.625" style="6" customWidth="1"/>
    <col min="6146" max="6146" width="11.625" style="6" customWidth="1"/>
    <col min="6147" max="6147" width="8.625" style="6" customWidth="1"/>
    <col min="6148" max="6148" width="2.625" style="6" customWidth="1"/>
    <col min="6149" max="6395" width="9" style="6"/>
    <col min="6396" max="6396" width="21.625" style="6" customWidth="1"/>
    <col min="6397" max="6397" width="36.625" style="6" customWidth="1"/>
    <col min="6398" max="6398" width="11.625" style="6" customWidth="1"/>
    <col min="6399" max="6399" width="7.625" style="6" customWidth="1"/>
    <col min="6400" max="6400" width="11.625" style="6" customWidth="1"/>
    <col min="6401" max="6401" width="7.625" style="6" customWidth="1"/>
    <col min="6402" max="6402" width="11.625" style="6" customWidth="1"/>
    <col min="6403" max="6403" width="8.625" style="6" customWidth="1"/>
    <col min="6404" max="6404" width="2.625" style="6" customWidth="1"/>
    <col min="6405" max="6651" width="9" style="6"/>
    <col min="6652" max="6652" width="21.625" style="6" customWidth="1"/>
    <col min="6653" max="6653" width="36.625" style="6" customWidth="1"/>
    <col min="6654" max="6654" width="11.625" style="6" customWidth="1"/>
    <col min="6655" max="6655" width="7.625" style="6" customWidth="1"/>
    <col min="6656" max="6656" width="11.625" style="6" customWidth="1"/>
    <col min="6657" max="6657" width="7.625" style="6" customWidth="1"/>
    <col min="6658" max="6658" width="11.625" style="6" customWidth="1"/>
    <col min="6659" max="6659" width="8.625" style="6" customWidth="1"/>
    <col min="6660" max="6660" width="2.625" style="6" customWidth="1"/>
    <col min="6661" max="6907" width="9" style="6"/>
    <col min="6908" max="6908" width="21.625" style="6" customWidth="1"/>
    <col min="6909" max="6909" width="36.625" style="6" customWidth="1"/>
    <col min="6910" max="6910" width="11.625" style="6" customWidth="1"/>
    <col min="6911" max="6911" width="7.625" style="6" customWidth="1"/>
    <col min="6912" max="6912" width="11.625" style="6" customWidth="1"/>
    <col min="6913" max="6913" width="7.625" style="6" customWidth="1"/>
    <col min="6914" max="6914" width="11.625" style="6" customWidth="1"/>
    <col min="6915" max="6915" width="8.625" style="6" customWidth="1"/>
    <col min="6916" max="6916" width="2.625" style="6" customWidth="1"/>
    <col min="6917" max="7163" width="9" style="6"/>
    <col min="7164" max="7164" width="21.625" style="6" customWidth="1"/>
    <col min="7165" max="7165" width="36.625" style="6" customWidth="1"/>
    <col min="7166" max="7166" width="11.625" style="6" customWidth="1"/>
    <col min="7167" max="7167" width="7.625" style="6" customWidth="1"/>
    <col min="7168" max="7168" width="11.625" style="6" customWidth="1"/>
    <col min="7169" max="7169" width="7.625" style="6" customWidth="1"/>
    <col min="7170" max="7170" width="11.625" style="6" customWidth="1"/>
    <col min="7171" max="7171" width="8.625" style="6" customWidth="1"/>
    <col min="7172" max="7172" width="2.625" style="6" customWidth="1"/>
    <col min="7173" max="7419" width="9" style="6"/>
    <col min="7420" max="7420" width="21.625" style="6" customWidth="1"/>
    <col min="7421" max="7421" width="36.625" style="6" customWidth="1"/>
    <col min="7422" max="7422" width="11.625" style="6" customWidth="1"/>
    <col min="7423" max="7423" width="7.625" style="6" customWidth="1"/>
    <col min="7424" max="7424" width="11.625" style="6" customWidth="1"/>
    <col min="7425" max="7425" width="7.625" style="6" customWidth="1"/>
    <col min="7426" max="7426" width="11.625" style="6" customWidth="1"/>
    <col min="7427" max="7427" width="8.625" style="6" customWidth="1"/>
    <col min="7428" max="7428" width="2.625" style="6" customWidth="1"/>
    <col min="7429" max="7675" width="9" style="6"/>
    <col min="7676" max="7676" width="21.625" style="6" customWidth="1"/>
    <col min="7677" max="7677" width="36.625" style="6" customWidth="1"/>
    <col min="7678" max="7678" width="11.625" style="6" customWidth="1"/>
    <col min="7679" max="7679" width="7.625" style="6" customWidth="1"/>
    <col min="7680" max="7680" width="11.625" style="6" customWidth="1"/>
    <col min="7681" max="7681" width="7.625" style="6" customWidth="1"/>
    <col min="7682" max="7682" width="11.625" style="6" customWidth="1"/>
    <col min="7683" max="7683" width="8.625" style="6" customWidth="1"/>
    <col min="7684" max="7684" width="2.625" style="6" customWidth="1"/>
    <col min="7685" max="7931" width="9" style="6"/>
    <col min="7932" max="7932" width="21.625" style="6" customWidth="1"/>
    <col min="7933" max="7933" width="36.625" style="6" customWidth="1"/>
    <col min="7934" max="7934" width="11.625" style="6" customWidth="1"/>
    <col min="7935" max="7935" width="7.625" style="6" customWidth="1"/>
    <col min="7936" max="7936" width="11.625" style="6" customWidth="1"/>
    <col min="7937" max="7937" width="7.625" style="6" customWidth="1"/>
    <col min="7938" max="7938" width="11.625" style="6" customWidth="1"/>
    <col min="7939" max="7939" width="8.625" style="6" customWidth="1"/>
    <col min="7940" max="7940" width="2.625" style="6" customWidth="1"/>
    <col min="7941" max="8187" width="9" style="6"/>
    <col min="8188" max="8188" width="21.625" style="6" customWidth="1"/>
    <col min="8189" max="8189" width="36.625" style="6" customWidth="1"/>
    <col min="8190" max="8190" width="11.625" style="6" customWidth="1"/>
    <col min="8191" max="8191" width="7.625" style="6" customWidth="1"/>
    <col min="8192" max="8192" width="11.625" style="6" customWidth="1"/>
    <col min="8193" max="8193" width="7.625" style="6" customWidth="1"/>
    <col min="8194" max="8194" width="11.625" style="6" customWidth="1"/>
    <col min="8195" max="8195" width="8.625" style="6" customWidth="1"/>
    <col min="8196" max="8196" width="2.625" style="6" customWidth="1"/>
    <col min="8197" max="8443" width="9" style="6"/>
    <col min="8444" max="8444" width="21.625" style="6" customWidth="1"/>
    <col min="8445" max="8445" width="36.625" style="6" customWidth="1"/>
    <col min="8446" max="8446" width="11.625" style="6" customWidth="1"/>
    <col min="8447" max="8447" width="7.625" style="6" customWidth="1"/>
    <col min="8448" max="8448" width="11.625" style="6" customWidth="1"/>
    <col min="8449" max="8449" width="7.625" style="6" customWidth="1"/>
    <col min="8450" max="8450" width="11.625" style="6" customWidth="1"/>
    <col min="8451" max="8451" width="8.625" style="6" customWidth="1"/>
    <col min="8452" max="8452" width="2.625" style="6" customWidth="1"/>
    <col min="8453" max="8699" width="9" style="6"/>
    <col min="8700" max="8700" width="21.625" style="6" customWidth="1"/>
    <col min="8701" max="8701" width="36.625" style="6" customWidth="1"/>
    <col min="8702" max="8702" width="11.625" style="6" customWidth="1"/>
    <col min="8703" max="8703" width="7.625" style="6" customWidth="1"/>
    <col min="8704" max="8704" width="11.625" style="6" customWidth="1"/>
    <col min="8705" max="8705" width="7.625" style="6" customWidth="1"/>
    <col min="8706" max="8706" width="11.625" style="6" customWidth="1"/>
    <col min="8707" max="8707" width="8.625" style="6" customWidth="1"/>
    <col min="8708" max="8708" width="2.625" style="6" customWidth="1"/>
    <col min="8709" max="8955" width="9" style="6"/>
    <col min="8956" max="8956" width="21.625" style="6" customWidth="1"/>
    <col min="8957" max="8957" width="36.625" style="6" customWidth="1"/>
    <col min="8958" max="8958" width="11.625" style="6" customWidth="1"/>
    <col min="8959" max="8959" width="7.625" style="6" customWidth="1"/>
    <col min="8960" max="8960" width="11.625" style="6" customWidth="1"/>
    <col min="8961" max="8961" width="7.625" style="6" customWidth="1"/>
    <col min="8962" max="8962" width="11.625" style="6" customWidth="1"/>
    <col min="8963" max="8963" width="8.625" style="6" customWidth="1"/>
    <col min="8964" max="8964" width="2.625" style="6" customWidth="1"/>
    <col min="8965" max="9211" width="9" style="6"/>
    <col min="9212" max="9212" width="21.625" style="6" customWidth="1"/>
    <col min="9213" max="9213" width="36.625" style="6" customWidth="1"/>
    <col min="9214" max="9214" width="11.625" style="6" customWidth="1"/>
    <col min="9215" max="9215" width="7.625" style="6" customWidth="1"/>
    <col min="9216" max="9216" width="11.625" style="6" customWidth="1"/>
    <col min="9217" max="9217" width="7.625" style="6" customWidth="1"/>
    <col min="9218" max="9218" width="11.625" style="6" customWidth="1"/>
    <col min="9219" max="9219" width="8.625" style="6" customWidth="1"/>
    <col min="9220" max="9220" width="2.625" style="6" customWidth="1"/>
    <col min="9221" max="9467" width="9" style="6"/>
    <col min="9468" max="9468" width="21.625" style="6" customWidth="1"/>
    <col min="9469" max="9469" width="36.625" style="6" customWidth="1"/>
    <col min="9470" max="9470" width="11.625" style="6" customWidth="1"/>
    <col min="9471" max="9471" width="7.625" style="6" customWidth="1"/>
    <col min="9472" max="9472" width="11.625" style="6" customWidth="1"/>
    <col min="9473" max="9473" width="7.625" style="6" customWidth="1"/>
    <col min="9474" max="9474" width="11.625" style="6" customWidth="1"/>
    <col min="9475" max="9475" width="8.625" style="6" customWidth="1"/>
    <col min="9476" max="9476" width="2.625" style="6" customWidth="1"/>
    <col min="9477" max="9723" width="9" style="6"/>
    <col min="9724" max="9724" width="21.625" style="6" customWidth="1"/>
    <col min="9725" max="9725" width="36.625" style="6" customWidth="1"/>
    <col min="9726" max="9726" width="11.625" style="6" customWidth="1"/>
    <col min="9727" max="9727" width="7.625" style="6" customWidth="1"/>
    <col min="9728" max="9728" width="11.625" style="6" customWidth="1"/>
    <col min="9729" max="9729" width="7.625" style="6" customWidth="1"/>
    <col min="9730" max="9730" width="11.625" style="6" customWidth="1"/>
    <col min="9731" max="9731" width="8.625" style="6" customWidth="1"/>
    <col min="9732" max="9732" width="2.625" style="6" customWidth="1"/>
    <col min="9733" max="9979" width="9" style="6"/>
    <col min="9980" max="9980" width="21.625" style="6" customWidth="1"/>
    <col min="9981" max="9981" width="36.625" style="6" customWidth="1"/>
    <col min="9982" max="9982" width="11.625" style="6" customWidth="1"/>
    <col min="9983" max="9983" width="7.625" style="6" customWidth="1"/>
    <col min="9984" max="9984" width="11.625" style="6" customWidth="1"/>
    <col min="9985" max="9985" width="7.625" style="6" customWidth="1"/>
    <col min="9986" max="9986" width="11.625" style="6" customWidth="1"/>
    <col min="9987" max="9987" width="8.625" style="6" customWidth="1"/>
    <col min="9988" max="9988" width="2.625" style="6" customWidth="1"/>
    <col min="9989" max="10235" width="9" style="6"/>
    <col min="10236" max="10236" width="21.625" style="6" customWidth="1"/>
    <col min="10237" max="10237" width="36.625" style="6" customWidth="1"/>
    <col min="10238" max="10238" width="11.625" style="6" customWidth="1"/>
    <col min="10239" max="10239" width="7.625" style="6" customWidth="1"/>
    <col min="10240" max="10240" width="11.625" style="6" customWidth="1"/>
    <col min="10241" max="10241" width="7.625" style="6" customWidth="1"/>
    <col min="10242" max="10242" width="11.625" style="6" customWidth="1"/>
    <col min="10243" max="10243" width="8.625" style="6" customWidth="1"/>
    <col min="10244" max="10244" width="2.625" style="6" customWidth="1"/>
    <col min="10245" max="10491" width="9" style="6"/>
    <col min="10492" max="10492" width="21.625" style="6" customWidth="1"/>
    <col min="10493" max="10493" width="36.625" style="6" customWidth="1"/>
    <col min="10494" max="10494" width="11.625" style="6" customWidth="1"/>
    <col min="10495" max="10495" width="7.625" style="6" customWidth="1"/>
    <col min="10496" max="10496" width="11.625" style="6" customWidth="1"/>
    <col min="10497" max="10497" width="7.625" style="6" customWidth="1"/>
    <col min="10498" max="10498" width="11.625" style="6" customWidth="1"/>
    <col min="10499" max="10499" width="8.625" style="6" customWidth="1"/>
    <col min="10500" max="10500" width="2.625" style="6" customWidth="1"/>
    <col min="10501" max="10747" width="9" style="6"/>
    <col min="10748" max="10748" width="21.625" style="6" customWidth="1"/>
    <col min="10749" max="10749" width="36.625" style="6" customWidth="1"/>
    <col min="10750" max="10750" width="11.625" style="6" customWidth="1"/>
    <col min="10751" max="10751" width="7.625" style="6" customWidth="1"/>
    <col min="10752" max="10752" width="11.625" style="6" customWidth="1"/>
    <col min="10753" max="10753" width="7.625" style="6" customWidth="1"/>
    <col min="10754" max="10754" width="11.625" style="6" customWidth="1"/>
    <col min="10755" max="10755" width="8.625" style="6" customWidth="1"/>
    <col min="10756" max="10756" width="2.625" style="6" customWidth="1"/>
    <col min="10757" max="11003" width="9" style="6"/>
    <col min="11004" max="11004" width="21.625" style="6" customWidth="1"/>
    <col min="11005" max="11005" width="36.625" style="6" customWidth="1"/>
    <col min="11006" max="11006" width="11.625" style="6" customWidth="1"/>
    <col min="11007" max="11007" width="7.625" style="6" customWidth="1"/>
    <col min="11008" max="11008" width="11.625" style="6" customWidth="1"/>
    <col min="11009" max="11009" width="7.625" style="6" customWidth="1"/>
    <col min="11010" max="11010" width="11.625" style="6" customWidth="1"/>
    <col min="11011" max="11011" width="8.625" style="6" customWidth="1"/>
    <col min="11012" max="11012" width="2.625" style="6" customWidth="1"/>
    <col min="11013" max="11259" width="9" style="6"/>
    <col min="11260" max="11260" width="21.625" style="6" customWidth="1"/>
    <col min="11261" max="11261" width="36.625" style="6" customWidth="1"/>
    <col min="11262" max="11262" width="11.625" style="6" customWidth="1"/>
    <col min="11263" max="11263" width="7.625" style="6" customWidth="1"/>
    <col min="11264" max="11264" width="11.625" style="6" customWidth="1"/>
    <col min="11265" max="11265" width="7.625" style="6" customWidth="1"/>
    <col min="11266" max="11266" width="11.625" style="6" customWidth="1"/>
    <col min="11267" max="11267" width="8.625" style="6" customWidth="1"/>
    <col min="11268" max="11268" width="2.625" style="6" customWidth="1"/>
    <col min="11269" max="11515" width="9" style="6"/>
    <col min="11516" max="11516" width="21.625" style="6" customWidth="1"/>
    <col min="11517" max="11517" width="36.625" style="6" customWidth="1"/>
    <col min="11518" max="11518" width="11.625" style="6" customWidth="1"/>
    <col min="11519" max="11519" width="7.625" style="6" customWidth="1"/>
    <col min="11520" max="11520" width="11.625" style="6" customWidth="1"/>
    <col min="11521" max="11521" width="7.625" style="6" customWidth="1"/>
    <col min="11522" max="11522" width="11.625" style="6" customWidth="1"/>
    <col min="11523" max="11523" width="8.625" style="6" customWidth="1"/>
    <col min="11524" max="11524" width="2.625" style="6" customWidth="1"/>
    <col min="11525" max="11771" width="9" style="6"/>
    <col min="11772" max="11772" width="21.625" style="6" customWidth="1"/>
    <col min="11773" max="11773" width="36.625" style="6" customWidth="1"/>
    <col min="11774" max="11774" width="11.625" style="6" customWidth="1"/>
    <col min="11775" max="11775" width="7.625" style="6" customWidth="1"/>
    <col min="11776" max="11776" width="11.625" style="6" customWidth="1"/>
    <col min="11777" max="11777" width="7.625" style="6" customWidth="1"/>
    <col min="11778" max="11778" width="11.625" style="6" customWidth="1"/>
    <col min="11779" max="11779" width="8.625" style="6" customWidth="1"/>
    <col min="11780" max="11780" width="2.625" style="6" customWidth="1"/>
    <col min="11781" max="12027" width="9" style="6"/>
    <col min="12028" max="12028" width="21.625" style="6" customWidth="1"/>
    <col min="12029" max="12029" width="36.625" style="6" customWidth="1"/>
    <col min="12030" max="12030" width="11.625" style="6" customWidth="1"/>
    <col min="12031" max="12031" width="7.625" style="6" customWidth="1"/>
    <col min="12032" max="12032" width="11.625" style="6" customWidth="1"/>
    <col min="12033" max="12033" width="7.625" style="6" customWidth="1"/>
    <col min="12034" max="12034" width="11.625" style="6" customWidth="1"/>
    <col min="12035" max="12035" width="8.625" style="6" customWidth="1"/>
    <col min="12036" max="12036" width="2.625" style="6" customWidth="1"/>
    <col min="12037" max="12283" width="9" style="6"/>
    <col min="12284" max="12284" width="21.625" style="6" customWidth="1"/>
    <col min="12285" max="12285" width="36.625" style="6" customWidth="1"/>
    <col min="12286" max="12286" width="11.625" style="6" customWidth="1"/>
    <col min="12287" max="12287" width="7.625" style="6" customWidth="1"/>
    <col min="12288" max="12288" width="11.625" style="6" customWidth="1"/>
    <col min="12289" max="12289" width="7.625" style="6" customWidth="1"/>
    <col min="12290" max="12290" width="11.625" style="6" customWidth="1"/>
    <col min="12291" max="12291" width="8.625" style="6" customWidth="1"/>
    <col min="12292" max="12292" width="2.625" style="6" customWidth="1"/>
    <col min="12293" max="12539" width="9" style="6"/>
    <col min="12540" max="12540" width="21.625" style="6" customWidth="1"/>
    <col min="12541" max="12541" width="36.625" style="6" customWidth="1"/>
    <col min="12542" max="12542" width="11.625" style="6" customWidth="1"/>
    <col min="12543" max="12543" width="7.625" style="6" customWidth="1"/>
    <col min="12544" max="12544" width="11.625" style="6" customWidth="1"/>
    <col min="12545" max="12545" width="7.625" style="6" customWidth="1"/>
    <col min="12546" max="12546" width="11.625" style="6" customWidth="1"/>
    <col min="12547" max="12547" width="8.625" style="6" customWidth="1"/>
    <col min="12548" max="12548" width="2.625" style="6" customWidth="1"/>
    <col min="12549" max="12795" width="9" style="6"/>
    <col min="12796" max="12796" width="21.625" style="6" customWidth="1"/>
    <col min="12797" max="12797" width="36.625" style="6" customWidth="1"/>
    <col min="12798" max="12798" width="11.625" style="6" customWidth="1"/>
    <col min="12799" max="12799" width="7.625" style="6" customWidth="1"/>
    <col min="12800" max="12800" width="11.625" style="6" customWidth="1"/>
    <col min="12801" max="12801" width="7.625" style="6" customWidth="1"/>
    <col min="12802" max="12802" width="11.625" style="6" customWidth="1"/>
    <col min="12803" max="12803" width="8.625" style="6" customWidth="1"/>
    <col min="12804" max="12804" width="2.625" style="6" customWidth="1"/>
    <col min="12805" max="13051" width="9" style="6"/>
    <col min="13052" max="13052" width="21.625" style="6" customWidth="1"/>
    <col min="13053" max="13053" width="36.625" style="6" customWidth="1"/>
    <col min="13054" max="13054" width="11.625" style="6" customWidth="1"/>
    <col min="13055" max="13055" width="7.625" style="6" customWidth="1"/>
    <col min="13056" max="13056" width="11.625" style="6" customWidth="1"/>
    <col min="13057" max="13057" width="7.625" style="6" customWidth="1"/>
    <col min="13058" max="13058" width="11.625" style="6" customWidth="1"/>
    <col min="13059" max="13059" width="8.625" style="6" customWidth="1"/>
    <col min="13060" max="13060" width="2.625" style="6" customWidth="1"/>
    <col min="13061" max="13307" width="9" style="6"/>
    <col min="13308" max="13308" width="21.625" style="6" customWidth="1"/>
    <col min="13309" max="13309" width="36.625" style="6" customWidth="1"/>
    <col min="13310" max="13310" width="11.625" style="6" customWidth="1"/>
    <col min="13311" max="13311" width="7.625" style="6" customWidth="1"/>
    <col min="13312" max="13312" width="11.625" style="6" customWidth="1"/>
    <col min="13313" max="13313" width="7.625" style="6" customWidth="1"/>
    <col min="13314" max="13314" width="11.625" style="6" customWidth="1"/>
    <col min="13315" max="13315" width="8.625" style="6" customWidth="1"/>
    <col min="13316" max="13316" width="2.625" style="6" customWidth="1"/>
    <col min="13317" max="13563" width="9" style="6"/>
    <col min="13564" max="13564" width="21.625" style="6" customWidth="1"/>
    <col min="13565" max="13565" width="36.625" style="6" customWidth="1"/>
    <col min="13566" max="13566" width="11.625" style="6" customWidth="1"/>
    <col min="13567" max="13567" width="7.625" style="6" customWidth="1"/>
    <col min="13568" max="13568" width="11.625" style="6" customWidth="1"/>
    <col min="13569" max="13569" width="7.625" style="6" customWidth="1"/>
    <col min="13570" max="13570" width="11.625" style="6" customWidth="1"/>
    <col min="13571" max="13571" width="8.625" style="6" customWidth="1"/>
    <col min="13572" max="13572" width="2.625" style="6" customWidth="1"/>
    <col min="13573" max="13819" width="9" style="6"/>
    <col min="13820" max="13820" width="21.625" style="6" customWidth="1"/>
    <col min="13821" max="13821" width="36.625" style="6" customWidth="1"/>
    <col min="13822" max="13822" width="11.625" style="6" customWidth="1"/>
    <col min="13823" max="13823" width="7.625" style="6" customWidth="1"/>
    <col min="13824" max="13824" width="11.625" style="6" customWidth="1"/>
    <col min="13825" max="13825" width="7.625" style="6" customWidth="1"/>
    <col min="13826" max="13826" width="11.625" style="6" customWidth="1"/>
    <col min="13827" max="13827" width="8.625" style="6" customWidth="1"/>
    <col min="13828" max="13828" width="2.625" style="6" customWidth="1"/>
    <col min="13829" max="14075" width="9" style="6"/>
    <col min="14076" max="14076" width="21.625" style="6" customWidth="1"/>
    <col min="14077" max="14077" width="36.625" style="6" customWidth="1"/>
    <col min="14078" max="14078" width="11.625" style="6" customWidth="1"/>
    <col min="14079" max="14079" width="7.625" style="6" customWidth="1"/>
    <col min="14080" max="14080" width="11.625" style="6" customWidth="1"/>
    <col min="14081" max="14081" width="7.625" style="6" customWidth="1"/>
    <col min="14082" max="14082" width="11.625" style="6" customWidth="1"/>
    <col min="14083" max="14083" width="8.625" style="6" customWidth="1"/>
    <col min="14084" max="14084" width="2.625" style="6" customWidth="1"/>
    <col min="14085" max="14331" width="9" style="6"/>
    <col min="14332" max="14332" width="21.625" style="6" customWidth="1"/>
    <col min="14333" max="14333" width="36.625" style="6" customWidth="1"/>
    <col min="14334" max="14334" width="11.625" style="6" customWidth="1"/>
    <col min="14335" max="14335" width="7.625" style="6" customWidth="1"/>
    <col min="14336" max="14336" width="11.625" style="6" customWidth="1"/>
    <col min="14337" max="14337" width="7.625" style="6" customWidth="1"/>
    <col min="14338" max="14338" width="11.625" style="6" customWidth="1"/>
    <col min="14339" max="14339" width="8.625" style="6" customWidth="1"/>
    <col min="14340" max="14340" width="2.625" style="6" customWidth="1"/>
    <col min="14341" max="14587" width="9" style="6"/>
    <col min="14588" max="14588" width="21.625" style="6" customWidth="1"/>
    <col min="14589" max="14589" width="36.625" style="6" customWidth="1"/>
    <col min="14590" max="14590" width="11.625" style="6" customWidth="1"/>
    <col min="14591" max="14591" width="7.625" style="6" customWidth="1"/>
    <col min="14592" max="14592" width="11.625" style="6" customWidth="1"/>
    <col min="14593" max="14593" width="7.625" style="6" customWidth="1"/>
    <col min="14594" max="14594" width="11.625" style="6" customWidth="1"/>
    <col min="14595" max="14595" width="8.625" style="6" customWidth="1"/>
    <col min="14596" max="14596" width="2.625" style="6" customWidth="1"/>
    <col min="14597" max="14843" width="9" style="6"/>
    <col min="14844" max="14844" width="21.625" style="6" customWidth="1"/>
    <col min="14845" max="14845" width="36.625" style="6" customWidth="1"/>
    <col min="14846" max="14846" width="11.625" style="6" customWidth="1"/>
    <col min="14847" max="14847" width="7.625" style="6" customWidth="1"/>
    <col min="14848" max="14848" width="11.625" style="6" customWidth="1"/>
    <col min="14849" max="14849" width="7.625" style="6" customWidth="1"/>
    <col min="14850" max="14850" width="11.625" style="6" customWidth="1"/>
    <col min="14851" max="14851" width="8.625" style="6" customWidth="1"/>
    <col min="14852" max="14852" width="2.625" style="6" customWidth="1"/>
    <col min="14853" max="15099" width="9" style="6"/>
    <col min="15100" max="15100" width="21.625" style="6" customWidth="1"/>
    <col min="15101" max="15101" width="36.625" style="6" customWidth="1"/>
    <col min="15102" max="15102" width="11.625" style="6" customWidth="1"/>
    <col min="15103" max="15103" width="7.625" style="6" customWidth="1"/>
    <col min="15104" max="15104" width="11.625" style="6" customWidth="1"/>
    <col min="15105" max="15105" width="7.625" style="6" customWidth="1"/>
    <col min="15106" max="15106" width="11.625" style="6" customWidth="1"/>
    <col min="15107" max="15107" width="8.625" style="6" customWidth="1"/>
    <col min="15108" max="15108" width="2.625" style="6" customWidth="1"/>
    <col min="15109" max="15355" width="9" style="6"/>
    <col min="15356" max="15356" width="21.625" style="6" customWidth="1"/>
    <col min="15357" max="15357" width="36.625" style="6" customWidth="1"/>
    <col min="15358" max="15358" width="11.625" style="6" customWidth="1"/>
    <col min="15359" max="15359" width="7.625" style="6" customWidth="1"/>
    <col min="15360" max="15360" width="11.625" style="6" customWidth="1"/>
    <col min="15361" max="15361" width="7.625" style="6" customWidth="1"/>
    <col min="15362" max="15362" width="11.625" style="6" customWidth="1"/>
    <col min="15363" max="15363" width="8.625" style="6" customWidth="1"/>
    <col min="15364" max="15364" width="2.625" style="6" customWidth="1"/>
    <col min="15365" max="15611" width="9" style="6"/>
    <col min="15612" max="15612" width="21.625" style="6" customWidth="1"/>
    <col min="15613" max="15613" width="36.625" style="6" customWidth="1"/>
    <col min="15614" max="15614" width="11.625" style="6" customWidth="1"/>
    <col min="15615" max="15615" width="7.625" style="6" customWidth="1"/>
    <col min="15616" max="15616" width="11.625" style="6" customWidth="1"/>
    <col min="15617" max="15617" width="7.625" style="6" customWidth="1"/>
    <col min="15618" max="15618" width="11.625" style="6" customWidth="1"/>
    <col min="15619" max="15619" width="8.625" style="6" customWidth="1"/>
    <col min="15620" max="15620" width="2.625" style="6" customWidth="1"/>
    <col min="15621" max="15867" width="9" style="6"/>
    <col min="15868" max="15868" width="21.625" style="6" customWidth="1"/>
    <col min="15869" max="15869" width="36.625" style="6" customWidth="1"/>
    <col min="15870" max="15870" width="11.625" style="6" customWidth="1"/>
    <col min="15871" max="15871" width="7.625" style="6" customWidth="1"/>
    <col min="15872" max="15872" width="11.625" style="6" customWidth="1"/>
    <col min="15873" max="15873" width="7.625" style="6" customWidth="1"/>
    <col min="15874" max="15874" width="11.625" style="6" customWidth="1"/>
    <col min="15875" max="15875" width="8.625" style="6" customWidth="1"/>
    <col min="15876" max="15876" width="2.625" style="6" customWidth="1"/>
    <col min="15877" max="16123" width="9" style="6"/>
    <col min="16124" max="16124" width="21.625" style="6" customWidth="1"/>
    <col min="16125" max="16125" width="36.625" style="6" customWidth="1"/>
    <col min="16126" max="16126" width="11.625" style="6" customWidth="1"/>
    <col min="16127" max="16127" width="7.625" style="6" customWidth="1"/>
    <col min="16128" max="16128" width="11.625" style="6" customWidth="1"/>
    <col min="16129" max="16129" width="7.625" style="6" customWidth="1"/>
    <col min="16130" max="16130" width="11.625" style="6" customWidth="1"/>
    <col min="16131" max="16131" width="8.625" style="6" customWidth="1"/>
    <col min="16132" max="16132" width="2.625" style="6" customWidth="1"/>
    <col min="16133" max="16384" width="9" style="6"/>
  </cols>
  <sheetData>
    <row r="1" spans="1:8" ht="60" customHeight="1">
      <c r="A1" s="77"/>
      <c r="B1" s="77"/>
      <c r="C1" s="77"/>
      <c r="D1" s="77"/>
      <c r="E1" s="77"/>
      <c r="F1" s="77"/>
      <c r="G1" s="77"/>
      <c r="H1" s="77"/>
    </row>
    <row r="2" spans="1:8" ht="36" customHeight="1">
      <c r="A2" s="77"/>
      <c r="B2" s="7" t="s">
        <v>140</v>
      </c>
      <c r="C2" s="45"/>
      <c r="D2" s="45"/>
      <c r="E2" s="45"/>
      <c r="F2" s="45"/>
      <c r="G2" s="45"/>
      <c r="H2" s="45"/>
    </row>
    <row r="3" spans="1:8" ht="6" customHeight="1">
      <c r="A3" s="77"/>
      <c r="B3" s="45"/>
      <c r="C3" s="45"/>
      <c r="D3" s="45"/>
      <c r="E3" s="45"/>
      <c r="F3" s="45"/>
      <c r="G3" s="45"/>
      <c r="H3" s="45"/>
    </row>
    <row r="4" spans="1:8" ht="18" customHeight="1">
      <c r="A4" s="77"/>
      <c r="B4" s="44" t="s">
        <v>208</v>
      </c>
    </row>
    <row r="5" spans="1:8" ht="18" customHeight="1">
      <c r="A5" s="77"/>
      <c r="B5" s="44" t="s">
        <v>209</v>
      </c>
      <c r="C5" s="9"/>
      <c r="D5" s="9"/>
      <c r="E5" s="9"/>
      <c r="F5" s="9"/>
      <c r="G5" s="9"/>
      <c r="H5" s="9"/>
    </row>
    <row r="6" spans="1:8" ht="18" customHeight="1">
      <c r="A6" s="77"/>
      <c r="B6" s="44" t="s">
        <v>210</v>
      </c>
      <c r="C6" s="9"/>
      <c r="D6" s="9"/>
      <c r="E6" s="9"/>
      <c r="F6" s="9"/>
      <c r="G6" s="9"/>
      <c r="H6" s="9"/>
    </row>
    <row r="7" spans="1:8" ht="18" customHeight="1">
      <c r="A7" s="77"/>
    </row>
    <row r="8" spans="1:8" ht="39.950000000000003" customHeight="1">
      <c r="A8" s="77"/>
      <c r="B8" s="123" t="s">
        <v>141</v>
      </c>
      <c r="C8" s="124"/>
      <c r="D8" s="124"/>
      <c r="E8" s="124"/>
      <c r="F8" s="124"/>
      <c r="G8" s="124"/>
      <c r="H8" s="124"/>
    </row>
    <row r="9" spans="1:8" ht="15.95" customHeight="1">
      <c r="A9" s="77"/>
      <c r="B9" s="45"/>
      <c r="C9" s="9"/>
      <c r="D9" s="9"/>
      <c r="E9" s="45"/>
      <c r="F9" s="45"/>
      <c r="G9" s="131" t="s">
        <v>142</v>
      </c>
      <c r="H9" s="131"/>
    </row>
    <row r="10" spans="1:8" ht="17.100000000000001" customHeight="1">
      <c r="A10" s="77"/>
      <c r="B10" s="130" t="s">
        <v>105</v>
      </c>
      <c r="C10" s="130" t="s">
        <v>143</v>
      </c>
      <c r="D10" s="130"/>
      <c r="E10" s="130" t="s">
        <v>144</v>
      </c>
      <c r="F10" s="130"/>
      <c r="G10" s="130" t="s">
        <v>108</v>
      </c>
      <c r="H10" s="130"/>
    </row>
    <row r="11" spans="1:8" ht="17.100000000000001" customHeight="1">
      <c r="A11" s="77"/>
      <c r="B11" s="130"/>
      <c r="C11" s="78" t="s">
        <v>109</v>
      </c>
      <c r="D11" s="78" t="s">
        <v>110</v>
      </c>
      <c r="E11" s="78" t="s">
        <v>109</v>
      </c>
      <c r="F11" s="78" t="s">
        <v>110</v>
      </c>
      <c r="G11" s="78" t="s">
        <v>109</v>
      </c>
      <c r="H11" s="78" t="s">
        <v>110</v>
      </c>
    </row>
    <row r="12" spans="1:8" ht="17.100000000000001" customHeight="1">
      <c r="A12" s="77"/>
      <c r="B12" s="79" t="s">
        <v>145</v>
      </c>
      <c r="C12" s="80">
        <v>322684</v>
      </c>
      <c r="D12" s="84">
        <v>1.9</v>
      </c>
      <c r="E12" s="80">
        <v>353328</v>
      </c>
      <c r="F12" s="84">
        <v>2.2999999999999998</v>
      </c>
      <c r="G12" s="80">
        <f>+C12-E12</f>
        <v>-30644</v>
      </c>
      <c r="H12" s="84">
        <f>+G12/E12*100</f>
        <v>-8.6729611012996415</v>
      </c>
    </row>
    <row r="13" spans="1:8" ht="17.100000000000001" customHeight="1">
      <c r="A13" s="77"/>
      <c r="B13" s="79" t="s">
        <v>113</v>
      </c>
      <c r="C13" s="80">
        <v>677323</v>
      </c>
      <c r="D13" s="84">
        <v>4</v>
      </c>
      <c r="E13" s="80">
        <v>631651</v>
      </c>
      <c r="F13" s="84">
        <v>4.0999999999999996</v>
      </c>
      <c r="G13" s="80">
        <f t="shared" ref="G13:G37" si="0">+C13-E13</f>
        <v>45672</v>
      </c>
      <c r="H13" s="84">
        <f t="shared" ref="H13:H39" si="1">+G13/E13*100</f>
        <v>7.2305751118893191</v>
      </c>
    </row>
    <row r="14" spans="1:8" ht="17.100000000000001" customHeight="1">
      <c r="A14" s="77"/>
      <c r="B14" s="79" t="s">
        <v>114</v>
      </c>
      <c r="C14" s="80">
        <v>494540</v>
      </c>
      <c r="D14" s="84">
        <v>2.9</v>
      </c>
      <c r="E14" s="80">
        <v>450168</v>
      </c>
      <c r="F14" s="84">
        <v>2.9</v>
      </c>
      <c r="G14" s="80">
        <f t="shared" si="0"/>
        <v>44372</v>
      </c>
      <c r="H14" s="84">
        <f t="shared" si="1"/>
        <v>9.8567645856657968</v>
      </c>
    </row>
    <row r="15" spans="1:8" ht="17.100000000000001" customHeight="1">
      <c r="A15" s="77"/>
      <c r="B15" s="79" t="s">
        <v>115</v>
      </c>
      <c r="C15" s="80">
        <v>108269</v>
      </c>
      <c r="D15" s="84">
        <v>0.6</v>
      </c>
      <c r="E15" s="80">
        <v>105350</v>
      </c>
      <c r="F15" s="84">
        <v>0.7</v>
      </c>
      <c r="G15" s="80">
        <f t="shared" si="0"/>
        <v>2919</v>
      </c>
      <c r="H15" s="84">
        <f t="shared" si="1"/>
        <v>2.7707641196013291</v>
      </c>
    </row>
    <row r="16" spans="1:8" ht="17.100000000000001" customHeight="1">
      <c r="A16" s="77"/>
      <c r="B16" s="79" t="s">
        <v>116</v>
      </c>
      <c r="C16" s="80">
        <v>4151365</v>
      </c>
      <c r="D16" s="84">
        <v>24.4</v>
      </c>
      <c r="E16" s="80">
        <v>3693114</v>
      </c>
      <c r="F16" s="84">
        <v>24</v>
      </c>
      <c r="G16" s="80">
        <f t="shared" si="0"/>
        <v>458251</v>
      </c>
      <c r="H16" s="84">
        <f t="shared" si="1"/>
        <v>12.408254930662849</v>
      </c>
    </row>
    <row r="17" spans="1:8" ht="17.100000000000001" customHeight="1">
      <c r="A17" s="77"/>
      <c r="B17" s="79" t="s">
        <v>117</v>
      </c>
      <c r="C17" s="80">
        <v>1025713</v>
      </c>
      <c r="D17" s="84">
        <v>6</v>
      </c>
      <c r="E17" s="80">
        <v>934191</v>
      </c>
      <c r="F17" s="84">
        <v>6.1</v>
      </c>
      <c r="G17" s="80">
        <f t="shared" si="0"/>
        <v>91522</v>
      </c>
      <c r="H17" s="84">
        <f t="shared" si="1"/>
        <v>9.7969258963102845</v>
      </c>
    </row>
    <row r="18" spans="1:8" ht="17.100000000000001" customHeight="1">
      <c r="A18" s="77"/>
      <c r="B18" s="79" t="s">
        <v>118</v>
      </c>
      <c r="C18" s="80">
        <v>2870690</v>
      </c>
      <c r="D18" s="84">
        <v>16.8</v>
      </c>
      <c r="E18" s="80">
        <v>2502461</v>
      </c>
      <c r="F18" s="84">
        <v>16.2</v>
      </c>
      <c r="G18" s="80">
        <f t="shared" si="0"/>
        <v>368229</v>
      </c>
      <c r="H18" s="84">
        <f t="shared" si="1"/>
        <v>14.714674874053982</v>
      </c>
    </row>
    <row r="19" spans="1:8" ht="17.100000000000001" customHeight="1">
      <c r="A19" s="77"/>
      <c r="B19" s="79" t="s">
        <v>119</v>
      </c>
      <c r="C19" s="80">
        <v>1938617</v>
      </c>
      <c r="D19" s="84">
        <v>11.4</v>
      </c>
      <c r="E19" s="80">
        <v>1761649</v>
      </c>
      <c r="F19" s="84">
        <v>11.4</v>
      </c>
      <c r="G19" s="80">
        <f t="shared" si="0"/>
        <v>176968</v>
      </c>
      <c r="H19" s="84">
        <f t="shared" si="1"/>
        <v>10.0455879689995</v>
      </c>
    </row>
    <row r="20" spans="1:8" ht="17.100000000000001" customHeight="1">
      <c r="A20" s="77"/>
      <c r="B20" s="79" t="s">
        <v>120</v>
      </c>
      <c r="C20" s="80">
        <v>2565021</v>
      </c>
      <c r="D20" s="84">
        <v>15.1</v>
      </c>
      <c r="E20" s="80">
        <v>2257082</v>
      </c>
      <c r="F20" s="84">
        <v>14.7</v>
      </c>
      <c r="G20" s="80">
        <f t="shared" si="0"/>
        <v>307939</v>
      </c>
      <c r="H20" s="84">
        <f t="shared" si="1"/>
        <v>13.643234937853387</v>
      </c>
    </row>
    <row r="21" spans="1:8" ht="17.100000000000001" customHeight="1">
      <c r="A21" s="77"/>
      <c r="B21" s="79" t="s">
        <v>121</v>
      </c>
      <c r="C21" s="84" t="s">
        <v>148</v>
      </c>
      <c r="D21" s="84" t="s">
        <v>148</v>
      </c>
      <c r="E21" s="80">
        <v>92572</v>
      </c>
      <c r="F21" s="84">
        <v>0.6</v>
      </c>
      <c r="G21" s="80">
        <f>-E21</f>
        <v>-92572</v>
      </c>
      <c r="H21" s="84">
        <f t="shared" si="1"/>
        <v>-100</v>
      </c>
    </row>
    <row r="22" spans="1:8" ht="17.100000000000001" customHeight="1">
      <c r="A22" s="77"/>
      <c r="B22" s="79" t="s">
        <v>122</v>
      </c>
      <c r="C22" s="80">
        <v>758418</v>
      </c>
      <c r="D22" s="84">
        <v>4.4000000000000004</v>
      </c>
      <c r="E22" s="80">
        <v>682165</v>
      </c>
      <c r="F22" s="84">
        <v>4.4000000000000004</v>
      </c>
      <c r="G22" s="80">
        <f t="shared" si="0"/>
        <v>76253</v>
      </c>
      <c r="H22" s="84">
        <f t="shared" si="1"/>
        <v>11.178087412869321</v>
      </c>
    </row>
    <row r="23" spans="1:8" ht="17.100000000000001" customHeight="1">
      <c r="A23" s="77"/>
      <c r="B23" s="79" t="s">
        <v>123</v>
      </c>
      <c r="C23" s="80">
        <v>37214</v>
      </c>
      <c r="D23" s="84">
        <v>0.2</v>
      </c>
      <c r="E23" s="80">
        <v>35850</v>
      </c>
      <c r="F23" s="84">
        <v>0.2</v>
      </c>
      <c r="G23" s="80">
        <f t="shared" si="0"/>
        <v>1364</v>
      </c>
      <c r="H23" s="84">
        <f t="shared" si="1"/>
        <v>3.8047419804741982</v>
      </c>
    </row>
    <row r="24" spans="1:8" ht="17.100000000000001" customHeight="1">
      <c r="A24" s="77"/>
      <c r="B24" s="79" t="s">
        <v>124</v>
      </c>
      <c r="C24" s="84" t="s">
        <v>148</v>
      </c>
      <c r="D24" s="84" t="s">
        <v>148</v>
      </c>
      <c r="E24" s="80">
        <v>74280</v>
      </c>
      <c r="F24" s="84">
        <v>0.5</v>
      </c>
      <c r="G24" s="80">
        <f>-E24</f>
        <v>-74280</v>
      </c>
      <c r="H24" s="84">
        <f t="shared" si="1"/>
        <v>-100</v>
      </c>
    </row>
    <row r="25" spans="1:8" ht="17.100000000000001" customHeight="1">
      <c r="A25" s="77"/>
      <c r="B25" s="79" t="s">
        <v>125</v>
      </c>
      <c r="C25" s="80">
        <v>302142</v>
      </c>
      <c r="D25" s="84">
        <v>1.8</v>
      </c>
      <c r="E25" s="80">
        <v>281661</v>
      </c>
      <c r="F25" s="84">
        <v>1.8</v>
      </c>
      <c r="G25" s="80">
        <f t="shared" si="0"/>
        <v>20481</v>
      </c>
      <c r="H25" s="84">
        <f t="shared" si="1"/>
        <v>7.2715072374237115</v>
      </c>
    </row>
    <row r="26" spans="1:8" ht="17.100000000000001" customHeight="1">
      <c r="A26" s="77"/>
      <c r="B26" s="79" t="s">
        <v>126</v>
      </c>
      <c r="C26" s="80">
        <v>220468</v>
      </c>
      <c r="D26" s="84">
        <v>1.3</v>
      </c>
      <c r="E26" s="80">
        <v>205389</v>
      </c>
      <c r="F26" s="84">
        <v>1.3</v>
      </c>
      <c r="G26" s="80">
        <f t="shared" si="0"/>
        <v>15079</v>
      </c>
      <c r="H26" s="84">
        <f t="shared" si="1"/>
        <v>7.341678473530715</v>
      </c>
    </row>
    <row r="27" spans="1:8" ht="17.100000000000001" customHeight="1">
      <c r="A27" s="77"/>
      <c r="B27" s="79" t="s">
        <v>146</v>
      </c>
      <c r="C27" s="80">
        <v>46257</v>
      </c>
      <c r="D27" s="84">
        <v>0.3</v>
      </c>
      <c r="E27" s="80">
        <v>39722</v>
      </c>
      <c r="F27" s="84">
        <v>0.3</v>
      </c>
      <c r="G27" s="80">
        <f t="shared" si="0"/>
        <v>6535</v>
      </c>
      <c r="H27" s="84">
        <f t="shared" si="1"/>
        <v>16.45184029001561</v>
      </c>
    </row>
    <row r="28" spans="1:8" ht="17.100000000000001" customHeight="1">
      <c r="A28" s="77"/>
      <c r="B28" s="79" t="s">
        <v>128</v>
      </c>
      <c r="C28" s="80">
        <v>103417</v>
      </c>
      <c r="D28" s="84">
        <v>0.6</v>
      </c>
      <c r="E28" s="80">
        <v>92602</v>
      </c>
      <c r="F28" s="84">
        <v>0.6</v>
      </c>
      <c r="G28" s="80">
        <f t="shared" si="0"/>
        <v>10815</v>
      </c>
      <c r="H28" s="84">
        <f t="shared" si="1"/>
        <v>11.679013412237317</v>
      </c>
    </row>
    <row r="29" spans="1:8" ht="17.100000000000001" customHeight="1">
      <c r="A29" s="77"/>
      <c r="B29" s="79" t="s">
        <v>147</v>
      </c>
      <c r="C29" s="80">
        <v>769128</v>
      </c>
      <c r="D29" s="84">
        <v>4.5</v>
      </c>
      <c r="E29" s="80">
        <v>705184</v>
      </c>
      <c r="F29" s="84">
        <v>4.5999999999999996</v>
      </c>
      <c r="G29" s="80">
        <f t="shared" si="0"/>
        <v>63944</v>
      </c>
      <c r="H29" s="84">
        <f t="shared" si="1"/>
        <v>9.0677043154694381</v>
      </c>
    </row>
    <row r="30" spans="1:8" ht="17.100000000000001" customHeight="1">
      <c r="A30" s="77"/>
      <c r="B30" s="79" t="s">
        <v>130</v>
      </c>
      <c r="C30" s="80">
        <v>118999</v>
      </c>
      <c r="D30" s="84">
        <v>0.7</v>
      </c>
      <c r="E30" s="80">
        <v>93697</v>
      </c>
      <c r="F30" s="84">
        <v>0.6</v>
      </c>
      <c r="G30" s="80">
        <f t="shared" si="0"/>
        <v>25302</v>
      </c>
      <c r="H30" s="84">
        <f t="shared" si="1"/>
        <v>27.004066298814262</v>
      </c>
    </row>
    <row r="31" spans="1:8" ht="17.100000000000001" customHeight="1">
      <c r="A31" s="77"/>
      <c r="B31" s="79" t="s">
        <v>131</v>
      </c>
      <c r="C31" s="80">
        <v>427901</v>
      </c>
      <c r="D31" s="84">
        <v>2.5</v>
      </c>
      <c r="E31" s="80">
        <v>316024</v>
      </c>
      <c r="F31" s="84">
        <v>2.1</v>
      </c>
      <c r="G31" s="80">
        <f t="shared" si="0"/>
        <v>111877</v>
      </c>
      <c r="H31" s="84">
        <f t="shared" si="1"/>
        <v>35.401425208212032</v>
      </c>
    </row>
    <row r="32" spans="1:8" ht="17.100000000000001" customHeight="1">
      <c r="A32" s="77"/>
      <c r="B32" s="79" t="s">
        <v>132</v>
      </c>
      <c r="C32" s="80">
        <v>6430</v>
      </c>
      <c r="D32" s="84">
        <v>0</v>
      </c>
      <c r="E32" s="80">
        <v>6920</v>
      </c>
      <c r="F32" s="84">
        <v>0</v>
      </c>
      <c r="G32" s="80">
        <f t="shared" si="0"/>
        <v>-490</v>
      </c>
      <c r="H32" s="84">
        <f t="shared" si="1"/>
        <v>-7.0809248554913298</v>
      </c>
    </row>
    <row r="33" spans="1:9" ht="17.100000000000001" customHeight="1">
      <c r="A33" s="77"/>
      <c r="B33" s="79" t="s">
        <v>133</v>
      </c>
      <c r="C33" s="85">
        <v>32934</v>
      </c>
      <c r="D33" s="84">
        <v>0.2</v>
      </c>
      <c r="E33" s="85">
        <v>37517</v>
      </c>
      <c r="F33" s="84">
        <v>0.3</v>
      </c>
      <c r="G33" s="80">
        <f t="shared" si="0"/>
        <v>-4583</v>
      </c>
      <c r="H33" s="84">
        <f t="shared" si="1"/>
        <v>-12.215795506037264</v>
      </c>
    </row>
    <row r="34" spans="1:9" ht="17.100000000000001" customHeight="1">
      <c r="A34" s="77"/>
      <c r="B34" s="79" t="s">
        <v>134</v>
      </c>
      <c r="C34" s="80">
        <v>8694</v>
      </c>
      <c r="D34" s="84">
        <v>0.1</v>
      </c>
      <c r="E34" s="80">
        <v>6889</v>
      </c>
      <c r="F34" s="84" t="s">
        <v>148</v>
      </c>
      <c r="G34" s="80">
        <f t="shared" si="0"/>
        <v>1805</v>
      </c>
      <c r="H34" s="84">
        <f t="shared" si="1"/>
        <v>26.201190303382205</v>
      </c>
    </row>
    <row r="35" spans="1:9" ht="17.100000000000001" customHeight="1">
      <c r="A35" s="77"/>
      <c r="B35" s="79" t="s">
        <v>135</v>
      </c>
      <c r="C35" s="80">
        <v>30453</v>
      </c>
      <c r="D35" s="84">
        <v>0.2</v>
      </c>
      <c r="E35" s="80">
        <v>27697</v>
      </c>
      <c r="F35" s="81">
        <v>0.2</v>
      </c>
      <c r="G35" s="80">
        <f t="shared" si="0"/>
        <v>2756</v>
      </c>
      <c r="H35" s="84">
        <f t="shared" si="1"/>
        <v>9.9505361591508112</v>
      </c>
    </row>
    <row r="36" spans="1:9" ht="17.100000000000001" customHeight="1">
      <c r="A36" s="77"/>
      <c r="B36" s="79" t="s">
        <v>136</v>
      </c>
      <c r="C36" s="80">
        <v>13060</v>
      </c>
      <c r="D36" s="84">
        <v>0.1</v>
      </c>
      <c r="E36" s="80">
        <v>13107</v>
      </c>
      <c r="F36" s="84">
        <v>0.1</v>
      </c>
      <c r="G36" s="80">
        <f t="shared" si="0"/>
        <v>-47</v>
      </c>
      <c r="H36" s="84">
        <f t="shared" si="1"/>
        <v>-0.35858701457236591</v>
      </c>
    </row>
    <row r="37" spans="1:9" ht="17.100000000000001" customHeight="1">
      <c r="A37" s="77"/>
      <c r="B37" s="79" t="s">
        <v>137</v>
      </c>
      <c r="C37" s="80">
        <v>1571</v>
      </c>
      <c r="D37" s="84" t="s">
        <v>148</v>
      </c>
      <c r="E37" s="80">
        <v>1076</v>
      </c>
      <c r="F37" s="84" t="s">
        <v>148</v>
      </c>
      <c r="G37" s="80">
        <f t="shared" si="0"/>
        <v>495</v>
      </c>
      <c r="H37" s="84">
        <f t="shared" si="1"/>
        <v>46.003717472118957</v>
      </c>
    </row>
    <row r="38" spans="1:9" ht="17.100000000000001" customHeight="1">
      <c r="A38" s="77"/>
      <c r="B38" s="79" t="s">
        <v>138</v>
      </c>
      <c r="C38" s="84" t="s">
        <v>148</v>
      </c>
      <c r="D38" s="81" t="s">
        <v>148</v>
      </c>
      <c r="E38" s="80" t="s">
        <v>148</v>
      </c>
      <c r="F38" s="81" t="s">
        <v>148</v>
      </c>
      <c r="G38" s="80" t="s">
        <v>148</v>
      </c>
      <c r="H38" s="81" t="s">
        <v>148</v>
      </c>
    </row>
    <row r="39" spans="1:9" ht="17.100000000000001" customHeight="1">
      <c r="A39" s="77"/>
      <c r="B39" s="79" t="s">
        <v>139</v>
      </c>
      <c r="C39" s="80">
        <f>SUM(C12:C38)</f>
        <v>17031308</v>
      </c>
      <c r="D39" s="86">
        <f>SUM(D12:D38)</f>
        <v>99.999999999999986</v>
      </c>
      <c r="E39" s="80">
        <v>15401346</v>
      </c>
      <c r="F39" s="86">
        <v>99.999999999999972</v>
      </c>
      <c r="G39" s="80">
        <f>SUM(G12:G38)</f>
        <v>1629962</v>
      </c>
      <c r="H39" s="84">
        <f t="shared" si="1"/>
        <v>10.583243828169305</v>
      </c>
      <c r="I39" s="107"/>
    </row>
    <row r="40" spans="1:9" ht="17.100000000000001" customHeight="1">
      <c r="A40" s="77"/>
      <c r="B40" s="77"/>
      <c r="C40" s="82"/>
      <c r="D40" s="83"/>
      <c r="E40" s="77"/>
      <c r="F40" s="83"/>
      <c r="G40" s="77"/>
      <c r="H40" s="77"/>
    </row>
    <row r="41" spans="1:9" ht="17.100000000000001" customHeight="1">
      <c r="A41" s="77"/>
      <c r="B41" s="77"/>
      <c r="C41" s="77"/>
      <c r="D41" s="77"/>
      <c r="G41" s="77"/>
      <c r="H41" s="77"/>
    </row>
    <row r="42" spans="1:9" ht="17.100000000000001" customHeight="1">
      <c r="A42" s="77"/>
      <c r="B42" s="77"/>
      <c r="C42" s="77"/>
      <c r="D42" s="77"/>
      <c r="E42" s="77"/>
      <c r="F42" s="77"/>
      <c r="G42" s="77"/>
      <c r="H42" s="77"/>
    </row>
    <row r="43" spans="1:9" ht="17.100000000000001" customHeight="1">
      <c r="A43" s="77"/>
      <c r="B43" s="77"/>
      <c r="C43" s="77"/>
      <c r="D43" s="77"/>
      <c r="E43" s="77"/>
      <c r="F43" s="77"/>
      <c r="G43" s="77"/>
      <c r="H43" s="77"/>
    </row>
    <row r="44" spans="1:9" ht="17.100000000000001" customHeight="1">
      <c r="A44" s="77"/>
      <c r="B44" s="77"/>
      <c r="C44" s="77"/>
      <c r="D44" s="77"/>
      <c r="E44" s="77"/>
      <c r="F44" s="77"/>
      <c r="G44" s="77"/>
      <c r="H44" s="77"/>
    </row>
    <row r="45" spans="1:9" ht="17.100000000000001" customHeight="1">
      <c r="A45" s="77"/>
      <c r="B45" s="77"/>
      <c r="C45" s="77"/>
      <c r="D45" s="77"/>
      <c r="E45" s="77"/>
      <c r="F45" s="77"/>
      <c r="G45" s="77"/>
      <c r="H45" s="77"/>
    </row>
    <row r="46" spans="1:9" ht="17.100000000000001" customHeight="1">
      <c r="A46" s="77"/>
      <c r="B46" s="77"/>
      <c r="C46" s="77"/>
      <c r="D46" s="77"/>
      <c r="E46" s="77"/>
      <c r="F46" s="77"/>
      <c r="G46" s="77"/>
      <c r="H46" s="77"/>
    </row>
    <row r="47" spans="1:9" ht="17.100000000000001" customHeight="1">
      <c r="A47" s="77"/>
      <c r="B47" s="77"/>
      <c r="C47" s="77"/>
      <c r="D47" s="77"/>
      <c r="E47" s="77"/>
      <c r="F47" s="77"/>
      <c r="G47" s="77"/>
      <c r="H47" s="77"/>
    </row>
    <row r="48" spans="1:9" ht="17.100000000000001" customHeight="1">
      <c r="A48" s="77"/>
      <c r="B48" s="77"/>
      <c r="C48" s="77"/>
      <c r="D48" s="77"/>
      <c r="E48" s="77"/>
      <c r="F48" s="77"/>
      <c r="G48" s="77"/>
      <c r="H48" s="77"/>
    </row>
    <row r="49" spans="1:8" ht="17.100000000000001" customHeight="1">
      <c r="A49" s="77"/>
      <c r="B49" s="77"/>
      <c r="C49" s="77"/>
      <c r="D49" s="77"/>
      <c r="E49" s="77"/>
      <c r="F49" s="77"/>
      <c r="G49" s="77"/>
      <c r="H49" s="77"/>
    </row>
    <row r="50" spans="1:8" ht="17.100000000000001" customHeight="1">
      <c r="A50" s="77"/>
      <c r="B50" s="77"/>
      <c r="C50" s="77"/>
      <c r="D50" s="77"/>
      <c r="E50" s="77"/>
      <c r="F50" s="77"/>
      <c r="G50" s="77"/>
      <c r="H50" s="77"/>
    </row>
    <row r="51" spans="1:8" ht="17.100000000000001" customHeight="1">
      <c r="A51" s="77"/>
      <c r="B51" s="77"/>
      <c r="C51" s="77"/>
      <c r="D51" s="77"/>
      <c r="E51" s="77"/>
      <c r="F51" s="77"/>
      <c r="G51" s="77"/>
      <c r="H51" s="77"/>
    </row>
    <row r="52" spans="1:8" ht="17.100000000000001" customHeight="1">
      <c r="A52" s="77"/>
      <c r="B52" s="77"/>
      <c r="C52" s="77"/>
      <c r="D52" s="77"/>
      <c r="E52" s="77"/>
      <c r="F52" s="77"/>
      <c r="G52" s="77"/>
      <c r="H52" s="77"/>
    </row>
    <row r="53" spans="1:8" ht="17.100000000000001" customHeight="1">
      <c r="A53" s="77"/>
      <c r="B53" s="77"/>
      <c r="C53" s="77"/>
      <c r="D53" s="77"/>
      <c r="E53" s="77"/>
      <c r="F53" s="77"/>
      <c r="G53" s="77"/>
      <c r="H53" s="77"/>
    </row>
    <row r="54" spans="1:8" ht="17.100000000000001" customHeight="1">
      <c r="A54" s="77"/>
      <c r="B54" s="77"/>
      <c r="C54" s="77"/>
      <c r="D54" s="77"/>
      <c r="E54" s="77"/>
      <c r="F54" s="77"/>
      <c r="G54" s="77"/>
      <c r="H54" s="77"/>
    </row>
    <row r="55" spans="1:8" ht="17.100000000000001" customHeight="1">
      <c r="A55" s="77"/>
      <c r="B55" s="77"/>
      <c r="C55" s="77"/>
      <c r="D55" s="77"/>
      <c r="E55" s="77"/>
      <c r="F55" s="77"/>
      <c r="G55" s="77"/>
      <c r="H55" s="77"/>
    </row>
    <row r="56" spans="1:8" ht="17.100000000000001" customHeight="1">
      <c r="A56" s="77"/>
      <c r="B56" s="77"/>
      <c r="C56" s="77"/>
      <c r="D56" s="77"/>
      <c r="E56" s="77"/>
      <c r="F56" s="77"/>
      <c r="G56" s="77"/>
      <c r="H56" s="77"/>
    </row>
    <row r="57" spans="1:8" ht="17.100000000000001" customHeight="1">
      <c r="A57" s="77"/>
      <c r="B57" s="77"/>
      <c r="C57" s="77"/>
      <c r="D57" s="77"/>
      <c r="E57" s="77"/>
      <c r="F57" s="77"/>
      <c r="G57" s="77"/>
      <c r="H57" s="77"/>
    </row>
    <row r="58" spans="1:8" ht="17.100000000000001" customHeight="1">
      <c r="A58" s="77"/>
      <c r="B58" s="77"/>
      <c r="C58" s="77"/>
      <c r="D58" s="77"/>
      <c r="E58" s="77"/>
      <c r="F58" s="77"/>
      <c r="G58" s="77"/>
      <c r="H58" s="77"/>
    </row>
    <row r="59" spans="1:8" ht="17.100000000000001" customHeight="1">
      <c r="A59" s="77"/>
      <c r="B59" s="77"/>
      <c r="C59" s="77"/>
      <c r="D59" s="77"/>
      <c r="E59" s="77"/>
      <c r="F59" s="77"/>
      <c r="G59" s="77"/>
      <c r="H59" s="77"/>
    </row>
    <row r="60" spans="1:8" ht="17.100000000000001" customHeight="1">
      <c r="A60" s="77"/>
      <c r="B60" s="77"/>
      <c r="C60" s="77"/>
      <c r="D60" s="77"/>
      <c r="E60" s="77"/>
      <c r="F60" s="77"/>
      <c r="G60" s="77"/>
      <c r="H60" s="77"/>
    </row>
    <row r="61" spans="1:8" ht="17.100000000000001" customHeight="1">
      <c r="A61" s="77"/>
      <c r="B61" s="77"/>
      <c r="C61" s="77"/>
      <c r="D61" s="77"/>
      <c r="E61" s="77"/>
      <c r="F61" s="77"/>
      <c r="G61" s="77"/>
      <c r="H61" s="77"/>
    </row>
    <row r="62" spans="1:8" ht="17.100000000000001" customHeight="1">
      <c r="A62" s="77"/>
      <c r="B62" s="77"/>
      <c r="C62" s="77"/>
      <c r="D62" s="77"/>
      <c r="E62" s="77"/>
      <c r="F62" s="77"/>
      <c r="G62" s="77"/>
      <c r="H62" s="77"/>
    </row>
    <row r="63" spans="1:8" ht="17.100000000000001" customHeight="1">
      <c r="A63" s="77"/>
      <c r="B63" s="77"/>
      <c r="C63" s="77"/>
      <c r="D63" s="77"/>
      <c r="E63" s="77"/>
      <c r="F63" s="77"/>
      <c r="G63" s="77"/>
      <c r="H63" s="77"/>
    </row>
    <row r="64" spans="1:8" ht="17.100000000000001" customHeight="1">
      <c r="A64" s="77"/>
      <c r="B64" s="77"/>
      <c r="C64" s="77"/>
      <c r="D64" s="77"/>
      <c r="E64" s="77"/>
      <c r="F64" s="77"/>
      <c r="G64" s="77"/>
      <c r="H64" s="77"/>
    </row>
    <row r="65" spans="1:8" ht="17.100000000000001" customHeight="1">
      <c r="A65" s="77"/>
      <c r="B65" s="77"/>
      <c r="C65" s="77"/>
      <c r="D65" s="77"/>
      <c r="E65" s="77"/>
      <c r="F65" s="77"/>
      <c r="G65" s="77"/>
      <c r="H65" s="77"/>
    </row>
    <row r="66" spans="1:8" ht="17.100000000000001" customHeight="1">
      <c r="A66" s="77"/>
      <c r="B66" s="77"/>
      <c r="C66" s="77"/>
      <c r="D66" s="77"/>
      <c r="E66" s="77"/>
      <c r="F66" s="77"/>
      <c r="G66" s="77"/>
      <c r="H66" s="77"/>
    </row>
    <row r="67" spans="1:8" ht="17.100000000000001" customHeight="1">
      <c r="A67" s="77"/>
      <c r="B67" s="77"/>
      <c r="C67" s="77"/>
      <c r="D67" s="77"/>
      <c r="E67" s="77"/>
      <c r="F67" s="77"/>
      <c r="G67" s="77"/>
      <c r="H67" s="77"/>
    </row>
  </sheetData>
  <mergeCells count="6">
    <mergeCell ref="B8:H8"/>
    <mergeCell ref="G9:H9"/>
    <mergeCell ref="B10:B11"/>
    <mergeCell ref="C10:D10"/>
    <mergeCell ref="E10:F10"/>
    <mergeCell ref="G10:H10"/>
  </mergeCells>
  <phoneticPr fontId="4" type="noConversion"/>
  <pageMargins left="1.3888888888888888E-2" right="1.3888888888888888E-2" top="0.41666666666666669" bottom="0.1388888888888889" header="0.5" footer="0.5"/>
  <pageSetup paperSize="9" scale="8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zoomScaleNormal="100" workbookViewId="0">
      <selection activeCell="B5" sqref="B5"/>
    </sheetView>
  </sheetViews>
  <sheetFormatPr defaultRowHeight="16.5"/>
  <cols>
    <col min="1" max="1" width="5.625" style="88" customWidth="1"/>
    <col min="2" max="2" width="36.625" style="88" customWidth="1"/>
    <col min="3" max="3" width="11.125" style="88" customWidth="1"/>
    <col min="4" max="4" width="7.5" style="88" customWidth="1"/>
    <col min="5" max="5" width="11.125" style="88" customWidth="1"/>
    <col min="6" max="6" width="7.625" style="88" customWidth="1"/>
    <col min="7" max="7" width="11.125" style="88" customWidth="1"/>
    <col min="8" max="8" width="8.625" style="88" customWidth="1"/>
    <col min="9" max="251" width="9" style="88"/>
    <col min="252" max="252" width="5.625" style="88" customWidth="1"/>
    <col min="253" max="253" width="36.625" style="88" customWidth="1"/>
    <col min="254" max="254" width="11.125" style="88" customWidth="1"/>
    <col min="255" max="255" width="7.5" style="88" customWidth="1"/>
    <col min="256" max="256" width="11.125" style="88" customWidth="1"/>
    <col min="257" max="257" width="7.625" style="88" customWidth="1"/>
    <col min="258" max="258" width="11.125" style="88" customWidth="1"/>
    <col min="259" max="259" width="8.625" style="88" customWidth="1"/>
    <col min="260" max="260" width="13.125" style="88" customWidth="1"/>
    <col min="261" max="507" width="9" style="88"/>
    <col min="508" max="508" width="5.625" style="88" customWidth="1"/>
    <col min="509" max="509" width="36.625" style="88" customWidth="1"/>
    <col min="510" max="510" width="11.125" style="88" customWidth="1"/>
    <col min="511" max="511" width="7.5" style="88" customWidth="1"/>
    <col min="512" max="512" width="11.125" style="88" customWidth="1"/>
    <col min="513" max="513" width="7.625" style="88" customWidth="1"/>
    <col min="514" max="514" width="11.125" style="88" customWidth="1"/>
    <col min="515" max="515" width="8.625" style="88" customWidth="1"/>
    <col min="516" max="516" width="13.125" style="88" customWidth="1"/>
    <col min="517" max="763" width="9" style="88"/>
    <col min="764" max="764" width="5.625" style="88" customWidth="1"/>
    <col min="765" max="765" width="36.625" style="88" customWidth="1"/>
    <col min="766" max="766" width="11.125" style="88" customWidth="1"/>
    <col min="767" max="767" width="7.5" style="88" customWidth="1"/>
    <col min="768" max="768" width="11.125" style="88" customWidth="1"/>
    <col min="769" max="769" width="7.625" style="88" customWidth="1"/>
    <col min="770" max="770" width="11.125" style="88" customWidth="1"/>
    <col min="771" max="771" width="8.625" style="88" customWidth="1"/>
    <col min="772" max="772" width="13.125" style="88" customWidth="1"/>
    <col min="773" max="1019" width="9" style="88"/>
    <col min="1020" max="1020" width="5.625" style="88" customWidth="1"/>
    <col min="1021" max="1021" width="36.625" style="88" customWidth="1"/>
    <col min="1022" max="1022" width="11.125" style="88" customWidth="1"/>
    <col min="1023" max="1023" width="7.5" style="88" customWidth="1"/>
    <col min="1024" max="1024" width="11.125" style="88" customWidth="1"/>
    <col min="1025" max="1025" width="7.625" style="88" customWidth="1"/>
    <col min="1026" max="1026" width="11.125" style="88" customWidth="1"/>
    <col min="1027" max="1027" width="8.625" style="88" customWidth="1"/>
    <col min="1028" max="1028" width="13.125" style="88" customWidth="1"/>
    <col min="1029" max="1275" width="9" style="88"/>
    <col min="1276" max="1276" width="5.625" style="88" customWidth="1"/>
    <col min="1277" max="1277" width="36.625" style="88" customWidth="1"/>
    <col min="1278" max="1278" width="11.125" style="88" customWidth="1"/>
    <col min="1279" max="1279" width="7.5" style="88" customWidth="1"/>
    <col min="1280" max="1280" width="11.125" style="88" customWidth="1"/>
    <col min="1281" max="1281" width="7.625" style="88" customWidth="1"/>
    <col min="1282" max="1282" width="11.125" style="88" customWidth="1"/>
    <col min="1283" max="1283" width="8.625" style="88" customWidth="1"/>
    <col min="1284" max="1284" width="13.125" style="88" customWidth="1"/>
    <col min="1285" max="1531" width="9" style="88"/>
    <col min="1532" max="1532" width="5.625" style="88" customWidth="1"/>
    <col min="1533" max="1533" width="36.625" style="88" customWidth="1"/>
    <col min="1534" max="1534" width="11.125" style="88" customWidth="1"/>
    <col min="1535" max="1535" width="7.5" style="88" customWidth="1"/>
    <col min="1536" max="1536" width="11.125" style="88" customWidth="1"/>
    <col min="1537" max="1537" width="7.625" style="88" customWidth="1"/>
    <col min="1538" max="1538" width="11.125" style="88" customWidth="1"/>
    <col min="1539" max="1539" width="8.625" style="88" customWidth="1"/>
    <col min="1540" max="1540" width="13.125" style="88" customWidth="1"/>
    <col min="1541" max="1787" width="9" style="88"/>
    <col min="1788" max="1788" width="5.625" style="88" customWidth="1"/>
    <col min="1789" max="1789" width="36.625" style="88" customWidth="1"/>
    <col min="1790" max="1790" width="11.125" style="88" customWidth="1"/>
    <col min="1791" max="1791" width="7.5" style="88" customWidth="1"/>
    <col min="1792" max="1792" width="11.125" style="88" customWidth="1"/>
    <col min="1793" max="1793" width="7.625" style="88" customWidth="1"/>
    <col min="1794" max="1794" width="11.125" style="88" customWidth="1"/>
    <col min="1795" max="1795" width="8.625" style="88" customWidth="1"/>
    <col min="1796" max="1796" width="13.125" style="88" customWidth="1"/>
    <col min="1797" max="2043" width="9" style="88"/>
    <col min="2044" max="2044" width="5.625" style="88" customWidth="1"/>
    <col min="2045" max="2045" width="36.625" style="88" customWidth="1"/>
    <col min="2046" max="2046" width="11.125" style="88" customWidth="1"/>
    <col min="2047" max="2047" width="7.5" style="88" customWidth="1"/>
    <col min="2048" max="2048" width="11.125" style="88" customWidth="1"/>
    <col min="2049" max="2049" width="7.625" style="88" customWidth="1"/>
    <col min="2050" max="2050" width="11.125" style="88" customWidth="1"/>
    <col min="2051" max="2051" width="8.625" style="88" customWidth="1"/>
    <col min="2052" max="2052" width="13.125" style="88" customWidth="1"/>
    <col min="2053" max="2299" width="9" style="88"/>
    <col min="2300" max="2300" width="5.625" style="88" customWidth="1"/>
    <col min="2301" max="2301" width="36.625" style="88" customWidth="1"/>
    <col min="2302" max="2302" width="11.125" style="88" customWidth="1"/>
    <col min="2303" max="2303" width="7.5" style="88" customWidth="1"/>
    <col min="2304" max="2304" width="11.125" style="88" customWidth="1"/>
    <col min="2305" max="2305" width="7.625" style="88" customWidth="1"/>
    <col min="2306" max="2306" width="11.125" style="88" customWidth="1"/>
    <col min="2307" max="2307" width="8.625" style="88" customWidth="1"/>
    <col min="2308" max="2308" width="13.125" style="88" customWidth="1"/>
    <col min="2309" max="2555" width="9" style="88"/>
    <col min="2556" max="2556" width="5.625" style="88" customWidth="1"/>
    <col min="2557" max="2557" width="36.625" style="88" customWidth="1"/>
    <col min="2558" max="2558" width="11.125" style="88" customWidth="1"/>
    <col min="2559" max="2559" width="7.5" style="88" customWidth="1"/>
    <col min="2560" max="2560" width="11.125" style="88" customWidth="1"/>
    <col min="2561" max="2561" width="7.625" style="88" customWidth="1"/>
    <col min="2562" max="2562" width="11.125" style="88" customWidth="1"/>
    <col min="2563" max="2563" width="8.625" style="88" customWidth="1"/>
    <col min="2564" max="2564" width="13.125" style="88" customWidth="1"/>
    <col min="2565" max="2811" width="9" style="88"/>
    <col min="2812" max="2812" width="5.625" style="88" customWidth="1"/>
    <col min="2813" max="2813" width="36.625" style="88" customWidth="1"/>
    <col min="2814" max="2814" width="11.125" style="88" customWidth="1"/>
    <col min="2815" max="2815" width="7.5" style="88" customWidth="1"/>
    <col min="2816" max="2816" width="11.125" style="88" customWidth="1"/>
    <col min="2817" max="2817" width="7.625" style="88" customWidth="1"/>
    <col min="2818" max="2818" width="11.125" style="88" customWidth="1"/>
    <col min="2819" max="2819" width="8.625" style="88" customWidth="1"/>
    <col min="2820" max="2820" width="13.125" style="88" customWidth="1"/>
    <col min="2821" max="3067" width="9" style="88"/>
    <col min="3068" max="3068" width="5.625" style="88" customWidth="1"/>
    <col min="3069" max="3069" width="36.625" style="88" customWidth="1"/>
    <col min="3070" max="3070" width="11.125" style="88" customWidth="1"/>
    <col min="3071" max="3071" width="7.5" style="88" customWidth="1"/>
    <col min="3072" max="3072" width="11.125" style="88" customWidth="1"/>
    <col min="3073" max="3073" width="7.625" style="88" customWidth="1"/>
    <col min="3074" max="3074" width="11.125" style="88" customWidth="1"/>
    <col min="3075" max="3075" width="8.625" style="88" customWidth="1"/>
    <col min="3076" max="3076" width="13.125" style="88" customWidth="1"/>
    <col min="3077" max="3323" width="9" style="88"/>
    <col min="3324" max="3324" width="5.625" style="88" customWidth="1"/>
    <col min="3325" max="3325" width="36.625" style="88" customWidth="1"/>
    <col min="3326" max="3326" width="11.125" style="88" customWidth="1"/>
    <col min="3327" max="3327" width="7.5" style="88" customWidth="1"/>
    <col min="3328" max="3328" width="11.125" style="88" customWidth="1"/>
    <col min="3329" max="3329" width="7.625" style="88" customWidth="1"/>
    <col min="3330" max="3330" width="11.125" style="88" customWidth="1"/>
    <col min="3331" max="3331" width="8.625" style="88" customWidth="1"/>
    <col min="3332" max="3332" width="13.125" style="88" customWidth="1"/>
    <col min="3333" max="3579" width="9" style="88"/>
    <col min="3580" max="3580" width="5.625" style="88" customWidth="1"/>
    <col min="3581" max="3581" width="36.625" style="88" customWidth="1"/>
    <col min="3582" max="3582" width="11.125" style="88" customWidth="1"/>
    <col min="3583" max="3583" width="7.5" style="88" customWidth="1"/>
    <col min="3584" max="3584" width="11.125" style="88" customWidth="1"/>
    <col min="3585" max="3585" width="7.625" style="88" customWidth="1"/>
    <col min="3586" max="3586" width="11.125" style="88" customWidth="1"/>
    <col min="3587" max="3587" width="8.625" style="88" customWidth="1"/>
    <col min="3588" max="3588" width="13.125" style="88" customWidth="1"/>
    <col min="3589" max="3835" width="9" style="88"/>
    <col min="3836" max="3836" width="5.625" style="88" customWidth="1"/>
    <col min="3837" max="3837" width="36.625" style="88" customWidth="1"/>
    <col min="3838" max="3838" width="11.125" style="88" customWidth="1"/>
    <col min="3839" max="3839" width="7.5" style="88" customWidth="1"/>
    <col min="3840" max="3840" width="11.125" style="88" customWidth="1"/>
    <col min="3841" max="3841" width="7.625" style="88" customWidth="1"/>
    <col min="3842" max="3842" width="11.125" style="88" customWidth="1"/>
    <col min="3843" max="3843" width="8.625" style="88" customWidth="1"/>
    <col min="3844" max="3844" width="13.125" style="88" customWidth="1"/>
    <col min="3845" max="4091" width="9" style="88"/>
    <col min="4092" max="4092" width="5.625" style="88" customWidth="1"/>
    <col min="4093" max="4093" width="36.625" style="88" customWidth="1"/>
    <col min="4094" max="4094" width="11.125" style="88" customWidth="1"/>
    <col min="4095" max="4095" width="7.5" style="88" customWidth="1"/>
    <col min="4096" max="4096" width="11.125" style="88" customWidth="1"/>
    <col min="4097" max="4097" width="7.625" style="88" customWidth="1"/>
    <col min="4098" max="4098" width="11.125" style="88" customWidth="1"/>
    <col min="4099" max="4099" width="8.625" style="88" customWidth="1"/>
    <col min="4100" max="4100" width="13.125" style="88" customWidth="1"/>
    <col min="4101" max="4347" width="9" style="88"/>
    <col min="4348" max="4348" width="5.625" style="88" customWidth="1"/>
    <col min="4349" max="4349" width="36.625" style="88" customWidth="1"/>
    <col min="4350" max="4350" width="11.125" style="88" customWidth="1"/>
    <col min="4351" max="4351" width="7.5" style="88" customWidth="1"/>
    <col min="4352" max="4352" width="11.125" style="88" customWidth="1"/>
    <col min="4353" max="4353" width="7.625" style="88" customWidth="1"/>
    <col min="4354" max="4354" width="11.125" style="88" customWidth="1"/>
    <col min="4355" max="4355" width="8.625" style="88" customWidth="1"/>
    <col min="4356" max="4356" width="13.125" style="88" customWidth="1"/>
    <col min="4357" max="4603" width="9" style="88"/>
    <col min="4604" max="4604" width="5.625" style="88" customWidth="1"/>
    <col min="4605" max="4605" width="36.625" style="88" customWidth="1"/>
    <col min="4606" max="4606" width="11.125" style="88" customWidth="1"/>
    <col min="4607" max="4607" width="7.5" style="88" customWidth="1"/>
    <col min="4608" max="4608" width="11.125" style="88" customWidth="1"/>
    <col min="4609" max="4609" width="7.625" style="88" customWidth="1"/>
    <col min="4610" max="4610" width="11.125" style="88" customWidth="1"/>
    <col min="4611" max="4611" width="8.625" style="88" customWidth="1"/>
    <col min="4612" max="4612" width="13.125" style="88" customWidth="1"/>
    <col min="4613" max="4859" width="9" style="88"/>
    <col min="4860" max="4860" width="5.625" style="88" customWidth="1"/>
    <col min="4861" max="4861" width="36.625" style="88" customWidth="1"/>
    <col min="4862" max="4862" width="11.125" style="88" customWidth="1"/>
    <col min="4863" max="4863" width="7.5" style="88" customWidth="1"/>
    <col min="4864" max="4864" width="11.125" style="88" customWidth="1"/>
    <col min="4865" max="4865" width="7.625" style="88" customWidth="1"/>
    <col min="4866" max="4866" width="11.125" style="88" customWidth="1"/>
    <col min="4867" max="4867" width="8.625" style="88" customWidth="1"/>
    <col min="4868" max="4868" width="13.125" style="88" customWidth="1"/>
    <col min="4869" max="5115" width="9" style="88"/>
    <col min="5116" max="5116" width="5.625" style="88" customWidth="1"/>
    <col min="5117" max="5117" width="36.625" style="88" customWidth="1"/>
    <col min="5118" max="5118" width="11.125" style="88" customWidth="1"/>
    <col min="5119" max="5119" width="7.5" style="88" customWidth="1"/>
    <col min="5120" max="5120" width="11.125" style="88" customWidth="1"/>
    <col min="5121" max="5121" width="7.625" style="88" customWidth="1"/>
    <col min="5122" max="5122" width="11.125" style="88" customWidth="1"/>
    <col min="5123" max="5123" width="8.625" style="88" customWidth="1"/>
    <col min="5124" max="5124" width="13.125" style="88" customWidth="1"/>
    <col min="5125" max="5371" width="9" style="88"/>
    <col min="5372" max="5372" width="5.625" style="88" customWidth="1"/>
    <col min="5373" max="5373" width="36.625" style="88" customWidth="1"/>
    <col min="5374" max="5374" width="11.125" style="88" customWidth="1"/>
    <col min="5375" max="5375" width="7.5" style="88" customWidth="1"/>
    <col min="5376" max="5376" width="11.125" style="88" customWidth="1"/>
    <col min="5377" max="5377" width="7.625" style="88" customWidth="1"/>
    <col min="5378" max="5378" width="11.125" style="88" customWidth="1"/>
    <col min="5379" max="5379" width="8.625" style="88" customWidth="1"/>
    <col min="5380" max="5380" width="13.125" style="88" customWidth="1"/>
    <col min="5381" max="5627" width="9" style="88"/>
    <col min="5628" max="5628" width="5.625" style="88" customWidth="1"/>
    <col min="5629" max="5629" width="36.625" style="88" customWidth="1"/>
    <col min="5630" max="5630" width="11.125" style="88" customWidth="1"/>
    <col min="5631" max="5631" width="7.5" style="88" customWidth="1"/>
    <col min="5632" max="5632" width="11.125" style="88" customWidth="1"/>
    <col min="5633" max="5633" width="7.625" style="88" customWidth="1"/>
    <col min="5634" max="5634" width="11.125" style="88" customWidth="1"/>
    <col min="5635" max="5635" width="8.625" style="88" customWidth="1"/>
    <col min="5636" max="5636" width="13.125" style="88" customWidth="1"/>
    <col min="5637" max="5883" width="9" style="88"/>
    <col min="5884" max="5884" width="5.625" style="88" customWidth="1"/>
    <col min="5885" max="5885" width="36.625" style="88" customWidth="1"/>
    <col min="5886" max="5886" width="11.125" style="88" customWidth="1"/>
    <col min="5887" max="5887" width="7.5" style="88" customWidth="1"/>
    <col min="5888" max="5888" width="11.125" style="88" customWidth="1"/>
    <col min="5889" max="5889" width="7.625" style="88" customWidth="1"/>
    <col min="5890" max="5890" width="11.125" style="88" customWidth="1"/>
    <col min="5891" max="5891" width="8.625" style="88" customWidth="1"/>
    <col min="5892" max="5892" width="13.125" style="88" customWidth="1"/>
    <col min="5893" max="6139" width="9" style="88"/>
    <col min="6140" max="6140" width="5.625" style="88" customWidth="1"/>
    <col min="6141" max="6141" width="36.625" style="88" customWidth="1"/>
    <col min="6142" max="6142" width="11.125" style="88" customWidth="1"/>
    <col min="6143" max="6143" width="7.5" style="88" customWidth="1"/>
    <col min="6144" max="6144" width="11.125" style="88" customWidth="1"/>
    <col min="6145" max="6145" width="7.625" style="88" customWidth="1"/>
    <col min="6146" max="6146" width="11.125" style="88" customWidth="1"/>
    <col min="6147" max="6147" width="8.625" style="88" customWidth="1"/>
    <col min="6148" max="6148" width="13.125" style="88" customWidth="1"/>
    <col min="6149" max="6395" width="9" style="88"/>
    <col min="6396" max="6396" width="5.625" style="88" customWidth="1"/>
    <col min="6397" max="6397" width="36.625" style="88" customWidth="1"/>
    <col min="6398" max="6398" width="11.125" style="88" customWidth="1"/>
    <col min="6399" max="6399" width="7.5" style="88" customWidth="1"/>
    <col min="6400" max="6400" width="11.125" style="88" customWidth="1"/>
    <col min="6401" max="6401" width="7.625" style="88" customWidth="1"/>
    <col min="6402" max="6402" width="11.125" style="88" customWidth="1"/>
    <col min="6403" max="6403" width="8.625" style="88" customWidth="1"/>
    <col min="6404" max="6404" width="13.125" style="88" customWidth="1"/>
    <col min="6405" max="6651" width="9" style="88"/>
    <col min="6652" max="6652" width="5.625" style="88" customWidth="1"/>
    <col min="6653" max="6653" width="36.625" style="88" customWidth="1"/>
    <col min="6654" max="6654" width="11.125" style="88" customWidth="1"/>
    <col min="6655" max="6655" width="7.5" style="88" customWidth="1"/>
    <col min="6656" max="6656" width="11.125" style="88" customWidth="1"/>
    <col min="6657" max="6657" width="7.625" style="88" customWidth="1"/>
    <col min="6658" max="6658" width="11.125" style="88" customWidth="1"/>
    <col min="6659" max="6659" width="8.625" style="88" customWidth="1"/>
    <col min="6660" max="6660" width="13.125" style="88" customWidth="1"/>
    <col min="6661" max="6907" width="9" style="88"/>
    <col min="6908" max="6908" width="5.625" style="88" customWidth="1"/>
    <col min="6909" max="6909" width="36.625" style="88" customWidth="1"/>
    <col min="6910" max="6910" width="11.125" style="88" customWidth="1"/>
    <col min="6911" max="6911" width="7.5" style="88" customWidth="1"/>
    <col min="6912" max="6912" width="11.125" style="88" customWidth="1"/>
    <col min="6913" max="6913" width="7.625" style="88" customWidth="1"/>
    <col min="6914" max="6914" width="11.125" style="88" customWidth="1"/>
    <col min="6915" max="6915" width="8.625" style="88" customWidth="1"/>
    <col min="6916" max="6916" width="13.125" style="88" customWidth="1"/>
    <col min="6917" max="7163" width="9" style="88"/>
    <col min="7164" max="7164" width="5.625" style="88" customWidth="1"/>
    <col min="7165" max="7165" width="36.625" style="88" customWidth="1"/>
    <col min="7166" max="7166" width="11.125" style="88" customWidth="1"/>
    <col min="7167" max="7167" width="7.5" style="88" customWidth="1"/>
    <col min="7168" max="7168" width="11.125" style="88" customWidth="1"/>
    <col min="7169" max="7169" width="7.625" style="88" customWidth="1"/>
    <col min="7170" max="7170" width="11.125" style="88" customWidth="1"/>
    <col min="7171" max="7171" width="8.625" style="88" customWidth="1"/>
    <col min="7172" max="7172" width="13.125" style="88" customWidth="1"/>
    <col min="7173" max="7419" width="9" style="88"/>
    <col min="7420" max="7420" width="5.625" style="88" customWidth="1"/>
    <col min="7421" max="7421" width="36.625" style="88" customWidth="1"/>
    <col min="7422" max="7422" width="11.125" style="88" customWidth="1"/>
    <col min="7423" max="7423" width="7.5" style="88" customWidth="1"/>
    <col min="7424" max="7424" width="11.125" style="88" customWidth="1"/>
    <col min="7425" max="7425" width="7.625" style="88" customWidth="1"/>
    <col min="7426" max="7426" width="11.125" style="88" customWidth="1"/>
    <col min="7427" max="7427" width="8.625" style="88" customWidth="1"/>
    <col min="7428" max="7428" width="13.125" style="88" customWidth="1"/>
    <col min="7429" max="7675" width="9" style="88"/>
    <col min="7676" max="7676" width="5.625" style="88" customWidth="1"/>
    <col min="7677" max="7677" width="36.625" style="88" customWidth="1"/>
    <col min="7678" max="7678" width="11.125" style="88" customWidth="1"/>
    <col min="7679" max="7679" width="7.5" style="88" customWidth="1"/>
    <col min="7680" max="7680" width="11.125" style="88" customWidth="1"/>
    <col min="7681" max="7681" width="7.625" style="88" customWidth="1"/>
    <col min="7682" max="7682" width="11.125" style="88" customWidth="1"/>
    <col min="7683" max="7683" width="8.625" style="88" customWidth="1"/>
    <col min="7684" max="7684" width="13.125" style="88" customWidth="1"/>
    <col min="7685" max="7931" width="9" style="88"/>
    <col min="7932" max="7932" width="5.625" style="88" customWidth="1"/>
    <col min="7933" max="7933" width="36.625" style="88" customWidth="1"/>
    <col min="7934" max="7934" width="11.125" style="88" customWidth="1"/>
    <col min="7935" max="7935" width="7.5" style="88" customWidth="1"/>
    <col min="7936" max="7936" width="11.125" style="88" customWidth="1"/>
    <col min="7937" max="7937" width="7.625" style="88" customWidth="1"/>
    <col min="7938" max="7938" width="11.125" style="88" customWidth="1"/>
    <col min="7939" max="7939" width="8.625" style="88" customWidth="1"/>
    <col min="7940" max="7940" width="13.125" style="88" customWidth="1"/>
    <col min="7941" max="8187" width="9" style="88"/>
    <col min="8188" max="8188" width="5.625" style="88" customWidth="1"/>
    <col min="8189" max="8189" width="36.625" style="88" customWidth="1"/>
    <col min="8190" max="8190" width="11.125" style="88" customWidth="1"/>
    <col min="8191" max="8191" width="7.5" style="88" customWidth="1"/>
    <col min="8192" max="8192" width="11.125" style="88" customWidth="1"/>
    <col min="8193" max="8193" width="7.625" style="88" customWidth="1"/>
    <col min="8194" max="8194" width="11.125" style="88" customWidth="1"/>
    <col min="8195" max="8195" width="8.625" style="88" customWidth="1"/>
    <col min="8196" max="8196" width="13.125" style="88" customWidth="1"/>
    <col min="8197" max="8443" width="9" style="88"/>
    <col min="8444" max="8444" width="5.625" style="88" customWidth="1"/>
    <col min="8445" max="8445" width="36.625" style="88" customWidth="1"/>
    <col min="8446" max="8446" width="11.125" style="88" customWidth="1"/>
    <col min="8447" max="8447" width="7.5" style="88" customWidth="1"/>
    <col min="8448" max="8448" width="11.125" style="88" customWidth="1"/>
    <col min="8449" max="8449" width="7.625" style="88" customWidth="1"/>
    <col min="8450" max="8450" width="11.125" style="88" customWidth="1"/>
    <col min="8451" max="8451" width="8.625" style="88" customWidth="1"/>
    <col min="8452" max="8452" width="13.125" style="88" customWidth="1"/>
    <col min="8453" max="8699" width="9" style="88"/>
    <col min="8700" max="8700" width="5.625" style="88" customWidth="1"/>
    <col min="8701" max="8701" width="36.625" style="88" customWidth="1"/>
    <col min="8702" max="8702" width="11.125" style="88" customWidth="1"/>
    <col min="8703" max="8703" width="7.5" style="88" customWidth="1"/>
    <col min="8704" max="8704" width="11.125" style="88" customWidth="1"/>
    <col min="8705" max="8705" width="7.625" style="88" customWidth="1"/>
    <col min="8706" max="8706" width="11.125" style="88" customWidth="1"/>
    <col min="8707" max="8707" width="8.625" style="88" customWidth="1"/>
    <col min="8708" max="8708" width="13.125" style="88" customWidth="1"/>
    <col min="8709" max="8955" width="9" style="88"/>
    <col min="8956" max="8956" width="5.625" style="88" customWidth="1"/>
    <col min="8957" max="8957" width="36.625" style="88" customWidth="1"/>
    <col min="8958" max="8958" width="11.125" style="88" customWidth="1"/>
    <col min="8959" max="8959" width="7.5" style="88" customWidth="1"/>
    <col min="8960" max="8960" width="11.125" style="88" customWidth="1"/>
    <col min="8961" max="8961" width="7.625" style="88" customWidth="1"/>
    <col min="8962" max="8962" width="11.125" style="88" customWidth="1"/>
    <col min="8963" max="8963" width="8.625" style="88" customWidth="1"/>
    <col min="8964" max="8964" width="13.125" style="88" customWidth="1"/>
    <col min="8965" max="9211" width="9" style="88"/>
    <col min="9212" max="9212" width="5.625" style="88" customWidth="1"/>
    <col min="9213" max="9213" width="36.625" style="88" customWidth="1"/>
    <col min="9214" max="9214" width="11.125" style="88" customWidth="1"/>
    <col min="9215" max="9215" width="7.5" style="88" customWidth="1"/>
    <col min="9216" max="9216" width="11.125" style="88" customWidth="1"/>
    <col min="9217" max="9217" width="7.625" style="88" customWidth="1"/>
    <col min="9218" max="9218" width="11.125" style="88" customWidth="1"/>
    <col min="9219" max="9219" width="8.625" style="88" customWidth="1"/>
    <col min="9220" max="9220" width="13.125" style="88" customWidth="1"/>
    <col min="9221" max="9467" width="9" style="88"/>
    <col min="9468" max="9468" width="5.625" style="88" customWidth="1"/>
    <col min="9469" max="9469" width="36.625" style="88" customWidth="1"/>
    <col min="9470" max="9470" width="11.125" style="88" customWidth="1"/>
    <col min="9471" max="9471" width="7.5" style="88" customWidth="1"/>
    <col min="9472" max="9472" width="11.125" style="88" customWidth="1"/>
    <col min="9473" max="9473" width="7.625" style="88" customWidth="1"/>
    <col min="9474" max="9474" width="11.125" style="88" customWidth="1"/>
    <col min="9475" max="9475" width="8.625" style="88" customWidth="1"/>
    <col min="9476" max="9476" width="13.125" style="88" customWidth="1"/>
    <col min="9477" max="9723" width="9" style="88"/>
    <col min="9724" max="9724" width="5.625" style="88" customWidth="1"/>
    <col min="9725" max="9725" width="36.625" style="88" customWidth="1"/>
    <col min="9726" max="9726" width="11.125" style="88" customWidth="1"/>
    <col min="9727" max="9727" width="7.5" style="88" customWidth="1"/>
    <col min="9728" max="9728" width="11.125" style="88" customWidth="1"/>
    <col min="9729" max="9729" width="7.625" style="88" customWidth="1"/>
    <col min="9730" max="9730" width="11.125" style="88" customWidth="1"/>
    <col min="9731" max="9731" width="8.625" style="88" customWidth="1"/>
    <col min="9732" max="9732" width="13.125" style="88" customWidth="1"/>
    <col min="9733" max="9979" width="9" style="88"/>
    <col min="9980" max="9980" width="5.625" style="88" customWidth="1"/>
    <col min="9981" max="9981" width="36.625" style="88" customWidth="1"/>
    <col min="9982" max="9982" width="11.125" style="88" customWidth="1"/>
    <col min="9983" max="9983" width="7.5" style="88" customWidth="1"/>
    <col min="9984" max="9984" width="11.125" style="88" customWidth="1"/>
    <col min="9985" max="9985" width="7.625" style="88" customWidth="1"/>
    <col min="9986" max="9986" width="11.125" style="88" customWidth="1"/>
    <col min="9987" max="9987" width="8.625" style="88" customWidth="1"/>
    <col min="9988" max="9988" width="13.125" style="88" customWidth="1"/>
    <col min="9989" max="10235" width="9" style="88"/>
    <col min="10236" max="10236" width="5.625" style="88" customWidth="1"/>
    <col min="10237" max="10237" width="36.625" style="88" customWidth="1"/>
    <col min="10238" max="10238" width="11.125" style="88" customWidth="1"/>
    <col min="10239" max="10239" width="7.5" style="88" customWidth="1"/>
    <col min="10240" max="10240" width="11.125" style="88" customWidth="1"/>
    <col min="10241" max="10241" width="7.625" style="88" customWidth="1"/>
    <col min="10242" max="10242" width="11.125" style="88" customWidth="1"/>
    <col min="10243" max="10243" width="8.625" style="88" customWidth="1"/>
    <col min="10244" max="10244" width="13.125" style="88" customWidth="1"/>
    <col min="10245" max="10491" width="9" style="88"/>
    <col min="10492" max="10492" width="5.625" style="88" customWidth="1"/>
    <col min="10493" max="10493" width="36.625" style="88" customWidth="1"/>
    <col min="10494" max="10494" width="11.125" style="88" customWidth="1"/>
    <col min="10495" max="10495" width="7.5" style="88" customWidth="1"/>
    <col min="10496" max="10496" width="11.125" style="88" customWidth="1"/>
    <col min="10497" max="10497" width="7.625" style="88" customWidth="1"/>
    <col min="10498" max="10498" width="11.125" style="88" customWidth="1"/>
    <col min="10499" max="10499" width="8.625" style="88" customWidth="1"/>
    <col min="10500" max="10500" width="13.125" style="88" customWidth="1"/>
    <col min="10501" max="10747" width="9" style="88"/>
    <col min="10748" max="10748" width="5.625" style="88" customWidth="1"/>
    <col min="10749" max="10749" width="36.625" style="88" customWidth="1"/>
    <col min="10750" max="10750" width="11.125" style="88" customWidth="1"/>
    <col min="10751" max="10751" width="7.5" style="88" customWidth="1"/>
    <col min="10752" max="10752" width="11.125" style="88" customWidth="1"/>
    <col min="10753" max="10753" width="7.625" style="88" customWidth="1"/>
    <col min="10754" max="10754" width="11.125" style="88" customWidth="1"/>
    <col min="10755" max="10755" width="8.625" style="88" customWidth="1"/>
    <col min="10756" max="10756" width="13.125" style="88" customWidth="1"/>
    <col min="10757" max="11003" width="9" style="88"/>
    <col min="11004" max="11004" width="5.625" style="88" customWidth="1"/>
    <col min="11005" max="11005" width="36.625" style="88" customWidth="1"/>
    <col min="11006" max="11006" width="11.125" style="88" customWidth="1"/>
    <col min="11007" max="11007" width="7.5" style="88" customWidth="1"/>
    <col min="11008" max="11008" width="11.125" style="88" customWidth="1"/>
    <col min="11009" max="11009" width="7.625" style="88" customWidth="1"/>
    <col min="11010" max="11010" width="11.125" style="88" customWidth="1"/>
    <col min="11011" max="11011" width="8.625" style="88" customWidth="1"/>
    <col min="11012" max="11012" width="13.125" style="88" customWidth="1"/>
    <col min="11013" max="11259" width="9" style="88"/>
    <col min="11260" max="11260" width="5.625" style="88" customWidth="1"/>
    <col min="11261" max="11261" width="36.625" style="88" customWidth="1"/>
    <col min="11262" max="11262" width="11.125" style="88" customWidth="1"/>
    <col min="11263" max="11263" width="7.5" style="88" customWidth="1"/>
    <col min="11264" max="11264" width="11.125" style="88" customWidth="1"/>
    <col min="11265" max="11265" width="7.625" style="88" customWidth="1"/>
    <col min="11266" max="11266" width="11.125" style="88" customWidth="1"/>
    <col min="11267" max="11267" width="8.625" style="88" customWidth="1"/>
    <col min="11268" max="11268" width="13.125" style="88" customWidth="1"/>
    <col min="11269" max="11515" width="9" style="88"/>
    <col min="11516" max="11516" width="5.625" style="88" customWidth="1"/>
    <col min="11517" max="11517" width="36.625" style="88" customWidth="1"/>
    <col min="11518" max="11518" width="11.125" style="88" customWidth="1"/>
    <col min="11519" max="11519" width="7.5" style="88" customWidth="1"/>
    <col min="11520" max="11520" width="11.125" style="88" customWidth="1"/>
    <col min="11521" max="11521" width="7.625" style="88" customWidth="1"/>
    <col min="11522" max="11522" width="11.125" style="88" customWidth="1"/>
    <col min="11523" max="11523" width="8.625" style="88" customWidth="1"/>
    <col min="11524" max="11524" width="13.125" style="88" customWidth="1"/>
    <col min="11525" max="11771" width="9" style="88"/>
    <col min="11772" max="11772" width="5.625" style="88" customWidth="1"/>
    <col min="11773" max="11773" width="36.625" style="88" customWidth="1"/>
    <col min="11774" max="11774" width="11.125" style="88" customWidth="1"/>
    <col min="11775" max="11775" width="7.5" style="88" customWidth="1"/>
    <col min="11776" max="11776" width="11.125" style="88" customWidth="1"/>
    <col min="11777" max="11777" width="7.625" style="88" customWidth="1"/>
    <col min="11778" max="11778" width="11.125" style="88" customWidth="1"/>
    <col min="11779" max="11779" width="8.625" style="88" customWidth="1"/>
    <col min="11780" max="11780" width="13.125" style="88" customWidth="1"/>
    <col min="11781" max="12027" width="9" style="88"/>
    <col min="12028" max="12028" width="5.625" style="88" customWidth="1"/>
    <col min="12029" max="12029" width="36.625" style="88" customWidth="1"/>
    <col min="12030" max="12030" width="11.125" style="88" customWidth="1"/>
    <col min="12031" max="12031" width="7.5" style="88" customWidth="1"/>
    <col min="12032" max="12032" width="11.125" style="88" customWidth="1"/>
    <col min="12033" max="12033" width="7.625" style="88" customWidth="1"/>
    <col min="12034" max="12034" width="11.125" style="88" customWidth="1"/>
    <col min="12035" max="12035" width="8.625" style="88" customWidth="1"/>
    <col min="12036" max="12036" width="13.125" style="88" customWidth="1"/>
    <col min="12037" max="12283" width="9" style="88"/>
    <col min="12284" max="12284" width="5.625" style="88" customWidth="1"/>
    <col min="12285" max="12285" width="36.625" style="88" customWidth="1"/>
    <col min="12286" max="12286" width="11.125" style="88" customWidth="1"/>
    <col min="12287" max="12287" width="7.5" style="88" customWidth="1"/>
    <col min="12288" max="12288" width="11.125" style="88" customWidth="1"/>
    <col min="12289" max="12289" width="7.625" style="88" customWidth="1"/>
    <col min="12290" max="12290" width="11.125" style="88" customWidth="1"/>
    <col min="12291" max="12291" width="8.625" style="88" customWidth="1"/>
    <col min="12292" max="12292" width="13.125" style="88" customWidth="1"/>
    <col min="12293" max="12539" width="9" style="88"/>
    <col min="12540" max="12540" width="5.625" style="88" customWidth="1"/>
    <col min="12541" max="12541" width="36.625" style="88" customWidth="1"/>
    <col min="12542" max="12542" width="11.125" style="88" customWidth="1"/>
    <col min="12543" max="12543" width="7.5" style="88" customWidth="1"/>
    <col min="12544" max="12544" width="11.125" style="88" customWidth="1"/>
    <col min="12545" max="12545" width="7.625" style="88" customWidth="1"/>
    <col min="12546" max="12546" width="11.125" style="88" customWidth="1"/>
    <col min="12547" max="12547" width="8.625" style="88" customWidth="1"/>
    <col min="12548" max="12548" width="13.125" style="88" customWidth="1"/>
    <col min="12549" max="12795" width="9" style="88"/>
    <col min="12796" max="12796" width="5.625" style="88" customWidth="1"/>
    <col min="12797" max="12797" width="36.625" style="88" customWidth="1"/>
    <col min="12798" max="12798" width="11.125" style="88" customWidth="1"/>
    <col min="12799" max="12799" width="7.5" style="88" customWidth="1"/>
    <col min="12800" max="12800" width="11.125" style="88" customWidth="1"/>
    <col min="12801" max="12801" width="7.625" style="88" customWidth="1"/>
    <col min="12802" max="12802" width="11.125" style="88" customWidth="1"/>
    <col min="12803" max="12803" width="8.625" style="88" customWidth="1"/>
    <col min="12804" max="12804" width="13.125" style="88" customWidth="1"/>
    <col min="12805" max="13051" width="9" style="88"/>
    <col min="13052" max="13052" width="5.625" style="88" customWidth="1"/>
    <col min="13053" max="13053" width="36.625" style="88" customWidth="1"/>
    <col min="13054" max="13054" width="11.125" style="88" customWidth="1"/>
    <col min="13055" max="13055" width="7.5" style="88" customWidth="1"/>
    <col min="13056" max="13056" width="11.125" style="88" customWidth="1"/>
    <col min="13057" max="13057" width="7.625" style="88" customWidth="1"/>
    <col min="13058" max="13058" width="11.125" style="88" customWidth="1"/>
    <col min="13059" max="13059" width="8.625" style="88" customWidth="1"/>
    <col min="13060" max="13060" width="13.125" style="88" customWidth="1"/>
    <col min="13061" max="13307" width="9" style="88"/>
    <col min="13308" max="13308" width="5.625" style="88" customWidth="1"/>
    <col min="13309" max="13309" width="36.625" style="88" customWidth="1"/>
    <col min="13310" max="13310" width="11.125" style="88" customWidth="1"/>
    <col min="13311" max="13311" width="7.5" style="88" customWidth="1"/>
    <col min="13312" max="13312" width="11.125" style="88" customWidth="1"/>
    <col min="13313" max="13313" width="7.625" style="88" customWidth="1"/>
    <col min="13314" max="13314" width="11.125" style="88" customWidth="1"/>
    <col min="13315" max="13315" width="8.625" style="88" customWidth="1"/>
    <col min="13316" max="13316" width="13.125" style="88" customWidth="1"/>
    <col min="13317" max="13563" width="9" style="88"/>
    <col min="13564" max="13564" width="5.625" style="88" customWidth="1"/>
    <col min="13565" max="13565" width="36.625" style="88" customWidth="1"/>
    <col min="13566" max="13566" width="11.125" style="88" customWidth="1"/>
    <col min="13567" max="13567" width="7.5" style="88" customWidth="1"/>
    <col min="13568" max="13568" width="11.125" style="88" customWidth="1"/>
    <col min="13569" max="13569" width="7.625" style="88" customWidth="1"/>
    <col min="13570" max="13570" width="11.125" style="88" customWidth="1"/>
    <col min="13571" max="13571" width="8.625" style="88" customWidth="1"/>
    <col min="13572" max="13572" width="13.125" style="88" customWidth="1"/>
    <col min="13573" max="13819" width="9" style="88"/>
    <col min="13820" max="13820" width="5.625" style="88" customWidth="1"/>
    <col min="13821" max="13821" width="36.625" style="88" customWidth="1"/>
    <col min="13822" max="13822" width="11.125" style="88" customWidth="1"/>
    <col min="13823" max="13823" width="7.5" style="88" customWidth="1"/>
    <col min="13824" max="13824" width="11.125" style="88" customWidth="1"/>
    <col min="13825" max="13825" width="7.625" style="88" customWidth="1"/>
    <col min="13826" max="13826" width="11.125" style="88" customWidth="1"/>
    <col min="13827" max="13827" width="8.625" style="88" customWidth="1"/>
    <col min="13828" max="13828" width="13.125" style="88" customWidth="1"/>
    <col min="13829" max="14075" width="9" style="88"/>
    <col min="14076" max="14076" width="5.625" style="88" customWidth="1"/>
    <col min="14077" max="14077" width="36.625" style="88" customWidth="1"/>
    <col min="14078" max="14078" width="11.125" style="88" customWidth="1"/>
    <col min="14079" max="14079" width="7.5" style="88" customWidth="1"/>
    <col min="14080" max="14080" width="11.125" style="88" customWidth="1"/>
    <col min="14081" max="14081" width="7.625" style="88" customWidth="1"/>
    <col min="14082" max="14082" width="11.125" style="88" customWidth="1"/>
    <col min="14083" max="14083" width="8.625" style="88" customWidth="1"/>
    <col min="14084" max="14084" width="13.125" style="88" customWidth="1"/>
    <col min="14085" max="14331" width="9" style="88"/>
    <col min="14332" max="14332" width="5.625" style="88" customWidth="1"/>
    <col min="14333" max="14333" width="36.625" style="88" customWidth="1"/>
    <col min="14334" max="14334" width="11.125" style="88" customWidth="1"/>
    <col min="14335" max="14335" width="7.5" style="88" customWidth="1"/>
    <col min="14336" max="14336" width="11.125" style="88" customWidth="1"/>
    <col min="14337" max="14337" width="7.625" style="88" customWidth="1"/>
    <col min="14338" max="14338" width="11.125" style="88" customWidth="1"/>
    <col min="14339" max="14339" width="8.625" style="88" customWidth="1"/>
    <col min="14340" max="14340" width="13.125" style="88" customWidth="1"/>
    <col min="14341" max="14587" width="9" style="88"/>
    <col min="14588" max="14588" width="5.625" style="88" customWidth="1"/>
    <col min="14589" max="14589" width="36.625" style="88" customWidth="1"/>
    <col min="14590" max="14590" width="11.125" style="88" customWidth="1"/>
    <col min="14591" max="14591" width="7.5" style="88" customWidth="1"/>
    <col min="14592" max="14592" width="11.125" style="88" customWidth="1"/>
    <col min="14593" max="14593" width="7.625" style="88" customWidth="1"/>
    <col min="14594" max="14594" width="11.125" style="88" customWidth="1"/>
    <col min="14595" max="14595" width="8.625" style="88" customWidth="1"/>
    <col min="14596" max="14596" width="13.125" style="88" customWidth="1"/>
    <col min="14597" max="14843" width="9" style="88"/>
    <col min="14844" max="14844" width="5.625" style="88" customWidth="1"/>
    <col min="14845" max="14845" width="36.625" style="88" customWidth="1"/>
    <col min="14846" max="14846" width="11.125" style="88" customWidth="1"/>
    <col min="14847" max="14847" width="7.5" style="88" customWidth="1"/>
    <col min="14848" max="14848" width="11.125" style="88" customWidth="1"/>
    <col min="14849" max="14849" width="7.625" style="88" customWidth="1"/>
    <col min="14850" max="14850" width="11.125" style="88" customWidth="1"/>
    <col min="14851" max="14851" width="8.625" style="88" customWidth="1"/>
    <col min="14852" max="14852" width="13.125" style="88" customWidth="1"/>
    <col min="14853" max="15099" width="9" style="88"/>
    <col min="15100" max="15100" width="5.625" style="88" customWidth="1"/>
    <col min="15101" max="15101" width="36.625" style="88" customWidth="1"/>
    <col min="15102" max="15102" width="11.125" style="88" customWidth="1"/>
    <col min="15103" max="15103" width="7.5" style="88" customWidth="1"/>
    <col min="15104" max="15104" width="11.125" style="88" customWidth="1"/>
    <col min="15105" max="15105" width="7.625" style="88" customWidth="1"/>
    <col min="15106" max="15106" width="11.125" style="88" customWidth="1"/>
    <col min="15107" max="15107" width="8.625" style="88" customWidth="1"/>
    <col min="15108" max="15108" width="13.125" style="88" customWidth="1"/>
    <col min="15109" max="15355" width="9" style="88"/>
    <col min="15356" max="15356" width="5.625" style="88" customWidth="1"/>
    <col min="15357" max="15357" width="36.625" style="88" customWidth="1"/>
    <col min="15358" max="15358" width="11.125" style="88" customWidth="1"/>
    <col min="15359" max="15359" width="7.5" style="88" customWidth="1"/>
    <col min="15360" max="15360" width="11.125" style="88" customWidth="1"/>
    <col min="15361" max="15361" width="7.625" style="88" customWidth="1"/>
    <col min="15362" max="15362" width="11.125" style="88" customWidth="1"/>
    <col min="15363" max="15363" width="8.625" style="88" customWidth="1"/>
    <col min="15364" max="15364" width="13.125" style="88" customWidth="1"/>
    <col min="15365" max="15611" width="9" style="88"/>
    <col min="15612" max="15612" width="5.625" style="88" customWidth="1"/>
    <col min="15613" max="15613" width="36.625" style="88" customWidth="1"/>
    <col min="15614" max="15614" width="11.125" style="88" customWidth="1"/>
    <col min="15615" max="15615" width="7.5" style="88" customWidth="1"/>
    <col min="15616" max="15616" width="11.125" style="88" customWidth="1"/>
    <col min="15617" max="15617" width="7.625" style="88" customWidth="1"/>
    <col min="15618" max="15618" width="11.125" style="88" customWidth="1"/>
    <col min="15619" max="15619" width="8.625" style="88" customWidth="1"/>
    <col min="15620" max="15620" width="13.125" style="88" customWidth="1"/>
    <col min="15621" max="15867" width="9" style="88"/>
    <col min="15868" max="15868" width="5.625" style="88" customWidth="1"/>
    <col min="15869" max="15869" width="36.625" style="88" customWidth="1"/>
    <col min="15870" max="15870" width="11.125" style="88" customWidth="1"/>
    <col min="15871" max="15871" width="7.5" style="88" customWidth="1"/>
    <col min="15872" max="15872" width="11.125" style="88" customWidth="1"/>
    <col min="15873" max="15873" width="7.625" style="88" customWidth="1"/>
    <col min="15874" max="15874" width="11.125" style="88" customWidth="1"/>
    <col min="15875" max="15875" width="8.625" style="88" customWidth="1"/>
    <col min="15876" max="15876" width="13.125" style="88" customWidth="1"/>
    <col min="15877" max="16123" width="9" style="88"/>
    <col min="16124" max="16124" width="5.625" style="88" customWidth="1"/>
    <col min="16125" max="16125" width="36.625" style="88" customWidth="1"/>
    <col min="16126" max="16126" width="11.125" style="88" customWidth="1"/>
    <col min="16127" max="16127" width="7.5" style="88" customWidth="1"/>
    <col min="16128" max="16128" width="11.125" style="88" customWidth="1"/>
    <col min="16129" max="16129" width="7.625" style="88" customWidth="1"/>
    <col min="16130" max="16130" width="11.125" style="88" customWidth="1"/>
    <col min="16131" max="16131" width="8.625" style="88" customWidth="1"/>
    <col min="16132" max="16132" width="13.125" style="88" customWidth="1"/>
    <col min="16133" max="16384" width="9" style="88"/>
  </cols>
  <sheetData>
    <row r="1" spans="1:8" ht="60" customHeight="1">
      <c r="A1" s="87"/>
      <c r="B1" s="87"/>
      <c r="C1" s="87"/>
      <c r="D1" s="87"/>
      <c r="E1" s="87"/>
      <c r="F1" s="87"/>
      <c r="G1" s="87"/>
      <c r="H1" s="87"/>
    </row>
    <row r="2" spans="1:8" ht="36" customHeight="1">
      <c r="A2" s="87"/>
      <c r="B2" s="89" t="s">
        <v>149</v>
      </c>
      <c r="C2" s="87"/>
      <c r="D2" s="87"/>
      <c r="E2" s="87"/>
      <c r="F2" s="87"/>
      <c r="G2" s="87"/>
      <c r="H2" s="87"/>
    </row>
    <row r="3" spans="1:8" ht="6" customHeight="1">
      <c r="A3" s="87"/>
      <c r="B3" s="87"/>
      <c r="C3" s="87"/>
      <c r="D3" s="87"/>
      <c r="E3" s="87"/>
      <c r="F3" s="87"/>
      <c r="G3" s="87"/>
      <c r="H3" s="87"/>
    </row>
    <row r="4" spans="1:8" ht="18" customHeight="1">
      <c r="A4" s="87"/>
      <c r="B4" s="90" t="s">
        <v>201</v>
      </c>
      <c r="C4" s="91"/>
      <c r="D4" s="91"/>
      <c r="E4" s="91"/>
      <c r="F4" s="91"/>
      <c r="G4" s="91"/>
      <c r="H4" s="91"/>
    </row>
    <row r="5" spans="1:8" ht="18" customHeight="1">
      <c r="A5" s="87"/>
      <c r="B5" s="90" t="s">
        <v>189</v>
      </c>
      <c r="C5" s="91"/>
      <c r="D5" s="91"/>
      <c r="E5" s="91"/>
      <c r="F5" s="91"/>
      <c r="G5" s="91"/>
      <c r="H5" s="91"/>
    </row>
    <row r="6" spans="1:8" ht="18" customHeight="1">
      <c r="A6" s="87"/>
      <c r="B6" s="90" t="s">
        <v>188</v>
      </c>
      <c r="C6" s="91"/>
      <c r="D6" s="91"/>
      <c r="E6" s="91"/>
      <c r="F6" s="91"/>
      <c r="G6" s="91"/>
      <c r="H6" s="91"/>
    </row>
    <row r="7" spans="1:8" ht="6" customHeight="1">
      <c r="A7" s="87"/>
      <c r="B7" s="91"/>
      <c r="C7" s="91"/>
      <c r="D7" s="91"/>
      <c r="E7" s="91"/>
      <c r="F7" s="91"/>
      <c r="G7" s="91"/>
      <c r="H7" s="91"/>
    </row>
    <row r="8" spans="1:8" ht="30" customHeight="1">
      <c r="A8" s="87"/>
      <c r="B8" s="132" t="s">
        <v>150</v>
      </c>
      <c r="C8" s="124"/>
      <c r="D8" s="124"/>
      <c r="E8" s="124"/>
      <c r="F8" s="124"/>
      <c r="G8" s="124"/>
      <c r="H8" s="124"/>
    </row>
    <row r="9" spans="1:8" ht="15.95" customHeight="1">
      <c r="A9" s="87"/>
      <c r="B9" s="91"/>
      <c r="C9" s="91"/>
      <c r="D9" s="91"/>
      <c r="E9" s="91"/>
      <c r="F9" s="91"/>
      <c r="G9" s="133" t="s">
        <v>142</v>
      </c>
      <c r="H9" s="133"/>
    </row>
    <row r="10" spans="1:8" ht="17.100000000000001" customHeight="1">
      <c r="A10" s="87"/>
      <c r="B10" s="134" t="s">
        <v>105</v>
      </c>
      <c r="C10" s="130" t="s">
        <v>143</v>
      </c>
      <c r="D10" s="130"/>
      <c r="E10" s="130" t="s">
        <v>144</v>
      </c>
      <c r="F10" s="130"/>
      <c r="G10" s="134" t="s">
        <v>108</v>
      </c>
      <c r="H10" s="134"/>
    </row>
    <row r="11" spans="1:8" ht="17.100000000000001" customHeight="1">
      <c r="A11" s="87"/>
      <c r="B11" s="134"/>
      <c r="C11" s="92" t="s">
        <v>109</v>
      </c>
      <c r="D11" s="92" t="s">
        <v>110</v>
      </c>
      <c r="E11" s="92" t="s">
        <v>109</v>
      </c>
      <c r="F11" s="92" t="s">
        <v>110</v>
      </c>
      <c r="G11" s="92" t="s">
        <v>109</v>
      </c>
      <c r="H11" s="92" t="s">
        <v>110</v>
      </c>
    </row>
    <row r="12" spans="1:8" ht="17.100000000000001" customHeight="1">
      <c r="A12" s="87"/>
      <c r="B12" s="93" t="s">
        <v>145</v>
      </c>
      <c r="C12" s="94">
        <v>11863</v>
      </c>
      <c r="D12" s="86">
        <v>1.1638071001749193</v>
      </c>
      <c r="E12" s="94">
        <v>13413</v>
      </c>
      <c r="F12" s="86">
        <v>1.4</v>
      </c>
      <c r="G12" s="94">
        <f>+C12-E12</f>
        <v>-1550</v>
      </c>
      <c r="H12" s="95">
        <f>+G12/E12*100</f>
        <v>-11.555953179750988</v>
      </c>
    </row>
    <row r="13" spans="1:8" ht="17.100000000000001" customHeight="1">
      <c r="A13" s="87"/>
      <c r="B13" s="93" t="s">
        <v>113</v>
      </c>
      <c r="C13" s="94">
        <v>24806</v>
      </c>
      <c r="D13" s="86">
        <v>2.4335664610080965</v>
      </c>
      <c r="E13" s="94">
        <v>28794</v>
      </c>
      <c r="F13" s="86">
        <v>2.9</v>
      </c>
      <c r="G13" s="94">
        <f t="shared" ref="G13:G38" si="0">+C13-E13</f>
        <v>-3988</v>
      </c>
      <c r="H13" s="95">
        <f t="shared" ref="H13:H39" si="1">+G13/E13*100</f>
        <v>-13.850107661318331</v>
      </c>
    </row>
    <row r="14" spans="1:8" ht="17.100000000000001" customHeight="1">
      <c r="A14" s="87"/>
      <c r="B14" s="93" t="s">
        <v>114</v>
      </c>
      <c r="C14" s="94">
        <v>24036</v>
      </c>
      <c r="D14" s="86">
        <v>2.3580264233165606</v>
      </c>
      <c r="E14" s="94">
        <v>16048</v>
      </c>
      <c r="F14" s="86">
        <v>1.6</v>
      </c>
      <c r="G14" s="94">
        <f t="shared" si="0"/>
        <v>7988</v>
      </c>
      <c r="H14" s="95">
        <f t="shared" si="1"/>
        <v>49.775672981056829</v>
      </c>
    </row>
    <row r="15" spans="1:8" ht="17.100000000000001" customHeight="1">
      <c r="A15" s="87"/>
      <c r="B15" s="93" t="s">
        <v>115</v>
      </c>
      <c r="C15" s="94">
        <v>8628</v>
      </c>
      <c r="D15" s="86">
        <v>0.84644083792541558</v>
      </c>
      <c r="E15" s="94">
        <v>6899</v>
      </c>
      <c r="F15" s="86">
        <v>0.7</v>
      </c>
      <c r="G15" s="94">
        <f t="shared" si="0"/>
        <v>1729</v>
      </c>
      <c r="H15" s="95">
        <f t="shared" si="1"/>
        <v>25.061603130888532</v>
      </c>
    </row>
    <row r="16" spans="1:8" ht="17.100000000000001" customHeight="1">
      <c r="A16" s="87"/>
      <c r="B16" s="93" t="s">
        <v>151</v>
      </c>
      <c r="C16" s="94">
        <v>345560</v>
      </c>
      <c r="D16" s="86">
        <v>33.900799252840351</v>
      </c>
      <c r="E16" s="94">
        <v>324907</v>
      </c>
      <c r="F16" s="86">
        <v>33.200000000000003</v>
      </c>
      <c r="G16" s="94">
        <f t="shared" si="0"/>
        <v>20653</v>
      </c>
      <c r="H16" s="95">
        <f t="shared" si="1"/>
        <v>6.3565881929290535</v>
      </c>
    </row>
    <row r="17" spans="1:8" ht="17.100000000000001" customHeight="1">
      <c r="A17" s="87"/>
      <c r="B17" s="93" t="s">
        <v>117</v>
      </c>
      <c r="C17" s="94">
        <v>82584</v>
      </c>
      <c r="D17" s="86">
        <v>8.1018161983347845</v>
      </c>
      <c r="E17" s="94">
        <v>74324</v>
      </c>
      <c r="F17" s="86">
        <v>7.6</v>
      </c>
      <c r="G17" s="94">
        <f t="shared" si="0"/>
        <v>8260</v>
      </c>
      <c r="H17" s="95">
        <f t="shared" si="1"/>
        <v>11.113503040740541</v>
      </c>
    </row>
    <row r="18" spans="1:8" ht="17.100000000000001" customHeight="1">
      <c r="A18" s="87"/>
      <c r="B18" s="93" t="s">
        <v>118</v>
      </c>
      <c r="C18" s="94">
        <v>132459</v>
      </c>
      <c r="D18" s="86">
        <v>12.994750457900164</v>
      </c>
      <c r="E18" s="94">
        <v>148331</v>
      </c>
      <c r="F18" s="86">
        <v>15.2</v>
      </c>
      <c r="G18" s="94">
        <f t="shared" si="0"/>
        <v>-15872</v>
      </c>
      <c r="H18" s="95">
        <f t="shared" si="1"/>
        <v>-10.700393039890516</v>
      </c>
    </row>
    <row r="19" spans="1:8" ht="17.100000000000001" customHeight="1">
      <c r="A19" s="87"/>
      <c r="B19" s="93" t="s">
        <v>119</v>
      </c>
      <c r="C19" s="94">
        <v>64269</v>
      </c>
      <c r="D19" s="86">
        <v>6.3050424446718285</v>
      </c>
      <c r="E19" s="94">
        <v>69284</v>
      </c>
      <c r="F19" s="86">
        <v>7.1</v>
      </c>
      <c r="G19" s="94">
        <f t="shared" si="0"/>
        <v>-5015</v>
      </c>
      <c r="H19" s="95">
        <f t="shared" si="1"/>
        <v>-7.2383234224351947</v>
      </c>
    </row>
    <row r="20" spans="1:8" ht="17.100000000000001" customHeight="1">
      <c r="A20" s="87"/>
      <c r="B20" s="93" t="s">
        <v>120</v>
      </c>
      <c r="C20" s="94">
        <v>183121</v>
      </c>
      <c r="D20" s="86">
        <v>17.964892522222996</v>
      </c>
      <c r="E20" s="94">
        <v>223697</v>
      </c>
      <c r="F20" s="86">
        <v>22.8</v>
      </c>
      <c r="G20" s="94">
        <f t="shared" si="0"/>
        <v>-40576</v>
      </c>
      <c r="H20" s="95">
        <f t="shared" si="1"/>
        <v>-18.13882170972342</v>
      </c>
    </row>
    <row r="21" spans="1:8" ht="17.100000000000001" customHeight="1">
      <c r="A21" s="87"/>
      <c r="B21" s="93" t="s">
        <v>121</v>
      </c>
      <c r="C21" s="86" t="s">
        <v>152</v>
      </c>
      <c r="D21" s="86" t="s">
        <v>152</v>
      </c>
      <c r="E21" s="94">
        <v>-30662</v>
      </c>
      <c r="F21" s="86">
        <v>-3.1</v>
      </c>
      <c r="G21" s="94">
        <f>-E21</f>
        <v>30662</v>
      </c>
      <c r="H21" s="86" t="s">
        <v>152</v>
      </c>
    </row>
    <row r="22" spans="1:8" ht="17.100000000000001" customHeight="1">
      <c r="A22" s="87"/>
      <c r="B22" s="93" t="s">
        <v>122</v>
      </c>
      <c r="C22" s="94">
        <v>27063</v>
      </c>
      <c r="D22" s="86">
        <v>2.6549870649948444</v>
      </c>
      <c r="E22" s="94">
        <v>26076</v>
      </c>
      <c r="F22" s="86">
        <v>2.7</v>
      </c>
      <c r="G22" s="94">
        <f t="shared" si="0"/>
        <v>987</v>
      </c>
      <c r="H22" s="95">
        <f t="shared" si="1"/>
        <v>3.7850897376898298</v>
      </c>
    </row>
    <row r="23" spans="1:8" ht="17.100000000000001" customHeight="1">
      <c r="A23" s="87"/>
      <c r="B23" s="93" t="s">
        <v>123</v>
      </c>
      <c r="C23" s="94">
        <v>-2234</v>
      </c>
      <c r="D23" s="86">
        <v>-0.21916421325050744</v>
      </c>
      <c r="E23" s="94">
        <v>-1022</v>
      </c>
      <c r="F23" s="86">
        <v>-0.1</v>
      </c>
      <c r="G23" s="94">
        <f t="shared" si="0"/>
        <v>-1212</v>
      </c>
      <c r="H23" s="86" t="s">
        <v>152</v>
      </c>
    </row>
    <row r="24" spans="1:8" ht="17.100000000000001" customHeight="1">
      <c r="A24" s="87"/>
      <c r="B24" s="93" t="s">
        <v>124</v>
      </c>
      <c r="C24" s="86" t="s">
        <v>152</v>
      </c>
      <c r="D24" s="86" t="s">
        <v>152</v>
      </c>
      <c r="E24" s="94">
        <v>-24843</v>
      </c>
      <c r="F24" s="86">
        <v>-2.5</v>
      </c>
      <c r="G24" s="94">
        <f>-E24</f>
        <v>24843</v>
      </c>
      <c r="H24" s="86" t="s">
        <v>152</v>
      </c>
    </row>
    <row r="25" spans="1:8" ht="17.100000000000001" customHeight="1">
      <c r="A25" s="87"/>
      <c r="B25" s="93" t="s">
        <v>125</v>
      </c>
      <c r="C25" s="94">
        <v>17711</v>
      </c>
      <c r="D25" s="86">
        <v>1.7375189708503749</v>
      </c>
      <c r="E25" s="94">
        <v>14604</v>
      </c>
      <c r="F25" s="86">
        <v>1.5</v>
      </c>
      <c r="G25" s="94">
        <f t="shared" si="0"/>
        <v>3107</v>
      </c>
      <c r="H25" s="95">
        <f t="shared" si="1"/>
        <v>21.274993152560942</v>
      </c>
    </row>
    <row r="26" spans="1:8" ht="17.100000000000001" customHeight="1">
      <c r="A26" s="87"/>
      <c r="B26" s="93" t="s">
        <v>126</v>
      </c>
      <c r="C26" s="94">
        <v>8959</v>
      </c>
      <c r="D26" s="86">
        <v>0.87891324373827051</v>
      </c>
      <c r="E26" s="94">
        <v>1982</v>
      </c>
      <c r="F26" s="86">
        <v>0.2</v>
      </c>
      <c r="G26" s="94">
        <f t="shared" si="0"/>
        <v>6977</v>
      </c>
      <c r="H26" s="95">
        <f t="shared" si="1"/>
        <v>352.01816347124117</v>
      </c>
    </row>
    <row r="27" spans="1:8" ht="17.100000000000001" customHeight="1">
      <c r="A27" s="87"/>
      <c r="B27" s="93" t="s">
        <v>146</v>
      </c>
      <c r="C27" s="94">
        <v>6454</v>
      </c>
      <c r="D27" s="86">
        <v>0.63316286137814459</v>
      </c>
      <c r="E27" s="94">
        <v>5734</v>
      </c>
      <c r="F27" s="86">
        <v>0.6</v>
      </c>
      <c r="G27" s="94">
        <f t="shared" si="0"/>
        <v>720</v>
      </c>
      <c r="H27" s="95">
        <f t="shared" si="1"/>
        <v>12.556679455877223</v>
      </c>
    </row>
    <row r="28" spans="1:8" ht="17.100000000000001" customHeight="1">
      <c r="A28" s="87"/>
      <c r="B28" s="93" t="s">
        <v>128</v>
      </c>
      <c r="C28" s="94">
        <v>8219</v>
      </c>
      <c r="D28" s="86">
        <v>0.80631632439835299</v>
      </c>
      <c r="E28" s="94">
        <v>7081</v>
      </c>
      <c r="F28" s="86">
        <v>0.7</v>
      </c>
      <c r="G28" s="94">
        <f t="shared" si="0"/>
        <v>1138</v>
      </c>
      <c r="H28" s="95">
        <f t="shared" si="1"/>
        <v>16.071176387515887</v>
      </c>
    </row>
    <row r="29" spans="1:8" ht="17.100000000000001" customHeight="1">
      <c r="A29" s="87"/>
      <c r="B29" s="93" t="s">
        <v>147</v>
      </c>
      <c r="C29" s="94">
        <v>21048</v>
      </c>
      <c r="D29" s="86">
        <v>2.0648918354953807</v>
      </c>
      <c r="E29" s="94">
        <v>19357</v>
      </c>
      <c r="F29" s="86">
        <v>2</v>
      </c>
      <c r="G29" s="94">
        <f t="shared" si="0"/>
        <v>1691</v>
      </c>
      <c r="H29" s="95">
        <f t="shared" si="1"/>
        <v>8.7358578292090723</v>
      </c>
    </row>
    <row r="30" spans="1:8" ht="17.100000000000001" customHeight="1">
      <c r="A30" s="87"/>
      <c r="B30" s="79" t="s">
        <v>130</v>
      </c>
      <c r="C30" s="94">
        <v>8525</v>
      </c>
      <c r="D30" s="86">
        <v>0.83633613158485931</v>
      </c>
      <c r="E30" s="94">
        <v>9239</v>
      </c>
      <c r="F30" s="86">
        <v>0.9</v>
      </c>
      <c r="G30" s="94">
        <f t="shared" si="0"/>
        <v>-714</v>
      </c>
      <c r="H30" s="95">
        <f t="shared" si="1"/>
        <v>-7.7281091027167443</v>
      </c>
    </row>
    <row r="31" spans="1:8" ht="17.100000000000001" customHeight="1">
      <c r="A31" s="87"/>
      <c r="B31" s="93" t="s">
        <v>131</v>
      </c>
      <c r="C31" s="94">
        <v>25875</v>
      </c>
      <c r="D31" s="86">
        <v>2.5384395782707609</v>
      </c>
      <c r="E31" s="94">
        <v>28234</v>
      </c>
      <c r="F31" s="86">
        <v>2.9</v>
      </c>
      <c r="G31" s="94">
        <f t="shared" si="0"/>
        <v>-2359</v>
      </c>
      <c r="H31" s="95">
        <f t="shared" si="1"/>
        <v>-8.3551746121697246</v>
      </c>
    </row>
    <row r="32" spans="1:8" ht="17.100000000000001" customHeight="1">
      <c r="A32" s="87"/>
      <c r="B32" s="93" t="s">
        <v>132</v>
      </c>
      <c r="C32" s="94">
        <v>708</v>
      </c>
      <c r="D32" s="86">
        <v>6.9457593098191259E-2</v>
      </c>
      <c r="E32" s="94">
        <v>881</v>
      </c>
      <c r="F32" s="86">
        <v>0.1</v>
      </c>
      <c r="G32" s="94">
        <f t="shared" si="0"/>
        <v>-173</v>
      </c>
      <c r="H32" s="95">
        <f t="shared" si="1"/>
        <v>-19.636776390465378</v>
      </c>
    </row>
    <row r="33" spans="1:8" ht="17.100000000000001" customHeight="1">
      <c r="A33" s="87"/>
      <c r="B33" s="93" t="s">
        <v>133</v>
      </c>
      <c r="C33" s="94">
        <v>7209</v>
      </c>
      <c r="D33" s="86">
        <v>0.7072313398938711</v>
      </c>
      <c r="E33" s="94">
        <v>6200</v>
      </c>
      <c r="F33" s="86">
        <v>0.6</v>
      </c>
      <c r="G33" s="94">
        <f t="shared" si="0"/>
        <v>1009</v>
      </c>
      <c r="H33" s="95">
        <f t="shared" si="1"/>
        <v>16.274193548387096</v>
      </c>
    </row>
    <row r="34" spans="1:8" ht="17.100000000000001" customHeight="1">
      <c r="A34" s="87"/>
      <c r="B34" s="93" t="s">
        <v>134</v>
      </c>
      <c r="C34" s="94">
        <v>4496</v>
      </c>
      <c r="D34" s="86">
        <v>0.44107533696252532</v>
      </c>
      <c r="E34" s="94">
        <v>3081</v>
      </c>
      <c r="F34" s="86">
        <v>0.3</v>
      </c>
      <c r="G34" s="94">
        <f t="shared" si="0"/>
        <v>1415</v>
      </c>
      <c r="H34" s="95">
        <f t="shared" si="1"/>
        <v>45.926647192469979</v>
      </c>
    </row>
    <row r="35" spans="1:8" ht="17.100000000000001" customHeight="1">
      <c r="A35" s="87"/>
      <c r="B35" s="93" t="s">
        <v>135</v>
      </c>
      <c r="C35" s="94">
        <v>3088</v>
      </c>
      <c r="D35" s="86">
        <v>0.3029449823265743</v>
      </c>
      <c r="E35" s="94">
        <v>3388</v>
      </c>
      <c r="F35" s="86">
        <v>0.3</v>
      </c>
      <c r="G35" s="94">
        <f t="shared" si="0"/>
        <v>-300</v>
      </c>
      <c r="H35" s="95">
        <f t="shared" si="1"/>
        <v>-8.8547815820543097</v>
      </c>
    </row>
    <row r="36" spans="1:8" ht="17.100000000000001" customHeight="1">
      <c r="A36" s="87"/>
      <c r="B36" s="93" t="s">
        <v>136</v>
      </c>
      <c r="C36" s="94">
        <v>3947</v>
      </c>
      <c r="D36" s="86">
        <v>0.38721627112791085</v>
      </c>
      <c r="E36" s="94">
        <v>2977</v>
      </c>
      <c r="F36" s="86">
        <v>0.3</v>
      </c>
      <c r="G36" s="94">
        <f t="shared" si="0"/>
        <v>970</v>
      </c>
      <c r="H36" s="95">
        <f t="shared" si="1"/>
        <v>32.583137386630831</v>
      </c>
    </row>
    <row r="37" spans="1:8" ht="17.100000000000001" customHeight="1">
      <c r="A37" s="87"/>
      <c r="B37" s="93" t="s">
        <v>137</v>
      </c>
      <c r="C37" s="94">
        <v>850</v>
      </c>
      <c r="D37" s="86">
        <v>8.3388353295851092E-2</v>
      </c>
      <c r="E37" s="94">
        <v>539</v>
      </c>
      <c r="F37" s="86">
        <v>0.1</v>
      </c>
      <c r="G37" s="94">
        <f t="shared" si="0"/>
        <v>311</v>
      </c>
      <c r="H37" s="95">
        <f t="shared" si="1"/>
        <v>57.699443413729121</v>
      </c>
    </row>
    <row r="38" spans="1:8" ht="17.100000000000001" customHeight="1">
      <c r="A38" s="87"/>
      <c r="B38" s="93" t="s">
        <v>138</v>
      </c>
      <c r="C38" s="94">
        <v>83</v>
      </c>
      <c r="D38" s="86" t="s">
        <v>152</v>
      </c>
      <c r="E38" s="94">
        <v>120</v>
      </c>
      <c r="F38" s="86" t="s">
        <v>152</v>
      </c>
      <c r="G38" s="94">
        <f t="shared" si="0"/>
        <v>-37</v>
      </c>
      <c r="H38" s="95">
        <f t="shared" si="1"/>
        <v>-30.833333333333336</v>
      </c>
    </row>
    <row r="39" spans="1:8" ht="17.100000000000001" customHeight="1">
      <c r="A39" s="87"/>
      <c r="B39" s="93" t="s">
        <v>139</v>
      </c>
      <c r="C39" s="94">
        <f>SUM(C12:C38)</f>
        <v>1019327</v>
      </c>
      <c r="D39" s="86">
        <f>SUM(D12:D38)</f>
        <v>99.991857372560489</v>
      </c>
      <c r="E39" s="94">
        <v>978663</v>
      </c>
      <c r="F39" s="86">
        <v>100</v>
      </c>
      <c r="G39" s="94">
        <f>SUM(G12:G38)</f>
        <v>40664</v>
      </c>
      <c r="H39" s="95">
        <f t="shared" si="1"/>
        <v>4.1550564392441522</v>
      </c>
    </row>
    <row r="40" spans="1:8" ht="17.100000000000001" customHeight="1">
      <c r="A40" s="87"/>
      <c r="B40" s="91"/>
      <c r="C40" s="96"/>
      <c r="D40" s="97"/>
      <c r="E40" s="96"/>
      <c r="F40" s="98"/>
      <c r="G40" s="96"/>
      <c r="H40" s="91"/>
    </row>
    <row r="41" spans="1:8" ht="17.100000000000001" customHeight="1">
      <c r="A41" s="87"/>
      <c r="B41" s="87"/>
      <c r="C41" s="87"/>
      <c r="D41" s="87"/>
      <c r="G41" s="87"/>
      <c r="H41" s="87"/>
    </row>
    <row r="42" spans="1:8" ht="17.100000000000001" customHeight="1">
      <c r="A42" s="87"/>
      <c r="B42" s="87"/>
      <c r="C42" s="87"/>
      <c r="D42" s="87"/>
      <c r="E42" s="87"/>
      <c r="F42" s="87"/>
      <c r="G42" s="87"/>
      <c r="H42" s="87"/>
    </row>
    <row r="43" spans="1:8" ht="17.100000000000001" customHeight="1">
      <c r="A43" s="87"/>
      <c r="B43" s="87"/>
      <c r="C43" s="87"/>
      <c r="D43" s="87"/>
      <c r="E43" s="87"/>
      <c r="F43" s="87"/>
      <c r="G43" s="87"/>
      <c r="H43" s="87"/>
    </row>
    <row r="44" spans="1:8" ht="17.100000000000001" customHeight="1">
      <c r="A44" s="87"/>
      <c r="B44" s="87"/>
      <c r="C44" s="87"/>
      <c r="D44" s="87"/>
      <c r="E44" s="87"/>
      <c r="F44" s="87"/>
      <c r="G44" s="87"/>
      <c r="H44" s="87"/>
    </row>
    <row r="45" spans="1:8" ht="17.100000000000001" customHeight="1">
      <c r="A45" s="87"/>
      <c r="B45" s="87"/>
      <c r="C45" s="87"/>
      <c r="D45" s="87"/>
      <c r="E45" s="87"/>
      <c r="F45" s="87"/>
      <c r="G45" s="87"/>
      <c r="H45" s="87"/>
    </row>
    <row r="46" spans="1:8" ht="17.100000000000001" customHeight="1">
      <c r="A46" s="87"/>
      <c r="B46" s="87"/>
      <c r="C46" s="87"/>
      <c r="D46" s="87"/>
      <c r="E46" s="87"/>
      <c r="F46" s="87"/>
      <c r="G46" s="87"/>
      <c r="H46" s="87"/>
    </row>
    <row r="47" spans="1:8" ht="17.100000000000001" customHeight="1">
      <c r="A47" s="87"/>
      <c r="B47" s="87"/>
      <c r="C47" s="87"/>
      <c r="D47" s="87"/>
      <c r="E47" s="87"/>
      <c r="F47" s="87"/>
      <c r="G47" s="87"/>
      <c r="H47" s="87"/>
    </row>
    <row r="48" spans="1:8" ht="17.100000000000001" customHeight="1">
      <c r="A48" s="87"/>
      <c r="B48" s="87"/>
      <c r="C48" s="87"/>
      <c r="D48" s="87"/>
      <c r="E48" s="87"/>
      <c r="F48" s="87"/>
      <c r="G48" s="87"/>
      <c r="H48" s="87"/>
    </row>
    <row r="49" spans="1:8" ht="17.100000000000001" customHeight="1">
      <c r="A49" s="87"/>
      <c r="B49" s="87"/>
      <c r="C49" s="87"/>
      <c r="D49" s="87"/>
      <c r="E49" s="87"/>
      <c r="F49" s="87"/>
      <c r="G49" s="87"/>
      <c r="H49" s="87"/>
    </row>
    <row r="50" spans="1:8" ht="17.100000000000001" customHeight="1">
      <c r="A50" s="87"/>
      <c r="B50" s="87"/>
      <c r="C50" s="87"/>
      <c r="D50" s="87"/>
      <c r="E50" s="87"/>
      <c r="F50" s="87"/>
      <c r="G50" s="87"/>
      <c r="H50" s="87"/>
    </row>
    <row r="51" spans="1:8" ht="17.100000000000001" customHeight="1">
      <c r="A51" s="87"/>
      <c r="B51" s="87"/>
      <c r="C51" s="87"/>
      <c r="D51" s="87"/>
      <c r="E51" s="87"/>
      <c r="F51" s="87"/>
      <c r="G51" s="87"/>
      <c r="H51" s="87"/>
    </row>
    <row r="52" spans="1:8" ht="17.100000000000001" customHeight="1">
      <c r="A52" s="87"/>
      <c r="B52" s="87"/>
      <c r="C52" s="87"/>
      <c r="D52" s="87"/>
      <c r="E52" s="87"/>
      <c r="F52" s="87"/>
      <c r="G52" s="87"/>
      <c r="H52" s="87"/>
    </row>
    <row r="53" spans="1:8" ht="17.100000000000001" customHeight="1">
      <c r="A53" s="87"/>
      <c r="B53" s="87"/>
      <c r="C53" s="87"/>
      <c r="D53" s="87"/>
      <c r="E53" s="87"/>
      <c r="F53" s="87"/>
      <c r="G53" s="87"/>
      <c r="H53" s="87"/>
    </row>
    <row r="54" spans="1:8" ht="17.100000000000001" customHeight="1">
      <c r="A54" s="87"/>
      <c r="B54" s="87"/>
      <c r="C54" s="87"/>
      <c r="D54" s="87"/>
      <c r="E54" s="87"/>
      <c r="F54" s="87"/>
      <c r="G54" s="87"/>
      <c r="H54" s="87"/>
    </row>
    <row r="55" spans="1:8" ht="17.100000000000001" customHeight="1">
      <c r="A55" s="87"/>
      <c r="B55" s="87"/>
      <c r="C55" s="87"/>
      <c r="D55" s="87"/>
      <c r="E55" s="87"/>
      <c r="F55" s="87"/>
      <c r="G55" s="87"/>
      <c r="H55" s="87"/>
    </row>
    <row r="56" spans="1:8" ht="17.100000000000001" customHeight="1">
      <c r="A56" s="87"/>
      <c r="B56" s="87"/>
      <c r="C56" s="87"/>
      <c r="D56" s="87"/>
      <c r="E56" s="87"/>
      <c r="F56" s="87"/>
      <c r="G56" s="87"/>
      <c r="H56" s="87"/>
    </row>
    <row r="57" spans="1:8" ht="17.100000000000001" customHeight="1">
      <c r="A57" s="87"/>
      <c r="B57" s="87"/>
      <c r="C57" s="87"/>
      <c r="D57" s="87"/>
      <c r="E57" s="87"/>
      <c r="F57" s="87"/>
      <c r="G57" s="87"/>
      <c r="H57" s="87"/>
    </row>
    <row r="58" spans="1:8" ht="17.100000000000001" customHeight="1">
      <c r="A58" s="87"/>
      <c r="B58" s="87"/>
      <c r="C58" s="87"/>
      <c r="D58" s="87"/>
      <c r="E58" s="87"/>
      <c r="F58" s="87"/>
      <c r="G58" s="87"/>
      <c r="H58" s="87"/>
    </row>
    <row r="59" spans="1:8" ht="17.100000000000001" customHeight="1">
      <c r="A59" s="87"/>
      <c r="B59" s="87"/>
      <c r="C59" s="87"/>
      <c r="D59" s="87"/>
      <c r="E59" s="87"/>
      <c r="F59" s="87"/>
      <c r="G59" s="87"/>
      <c r="H59" s="87"/>
    </row>
    <row r="60" spans="1:8" ht="17.100000000000001" customHeight="1">
      <c r="A60" s="87"/>
      <c r="B60" s="87"/>
      <c r="C60" s="87"/>
      <c r="D60" s="87"/>
      <c r="E60" s="87"/>
      <c r="F60" s="87"/>
      <c r="G60" s="87"/>
      <c r="H60" s="87"/>
    </row>
    <row r="61" spans="1:8" ht="17.100000000000001" customHeight="1">
      <c r="A61" s="87"/>
      <c r="B61" s="87"/>
      <c r="C61" s="87"/>
      <c r="D61" s="87"/>
      <c r="E61" s="87"/>
      <c r="F61" s="87"/>
      <c r="G61" s="87"/>
      <c r="H61" s="87"/>
    </row>
    <row r="62" spans="1:8" ht="17.100000000000001" customHeight="1">
      <c r="A62" s="87"/>
      <c r="B62" s="87"/>
      <c r="C62" s="87"/>
      <c r="D62" s="87"/>
      <c r="E62" s="87"/>
      <c r="F62" s="87"/>
      <c r="G62" s="87"/>
      <c r="H62" s="87"/>
    </row>
    <row r="63" spans="1:8" ht="17.100000000000001" customHeight="1">
      <c r="A63" s="87"/>
      <c r="B63" s="87"/>
      <c r="C63" s="87"/>
      <c r="D63" s="87"/>
      <c r="E63" s="87"/>
      <c r="F63" s="87"/>
      <c r="G63" s="87"/>
      <c r="H63" s="87"/>
    </row>
    <row r="64" spans="1:8" ht="17.100000000000001" customHeight="1">
      <c r="A64" s="87"/>
      <c r="B64" s="87"/>
      <c r="C64" s="87"/>
      <c r="D64" s="87"/>
      <c r="E64" s="87"/>
      <c r="F64" s="87"/>
      <c r="G64" s="87"/>
      <c r="H64" s="87"/>
    </row>
    <row r="65" spans="1:8" ht="17.100000000000001" customHeight="1">
      <c r="A65" s="87"/>
      <c r="B65" s="87"/>
      <c r="C65" s="87"/>
      <c r="D65" s="87"/>
      <c r="E65" s="87"/>
      <c r="F65" s="87"/>
      <c r="G65" s="87"/>
      <c r="H65" s="87"/>
    </row>
    <row r="66" spans="1:8" ht="17.100000000000001" customHeight="1">
      <c r="A66" s="87"/>
      <c r="B66" s="87"/>
      <c r="C66" s="87"/>
      <c r="D66" s="87"/>
      <c r="E66" s="87"/>
      <c r="F66" s="87"/>
      <c r="G66" s="87"/>
      <c r="H66" s="87"/>
    </row>
    <row r="67" spans="1:8" ht="17.100000000000001" customHeight="1">
      <c r="A67" s="87"/>
      <c r="B67" s="87"/>
      <c r="C67" s="87"/>
      <c r="D67" s="87"/>
      <c r="E67" s="87"/>
      <c r="F67" s="87"/>
      <c r="G67" s="87"/>
      <c r="H67" s="87"/>
    </row>
  </sheetData>
  <mergeCells count="6">
    <mergeCell ref="B8:H8"/>
    <mergeCell ref="G9:H9"/>
    <mergeCell ref="B10:B11"/>
    <mergeCell ref="C10:D10"/>
    <mergeCell ref="E10:F10"/>
    <mergeCell ref="G10:H10"/>
  </mergeCells>
  <phoneticPr fontId="4" type="noConversion"/>
  <pageMargins left="1.3888888888888888E-2" right="1.3888888888888888E-2" top="0.41666666666666669" bottom="0.1388888888888889" header="0.5" footer="0.5"/>
  <pageSetup paperSize="9" scale="8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zoomScaleNormal="100" workbookViewId="0">
      <selection activeCell="I4" sqref="I4"/>
    </sheetView>
  </sheetViews>
  <sheetFormatPr defaultRowHeight="16.5"/>
  <cols>
    <col min="1" max="1" width="21.625" style="6" customWidth="1"/>
    <col min="2" max="2" width="36.625" style="6" customWidth="1"/>
    <col min="3" max="3" width="11.625" style="6" customWidth="1"/>
    <col min="4" max="4" width="7.625" style="6" customWidth="1"/>
    <col min="5" max="5" width="11.625" style="6" customWidth="1"/>
    <col min="6" max="6" width="7.625" style="6" customWidth="1"/>
    <col min="7" max="7" width="11.625" style="6" customWidth="1"/>
    <col min="8" max="8" width="8.625" style="6" customWidth="1"/>
    <col min="9" max="251" width="9" style="6"/>
    <col min="252" max="252" width="21.625" style="6" customWidth="1"/>
    <col min="253" max="253" width="36.625" style="6" customWidth="1"/>
    <col min="254" max="254" width="11.625" style="6" customWidth="1"/>
    <col min="255" max="255" width="7.625" style="6" customWidth="1"/>
    <col min="256" max="256" width="11.625" style="6" customWidth="1"/>
    <col min="257" max="257" width="7.625" style="6" customWidth="1"/>
    <col min="258" max="258" width="11.625" style="6" customWidth="1"/>
    <col min="259" max="259" width="8.625" style="6" customWidth="1"/>
    <col min="260" max="260" width="2.625" style="6" customWidth="1"/>
    <col min="261" max="261" width="11.625" style="6" customWidth="1"/>
    <col min="262" max="507" width="9" style="6"/>
    <col min="508" max="508" width="21.625" style="6" customWidth="1"/>
    <col min="509" max="509" width="36.625" style="6" customWidth="1"/>
    <col min="510" max="510" width="11.625" style="6" customWidth="1"/>
    <col min="511" max="511" width="7.625" style="6" customWidth="1"/>
    <col min="512" max="512" width="11.625" style="6" customWidth="1"/>
    <col min="513" max="513" width="7.625" style="6" customWidth="1"/>
    <col min="514" max="514" width="11.625" style="6" customWidth="1"/>
    <col min="515" max="515" width="8.625" style="6" customWidth="1"/>
    <col min="516" max="516" width="2.625" style="6" customWidth="1"/>
    <col min="517" max="517" width="11.625" style="6" customWidth="1"/>
    <col min="518" max="763" width="9" style="6"/>
    <col min="764" max="764" width="21.625" style="6" customWidth="1"/>
    <col min="765" max="765" width="36.625" style="6" customWidth="1"/>
    <col min="766" max="766" width="11.625" style="6" customWidth="1"/>
    <col min="767" max="767" width="7.625" style="6" customWidth="1"/>
    <col min="768" max="768" width="11.625" style="6" customWidth="1"/>
    <col min="769" max="769" width="7.625" style="6" customWidth="1"/>
    <col min="770" max="770" width="11.625" style="6" customWidth="1"/>
    <col min="771" max="771" width="8.625" style="6" customWidth="1"/>
    <col min="772" max="772" width="2.625" style="6" customWidth="1"/>
    <col min="773" max="773" width="11.625" style="6" customWidth="1"/>
    <col min="774" max="1019" width="9" style="6"/>
    <col min="1020" max="1020" width="21.625" style="6" customWidth="1"/>
    <col min="1021" max="1021" width="36.625" style="6" customWidth="1"/>
    <col min="1022" max="1022" width="11.625" style="6" customWidth="1"/>
    <col min="1023" max="1023" width="7.625" style="6" customWidth="1"/>
    <col min="1024" max="1024" width="11.625" style="6" customWidth="1"/>
    <col min="1025" max="1025" width="7.625" style="6" customWidth="1"/>
    <col min="1026" max="1026" width="11.625" style="6" customWidth="1"/>
    <col min="1027" max="1027" width="8.625" style="6" customWidth="1"/>
    <col min="1028" max="1028" width="2.625" style="6" customWidth="1"/>
    <col min="1029" max="1029" width="11.625" style="6" customWidth="1"/>
    <col min="1030" max="1275" width="9" style="6"/>
    <col min="1276" max="1276" width="21.625" style="6" customWidth="1"/>
    <col min="1277" max="1277" width="36.625" style="6" customWidth="1"/>
    <col min="1278" max="1278" width="11.625" style="6" customWidth="1"/>
    <col min="1279" max="1279" width="7.625" style="6" customWidth="1"/>
    <col min="1280" max="1280" width="11.625" style="6" customWidth="1"/>
    <col min="1281" max="1281" width="7.625" style="6" customWidth="1"/>
    <col min="1282" max="1282" width="11.625" style="6" customWidth="1"/>
    <col min="1283" max="1283" width="8.625" style="6" customWidth="1"/>
    <col min="1284" max="1284" width="2.625" style="6" customWidth="1"/>
    <col min="1285" max="1285" width="11.625" style="6" customWidth="1"/>
    <col min="1286" max="1531" width="9" style="6"/>
    <col min="1532" max="1532" width="21.625" style="6" customWidth="1"/>
    <col min="1533" max="1533" width="36.625" style="6" customWidth="1"/>
    <col min="1534" max="1534" width="11.625" style="6" customWidth="1"/>
    <col min="1535" max="1535" width="7.625" style="6" customWidth="1"/>
    <col min="1536" max="1536" width="11.625" style="6" customWidth="1"/>
    <col min="1537" max="1537" width="7.625" style="6" customWidth="1"/>
    <col min="1538" max="1538" width="11.625" style="6" customWidth="1"/>
    <col min="1539" max="1539" width="8.625" style="6" customWidth="1"/>
    <col min="1540" max="1540" width="2.625" style="6" customWidth="1"/>
    <col min="1541" max="1541" width="11.625" style="6" customWidth="1"/>
    <col min="1542" max="1787" width="9" style="6"/>
    <col min="1788" max="1788" width="21.625" style="6" customWidth="1"/>
    <col min="1789" max="1789" width="36.625" style="6" customWidth="1"/>
    <col min="1790" max="1790" width="11.625" style="6" customWidth="1"/>
    <col min="1791" max="1791" width="7.625" style="6" customWidth="1"/>
    <col min="1792" max="1792" width="11.625" style="6" customWidth="1"/>
    <col min="1793" max="1793" width="7.625" style="6" customWidth="1"/>
    <col min="1794" max="1794" width="11.625" style="6" customWidth="1"/>
    <col min="1795" max="1795" width="8.625" style="6" customWidth="1"/>
    <col min="1796" max="1796" width="2.625" style="6" customWidth="1"/>
    <col min="1797" max="1797" width="11.625" style="6" customWidth="1"/>
    <col min="1798" max="2043" width="9" style="6"/>
    <col min="2044" max="2044" width="21.625" style="6" customWidth="1"/>
    <col min="2045" max="2045" width="36.625" style="6" customWidth="1"/>
    <col min="2046" max="2046" width="11.625" style="6" customWidth="1"/>
    <col min="2047" max="2047" width="7.625" style="6" customWidth="1"/>
    <col min="2048" max="2048" width="11.625" style="6" customWidth="1"/>
    <col min="2049" max="2049" width="7.625" style="6" customWidth="1"/>
    <col min="2050" max="2050" width="11.625" style="6" customWidth="1"/>
    <col min="2051" max="2051" width="8.625" style="6" customWidth="1"/>
    <col min="2052" max="2052" width="2.625" style="6" customWidth="1"/>
    <col min="2053" max="2053" width="11.625" style="6" customWidth="1"/>
    <col min="2054" max="2299" width="9" style="6"/>
    <col min="2300" max="2300" width="21.625" style="6" customWidth="1"/>
    <col min="2301" max="2301" width="36.625" style="6" customWidth="1"/>
    <col min="2302" max="2302" width="11.625" style="6" customWidth="1"/>
    <col min="2303" max="2303" width="7.625" style="6" customWidth="1"/>
    <col min="2304" max="2304" width="11.625" style="6" customWidth="1"/>
    <col min="2305" max="2305" width="7.625" style="6" customWidth="1"/>
    <col min="2306" max="2306" width="11.625" style="6" customWidth="1"/>
    <col min="2307" max="2307" width="8.625" style="6" customWidth="1"/>
    <col min="2308" max="2308" width="2.625" style="6" customWidth="1"/>
    <col min="2309" max="2309" width="11.625" style="6" customWidth="1"/>
    <col min="2310" max="2555" width="9" style="6"/>
    <col min="2556" max="2556" width="21.625" style="6" customWidth="1"/>
    <col min="2557" max="2557" width="36.625" style="6" customWidth="1"/>
    <col min="2558" max="2558" width="11.625" style="6" customWidth="1"/>
    <col min="2559" max="2559" width="7.625" style="6" customWidth="1"/>
    <col min="2560" max="2560" width="11.625" style="6" customWidth="1"/>
    <col min="2561" max="2561" width="7.625" style="6" customWidth="1"/>
    <col min="2562" max="2562" width="11.625" style="6" customWidth="1"/>
    <col min="2563" max="2563" width="8.625" style="6" customWidth="1"/>
    <col min="2564" max="2564" width="2.625" style="6" customWidth="1"/>
    <col min="2565" max="2565" width="11.625" style="6" customWidth="1"/>
    <col min="2566" max="2811" width="9" style="6"/>
    <col min="2812" max="2812" width="21.625" style="6" customWidth="1"/>
    <col min="2813" max="2813" width="36.625" style="6" customWidth="1"/>
    <col min="2814" max="2814" width="11.625" style="6" customWidth="1"/>
    <col min="2815" max="2815" width="7.625" style="6" customWidth="1"/>
    <col min="2816" max="2816" width="11.625" style="6" customWidth="1"/>
    <col min="2817" max="2817" width="7.625" style="6" customWidth="1"/>
    <col min="2818" max="2818" width="11.625" style="6" customWidth="1"/>
    <col min="2819" max="2819" width="8.625" style="6" customWidth="1"/>
    <col min="2820" max="2820" width="2.625" style="6" customWidth="1"/>
    <col min="2821" max="2821" width="11.625" style="6" customWidth="1"/>
    <col min="2822" max="3067" width="9" style="6"/>
    <col min="3068" max="3068" width="21.625" style="6" customWidth="1"/>
    <col min="3069" max="3069" width="36.625" style="6" customWidth="1"/>
    <col min="3070" max="3070" width="11.625" style="6" customWidth="1"/>
    <col min="3071" max="3071" width="7.625" style="6" customWidth="1"/>
    <col min="3072" max="3072" width="11.625" style="6" customWidth="1"/>
    <col min="3073" max="3073" width="7.625" style="6" customWidth="1"/>
    <col min="3074" max="3074" width="11.625" style="6" customWidth="1"/>
    <col min="3075" max="3075" width="8.625" style="6" customWidth="1"/>
    <col min="3076" max="3076" width="2.625" style="6" customWidth="1"/>
    <col min="3077" max="3077" width="11.625" style="6" customWidth="1"/>
    <col min="3078" max="3323" width="9" style="6"/>
    <col min="3324" max="3324" width="21.625" style="6" customWidth="1"/>
    <col min="3325" max="3325" width="36.625" style="6" customWidth="1"/>
    <col min="3326" max="3326" width="11.625" style="6" customWidth="1"/>
    <col min="3327" max="3327" width="7.625" style="6" customWidth="1"/>
    <col min="3328" max="3328" width="11.625" style="6" customWidth="1"/>
    <col min="3329" max="3329" width="7.625" style="6" customWidth="1"/>
    <col min="3330" max="3330" width="11.625" style="6" customWidth="1"/>
    <col min="3331" max="3331" width="8.625" style="6" customWidth="1"/>
    <col min="3332" max="3332" width="2.625" style="6" customWidth="1"/>
    <col min="3333" max="3333" width="11.625" style="6" customWidth="1"/>
    <col min="3334" max="3579" width="9" style="6"/>
    <col min="3580" max="3580" width="21.625" style="6" customWidth="1"/>
    <col min="3581" max="3581" width="36.625" style="6" customWidth="1"/>
    <col min="3582" max="3582" width="11.625" style="6" customWidth="1"/>
    <col min="3583" max="3583" width="7.625" style="6" customWidth="1"/>
    <col min="3584" max="3584" width="11.625" style="6" customWidth="1"/>
    <col min="3585" max="3585" width="7.625" style="6" customWidth="1"/>
    <col min="3586" max="3586" width="11.625" style="6" customWidth="1"/>
    <col min="3587" max="3587" width="8.625" style="6" customWidth="1"/>
    <col min="3588" max="3588" width="2.625" style="6" customWidth="1"/>
    <col min="3589" max="3589" width="11.625" style="6" customWidth="1"/>
    <col min="3590" max="3835" width="9" style="6"/>
    <col min="3836" max="3836" width="21.625" style="6" customWidth="1"/>
    <col min="3837" max="3837" width="36.625" style="6" customWidth="1"/>
    <col min="3838" max="3838" width="11.625" style="6" customWidth="1"/>
    <col min="3839" max="3839" width="7.625" style="6" customWidth="1"/>
    <col min="3840" max="3840" width="11.625" style="6" customWidth="1"/>
    <col min="3841" max="3841" width="7.625" style="6" customWidth="1"/>
    <col min="3842" max="3842" width="11.625" style="6" customWidth="1"/>
    <col min="3843" max="3843" width="8.625" style="6" customWidth="1"/>
    <col min="3844" max="3844" width="2.625" style="6" customWidth="1"/>
    <col min="3845" max="3845" width="11.625" style="6" customWidth="1"/>
    <col min="3846" max="4091" width="9" style="6"/>
    <col min="4092" max="4092" width="21.625" style="6" customWidth="1"/>
    <col min="4093" max="4093" width="36.625" style="6" customWidth="1"/>
    <col min="4094" max="4094" width="11.625" style="6" customWidth="1"/>
    <col min="4095" max="4095" width="7.625" style="6" customWidth="1"/>
    <col min="4096" max="4096" width="11.625" style="6" customWidth="1"/>
    <col min="4097" max="4097" width="7.625" style="6" customWidth="1"/>
    <col min="4098" max="4098" width="11.625" style="6" customWidth="1"/>
    <col min="4099" max="4099" width="8.625" style="6" customWidth="1"/>
    <col min="4100" max="4100" width="2.625" style="6" customWidth="1"/>
    <col min="4101" max="4101" width="11.625" style="6" customWidth="1"/>
    <col min="4102" max="4347" width="9" style="6"/>
    <col min="4348" max="4348" width="21.625" style="6" customWidth="1"/>
    <col min="4349" max="4349" width="36.625" style="6" customWidth="1"/>
    <col min="4350" max="4350" width="11.625" style="6" customWidth="1"/>
    <col min="4351" max="4351" width="7.625" style="6" customWidth="1"/>
    <col min="4352" max="4352" width="11.625" style="6" customWidth="1"/>
    <col min="4353" max="4353" width="7.625" style="6" customWidth="1"/>
    <col min="4354" max="4354" width="11.625" style="6" customWidth="1"/>
    <col min="4355" max="4355" width="8.625" style="6" customWidth="1"/>
    <col min="4356" max="4356" width="2.625" style="6" customWidth="1"/>
    <col min="4357" max="4357" width="11.625" style="6" customWidth="1"/>
    <col min="4358" max="4603" width="9" style="6"/>
    <col min="4604" max="4604" width="21.625" style="6" customWidth="1"/>
    <col min="4605" max="4605" width="36.625" style="6" customWidth="1"/>
    <col min="4606" max="4606" width="11.625" style="6" customWidth="1"/>
    <col min="4607" max="4607" width="7.625" style="6" customWidth="1"/>
    <col min="4608" max="4608" width="11.625" style="6" customWidth="1"/>
    <col min="4609" max="4609" width="7.625" style="6" customWidth="1"/>
    <col min="4610" max="4610" width="11.625" style="6" customWidth="1"/>
    <col min="4611" max="4611" width="8.625" style="6" customWidth="1"/>
    <col min="4612" max="4612" width="2.625" style="6" customWidth="1"/>
    <col min="4613" max="4613" width="11.625" style="6" customWidth="1"/>
    <col min="4614" max="4859" width="9" style="6"/>
    <col min="4860" max="4860" width="21.625" style="6" customWidth="1"/>
    <col min="4861" max="4861" width="36.625" style="6" customWidth="1"/>
    <col min="4862" max="4862" width="11.625" style="6" customWidth="1"/>
    <col min="4863" max="4863" width="7.625" style="6" customWidth="1"/>
    <col min="4864" max="4864" width="11.625" style="6" customWidth="1"/>
    <col min="4865" max="4865" width="7.625" style="6" customWidth="1"/>
    <col min="4866" max="4866" width="11.625" style="6" customWidth="1"/>
    <col min="4867" max="4867" width="8.625" style="6" customWidth="1"/>
    <col min="4868" max="4868" width="2.625" style="6" customWidth="1"/>
    <col min="4869" max="4869" width="11.625" style="6" customWidth="1"/>
    <col min="4870" max="5115" width="9" style="6"/>
    <col min="5116" max="5116" width="21.625" style="6" customWidth="1"/>
    <col min="5117" max="5117" width="36.625" style="6" customWidth="1"/>
    <col min="5118" max="5118" width="11.625" style="6" customWidth="1"/>
    <col min="5119" max="5119" width="7.625" style="6" customWidth="1"/>
    <col min="5120" max="5120" width="11.625" style="6" customWidth="1"/>
    <col min="5121" max="5121" width="7.625" style="6" customWidth="1"/>
    <col min="5122" max="5122" width="11.625" style="6" customWidth="1"/>
    <col min="5123" max="5123" width="8.625" style="6" customWidth="1"/>
    <col min="5124" max="5124" width="2.625" style="6" customWidth="1"/>
    <col min="5125" max="5125" width="11.625" style="6" customWidth="1"/>
    <col min="5126" max="5371" width="9" style="6"/>
    <col min="5372" max="5372" width="21.625" style="6" customWidth="1"/>
    <col min="5373" max="5373" width="36.625" style="6" customWidth="1"/>
    <col min="5374" max="5374" width="11.625" style="6" customWidth="1"/>
    <col min="5375" max="5375" width="7.625" style="6" customWidth="1"/>
    <col min="5376" max="5376" width="11.625" style="6" customWidth="1"/>
    <col min="5377" max="5377" width="7.625" style="6" customWidth="1"/>
    <col min="5378" max="5378" width="11.625" style="6" customWidth="1"/>
    <col min="5379" max="5379" width="8.625" style="6" customWidth="1"/>
    <col min="5380" max="5380" width="2.625" style="6" customWidth="1"/>
    <col min="5381" max="5381" width="11.625" style="6" customWidth="1"/>
    <col min="5382" max="5627" width="9" style="6"/>
    <col min="5628" max="5628" width="21.625" style="6" customWidth="1"/>
    <col min="5629" max="5629" width="36.625" style="6" customWidth="1"/>
    <col min="5630" max="5630" width="11.625" style="6" customWidth="1"/>
    <col min="5631" max="5631" width="7.625" style="6" customWidth="1"/>
    <col min="5632" max="5632" width="11.625" style="6" customWidth="1"/>
    <col min="5633" max="5633" width="7.625" style="6" customWidth="1"/>
    <col min="5634" max="5634" width="11.625" style="6" customWidth="1"/>
    <col min="5635" max="5635" width="8.625" style="6" customWidth="1"/>
    <col min="5636" max="5636" width="2.625" style="6" customWidth="1"/>
    <col min="5637" max="5637" width="11.625" style="6" customWidth="1"/>
    <col min="5638" max="5883" width="9" style="6"/>
    <col min="5884" max="5884" width="21.625" style="6" customWidth="1"/>
    <col min="5885" max="5885" width="36.625" style="6" customWidth="1"/>
    <col min="5886" max="5886" width="11.625" style="6" customWidth="1"/>
    <col min="5887" max="5887" width="7.625" style="6" customWidth="1"/>
    <col min="5888" max="5888" width="11.625" style="6" customWidth="1"/>
    <col min="5889" max="5889" width="7.625" style="6" customWidth="1"/>
    <col min="5890" max="5890" width="11.625" style="6" customWidth="1"/>
    <col min="5891" max="5891" width="8.625" style="6" customWidth="1"/>
    <col min="5892" max="5892" width="2.625" style="6" customWidth="1"/>
    <col min="5893" max="5893" width="11.625" style="6" customWidth="1"/>
    <col min="5894" max="6139" width="9" style="6"/>
    <col min="6140" max="6140" width="21.625" style="6" customWidth="1"/>
    <col min="6141" max="6141" width="36.625" style="6" customWidth="1"/>
    <col min="6142" max="6142" width="11.625" style="6" customWidth="1"/>
    <col min="6143" max="6143" width="7.625" style="6" customWidth="1"/>
    <col min="6144" max="6144" width="11.625" style="6" customWidth="1"/>
    <col min="6145" max="6145" width="7.625" style="6" customWidth="1"/>
    <col min="6146" max="6146" width="11.625" style="6" customWidth="1"/>
    <col min="6147" max="6147" width="8.625" style="6" customWidth="1"/>
    <col min="6148" max="6148" width="2.625" style="6" customWidth="1"/>
    <col min="6149" max="6149" width="11.625" style="6" customWidth="1"/>
    <col min="6150" max="6395" width="9" style="6"/>
    <col min="6396" max="6396" width="21.625" style="6" customWidth="1"/>
    <col min="6397" max="6397" width="36.625" style="6" customWidth="1"/>
    <col min="6398" max="6398" width="11.625" style="6" customWidth="1"/>
    <col min="6399" max="6399" width="7.625" style="6" customWidth="1"/>
    <col min="6400" max="6400" width="11.625" style="6" customWidth="1"/>
    <col min="6401" max="6401" width="7.625" style="6" customWidth="1"/>
    <col min="6402" max="6402" width="11.625" style="6" customWidth="1"/>
    <col min="6403" max="6403" width="8.625" style="6" customWidth="1"/>
    <col min="6404" max="6404" width="2.625" style="6" customWidth="1"/>
    <col min="6405" max="6405" width="11.625" style="6" customWidth="1"/>
    <col min="6406" max="6651" width="9" style="6"/>
    <col min="6652" max="6652" width="21.625" style="6" customWidth="1"/>
    <col min="6653" max="6653" width="36.625" style="6" customWidth="1"/>
    <col min="6654" max="6654" width="11.625" style="6" customWidth="1"/>
    <col min="6655" max="6655" width="7.625" style="6" customWidth="1"/>
    <col min="6656" max="6656" width="11.625" style="6" customWidth="1"/>
    <col min="6657" max="6657" width="7.625" style="6" customWidth="1"/>
    <col min="6658" max="6658" width="11.625" style="6" customWidth="1"/>
    <col min="6659" max="6659" width="8.625" style="6" customWidth="1"/>
    <col min="6660" max="6660" width="2.625" style="6" customWidth="1"/>
    <col min="6661" max="6661" width="11.625" style="6" customWidth="1"/>
    <col min="6662" max="6907" width="9" style="6"/>
    <col min="6908" max="6908" width="21.625" style="6" customWidth="1"/>
    <col min="6909" max="6909" width="36.625" style="6" customWidth="1"/>
    <col min="6910" max="6910" width="11.625" style="6" customWidth="1"/>
    <col min="6911" max="6911" width="7.625" style="6" customWidth="1"/>
    <col min="6912" max="6912" width="11.625" style="6" customWidth="1"/>
    <col min="6913" max="6913" width="7.625" style="6" customWidth="1"/>
    <col min="6914" max="6914" width="11.625" style="6" customWidth="1"/>
    <col min="6915" max="6915" width="8.625" style="6" customWidth="1"/>
    <col min="6916" max="6916" width="2.625" style="6" customWidth="1"/>
    <col min="6917" max="6917" width="11.625" style="6" customWidth="1"/>
    <col min="6918" max="7163" width="9" style="6"/>
    <col min="7164" max="7164" width="21.625" style="6" customWidth="1"/>
    <col min="7165" max="7165" width="36.625" style="6" customWidth="1"/>
    <col min="7166" max="7166" width="11.625" style="6" customWidth="1"/>
    <col min="7167" max="7167" width="7.625" style="6" customWidth="1"/>
    <col min="7168" max="7168" width="11.625" style="6" customWidth="1"/>
    <col min="7169" max="7169" width="7.625" style="6" customWidth="1"/>
    <col min="7170" max="7170" width="11.625" style="6" customWidth="1"/>
    <col min="7171" max="7171" width="8.625" style="6" customWidth="1"/>
    <col min="7172" max="7172" width="2.625" style="6" customWidth="1"/>
    <col min="7173" max="7173" width="11.625" style="6" customWidth="1"/>
    <col min="7174" max="7419" width="9" style="6"/>
    <col min="7420" max="7420" width="21.625" style="6" customWidth="1"/>
    <col min="7421" max="7421" width="36.625" style="6" customWidth="1"/>
    <col min="7422" max="7422" width="11.625" style="6" customWidth="1"/>
    <col min="7423" max="7423" width="7.625" style="6" customWidth="1"/>
    <col min="7424" max="7424" width="11.625" style="6" customWidth="1"/>
    <col min="7425" max="7425" width="7.625" style="6" customWidth="1"/>
    <col min="7426" max="7426" width="11.625" style="6" customWidth="1"/>
    <col min="7427" max="7427" width="8.625" style="6" customWidth="1"/>
    <col min="7428" max="7428" width="2.625" style="6" customWidth="1"/>
    <col min="7429" max="7429" width="11.625" style="6" customWidth="1"/>
    <col min="7430" max="7675" width="9" style="6"/>
    <col min="7676" max="7676" width="21.625" style="6" customWidth="1"/>
    <col min="7677" max="7677" width="36.625" style="6" customWidth="1"/>
    <col min="7678" max="7678" width="11.625" style="6" customWidth="1"/>
    <col min="7679" max="7679" width="7.625" style="6" customWidth="1"/>
    <col min="7680" max="7680" width="11.625" style="6" customWidth="1"/>
    <col min="7681" max="7681" width="7.625" style="6" customWidth="1"/>
    <col min="7682" max="7682" width="11.625" style="6" customWidth="1"/>
    <col min="7683" max="7683" width="8.625" style="6" customWidth="1"/>
    <col min="7684" max="7684" width="2.625" style="6" customWidth="1"/>
    <col min="7685" max="7685" width="11.625" style="6" customWidth="1"/>
    <col min="7686" max="7931" width="9" style="6"/>
    <col min="7932" max="7932" width="21.625" style="6" customWidth="1"/>
    <col min="7933" max="7933" width="36.625" style="6" customWidth="1"/>
    <col min="7934" max="7934" width="11.625" style="6" customWidth="1"/>
    <col min="7935" max="7935" width="7.625" style="6" customWidth="1"/>
    <col min="7936" max="7936" width="11.625" style="6" customWidth="1"/>
    <col min="7937" max="7937" width="7.625" style="6" customWidth="1"/>
    <col min="7938" max="7938" width="11.625" style="6" customWidth="1"/>
    <col min="7939" max="7939" width="8.625" style="6" customWidth="1"/>
    <col min="7940" max="7940" width="2.625" style="6" customWidth="1"/>
    <col min="7941" max="7941" width="11.625" style="6" customWidth="1"/>
    <col min="7942" max="8187" width="9" style="6"/>
    <col min="8188" max="8188" width="21.625" style="6" customWidth="1"/>
    <col min="8189" max="8189" width="36.625" style="6" customWidth="1"/>
    <col min="8190" max="8190" width="11.625" style="6" customWidth="1"/>
    <col min="8191" max="8191" width="7.625" style="6" customWidth="1"/>
    <col min="8192" max="8192" width="11.625" style="6" customWidth="1"/>
    <col min="8193" max="8193" width="7.625" style="6" customWidth="1"/>
    <col min="8194" max="8194" width="11.625" style="6" customWidth="1"/>
    <col min="8195" max="8195" width="8.625" style="6" customWidth="1"/>
    <col min="8196" max="8196" width="2.625" style="6" customWidth="1"/>
    <col min="8197" max="8197" width="11.625" style="6" customWidth="1"/>
    <col min="8198" max="8443" width="9" style="6"/>
    <col min="8444" max="8444" width="21.625" style="6" customWidth="1"/>
    <col min="8445" max="8445" width="36.625" style="6" customWidth="1"/>
    <col min="8446" max="8446" width="11.625" style="6" customWidth="1"/>
    <col min="8447" max="8447" width="7.625" style="6" customWidth="1"/>
    <col min="8448" max="8448" width="11.625" style="6" customWidth="1"/>
    <col min="8449" max="8449" width="7.625" style="6" customWidth="1"/>
    <col min="8450" max="8450" width="11.625" style="6" customWidth="1"/>
    <col min="8451" max="8451" width="8.625" style="6" customWidth="1"/>
    <col min="8452" max="8452" width="2.625" style="6" customWidth="1"/>
    <col min="8453" max="8453" width="11.625" style="6" customWidth="1"/>
    <col min="8454" max="8699" width="9" style="6"/>
    <col min="8700" max="8700" width="21.625" style="6" customWidth="1"/>
    <col min="8701" max="8701" width="36.625" style="6" customWidth="1"/>
    <col min="8702" max="8702" width="11.625" style="6" customWidth="1"/>
    <col min="8703" max="8703" width="7.625" style="6" customWidth="1"/>
    <col min="8704" max="8704" width="11.625" style="6" customWidth="1"/>
    <col min="8705" max="8705" width="7.625" style="6" customWidth="1"/>
    <col min="8706" max="8706" width="11.625" style="6" customWidth="1"/>
    <col min="8707" max="8707" width="8.625" style="6" customWidth="1"/>
    <col min="8708" max="8708" width="2.625" style="6" customWidth="1"/>
    <col min="8709" max="8709" width="11.625" style="6" customWidth="1"/>
    <col min="8710" max="8955" width="9" style="6"/>
    <col min="8956" max="8956" width="21.625" style="6" customWidth="1"/>
    <col min="8957" max="8957" width="36.625" style="6" customWidth="1"/>
    <col min="8958" max="8958" width="11.625" style="6" customWidth="1"/>
    <col min="8959" max="8959" width="7.625" style="6" customWidth="1"/>
    <col min="8960" max="8960" width="11.625" style="6" customWidth="1"/>
    <col min="8961" max="8961" width="7.625" style="6" customWidth="1"/>
    <col min="8962" max="8962" width="11.625" style="6" customWidth="1"/>
    <col min="8963" max="8963" width="8.625" style="6" customWidth="1"/>
    <col min="8964" max="8964" width="2.625" style="6" customWidth="1"/>
    <col min="8965" max="8965" width="11.625" style="6" customWidth="1"/>
    <col min="8966" max="9211" width="9" style="6"/>
    <col min="9212" max="9212" width="21.625" style="6" customWidth="1"/>
    <col min="9213" max="9213" width="36.625" style="6" customWidth="1"/>
    <col min="9214" max="9214" width="11.625" style="6" customWidth="1"/>
    <col min="9215" max="9215" width="7.625" style="6" customWidth="1"/>
    <col min="9216" max="9216" width="11.625" style="6" customWidth="1"/>
    <col min="9217" max="9217" width="7.625" style="6" customWidth="1"/>
    <col min="9218" max="9218" width="11.625" style="6" customWidth="1"/>
    <col min="9219" max="9219" width="8.625" style="6" customWidth="1"/>
    <col min="9220" max="9220" width="2.625" style="6" customWidth="1"/>
    <col min="9221" max="9221" width="11.625" style="6" customWidth="1"/>
    <col min="9222" max="9467" width="9" style="6"/>
    <col min="9468" max="9468" width="21.625" style="6" customWidth="1"/>
    <col min="9469" max="9469" width="36.625" style="6" customWidth="1"/>
    <col min="9470" max="9470" width="11.625" style="6" customWidth="1"/>
    <col min="9471" max="9471" width="7.625" style="6" customWidth="1"/>
    <col min="9472" max="9472" width="11.625" style="6" customWidth="1"/>
    <col min="9473" max="9473" width="7.625" style="6" customWidth="1"/>
    <col min="9474" max="9474" width="11.625" style="6" customWidth="1"/>
    <col min="9475" max="9475" width="8.625" style="6" customWidth="1"/>
    <col min="9476" max="9476" width="2.625" style="6" customWidth="1"/>
    <col min="9477" max="9477" width="11.625" style="6" customWidth="1"/>
    <col min="9478" max="9723" width="9" style="6"/>
    <col min="9724" max="9724" width="21.625" style="6" customWidth="1"/>
    <col min="9725" max="9725" width="36.625" style="6" customWidth="1"/>
    <col min="9726" max="9726" width="11.625" style="6" customWidth="1"/>
    <col min="9727" max="9727" width="7.625" style="6" customWidth="1"/>
    <col min="9728" max="9728" width="11.625" style="6" customWidth="1"/>
    <col min="9729" max="9729" width="7.625" style="6" customWidth="1"/>
    <col min="9730" max="9730" width="11.625" style="6" customWidth="1"/>
    <col min="9731" max="9731" width="8.625" style="6" customWidth="1"/>
    <col min="9732" max="9732" width="2.625" style="6" customWidth="1"/>
    <col min="9733" max="9733" width="11.625" style="6" customWidth="1"/>
    <col min="9734" max="9979" width="9" style="6"/>
    <col min="9980" max="9980" width="21.625" style="6" customWidth="1"/>
    <col min="9981" max="9981" width="36.625" style="6" customWidth="1"/>
    <col min="9982" max="9982" width="11.625" style="6" customWidth="1"/>
    <col min="9983" max="9983" width="7.625" style="6" customWidth="1"/>
    <col min="9984" max="9984" width="11.625" style="6" customWidth="1"/>
    <col min="9985" max="9985" width="7.625" style="6" customWidth="1"/>
    <col min="9986" max="9986" width="11.625" style="6" customWidth="1"/>
    <col min="9987" max="9987" width="8.625" style="6" customWidth="1"/>
    <col min="9988" max="9988" width="2.625" style="6" customWidth="1"/>
    <col min="9989" max="9989" width="11.625" style="6" customWidth="1"/>
    <col min="9990" max="10235" width="9" style="6"/>
    <col min="10236" max="10236" width="21.625" style="6" customWidth="1"/>
    <col min="10237" max="10237" width="36.625" style="6" customWidth="1"/>
    <col min="10238" max="10238" width="11.625" style="6" customWidth="1"/>
    <col min="10239" max="10239" width="7.625" style="6" customWidth="1"/>
    <col min="10240" max="10240" width="11.625" style="6" customWidth="1"/>
    <col min="10241" max="10241" width="7.625" style="6" customWidth="1"/>
    <col min="10242" max="10242" width="11.625" style="6" customWidth="1"/>
    <col min="10243" max="10243" width="8.625" style="6" customWidth="1"/>
    <col min="10244" max="10244" width="2.625" style="6" customWidth="1"/>
    <col min="10245" max="10245" width="11.625" style="6" customWidth="1"/>
    <col min="10246" max="10491" width="9" style="6"/>
    <col min="10492" max="10492" width="21.625" style="6" customWidth="1"/>
    <col min="10493" max="10493" width="36.625" style="6" customWidth="1"/>
    <col min="10494" max="10494" width="11.625" style="6" customWidth="1"/>
    <col min="10495" max="10495" width="7.625" style="6" customWidth="1"/>
    <col min="10496" max="10496" width="11.625" style="6" customWidth="1"/>
    <col min="10497" max="10497" width="7.625" style="6" customWidth="1"/>
    <col min="10498" max="10498" width="11.625" style="6" customWidth="1"/>
    <col min="10499" max="10499" width="8.625" style="6" customWidth="1"/>
    <col min="10500" max="10500" width="2.625" style="6" customWidth="1"/>
    <col min="10501" max="10501" width="11.625" style="6" customWidth="1"/>
    <col min="10502" max="10747" width="9" style="6"/>
    <col min="10748" max="10748" width="21.625" style="6" customWidth="1"/>
    <col min="10749" max="10749" width="36.625" style="6" customWidth="1"/>
    <col min="10750" max="10750" width="11.625" style="6" customWidth="1"/>
    <col min="10751" max="10751" width="7.625" style="6" customWidth="1"/>
    <col min="10752" max="10752" width="11.625" style="6" customWidth="1"/>
    <col min="10753" max="10753" width="7.625" style="6" customWidth="1"/>
    <col min="10754" max="10754" width="11.625" style="6" customWidth="1"/>
    <col min="10755" max="10755" width="8.625" style="6" customWidth="1"/>
    <col min="10756" max="10756" width="2.625" style="6" customWidth="1"/>
    <col min="10757" max="10757" width="11.625" style="6" customWidth="1"/>
    <col min="10758" max="11003" width="9" style="6"/>
    <col min="11004" max="11004" width="21.625" style="6" customWidth="1"/>
    <col min="11005" max="11005" width="36.625" style="6" customWidth="1"/>
    <col min="11006" max="11006" width="11.625" style="6" customWidth="1"/>
    <col min="11007" max="11007" width="7.625" style="6" customWidth="1"/>
    <col min="11008" max="11008" width="11.625" style="6" customWidth="1"/>
    <col min="11009" max="11009" width="7.625" style="6" customWidth="1"/>
    <col min="11010" max="11010" width="11.625" style="6" customWidth="1"/>
    <col min="11011" max="11011" width="8.625" style="6" customWidth="1"/>
    <col min="11012" max="11012" width="2.625" style="6" customWidth="1"/>
    <col min="11013" max="11013" width="11.625" style="6" customWidth="1"/>
    <col min="11014" max="11259" width="9" style="6"/>
    <col min="11260" max="11260" width="21.625" style="6" customWidth="1"/>
    <col min="11261" max="11261" width="36.625" style="6" customWidth="1"/>
    <col min="11262" max="11262" width="11.625" style="6" customWidth="1"/>
    <col min="11263" max="11263" width="7.625" style="6" customWidth="1"/>
    <col min="11264" max="11264" width="11.625" style="6" customWidth="1"/>
    <col min="11265" max="11265" width="7.625" style="6" customWidth="1"/>
    <col min="11266" max="11266" width="11.625" style="6" customWidth="1"/>
    <col min="11267" max="11267" width="8.625" style="6" customWidth="1"/>
    <col min="11268" max="11268" width="2.625" style="6" customWidth="1"/>
    <col min="11269" max="11269" width="11.625" style="6" customWidth="1"/>
    <col min="11270" max="11515" width="9" style="6"/>
    <col min="11516" max="11516" width="21.625" style="6" customWidth="1"/>
    <col min="11517" max="11517" width="36.625" style="6" customWidth="1"/>
    <col min="11518" max="11518" width="11.625" style="6" customWidth="1"/>
    <col min="11519" max="11519" width="7.625" style="6" customWidth="1"/>
    <col min="11520" max="11520" width="11.625" style="6" customWidth="1"/>
    <col min="11521" max="11521" width="7.625" style="6" customWidth="1"/>
    <col min="11522" max="11522" width="11.625" style="6" customWidth="1"/>
    <col min="11523" max="11523" width="8.625" style="6" customWidth="1"/>
    <col min="11524" max="11524" width="2.625" style="6" customWidth="1"/>
    <col min="11525" max="11525" width="11.625" style="6" customWidth="1"/>
    <col min="11526" max="11771" width="9" style="6"/>
    <col min="11772" max="11772" width="21.625" style="6" customWidth="1"/>
    <col min="11773" max="11773" width="36.625" style="6" customWidth="1"/>
    <col min="11774" max="11774" width="11.625" style="6" customWidth="1"/>
    <col min="11775" max="11775" width="7.625" style="6" customWidth="1"/>
    <col min="11776" max="11776" width="11.625" style="6" customWidth="1"/>
    <col min="11777" max="11777" width="7.625" style="6" customWidth="1"/>
    <col min="11778" max="11778" width="11.625" style="6" customWidth="1"/>
    <col min="11779" max="11779" width="8.625" style="6" customWidth="1"/>
    <col min="11780" max="11780" width="2.625" style="6" customWidth="1"/>
    <col min="11781" max="11781" width="11.625" style="6" customWidth="1"/>
    <col min="11782" max="12027" width="9" style="6"/>
    <col min="12028" max="12028" width="21.625" style="6" customWidth="1"/>
    <col min="12029" max="12029" width="36.625" style="6" customWidth="1"/>
    <col min="12030" max="12030" width="11.625" style="6" customWidth="1"/>
    <col min="12031" max="12031" width="7.625" style="6" customWidth="1"/>
    <col min="12032" max="12032" width="11.625" style="6" customWidth="1"/>
    <col min="12033" max="12033" width="7.625" style="6" customWidth="1"/>
    <col min="12034" max="12034" width="11.625" style="6" customWidth="1"/>
    <col min="12035" max="12035" width="8.625" style="6" customWidth="1"/>
    <col min="12036" max="12036" width="2.625" style="6" customWidth="1"/>
    <col min="12037" max="12037" width="11.625" style="6" customWidth="1"/>
    <col min="12038" max="12283" width="9" style="6"/>
    <col min="12284" max="12284" width="21.625" style="6" customWidth="1"/>
    <col min="12285" max="12285" width="36.625" style="6" customWidth="1"/>
    <col min="12286" max="12286" width="11.625" style="6" customWidth="1"/>
    <col min="12287" max="12287" width="7.625" style="6" customWidth="1"/>
    <col min="12288" max="12288" width="11.625" style="6" customWidth="1"/>
    <col min="12289" max="12289" width="7.625" style="6" customWidth="1"/>
    <col min="12290" max="12290" width="11.625" style="6" customWidth="1"/>
    <col min="12291" max="12291" width="8.625" style="6" customWidth="1"/>
    <col min="12292" max="12292" width="2.625" style="6" customWidth="1"/>
    <col min="12293" max="12293" width="11.625" style="6" customWidth="1"/>
    <col min="12294" max="12539" width="9" style="6"/>
    <col min="12540" max="12540" width="21.625" style="6" customWidth="1"/>
    <col min="12541" max="12541" width="36.625" style="6" customWidth="1"/>
    <col min="12542" max="12542" width="11.625" style="6" customWidth="1"/>
    <col min="12543" max="12543" width="7.625" style="6" customWidth="1"/>
    <col min="12544" max="12544" width="11.625" style="6" customWidth="1"/>
    <col min="12545" max="12545" width="7.625" style="6" customWidth="1"/>
    <col min="12546" max="12546" width="11.625" style="6" customWidth="1"/>
    <col min="12547" max="12547" width="8.625" style="6" customWidth="1"/>
    <col min="12548" max="12548" width="2.625" style="6" customWidth="1"/>
    <col min="12549" max="12549" width="11.625" style="6" customWidth="1"/>
    <col min="12550" max="12795" width="9" style="6"/>
    <col min="12796" max="12796" width="21.625" style="6" customWidth="1"/>
    <col min="12797" max="12797" width="36.625" style="6" customWidth="1"/>
    <col min="12798" max="12798" width="11.625" style="6" customWidth="1"/>
    <col min="12799" max="12799" width="7.625" style="6" customWidth="1"/>
    <col min="12800" max="12800" width="11.625" style="6" customWidth="1"/>
    <col min="12801" max="12801" width="7.625" style="6" customWidth="1"/>
    <col min="12802" max="12802" width="11.625" style="6" customWidth="1"/>
    <col min="12803" max="12803" width="8.625" style="6" customWidth="1"/>
    <col min="12804" max="12804" width="2.625" style="6" customWidth="1"/>
    <col min="12805" max="12805" width="11.625" style="6" customWidth="1"/>
    <col min="12806" max="13051" width="9" style="6"/>
    <col min="13052" max="13052" width="21.625" style="6" customWidth="1"/>
    <col min="13053" max="13053" width="36.625" style="6" customWidth="1"/>
    <col min="13054" max="13054" width="11.625" style="6" customWidth="1"/>
    <col min="13055" max="13055" width="7.625" style="6" customWidth="1"/>
    <col min="13056" max="13056" width="11.625" style="6" customWidth="1"/>
    <col min="13057" max="13057" width="7.625" style="6" customWidth="1"/>
    <col min="13058" max="13058" width="11.625" style="6" customWidth="1"/>
    <col min="13059" max="13059" width="8.625" style="6" customWidth="1"/>
    <col min="13060" max="13060" width="2.625" style="6" customWidth="1"/>
    <col min="13061" max="13061" width="11.625" style="6" customWidth="1"/>
    <col min="13062" max="13307" width="9" style="6"/>
    <col min="13308" max="13308" width="21.625" style="6" customWidth="1"/>
    <col min="13309" max="13309" width="36.625" style="6" customWidth="1"/>
    <col min="13310" max="13310" width="11.625" style="6" customWidth="1"/>
    <col min="13311" max="13311" width="7.625" style="6" customWidth="1"/>
    <col min="13312" max="13312" width="11.625" style="6" customWidth="1"/>
    <col min="13313" max="13313" width="7.625" style="6" customWidth="1"/>
    <col min="13314" max="13314" width="11.625" style="6" customWidth="1"/>
    <col min="13315" max="13315" width="8.625" style="6" customWidth="1"/>
    <col min="13316" max="13316" width="2.625" style="6" customWidth="1"/>
    <col min="13317" max="13317" width="11.625" style="6" customWidth="1"/>
    <col min="13318" max="13563" width="9" style="6"/>
    <col min="13564" max="13564" width="21.625" style="6" customWidth="1"/>
    <col min="13565" max="13565" width="36.625" style="6" customWidth="1"/>
    <col min="13566" max="13566" width="11.625" style="6" customWidth="1"/>
    <col min="13567" max="13567" width="7.625" style="6" customWidth="1"/>
    <col min="13568" max="13568" width="11.625" style="6" customWidth="1"/>
    <col min="13569" max="13569" width="7.625" style="6" customWidth="1"/>
    <col min="13570" max="13570" width="11.625" style="6" customWidth="1"/>
    <col min="13571" max="13571" width="8.625" style="6" customWidth="1"/>
    <col min="13572" max="13572" width="2.625" style="6" customWidth="1"/>
    <col min="13573" max="13573" width="11.625" style="6" customWidth="1"/>
    <col min="13574" max="13819" width="9" style="6"/>
    <col min="13820" max="13820" width="21.625" style="6" customWidth="1"/>
    <col min="13821" max="13821" width="36.625" style="6" customWidth="1"/>
    <col min="13822" max="13822" width="11.625" style="6" customWidth="1"/>
    <col min="13823" max="13823" width="7.625" style="6" customWidth="1"/>
    <col min="13824" max="13824" width="11.625" style="6" customWidth="1"/>
    <col min="13825" max="13825" width="7.625" style="6" customWidth="1"/>
    <col min="13826" max="13826" width="11.625" style="6" customWidth="1"/>
    <col min="13827" max="13827" width="8.625" style="6" customWidth="1"/>
    <col min="13828" max="13828" width="2.625" style="6" customWidth="1"/>
    <col min="13829" max="13829" width="11.625" style="6" customWidth="1"/>
    <col min="13830" max="14075" width="9" style="6"/>
    <col min="14076" max="14076" width="21.625" style="6" customWidth="1"/>
    <col min="14077" max="14077" width="36.625" style="6" customWidth="1"/>
    <col min="14078" max="14078" width="11.625" style="6" customWidth="1"/>
    <col min="14079" max="14079" width="7.625" style="6" customWidth="1"/>
    <col min="14080" max="14080" width="11.625" style="6" customWidth="1"/>
    <col min="14081" max="14081" width="7.625" style="6" customWidth="1"/>
    <col min="14082" max="14082" width="11.625" style="6" customWidth="1"/>
    <col min="14083" max="14083" width="8.625" style="6" customWidth="1"/>
    <col min="14084" max="14084" width="2.625" style="6" customWidth="1"/>
    <col min="14085" max="14085" width="11.625" style="6" customWidth="1"/>
    <col min="14086" max="14331" width="9" style="6"/>
    <col min="14332" max="14332" width="21.625" style="6" customWidth="1"/>
    <col min="14333" max="14333" width="36.625" style="6" customWidth="1"/>
    <col min="14334" max="14334" width="11.625" style="6" customWidth="1"/>
    <col min="14335" max="14335" width="7.625" style="6" customWidth="1"/>
    <col min="14336" max="14336" width="11.625" style="6" customWidth="1"/>
    <col min="14337" max="14337" width="7.625" style="6" customWidth="1"/>
    <col min="14338" max="14338" width="11.625" style="6" customWidth="1"/>
    <col min="14339" max="14339" width="8.625" style="6" customWidth="1"/>
    <col min="14340" max="14340" width="2.625" style="6" customWidth="1"/>
    <col min="14341" max="14341" width="11.625" style="6" customWidth="1"/>
    <col min="14342" max="14587" width="9" style="6"/>
    <col min="14588" max="14588" width="21.625" style="6" customWidth="1"/>
    <col min="14589" max="14589" width="36.625" style="6" customWidth="1"/>
    <col min="14590" max="14590" width="11.625" style="6" customWidth="1"/>
    <col min="14591" max="14591" width="7.625" style="6" customWidth="1"/>
    <col min="14592" max="14592" width="11.625" style="6" customWidth="1"/>
    <col min="14593" max="14593" width="7.625" style="6" customWidth="1"/>
    <col min="14594" max="14594" width="11.625" style="6" customWidth="1"/>
    <col min="14595" max="14595" width="8.625" style="6" customWidth="1"/>
    <col min="14596" max="14596" width="2.625" style="6" customWidth="1"/>
    <col min="14597" max="14597" width="11.625" style="6" customWidth="1"/>
    <col min="14598" max="14843" width="9" style="6"/>
    <col min="14844" max="14844" width="21.625" style="6" customWidth="1"/>
    <col min="14845" max="14845" width="36.625" style="6" customWidth="1"/>
    <col min="14846" max="14846" width="11.625" style="6" customWidth="1"/>
    <col min="14847" max="14847" width="7.625" style="6" customWidth="1"/>
    <col min="14848" max="14848" width="11.625" style="6" customWidth="1"/>
    <col min="14849" max="14849" width="7.625" style="6" customWidth="1"/>
    <col min="14850" max="14850" width="11.625" style="6" customWidth="1"/>
    <col min="14851" max="14851" width="8.625" style="6" customWidth="1"/>
    <col min="14852" max="14852" width="2.625" style="6" customWidth="1"/>
    <col min="14853" max="14853" width="11.625" style="6" customWidth="1"/>
    <col min="14854" max="15099" width="9" style="6"/>
    <col min="15100" max="15100" width="21.625" style="6" customWidth="1"/>
    <col min="15101" max="15101" width="36.625" style="6" customWidth="1"/>
    <col min="15102" max="15102" width="11.625" style="6" customWidth="1"/>
    <col min="15103" max="15103" width="7.625" style="6" customWidth="1"/>
    <col min="15104" max="15104" width="11.625" style="6" customWidth="1"/>
    <col min="15105" max="15105" width="7.625" style="6" customWidth="1"/>
    <col min="15106" max="15106" width="11.625" style="6" customWidth="1"/>
    <col min="15107" max="15107" width="8.625" style="6" customWidth="1"/>
    <col min="15108" max="15108" width="2.625" style="6" customWidth="1"/>
    <col min="15109" max="15109" width="11.625" style="6" customWidth="1"/>
    <col min="15110" max="15355" width="9" style="6"/>
    <col min="15356" max="15356" width="21.625" style="6" customWidth="1"/>
    <col min="15357" max="15357" width="36.625" style="6" customWidth="1"/>
    <col min="15358" max="15358" width="11.625" style="6" customWidth="1"/>
    <col min="15359" max="15359" width="7.625" style="6" customWidth="1"/>
    <col min="15360" max="15360" width="11.625" style="6" customWidth="1"/>
    <col min="15361" max="15361" width="7.625" style="6" customWidth="1"/>
    <col min="15362" max="15362" width="11.625" style="6" customWidth="1"/>
    <col min="15363" max="15363" width="8.625" style="6" customWidth="1"/>
    <col min="15364" max="15364" width="2.625" style="6" customWidth="1"/>
    <col min="15365" max="15365" width="11.625" style="6" customWidth="1"/>
    <col min="15366" max="15611" width="9" style="6"/>
    <col min="15612" max="15612" width="21.625" style="6" customWidth="1"/>
    <col min="15613" max="15613" width="36.625" style="6" customWidth="1"/>
    <col min="15614" max="15614" width="11.625" style="6" customWidth="1"/>
    <col min="15615" max="15615" width="7.625" style="6" customWidth="1"/>
    <col min="15616" max="15616" width="11.625" style="6" customWidth="1"/>
    <col min="15617" max="15617" width="7.625" style="6" customWidth="1"/>
    <col min="15618" max="15618" width="11.625" style="6" customWidth="1"/>
    <col min="15619" max="15619" width="8.625" style="6" customWidth="1"/>
    <col min="15620" max="15620" width="2.625" style="6" customWidth="1"/>
    <col min="15621" max="15621" width="11.625" style="6" customWidth="1"/>
    <col min="15622" max="15867" width="9" style="6"/>
    <col min="15868" max="15868" width="21.625" style="6" customWidth="1"/>
    <col min="15869" max="15869" width="36.625" style="6" customWidth="1"/>
    <col min="15870" max="15870" width="11.625" style="6" customWidth="1"/>
    <col min="15871" max="15871" width="7.625" style="6" customWidth="1"/>
    <col min="15872" max="15872" width="11.625" style="6" customWidth="1"/>
    <col min="15873" max="15873" width="7.625" style="6" customWidth="1"/>
    <col min="15874" max="15874" width="11.625" style="6" customWidth="1"/>
    <col min="15875" max="15875" width="8.625" style="6" customWidth="1"/>
    <col min="15876" max="15876" width="2.625" style="6" customWidth="1"/>
    <col min="15877" max="15877" width="11.625" style="6" customWidth="1"/>
    <col min="15878" max="16123" width="9" style="6"/>
    <col min="16124" max="16124" width="21.625" style="6" customWidth="1"/>
    <col min="16125" max="16125" width="36.625" style="6" customWidth="1"/>
    <col min="16126" max="16126" width="11.625" style="6" customWidth="1"/>
    <col min="16127" max="16127" width="7.625" style="6" customWidth="1"/>
    <col min="16128" max="16128" width="11.625" style="6" customWidth="1"/>
    <col min="16129" max="16129" width="7.625" style="6" customWidth="1"/>
    <col min="16130" max="16130" width="11.625" style="6" customWidth="1"/>
    <col min="16131" max="16131" width="8.625" style="6" customWidth="1"/>
    <col min="16132" max="16132" width="2.625" style="6" customWidth="1"/>
    <col min="16133" max="16133" width="11.625" style="6" customWidth="1"/>
    <col min="16134" max="16384" width="9" style="6"/>
  </cols>
  <sheetData>
    <row r="1" spans="1:8" ht="50.1" customHeight="1">
      <c r="A1" s="77"/>
      <c r="B1" s="77"/>
      <c r="C1" s="77"/>
      <c r="D1" s="77"/>
      <c r="E1" s="77"/>
      <c r="F1" s="77"/>
      <c r="G1" s="77"/>
      <c r="H1" s="77"/>
    </row>
    <row r="2" spans="1:8" ht="45.95" customHeight="1">
      <c r="A2" s="77"/>
      <c r="B2" s="99" t="s">
        <v>153</v>
      </c>
      <c r="C2" s="77"/>
      <c r="D2" s="77"/>
      <c r="E2" s="77"/>
      <c r="F2" s="77"/>
      <c r="G2" s="77"/>
      <c r="H2" s="77"/>
    </row>
    <row r="3" spans="1:8" ht="18" customHeight="1">
      <c r="A3" s="77"/>
      <c r="B3" s="44" t="s">
        <v>154</v>
      </c>
      <c r="C3" s="45"/>
      <c r="D3" s="45"/>
      <c r="E3" s="45"/>
      <c r="F3" s="45"/>
      <c r="G3" s="45"/>
      <c r="H3" s="45"/>
    </row>
    <row r="4" spans="1:8" ht="18" customHeight="1">
      <c r="A4" s="77"/>
      <c r="B4" s="44" t="s">
        <v>202</v>
      </c>
      <c r="C4" s="45"/>
      <c r="D4" s="45"/>
      <c r="E4" s="45"/>
      <c r="F4" s="45"/>
      <c r="G4" s="45"/>
      <c r="H4" s="45"/>
    </row>
    <row r="5" spans="1:8" ht="18" customHeight="1">
      <c r="A5" s="77"/>
      <c r="B5" s="44" t="s">
        <v>204</v>
      </c>
      <c r="C5" s="45"/>
      <c r="D5" s="45"/>
      <c r="E5" s="45"/>
      <c r="F5" s="45"/>
      <c r="G5" s="45"/>
      <c r="H5" s="45"/>
    </row>
    <row r="6" spans="1:8" ht="18" customHeight="1">
      <c r="A6" s="77"/>
      <c r="B6" s="44" t="s">
        <v>203</v>
      </c>
      <c r="C6" s="45"/>
      <c r="D6" s="45"/>
      <c r="E6" s="45"/>
      <c r="F6" s="45"/>
      <c r="G6" s="45"/>
      <c r="H6" s="45"/>
    </row>
    <row r="7" spans="1:8" ht="2.1" customHeight="1">
      <c r="A7" s="77"/>
      <c r="B7" s="45"/>
      <c r="C7" s="45"/>
      <c r="D7" s="45"/>
      <c r="E7" s="45"/>
      <c r="F7" s="45"/>
      <c r="G7" s="45"/>
      <c r="H7" s="45"/>
    </row>
    <row r="8" spans="1:8" ht="36" customHeight="1">
      <c r="A8" s="77"/>
      <c r="B8" s="123" t="s">
        <v>155</v>
      </c>
      <c r="C8" s="124"/>
      <c r="D8" s="124"/>
      <c r="E8" s="124"/>
      <c r="F8" s="124"/>
      <c r="G8" s="124"/>
      <c r="H8" s="124"/>
    </row>
    <row r="9" spans="1:8" ht="15.95" customHeight="1">
      <c r="A9" s="77"/>
      <c r="B9" s="45"/>
      <c r="C9" s="45"/>
      <c r="D9" s="45"/>
      <c r="E9" s="45"/>
      <c r="F9" s="45"/>
      <c r="G9" s="131" t="s">
        <v>142</v>
      </c>
      <c r="H9" s="131"/>
    </row>
    <row r="10" spans="1:8" ht="17.100000000000001" customHeight="1">
      <c r="A10" s="77"/>
      <c r="B10" s="130" t="s">
        <v>105</v>
      </c>
      <c r="C10" s="130" t="s">
        <v>143</v>
      </c>
      <c r="D10" s="130"/>
      <c r="E10" s="130" t="s">
        <v>144</v>
      </c>
      <c r="F10" s="130"/>
      <c r="G10" s="130" t="s">
        <v>108</v>
      </c>
      <c r="H10" s="130"/>
    </row>
    <row r="11" spans="1:8" ht="17.100000000000001" customHeight="1">
      <c r="A11" s="77"/>
      <c r="B11" s="130"/>
      <c r="C11" s="78" t="s">
        <v>109</v>
      </c>
      <c r="D11" s="78" t="s">
        <v>110</v>
      </c>
      <c r="E11" s="78" t="s">
        <v>109</v>
      </c>
      <c r="F11" s="78" t="s">
        <v>110</v>
      </c>
      <c r="G11" s="78" t="s">
        <v>109</v>
      </c>
      <c r="H11" s="78" t="s">
        <v>110</v>
      </c>
    </row>
    <row r="12" spans="1:8" ht="17.100000000000001" customHeight="1">
      <c r="A12" s="77"/>
      <c r="B12" s="93" t="s">
        <v>145</v>
      </c>
      <c r="C12" s="80">
        <v>44454</v>
      </c>
      <c r="D12" s="84">
        <v>2</v>
      </c>
      <c r="E12" s="80">
        <v>46673</v>
      </c>
      <c r="F12" s="76">
        <v>1.9</v>
      </c>
      <c r="G12" s="94">
        <v>-2219</v>
      </c>
      <c r="H12" s="95">
        <v>-4.7543547661388814</v>
      </c>
    </row>
    <row r="13" spans="1:8" ht="17.100000000000001" customHeight="1">
      <c r="A13" s="77"/>
      <c r="B13" s="93" t="s">
        <v>113</v>
      </c>
      <c r="C13" s="80">
        <v>191485</v>
      </c>
      <c r="D13" s="84">
        <v>8.6</v>
      </c>
      <c r="E13" s="80">
        <v>218387</v>
      </c>
      <c r="F13" s="76">
        <v>9.1</v>
      </c>
      <c r="G13" s="94">
        <v>-26902</v>
      </c>
      <c r="H13" s="95">
        <v>-12.318498811742456</v>
      </c>
    </row>
    <row r="14" spans="1:8" ht="17.100000000000001" customHeight="1">
      <c r="A14" s="77"/>
      <c r="B14" s="93" t="s">
        <v>114</v>
      </c>
      <c r="C14" s="80">
        <v>32303</v>
      </c>
      <c r="D14" s="84">
        <v>1.4</v>
      </c>
      <c r="E14" s="80">
        <v>33024</v>
      </c>
      <c r="F14" s="76">
        <v>1.4</v>
      </c>
      <c r="G14" s="94">
        <v>-721</v>
      </c>
      <c r="H14" s="95">
        <v>-2.1832606589147288</v>
      </c>
    </row>
    <row r="15" spans="1:8" ht="17.100000000000001" customHeight="1">
      <c r="A15" s="77"/>
      <c r="B15" s="93" t="s">
        <v>115</v>
      </c>
      <c r="C15" s="80">
        <v>59058</v>
      </c>
      <c r="D15" s="84">
        <v>2.7</v>
      </c>
      <c r="E15" s="80">
        <v>54775</v>
      </c>
      <c r="F15" s="76">
        <v>2.2999999999999998</v>
      </c>
      <c r="G15" s="94">
        <v>4283</v>
      </c>
      <c r="H15" s="95">
        <v>7.8192606115928802</v>
      </c>
    </row>
    <row r="16" spans="1:8" ht="17.100000000000001" customHeight="1">
      <c r="A16" s="77"/>
      <c r="B16" s="93" t="s">
        <v>116</v>
      </c>
      <c r="C16" s="80">
        <v>204915</v>
      </c>
      <c r="D16" s="84">
        <v>9.1999999999999993</v>
      </c>
      <c r="E16" s="80">
        <v>206064</v>
      </c>
      <c r="F16" s="76">
        <v>8.6</v>
      </c>
      <c r="G16" s="94">
        <v>-1149</v>
      </c>
      <c r="H16" s="95">
        <v>-0.55759375727929184</v>
      </c>
    </row>
    <row r="17" spans="1:8" ht="17.100000000000001" customHeight="1">
      <c r="A17" s="77"/>
      <c r="B17" s="93" t="s">
        <v>117</v>
      </c>
      <c r="C17" s="80">
        <v>208447</v>
      </c>
      <c r="D17" s="84">
        <v>9.4</v>
      </c>
      <c r="E17" s="80">
        <v>202073</v>
      </c>
      <c r="F17" s="76">
        <v>8.4</v>
      </c>
      <c r="G17" s="94">
        <v>6374</v>
      </c>
      <c r="H17" s="95">
        <v>3.1543056222256309</v>
      </c>
    </row>
    <row r="18" spans="1:8" ht="17.100000000000001" customHeight="1">
      <c r="A18" s="77"/>
      <c r="B18" s="93" t="s">
        <v>118</v>
      </c>
      <c r="C18" s="80">
        <v>400811</v>
      </c>
      <c r="D18" s="84">
        <v>18.100000000000001</v>
      </c>
      <c r="E18" s="80">
        <v>461492</v>
      </c>
      <c r="F18" s="76">
        <v>19.3</v>
      </c>
      <c r="G18" s="94">
        <v>-60681</v>
      </c>
      <c r="H18" s="95">
        <v>-13.148873653281095</v>
      </c>
    </row>
    <row r="19" spans="1:8" ht="17.100000000000001" customHeight="1">
      <c r="A19" s="77"/>
      <c r="B19" s="93" t="s">
        <v>119</v>
      </c>
      <c r="C19" s="80">
        <v>213481</v>
      </c>
      <c r="D19" s="84">
        <v>9.6</v>
      </c>
      <c r="E19" s="80">
        <v>224066</v>
      </c>
      <c r="F19" s="76">
        <v>9.4</v>
      </c>
      <c r="G19" s="94">
        <v>-10585</v>
      </c>
      <c r="H19" s="95">
        <v>-4.7240545196504602</v>
      </c>
    </row>
    <row r="20" spans="1:8" ht="17.100000000000001" customHeight="1">
      <c r="A20" s="77"/>
      <c r="B20" s="93" t="s">
        <v>120</v>
      </c>
      <c r="C20" s="80">
        <v>346237</v>
      </c>
      <c r="D20" s="84">
        <v>15.6</v>
      </c>
      <c r="E20" s="80">
        <v>393964</v>
      </c>
      <c r="F20" s="76">
        <v>16.5</v>
      </c>
      <c r="G20" s="94">
        <v>-47727</v>
      </c>
      <c r="H20" s="95">
        <v>-12.114558690641784</v>
      </c>
    </row>
    <row r="21" spans="1:8" ht="17.100000000000001" customHeight="1">
      <c r="A21" s="77"/>
      <c r="B21" s="93" t="s">
        <v>121</v>
      </c>
      <c r="C21" s="76" t="s">
        <v>152</v>
      </c>
      <c r="D21" s="76" t="s">
        <v>152</v>
      </c>
      <c r="E21" s="80">
        <v>2975</v>
      </c>
      <c r="F21" s="76">
        <v>0.1</v>
      </c>
      <c r="G21" s="94">
        <v>-2975</v>
      </c>
      <c r="H21" s="95">
        <v>-100</v>
      </c>
    </row>
    <row r="22" spans="1:8" ht="17.100000000000001" customHeight="1">
      <c r="A22" s="77"/>
      <c r="B22" s="93" t="s">
        <v>122</v>
      </c>
      <c r="C22" s="80">
        <v>73648</v>
      </c>
      <c r="D22" s="84">
        <v>3.3</v>
      </c>
      <c r="E22" s="80">
        <v>80353</v>
      </c>
      <c r="F22" s="76">
        <v>3.4</v>
      </c>
      <c r="G22" s="94">
        <v>-6705</v>
      </c>
      <c r="H22" s="95">
        <v>-8.3444302017348448</v>
      </c>
    </row>
    <row r="23" spans="1:8" ht="17.100000000000001" customHeight="1">
      <c r="A23" s="77"/>
      <c r="B23" s="93" t="s">
        <v>123</v>
      </c>
      <c r="C23" s="80">
        <v>1516</v>
      </c>
      <c r="D23" s="84">
        <v>0.1</v>
      </c>
      <c r="E23" s="80">
        <v>970</v>
      </c>
      <c r="F23" s="76" t="s">
        <v>152</v>
      </c>
      <c r="G23" s="94">
        <v>546</v>
      </c>
      <c r="H23" s="95">
        <v>56.288659793814432</v>
      </c>
    </row>
    <row r="24" spans="1:8" ht="17.100000000000001" customHeight="1">
      <c r="A24" s="77"/>
      <c r="B24" s="93" t="s">
        <v>124</v>
      </c>
      <c r="C24" s="76" t="s">
        <v>152</v>
      </c>
      <c r="D24" s="76" t="s">
        <v>152</v>
      </c>
      <c r="E24" s="80">
        <v>3572</v>
      </c>
      <c r="F24" s="81">
        <v>0.1</v>
      </c>
      <c r="G24" s="94">
        <v>-3572</v>
      </c>
      <c r="H24" s="95">
        <v>-100</v>
      </c>
    </row>
    <row r="25" spans="1:8" ht="17.100000000000001" customHeight="1">
      <c r="A25" s="77"/>
      <c r="B25" s="93" t="s">
        <v>125</v>
      </c>
      <c r="C25" s="80">
        <v>13409</v>
      </c>
      <c r="D25" s="84">
        <v>0.6</v>
      </c>
      <c r="E25" s="80">
        <v>14824</v>
      </c>
      <c r="F25" s="76">
        <v>0.6</v>
      </c>
      <c r="G25" s="94">
        <v>-1415</v>
      </c>
      <c r="H25" s="95">
        <v>-9.5453318942255798</v>
      </c>
    </row>
    <row r="26" spans="1:8" ht="17.100000000000001" customHeight="1">
      <c r="A26" s="77"/>
      <c r="B26" s="93" t="s">
        <v>126</v>
      </c>
      <c r="C26" s="80">
        <v>8010</v>
      </c>
      <c r="D26" s="84">
        <v>0.4</v>
      </c>
      <c r="E26" s="80">
        <v>8553</v>
      </c>
      <c r="F26" s="76">
        <v>0.4</v>
      </c>
      <c r="G26" s="94">
        <v>-543</v>
      </c>
      <c r="H26" s="95">
        <v>-6.348649596632761</v>
      </c>
    </row>
    <row r="27" spans="1:8" ht="17.100000000000001" customHeight="1">
      <c r="A27" s="77"/>
      <c r="B27" s="93" t="s">
        <v>146</v>
      </c>
      <c r="C27" s="80">
        <v>16420</v>
      </c>
      <c r="D27" s="84">
        <v>0.7</v>
      </c>
      <c r="E27" s="80">
        <v>11251</v>
      </c>
      <c r="F27" s="76">
        <v>0.5</v>
      </c>
      <c r="G27" s="94">
        <v>5169</v>
      </c>
      <c r="H27" s="95">
        <v>45.942582881521645</v>
      </c>
    </row>
    <row r="28" spans="1:8" ht="17.100000000000001" customHeight="1">
      <c r="A28" s="77"/>
      <c r="B28" s="93" t="s">
        <v>128</v>
      </c>
      <c r="C28" s="80">
        <v>76402</v>
      </c>
      <c r="D28" s="84">
        <v>3.4</v>
      </c>
      <c r="E28" s="80">
        <v>71836</v>
      </c>
      <c r="F28" s="76">
        <v>3</v>
      </c>
      <c r="G28" s="94">
        <v>4566</v>
      </c>
      <c r="H28" s="95">
        <v>6.3561445514783665</v>
      </c>
    </row>
    <row r="29" spans="1:8" ht="17.100000000000001" customHeight="1">
      <c r="A29" s="77"/>
      <c r="B29" s="93" t="s">
        <v>147</v>
      </c>
      <c r="C29" s="80">
        <v>170253</v>
      </c>
      <c r="D29" s="84">
        <v>7.7</v>
      </c>
      <c r="E29" s="80">
        <v>190483</v>
      </c>
      <c r="F29" s="76">
        <v>8</v>
      </c>
      <c r="G29" s="94">
        <v>-20230</v>
      </c>
      <c r="H29" s="95">
        <v>-10.620370321760998</v>
      </c>
    </row>
    <row r="30" spans="1:8" ht="17.100000000000001" customHeight="1">
      <c r="A30" s="77"/>
      <c r="B30" s="79" t="s">
        <v>130</v>
      </c>
      <c r="C30" s="80">
        <v>35586</v>
      </c>
      <c r="D30" s="84">
        <v>1.6</v>
      </c>
      <c r="E30" s="80">
        <v>43206</v>
      </c>
      <c r="F30" s="76">
        <v>1.8</v>
      </c>
      <c r="G30" s="94">
        <v>-7620</v>
      </c>
      <c r="H30" s="95">
        <v>-17.636439383418971</v>
      </c>
    </row>
    <row r="31" spans="1:8" ht="17.100000000000001" customHeight="1">
      <c r="A31" s="77"/>
      <c r="B31" s="93" t="s">
        <v>131</v>
      </c>
      <c r="C31" s="80">
        <v>71520</v>
      </c>
      <c r="D31" s="84">
        <v>3.2</v>
      </c>
      <c r="E31" s="80">
        <v>69006</v>
      </c>
      <c r="F31" s="76">
        <v>2.9</v>
      </c>
      <c r="G31" s="94">
        <v>2514</v>
      </c>
      <c r="H31" s="95">
        <v>3.6431614642205026</v>
      </c>
    </row>
    <row r="32" spans="1:8" ht="17.100000000000001" customHeight="1">
      <c r="A32" s="77"/>
      <c r="B32" s="93" t="s">
        <v>132</v>
      </c>
      <c r="C32" s="80">
        <v>1251</v>
      </c>
      <c r="D32" s="84">
        <v>0.1</v>
      </c>
      <c r="E32" s="80">
        <v>2159</v>
      </c>
      <c r="F32" s="76">
        <v>0.1</v>
      </c>
      <c r="G32" s="94">
        <v>-908</v>
      </c>
      <c r="H32" s="95">
        <v>-42.05650764242705</v>
      </c>
    </row>
    <row r="33" spans="1:9" ht="17.100000000000001" customHeight="1">
      <c r="A33" s="77"/>
      <c r="B33" s="93" t="s">
        <v>133</v>
      </c>
      <c r="C33" s="80">
        <v>23385</v>
      </c>
      <c r="D33" s="84">
        <v>1.1000000000000001</v>
      </c>
      <c r="E33" s="80">
        <v>28950</v>
      </c>
      <c r="F33" s="81">
        <v>1.2</v>
      </c>
      <c r="G33" s="94">
        <v>-5565</v>
      </c>
      <c r="H33" s="95">
        <v>-19.222797927461141</v>
      </c>
    </row>
    <row r="34" spans="1:9" ht="17.100000000000001" customHeight="1">
      <c r="A34" s="77"/>
      <c r="B34" s="93" t="s">
        <v>134</v>
      </c>
      <c r="C34" s="80">
        <v>9627</v>
      </c>
      <c r="D34" s="84">
        <v>0.4</v>
      </c>
      <c r="E34" s="80">
        <v>6202</v>
      </c>
      <c r="F34" s="76">
        <v>0.3</v>
      </c>
      <c r="G34" s="94">
        <v>3425</v>
      </c>
      <c r="H34" s="95">
        <v>55.22412125120929</v>
      </c>
    </row>
    <row r="35" spans="1:9" ht="17.100000000000001" customHeight="1">
      <c r="A35" s="77"/>
      <c r="B35" s="93" t="s">
        <v>135</v>
      </c>
      <c r="C35" s="80">
        <v>8154</v>
      </c>
      <c r="D35" s="84">
        <v>0.4</v>
      </c>
      <c r="E35" s="80">
        <v>8956</v>
      </c>
      <c r="F35" s="76">
        <v>0.4</v>
      </c>
      <c r="G35" s="94">
        <v>-802</v>
      </c>
      <c r="H35" s="95">
        <v>-8.954890576150067</v>
      </c>
    </row>
    <row r="36" spans="1:9" ht="17.100000000000001" customHeight="1">
      <c r="A36" s="77"/>
      <c r="B36" s="93" t="s">
        <v>136</v>
      </c>
      <c r="C36" s="80">
        <v>6965</v>
      </c>
      <c r="D36" s="84">
        <v>0.3</v>
      </c>
      <c r="E36" s="80">
        <v>7686</v>
      </c>
      <c r="F36" s="76">
        <v>0.3</v>
      </c>
      <c r="G36" s="94">
        <v>-721</v>
      </c>
      <c r="H36" s="95">
        <v>-9.3806921675774131</v>
      </c>
    </row>
    <row r="37" spans="1:9" ht="17.100000000000001" customHeight="1">
      <c r="A37" s="77"/>
      <c r="B37" s="93" t="s">
        <v>137</v>
      </c>
      <c r="C37" s="80">
        <v>1274</v>
      </c>
      <c r="D37" s="84">
        <v>0.1</v>
      </c>
      <c r="E37" s="80">
        <v>672</v>
      </c>
      <c r="F37" s="76" t="s">
        <v>152</v>
      </c>
      <c r="G37" s="94">
        <v>602</v>
      </c>
      <c r="H37" s="95">
        <v>89.583333333333343</v>
      </c>
    </row>
    <row r="38" spans="1:9" ht="17.100000000000001" customHeight="1">
      <c r="A38" s="77"/>
      <c r="B38" s="93" t="s">
        <v>138</v>
      </c>
      <c r="C38" s="80">
        <v>47</v>
      </c>
      <c r="D38" s="85" t="s">
        <v>152</v>
      </c>
      <c r="E38" s="80">
        <v>47</v>
      </c>
      <c r="F38" s="85" t="s">
        <v>152</v>
      </c>
      <c r="G38" s="85" t="s">
        <v>152</v>
      </c>
      <c r="H38" s="85" t="s">
        <v>152</v>
      </c>
    </row>
    <row r="39" spans="1:9" ht="17.100000000000001" customHeight="1">
      <c r="A39" s="77"/>
      <c r="B39" s="79" t="s">
        <v>139</v>
      </c>
      <c r="C39" s="80">
        <f>SUM(C12:C38)</f>
        <v>2218658</v>
      </c>
      <c r="D39" s="86">
        <f>SUM(D12:D38)</f>
        <v>99.999999999999986</v>
      </c>
      <c r="E39" s="80">
        <v>2392219</v>
      </c>
      <c r="F39" s="86">
        <v>100</v>
      </c>
      <c r="G39" s="80">
        <f>SUM(G12:G38)</f>
        <v>-173561</v>
      </c>
      <c r="H39" s="95">
        <f>+G39/E39*100</f>
        <v>-7.2552303948760537</v>
      </c>
      <c r="I39" s="107"/>
    </row>
    <row r="40" spans="1:9" ht="17.100000000000001" customHeight="1">
      <c r="A40" s="77"/>
      <c r="B40" s="45" t="s">
        <v>156</v>
      </c>
      <c r="C40" s="100"/>
      <c r="D40" s="101"/>
      <c r="E40" s="100"/>
      <c r="F40" s="101"/>
      <c r="G40" s="100"/>
      <c r="H40" s="45"/>
    </row>
    <row r="41" spans="1:9" ht="17.100000000000001" customHeight="1">
      <c r="A41" s="77"/>
      <c r="B41" s="45"/>
      <c r="C41" s="45"/>
      <c r="D41" s="45"/>
      <c r="E41" s="45"/>
      <c r="F41" s="45"/>
      <c r="G41" s="45"/>
      <c r="H41" s="45"/>
    </row>
    <row r="42" spans="1:9" ht="17.100000000000001" customHeight="1">
      <c r="A42" s="77"/>
      <c r="B42" s="45"/>
      <c r="C42" s="45"/>
      <c r="D42" s="45"/>
      <c r="E42" s="45"/>
      <c r="F42" s="45"/>
      <c r="G42" s="45"/>
      <c r="H42" s="45"/>
    </row>
    <row r="43" spans="1:9" ht="17.100000000000001" customHeight="1">
      <c r="A43" s="77"/>
      <c r="B43" s="45"/>
      <c r="C43" s="45"/>
      <c r="D43" s="45"/>
      <c r="E43" s="45"/>
      <c r="F43" s="45"/>
      <c r="G43" s="45"/>
      <c r="H43" s="45"/>
    </row>
    <row r="44" spans="1:9" ht="17.100000000000001" customHeight="1">
      <c r="A44" s="77"/>
      <c r="B44" s="77"/>
      <c r="C44" s="77"/>
      <c r="D44" s="77"/>
      <c r="E44" s="77"/>
      <c r="F44" s="77"/>
      <c r="G44" s="77"/>
      <c r="H44" s="77"/>
    </row>
    <row r="45" spans="1:9" ht="17.100000000000001" customHeight="1">
      <c r="A45" s="77"/>
      <c r="B45" s="77"/>
      <c r="C45" s="77"/>
      <c r="D45" s="77"/>
      <c r="E45" s="77"/>
      <c r="F45" s="77"/>
      <c r="G45" s="77"/>
      <c r="H45" s="77"/>
    </row>
    <row r="46" spans="1:9" ht="17.100000000000001" customHeight="1">
      <c r="A46" s="77"/>
      <c r="B46" s="77"/>
      <c r="C46" s="77"/>
      <c r="D46" s="77"/>
      <c r="E46" s="77"/>
      <c r="F46" s="77"/>
      <c r="G46" s="77"/>
      <c r="H46" s="77"/>
    </row>
    <row r="47" spans="1:9" ht="17.100000000000001" customHeight="1">
      <c r="A47" s="77"/>
      <c r="B47" s="77"/>
      <c r="C47" s="77"/>
      <c r="D47" s="77"/>
      <c r="E47" s="77"/>
      <c r="F47" s="77"/>
      <c r="G47" s="77"/>
      <c r="H47" s="77"/>
    </row>
    <row r="48" spans="1:9" ht="17.100000000000001" customHeight="1">
      <c r="A48" s="77"/>
      <c r="B48" s="77"/>
      <c r="C48" s="77"/>
      <c r="D48" s="77"/>
      <c r="E48" s="77"/>
      <c r="F48" s="77"/>
      <c r="G48" s="77"/>
      <c r="H48" s="77"/>
    </row>
    <row r="49" spans="1:8" ht="17.100000000000001" customHeight="1">
      <c r="A49" s="77"/>
      <c r="B49" s="77"/>
      <c r="C49" s="77"/>
      <c r="D49" s="77"/>
      <c r="E49" s="77"/>
      <c r="F49" s="77"/>
      <c r="G49" s="77"/>
      <c r="H49" s="77"/>
    </row>
    <row r="50" spans="1:8" ht="17.100000000000001" customHeight="1">
      <c r="A50" s="77"/>
      <c r="B50" s="77"/>
      <c r="C50" s="77"/>
      <c r="D50" s="77"/>
      <c r="E50" s="77"/>
      <c r="F50" s="77"/>
      <c r="G50" s="77"/>
      <c r="H50" s="77"/>
    </row>
    <row r="51" spans="1:8" ht="17.100000000000001" customHeight="1">
      <c r="A51" s="77"/>
      <c r="B51" s="77"/>
      <c r="C51" s="77"/>
      <c r="D51" s="77"/>
      <c r="E51" s="77"/>
      <c r="F51" s="77"/>
      <c r="G51" s="77"/>
      <c r="H51" s="77"/>
    </row>
    <row r="52" spans="1:8" ht="17.100000000000001" customHeight="1">
      <c r="A52" s="77"/>
      <c r="B52" s="77"/>
      <c r="C52" s="77"/>
      <c r="D52" s="77"/>
      <c r="E52" s="77"/>
      <c r="F52" s="77"/>
      <c r="G52" s="77"/>
      <c r="H52" s="77"/>
    </row>
    <row r="53" spans="1:8" ht="17.100000000000001" customHeight="1">
      <c r="A53" s="77"/>
      <c r="B53" s="77"/>
      <c r="C53" s="77"/>
      <c r="D53" s="77"/>
      <c r="E53" s="77"/>
      <c r="F53" s="77"/>
      <c r="G53" s="77"/>
      <c r="H53" s="77"/>
    </row>
    <row r="54" spans="1:8" ht="17.100000000000001" customHeight="1">
      <c r="A54" s="77"/>
      <c r="B54" s="77"/>
      <c r="C54" s="77"/>
      <c r="D54" s="77"/>
      <c r="E54" s="77"/>
      <c r="F54" s="77"/>
      <c r="G54" s="77"/>
      <c r="H54" s="77"/>
    </row>
    <row r="55" spans="1:8" ht="17.100000000000001" customHeight="1">
      <c r="A55" s="77"/>
      <c r="B55" s="77"/>
      <c r="C55" s="77"/>
      <c r="D55" s="77"/>
      <c r="E55" s="77"/>
      <c r="F55" s="77"/>
      <c r="G55" s="77"/>
      <c r="H55" s="77"/>
    </row>
    <row r="56" spans="1:8" ht="17.100000000000001" customHeight="1">
      <c r="A56" s="77"/>
      <c r="B56" s="77"/>
      <c r="C56" s="77"/>
      <c r="D56" s="77"/>
      <c r="E56" s="77"/>
      <c r="F56" s="77"/>
      <c r="G56" s="77"/>
      <c r="H56" s="77"/>
    </row>
    <row r="57" spans="1:8" ht="17.100000000000001" customHeight="1">
      <c r="A57" s="77"/>
      <c r="B57" s="77"/>
      <c r="C57" s="77"/>
      <c r="D57" s="77"/>
      <c r="E57" s="77"/>
      <c r="F57" s="77"/>
      <c r="G57" s="77"/>
      <c r="H57" s="77"/>
    </row>
    <row r="58" spans="1:8" ht="17.100000000000001" customHeight="1">
      <c r="A58" s="77"/>
      <c r="B58" s="77"/>
      <c r="C58" s="77"/>
      <c r="D58" s="77"/>
      <c r="E58" s="77"/>
      <c r="F58" s="77"/>
      <c r="G58" s="77"/>
      <c r="H58" s="77"/>
    </row>
    <row r="59" spans="1:8" ht="17.100000000000001" customHeight="1">
      <c r="A59" s="77"/>
      <c r="B59" s="77"/>
      <c r="C59" s="77"/>
      <c r="D59" s="77"/>
      <c r="E59" s="77"/>
      <c r="F59" s="77"/>
      <c r="G59" s="77"/>
      <c r="H59" s="77"/>
    </row>
    <row r="60" spans="1:8" ht="17.100000000000001" customHeight="1">
      <c r="A60" s="77"/>
      <c r="B60" s="77"/>
      <c r="C60" s="77"/>
      <c r="D60" s="77"/>
      <c r="E60" s="77"/>
      <c r="F60" s="77"/>
      <c r="G60" s="77"/>
      <c r="H60" s="77"/>
    </row>
    <row r="61" spans="1:8" ht="17.100000000000001" customHeight="1">
      <c r="A61" s="77"/>
      <c r="B61" s="77"/>
      <c r="C61" s="77"/>
      <c r="D61" s="77"/>
      <c r="E61" s="77"/>
      <c r="F61" s="77"/>
      <c r="G61" s="77"/>
      <c r="H61" s="77"/>
    </row>
    <row r="62" spans="1:8" ht="17.100000000000001" customHeight="1">
      <c r="A62" s="77"/>
      <c r="B62" s="77"/>
      <c r="C62" s="77"/>
      <c r="D62" s="77"/>
      <c r="E62" s="77"/>
      <c r="F62" s="77"/>
      <c r="G62" s="77"/>
      <c r="H62" s="77"/>
    </row>
    <row r="63" spans="1:8" ht="17.100000000000001" customHeight="1">
      <c r="A63" s="77"/>
      <c r="B63" s="77"/>
      <c r="C63" s="77"/>
      <c r="D63" s="77"/>
      <c r="E63" s="77"/>
      <c r="F63" s="77"/>
      <c r="G63" s="77"/>
      <c r="H63" s="77"/>
    </row>
    <row r="64" spans="1:8" ht="17.100000000000001" customHeight="1">
      <c r="A64" s="77"/>
      <c r="B64" s="77"/>
      <c r="C64" s="77"/>
      <c r="D64" s="77"/>
      <c r="E64" s="77"/>
      <c r="F64" s="77"/>
      <c r="G64" s="77"/>
      <c r="H64" s="77"/>
    </row>
    <row r="65" spans="1:8" ht="17.100000000000001" customHeight="1">
      <c r="A65" s="77"/>
      <c r="B65" s="77"/>
      <c r="C65" s="77"/>
      <c r="D65" s="77"/>
      <c r="E65" s="77"/>
      <c r="F65" s="77"/>
      <c r="G65" s="77"/>
      <c r="H65" s="77"/>
    </row>
    <row r="66" spans="1:8" ht="17.100000000000001" customHeight="1">
      <c r="A66" s="77"/>
      <c r="B66" s="77"/>
      <c r="C66" s="77"/>
      <c r="D66" s="77"/>
      <c r="E66" s="77"/>
      <c r="F66" s="77"/>
      <c r="G66" s="77"/>
      <c r="H66" s="77"/>
    </row>
    <row r="67" spans="1:8" ht="17.100000000000001" customHeight="1">
      <c r="A67" s="77"/>
      <c r="B67" s="77"/>
      <c r="C67" s="77"/>
      <c r="D67" s="77"/>
      <c r="E67" s="77"/>
      <c r="F67" s="77"/>
      <c r="G67" s="77"/>
      <c r="H67" s="77"/>
    </row>
  </sheetData>
  <mergeCells count="6">
    <mergeCell ref="B8:H8"/>
    <mergeCell ref="G9:H9"/>
    <mergeCell ref="B10:B11"/>
    <mergeCell ref="C10:D10"/>
    <mergeCell ref="E10:F10"/>
    <mergeCell ref="G10:H10"/>
  </mergeCells>
  <phoneticPr fontId="4" type="noConversion"/>
  <pageMargins left="1.3888888888888888E-2" right="1.3888888888888888E-2" top="0.41666666666666669" bottom="0.1388888888888889" header="0.5" footer="0.5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zoomScaleNormal="100" workbookViewId="0">
      <selection activeCell="D12" sqref="D12"/>
    </sheetView>
  </sheetViews>
  <sheetFormatPr defaultRowHeight="16.5"/>
  <cols>
    <col min="1" max="1" width="5.625" style="6" customWidth="1"/>
    <col min="2" max="2" width="36.625" style="6" customWidth="1"/>
    <col min="3" max="3" width="11.625" style="6" customWidth="1"/>
    <col min="4" max="4" width="7.625" style="6" customWidth="1"/>
    <col min="5" max="5" width="11.625" style="6" customWidth="1"/>
    <col min="6" max="6" width="7.625" style="6" customWidth="1"/>
    <col min="7" max="7" width="11.625" style="6" customWidth="1"/>
    <col min="8" max="8" width="8.625" style="6" customWidth="1"/>
    <col min="9" max="252" width="9" style="6"/>
    <col min="253" max="253" width="5.625" style="6" customWidth="1"/>
    <col min="254" max="254" width="36.625" style="6" customWidth="1"/>
    <col min="255" max="255" width="11.625" style="6" customWidth="1"/>
    <col min="256" max="256" width="7.625" style="6" customWidth="1"/>
    <col min="257" max="257" width="11.625" style="6" customWidth="1"/>
    <col min="258" max="258" width="7.625" style="6" customWidth="1"/>
    <col min="259" max="259" width="11.625" style="6" customWidth="1"/>
    <col min="260" max="260" width="8.625" style="6" customWidth="1"/>
    <col min="261" max="261" width="12" style="6" customWidth="1"/>
    <col min="262" max="262" width="11.625" style="6" customWidth="1"/>
    <col min="263" max="508" width="9" style="6"/>
    <col min="509" max="509" width="5.625" style="6" customWidth="1"/>
    <col min="510" max="510" width="36.625" style="6" customWidth="1"/>
    <col min="511" max="511" width="11.625" style="6" customWidth="1"/>
    <col min="512" max="512" width="7.625" style="6" customWidth="1"/>
    <col min="513" max="513" width="11.625" style="6" customWidth="1"/>
    <col min="514" max="514" width="7.625" style="6" customWidth="1"/>
    <col min="515" max="515" width="11.625" style="6" customWidth="1"/>
    <col min="516" max="516" width="8.625" style="6" customWidth="1"/>
    <col min="517" max="517" width="12" style="6" customWidth="1"/>
    <col min="518" max="518" width="11.625" style="6" customWidth="1"/>
    <col min="519" max="764" width="9" style="6"/>
    <col min="765" max="765" width="5.625" style="6" customWidth="1"/>
    <col min="766" max="766" width="36.625" style="6" customWidth="1"/>
    <col min="767" max="767" width="11.625" style="6" customWidth="1"/>
    <col min="768" max="768" width="7.625" style="6" customWidth="1"/>
    <col min="769" max="769" width="11.625" style="6" customWidth="1"/>
    <col min="770" max="770" width="7.625" style="6" customWidth="1"/>
    <col min="771" max="771" width="11.625" style="6" customWidth="1"/>
    <col min="772" max="772" width="8.625" style="6" customWidth="1"/>
    <col min="773" max="773" width="12" style="6" customWidth="1"/>
    <col min="774" max="774" width="11.625" style="6" customWidth="1"/>
    <col min="775" max="1020" width="9" style="6"/>
    <col min="1021" max="1021" width="5.625" style="6" customWidth="1"/>
    <col min="1022" max="1022" width="36.625" style="6" customWidth="1"/>
    <col min="1023" max="1023" width="11.625" style="6" customWidth="1"/>
    <col min="1024" max="1024" width="7.625" style="6" customWidth="1"/>
    <col min="1025" max="1025" width="11.625" style="6" customWidth="1"/>
    <col min="1026" max="1026" width="7.625" style="6" customWidth="1"/>
    <col min="1027" max="1027" width="11.625" style="6" customWidth="1"/>
    <col min="1028" max="1028" width="8.625" style="6" customWidth="1"/>
    <col min="1029" max="1029" width="12" style="6" customWidth="1"/>
    <col min="1030" max="1030" width="11.625" style="6" customWidth="1"/>
    <col min="1031" max="1276" width="9" style="6"/>
    <col min="1277" max="1277" width="5.625" style="6" customWidth="1"/>
    <col min="1278" max="1278" width="36.625" style="6" customWidth="1"/>
    <col min="1279" max="1279" width="11.625" style="6" customWidth="1"/>
    <col min="1280" max="1280" width="7.625" style="6" customWidth="1"/>
    <col min="1281" max="1281" width="11.625" style="6" customWidth="1"/>
    <col min="1282" max="1282" width="7.625" style="6" customWidth="1"/>
    <col min="1283" max="1283" width="11.625" style="6" customWidth="1"/>
    <col min="1284" max="1284" width="8.625" style="6" customWidth="1"/>
    <col min="1285" max="1285" width="12" style="6" customWidth="1"/>
    <col min="1286" max="1286" width="11.625" style="6" customWidth="1"/>
    <col min="1287" max="1532" width="9" style="6"/>
    <col min="1533" max="1533" width="5.625" style="6" customWidth="1"/>
    <col min="1534" max="1534" width="36.625" style="6" customWidth="1"/>
    <col min="1535" max="1535" width="11.625" style="6" customWidth="1"/>
    <col min="1536" max="1536" width="7.625" style="6" customWidth="1"/>
    <col min="1537" max="1537" width="11.625" style="6" customWidth="1"/>
    <col min="1538" max="1538" width="7.625" style="6" customWidth="1"/>
    <col min="1539" max="1539" width="11.625" style="6" customWidth="1"/>
    <col min="1540" max="1540" width="8.625" style="6" customWidth="1"/>
    <col min="1541" max="1541" width="12" style="6" customWidth="1"/>
    <col min="1542" max="1542" width="11.625" style="6" customWidth="1"/>
    <col min="1543" max="1788" width="9" style="6"/>
    <col min="1789" max="1789" width="5.625" style="6" customWidth="1"/>
    <col min="1790" max="1790" width="36.625" style="6" customWidth="1"/>
    <col min="1791" max="1791" width="11.625" style="6" customWidth="1"/>
    <col min="1792" max="1792" width="7.625" style="6" customWidth="1"/>
    <col min="1793" max="1793" width="11.625" style="6" customWidth="1"/>
    <col min="1794" max="1794" width="7.625" style="6" customWidth="1"/>
    <col min="1795" max="1795" width="11.625" style="6" customWidth="1"/>
    <col min="1796" max="1796" width="8.625" style="6" customWidth="1"/>
    <col min="1797" max="1797" width="12" style="6" customWidth="1"/>
    <col min="1798" max="1798" width="11.625" style="6" customWidth="1"/>
    <col min="1799" max="2044" width="9" style="6"/>
    <col min="2045" max="2045" width="5.625" style="6" customWidth="1"/>
    <col min="2046" max="2046" width="36.625" style="6" customWidth="1"/>
    <col min="2047" max="2047" width="11.625" style="6" customWidth="1"/>
    <col min="2048" max="2048" width="7.625" style="6" customWidth="1"/>
    <col min="2049" max="2049" width="11.625" style="6" customWidth="1"/>
    <col min="2050" max="2050" width="7.625" style="6" customWidth="1"/>
    <col min="2051" max="2051" width="11.625" style="6" customWidth="1"/>
    <col min="2052" max="2052" width="8.625" style="6" customWidth="1"/>
    <col min="2053" max="2053" width="12" style="6" customWidth="1"/>
    <col min="2054" max="2054" width="11.625" style="6" customWidth="1"/>
    <col min="2055" max="2300" width="9" style="6"/>
    <col min="2301" max="2301" width="5.625" style="6" customWidth="1"/>
    <col min="2302" max="2302" width="36.625" style="6" customWidth="1"/>
    <col min="2303" max="2303" width="11.625" style="6" customWidth="1"/>
    <col min="2304" max="2304" width="7.625" style="6" customWidth="1"/>
    <col min="2305" max="2305" width="11.625" style="6" customWidth="1"/>
    <col min="2306" max="2306" width="7.625" style="6" customWidth="1"/>
    <col min="2307" max="2307" width="11.625" style="6" customWidth="1"/>
    <col min="2308" max="2308" width="8.625" style="6" customWidth="1"/>
    <col min="2309" max="2309" width="12" style="6" customWidth="1"/>
    <col min="2310" max="2310" width="11.625" style="6" customWidth="1"/>
    <col min="2311" max="2556" width="9" style="6"/>
    <col min="2557" max="2557" width="5.625" style="6" customWidth="1"/>
    <col min="2558" max="2558" width="36.625" style="6" customWidth="1"/>
    <col min="2559" max="2559" width="11.625" style="6" customWidth="1"/>
    <col min="2560" max="2560" width="7.625" style="6" customWidth="1"/>
    <col min="2561" max="2561" width="11.625" style="6" customWidth="1"/>
    <col min="2562" max="2562" width="7.625" style="6" customWidth="1"/>
    <col min="2563" max="2563" width="11.625" style="6" customWidth="1"/>
    <col min="2564" max="2564" width="8.625" style="6" customWidth="1"/>
    <col min="2565" max="2565" width="12" style="6" customWidth="1"/>
    <col min="2566" max="2566" width="11.625" style="6" customWidth="1"/>
    <col min="2567" max="2812" width="9" style="6"/>
    <col min="2813" max="2813" width="5.625" style="6" customWidth="1"/>
    <col min="2814" max="2814" width="36.625" style="6" customWidth="1"/>
    <col min="2815" max="2815" width="11.625" style="6" customWidth="1"/>
    <col min="2816" max="2816" width="7.625" style="6" customWidth="1"/>
    <col min="2817" max="2817" width="11.625" style="6" customWidth="1"/>
    <col min="2818" max="2818" width="7.625" style="6" customWidth="1"/>
    <col min="2819" max="2819" width="11.625" style="6" customWidth="1"/>
    <col min="2820" max="2820" width="8.625" style="6" customWidth="1"/>
    <col min="2821" max="2821" width="12" style="6" customWidth="1"/>
    <col min="2822" max="2822" width="11.625" style="6" customWidth="1"/>
    <col min="2823" max="3068" width="9" style="6"/>
    <col min="3069" max="3069" width="5.625" style="6" customWidth="1"/>
    <col min="3070" max="3070" width="36.625" style="6" customWidth="1"/>
    <col min="3071" max="3071" width="11.625" style="6" customWidth="1"/>
    <col min="3072" max="3072" width="7.625" style="6" customWidth="1"/>
    <col min="3073" max="3073" width="11.625" style="6" customWidth="1"/>
    <col min="3074" max="3074" width="7.625" style="6" customWidth="1"/>
    <col min="3075" max="3075" width="11.625" style="6" customWidth="1"/>
    <col min="3076" max="3076" width="8.625" style="6" customWidth="1"/>
    <col min="3077" max="3077" width="12" style="6" customWidth="1"/>
    <col min="3078" max="3078" width="11.625" style="6" customWidth="1"/>
    <col min="3079" max="3324" width="9" style="6"/>
    <col min="3325" max="3325" width="5.625" style="6" customWidth="1"/>
    <col min="3326" max="3326" width="36.625" style="6" customWidth="1"/>
    <col min="3327" max="3327" width="11.625" style="6" customWidth="1"/>
    <col min="3328" max="3328" width="7.625" style="6" customWidth="1"/>
    <col min="3329" max="3329" width="11.625" style="6" customWidth="1"/>
    <col min="3330" max="3330" width="7.625" style="6" customWidth="1"/>
    <col min="3331" max="3331" width="11.625" style="6" customWidth="1"/>
    <col min="3332" max="3332" width="8.625" style="6" customWidth="1"/>
    <col min="3333" max="3333" width="12" style="6" customWidth="1"/>
    <col min="3334" max="3334" width="11.625" style="6" customWidth="1"/>
    <col min="3335" max="3580" width="9" style="6"/>
    <col min="3581" max="3581" width="5.625" style="6" customWidth="1"/>
    <col min="3582" max="3582" width="36.625" style="6" customWidth="1"/>
    <col min="3583" max="3583" width="11.625" style="6" customWidth="1"/>
    <col min="3584" max="3584" width="7.625" style="6" customWidth="1"/>
    <col min="3585" max="3585" width="11.625" style="6" customWidth="1"/>
    <col min="3586" max="3586" width="7.625" style="6" customWidth="1"/>
    <col min="3587" max="3587" width="11.625" style="6" customWidth="1"/>
    <col min="3588" max="3588" width="8.625" style="6" customWidth="1"/>
    <col min="3589" max="3589" width="12" style="6" customWidth="1"/>
    <col min="3590" max="3590" width="11.625" style="6" customWidth="1"/>
    <col min="3591" max="3836" width="9" style="6"/>
    <col min="3837" max="3837" width="5.625" style="6" customWidth="1"/>
    <col min="3838" max="3838" width="36.625" style="6" customWidth="1"/>
    <col min="3839" max="3839" width="11.625" style="6" customWidth="1"/>
    <col min="3840" max="3840" width="7.625" style="6" customWidth="1"/>
    <col min="3841" max="3841" width="11.625" style="6" customWidth="1"/>
    <col min="3842" max="3842" width="7.625" style="6" customWidth="1"/>
    <col min="3843" max="3843" width="11.625" style="6" customWidth="1"/>
    <col min="3844" max="3844" width="8.625" style="6" customWidth="1"/>
    <col min="3845" max="3845" width="12" style="6" customWidth="1"/>
    <col min="3846" max="3846" width="11.625" style="6" customWidth="1"/>
    <col min="3847" max="4092" width="9" style="6"/>
    <col min="4093" max="4093" width="5.625" style="6" customWidth="1"/>
    <col min="4094" max="4094" width="36.625" style="6" customWidth="1"/>
    <col min="4095" max="4095" width="11.625" style="6" customWidth="1"/>
    <col min="4096" max="4096" width="7.625" style="6" customWidth="1"/>
    <col min="4097" max="4097" width="11.625" style="6" customWidth="1"/>
    <col min="4098" max="4098" width="7.625" style="6" customWidth="1"/>
    <col min="4099" max="4099" width="11.625" style="6" customWidth="1"/>
    <col min="4100" max="4100" width="8.625" style="6" customWidth="1"/>
    <col min="4101" max="4101" width="12" style="6" customWidth="1"/>
    <col min="4102" max="4102" width="11.625" style="6" customWidth="1"/>
    <col min="4103" max="4348" width="9" style="6"/>
    <col min="4349" max="4349" width="5.625" style="6" customWidth="1"/>
    <col min="4350" max="4350" width="36.625" style="6" customWidth="1"/>
    <col min="4351" max="4351" width="11.625" style="6" customWidth="1"/>
    <col min="4352" max="4352" width="7.625" style="6" customWidth="1"/>
    <col min="4353" max="4353" width="11.625" style="6" customWidth="1"/>
    <col min="4354" max="4354" width="7.625" style="6" customWidth="1"/>
    <col min="4355" max="4355" width="11.625" style="6" customWidth="1"/>
    <col min="4356" max="4356" width="8.625" style="6" customWidth="1"/>
    <col min="4357" max="4357" width="12" style="6" customWidth="1"/>
    <col min="4358" max="4358" width="11.625" style="6" customWidth="1"/>
    <col min="4359" max="4604" width="9" style="6"/>
    <col min="4605" max="4605" width="5.625" style="6" customWidth="1"/>
    <col min="4606" max="4606" width="36.625" style="6" customWidth="1"/>
    <col min="4607" max="4607" width="11.625" style="6" customWidth="1"/>
    <col min="4608" max="4608" width="7.625" style="6" customWidth="1"/>
    <col min="4609" max="4609" width="11.625" style="6" customWidth="1"/>
    <col min="4610" max="4610" width="7.625" style="6" customWidth="1"/>
    <col min="4611" max="4611" width="11.625" style="6" customWidth="1"/>
    <col min="4612" max="4612" width="8.625" style="6" customWidth="1"/>
    <col min="4613" max="4613" width="12" style="6" customWidth="1"/>
    <col min="4614" max="4614" width="11.625" style="6" customWidth="1"/>
    <col min="4615" max="4860" width="9" style="6"/>
    <col min="4861" max="4861" width="5.625" style="6" customWidth="1"/>
    <col min="4862" max="4862" width="36.625" style="6" customWidth="1"/>
    <col min="4863" max="4863" width="11.625" style="6" customWidth="1"/>
    <col min="4864" max="4864" width="7.625" style="6" customWidth="1"/>
    <col min="4865" max="4865" width="11.625" style="6" customWidth="1"/>
    <col min="4866" max="4866" width="7.625" style="6" customWidth="1"/>
    <col min="4867" max="4867" width="11.625" style="6" customWidth="1"/>
    <col min="4868" max="4868" width="8.625" style="6" customWidth="1"/>
    <col min="4869" max="4869" width="12" style="6" customWidth="1"/>
    <col min="4870" max="4870" width="11.625" style="6" customWidth="1"/>
    <col min="4871" max="5116" width="9" style="6"/>
    <col min="5117" max="5117" width="5.625" style="6" customWidth="1"/>
    <col min="5118" max="5118" width="36.625" style="6" customWidth="1"/>
    <col min="5119" max="5119" width="11.625" style="6" customWidth="1"/>
    <col min="5120" max="5120" width="7.625" style="6" customWidth="1"/>
    <col min="5121" max="5121" width="11.625" style="6" customWidth="1"/>
    <col min="5122" max="5122" width="7.625" style="6" customWidth="1"/>
    <col min="5123" max="5123" width="11.625" style="6" customWidth="1"/>
    <col min="5124" max="5124" width="8.625" style="6" customWidth="1"/>
    <col min="5125" max="5125" width="12" style="6" customWidth="1"/>
    <col min="5126" max="5126" width="11.625" style="6" customWidth="1"/>
    <col min="5127" max="5372" width="9" style="6"/>
    <col min="5373" max="5373" width="5.625" style="6" customWidth="1"/>
    <col min="5374" max="5374" width="36.625" style="6" customWidth="1"/>
    <col min="5375" max="5375" width="11.625" style="6" customWidth="1"/>
    <col min="5376" max="5376" width="7.625" style="6" customWidth="1"/>
    <col min="5377" max="5377" width="11.625" style="6" customWidth="1"/>
    <col min="5378" max="5378" width="7.625" style="6" customWidth="1"/>
    <col min="5379" max="5379" width="11.625" style="6" customWidth="1"/>
    <col min="5380" max="5380" width="8.625" style="6" customWidth="1"/>
    <col min="5381" max="5381" width="12" style="6" customWidth="1"/>
    <col min="5382" max="5382" width="11.625" style="6" customWidth="1"/>
    <col min="5383" max="5628" width="9" style="6"/>
    <col min="5629" max="5629" width="5.625" style="6" customWidth="1"/>
    <col min="5630" max="5630" width="36.625" style="6" customWidth="1"/>
    <col min="5631" max="5631" width="11.625" style="6" customWidth="1"/>
    <col min="5632" max="5632" width="7.625" style="6" customWidth="1"/>
    <col min="5633" max="5633" width="11.625" style="6" customWidth="1"/>
    <col min="5634" max="5634" width="7.625" style="6" customWidth="1"/>
    <col min="5635" max="5635" width="11.625" style="6" customWidth="1"/>
    <col min="5636" max="5636" width="8.625" style="6" customWidth="1"/>
    <col min="5637" max="5637" width="12" style="6" customWidth="1"/>
    <col min="5638" max="5638" width="11.625" style="6" customWidth="1"/>
    <col min="5639" max="5884" width="9" style="6"/>
    <col min="5885" max="5885" width="5.625" style="6" customWidth="1"/>
    <col min="5886" max="5886" width="36.625" style="6" customWidth="1"/>
    <col min="5887" max="5887" width="11.625" style="6" customWidth="1"/>
    <col min="5888" max="5888" width="7.625" style="6" customWidth="1"/>
    <col min="5889" max="5889" width="11.625" style="6" customWidth="1"/>
    <col min="5890" max="5890" width="7.625" style="6" customWidth="1"/>
    <col min="5891" max="5891" width="11.625" style="6" customWidth="1"/>
    <col min="5892" max="5892" width="8.625" style="6" customWidth="1"/>
    <col min="5893" max="5893" width="12" style="6" customWidth="1"/>
    <col min="5894" max="5894" width="11.625" style="6" customWidth="1"/>
    <col min="5895" max="6140" width="9" style="6"/>
    <col min="6141" max="6141" width="5.625" style="6" customWidth="1"/>
    <col min="6142" max="6142" width="36.625" style="6" customWidth="1"/>
    <col min="6143" max="6143" width="11.625" style="6" customWidth="1"/>
    <col min="6144" max="6144" width="7.625" style="6" customWidth="1"/>
    <col min="6145" max="6145" width="11.625" style="6" customWidth="1"/>
    <col min="6146" max="6146" width="7.625" style="6" customWidth="1"/>
    <col min="6147" max="6147" width="11.625" style="6" customWidth="1"/>
    <col min="6148" max="6148" width="8.625" style="6" customWidth="1"/>
    <col min="6149" max="6149" width="12" style="6" customWidth="1"/>
    <col min="6150" max="6150" width="11.625" style="6" customWidth="1"/>
    <col min="6151" max="6396" width="9" style="6"/>
    <col min="6397" max="6397" width="5.625" style="6" customWidth="1"/>
    <col min="6398" max="6398" width="36.625" style="6" customWidth="1"/>
    <col min="6399" max="6399" width="11.625" style="6" customWidth="1"/>
    <col min="6400" max="6400" width="7.625" style="6" customWidth="1"/>
    <col min="6401" max="6401" width="11.625" style="6" customWidth="1"/>
    <col min="6402" max="6402" width="7.625" style="6" customWidth="1"/>
    <col min="6403" max="6403" width="11.625" style="6" customWidth="1"/>
    <col min="6404" max="6404" width="8.625" style="6" customWidth="1"/>
    <col min="6405" max="6405" width="12" style="6" customWidth="1"/>
    <col min="6406" max="6406" width="11.625" style="6" customWidth="1"/>
    <col min="6407" max="6652" width="9" style="6"/>
    <col min="6653" max="6653" width="5.625" style="6" customWidth="1"/>
    <col min="6654" max="6654" width="36.625" style="6" customWidth="1"/>
    <col min="6655" max="6655" width="11.625" style="6" customWidth="1"/>
    <col min="6656" max="6656" width="7.625" style="6" customWidth="1"/>
    <col min="6657" max="6657" width="11.625" style="6" customWidth="1"/>
    <col min="6658" max="6658" width="7.625" style="6" customWidth="1"/>
    <col min="6659" max="6659" width="11.625" style="6" customWidth="1"/>
    <col min="6660" max="6660" width="8.625" style="6" customWidth="1"/>
    <col min="6661" max="6661" width="12" style="6" customWidth="1"/>
    <col min="6662" max="6662" width="11.625" style="6" customWidth="1"/>
    <col min="6663" max="6908" width="9" style="6"/>
    <col min="6909" max="6909" width="5.625" style="6" customWidth="1"/>
    <col min="6910" max="6910" width="36.625" style="6" customWidth="1"/>
    <col min="6911" max="6911" width="11.625" style="6" customWidth="1"/>
    <col min="6912" max="6912" width="7.625" style="6" customWidth="1"/>
    <col min="6913" max="6913" width="11.625" style="6" customWidth="1"/>
    <col min="6914" max="6914" width="7.625" style="6" customWidth="1"/>
    <col min="6915" max="6915" width="11.625" style="6" customWidth="1"/>
    <col min="6916" max="6916" width="8.625" style="6" customWidth="1"/>
    <col min="6917" max="6917" width="12" style="6" customWidth="1"/>
    <col min="6918" max="6918" width="11.625" style="6" customWidth="1"/>
    <col min="6919" max="7164" width="9" style="6"/>
    <col min="7165" max="7165" width="5.625" style="6" customWidth="1"/>
    <col min="7166" max="7166" width="36.625" style="6" customWidth="1"/>
    <col min="7167" max="7167" width="11.625" style="6" customWidth="1"/>
    <col min="7168" max="7168" width="7.625" style="6" customWidth="1"/>
    <col min="7169" max="7169" width="11.625" style="6" customWidth="1"/>
    <col min="7170" max="7170" width="7.625" style="6" customWidth="1"/>
    <col min="7171" max="7171" width="11.625" style="6" customWidth="1"/>
    <col min="7172" max="7172" width="8.625" style="6" customWidth="1"/>
    <col min="7173" max="7173" width="12" style="6" customWidth="1"/>
    <col min="7174" max="7174" width="11.625" style="6" customWidth="1"/>
    <col min="7175" max="7420" width="9" style="6"/>
    <col min="7421" max="7421" width="5.625" style="6" customWidth="1"/>
    <col min="7422" max="7422" width="36.625" style="6" customWidth="1"/>
    <col min="7423" max="7423" width="11.625" style="6" customWidth="1"/>
    <col min="7424" max="7424" width="7.625" style="6" customWidth="1"/>
    <col min="7425" max="7425" width="11.625" style="6" customWidth="1"/>
    <col min="7426" max="7426" width="7.625" style="6" customWidth="1"/>
    <col min="7427" max="7427" width="11.625" style="6" customWidth="1"/>
    <col min="7428" max="7428" width="8.625" style="6" customWidth="1"/>
    <col min="7429" max="7429" width="12" style="6" customWidth="1"/>
    <col min="7430" max="7430" width="11.625" style="6" customWidth="1"/>
    <col min="7431" max="7676" width="9" style="6"/>
    <col min="7677" max="7677" width="5.625" style="6" customWidth="1"/>
    <col min="7678" max="7678" width="36.625" style="6" customWidth="1"/>
    <col min="7679" max="7679" width="11.625" style="6" customWidth="1"/>
    <col min="7680" max="7680" width="7.625" style="6" customWidth="1"/>
    <col min="7681" max="7681" width="11.625" style="6" customWidth="1"/>
    <col min="7682" max="7682" width="7.625" style="6" customWidth="1"/>
    <col min="7683" max="7683" width="11.625" style="6" customWidth="1"/>
    <col min="7684" max="7684" width="8.625" style="6" customWidth="1"/>
    <col min="7685" max="7685" width="12" style="6" customWidth="1"/>
    <col min="7686" max="7686" width="11.625" style="6" customWidth="1"/>
    <col min="7687" max="7932" width="9" style="6"/>
    <col min="7933" max="7933" width="5.625" style="6" customWidth="1"/>
    <col min="7934" max="7934" width="36.625" style="6" customWidth="1"/>
    <col min="7935" max="7935" width="11.625" style="6" customWidth="1"/>
    <col min="7936" max="7936" width="7.625" style="6" customWidth="1"/>
    <col min="7937" max="7937" width="11.625" style="6" customWidth="1"/>
    <col min="7938" max="7938" width="7.625" style="6" customWidth="1"/>
    <col min="7939" max="7939" width="11.625" style="6" customWidth="1"/>
    <col min="7940" max="7940" width="8.625" style="6" customWidth="1"/>
    <col min="7941" max="7941" width="12" style="6" customWidth="1"/>
    <col min="7942" max="7942" width="11.625" style="6" customWidth="1"/>
    <col min="7943" max="8188" width="9" style="6"/>
    <col min="8189" max="8189" width="5.625" style="6" customWidth="1"/>
    <col min="8190" max="8190" width="36.625" style="6" customWidth="1"/>
    <col min="8191" max="8191" width="11.625" style="6" customWidth="1"/>
    <col min="8192" max="8192" width="7.625" style="6" customWidth="1"/>
    <col min="8193" max="8193" width="11.625" style="6" customWidth="1"/>
    <col min="8194" max="8194" width="7.625" style="6" customWidth="1"/>
    <col min="8195" max="8195" width="11.625" style="6" customWidth="1"/>
    <col min="8196" max="8196" width="8.625" style="6" customWidth="1"/>
    <col min="8197" max="8197" width="12" style="6" customWidth="1"/>
    <col min="8198" max="8198" width="11.625" style="6" customWidth="1"/>
    <col min="8199" max="8444" width="9" style="6"/>
    <col min="8445" max="8445" width="5.625" style="6" customWidth="1"/>
    <col min="8446" max="8446" width="36.625" style="6" customWidth="1"/>
    <col min="8447" max="8447" width="11.625" style="6" customWidth="1"/>
    <col min="8448" max="8448" width="7.625" style="6" customWidth="1"/>
    <col min="8449" max="8449" width="11.625" style="6" customWidth="1"/>
    <col min="8450" max="8450" width="7.625" style="6" customWidth="1"/>
    <col min="8451" max="8451" width="11.625" style="6" customWidth="1"/>
    <col min="8452" max="8452" width="8.625" style="6" customWidth="1"/>
    <col min="8453" max="8453" width="12" style="6" customWidth="1"/>
    <col min="8454" max="8454" width="11.625" style="6" customWidth="1"/>
    <col min="8455" max="8700" width="9" style="6"/>
    <col min="8701" max="8701" width="5.625" style="6" customWidth="1"/>
    <col min="8702" max="8702" width="36.625" style="6" customWidth="1"/>
    <col min="8703" max="8703" width="11.625" style="6" customWidth="1"/>
    <col min="8704" max="8704" width="7.625" style="6" customWidth="1"/>
    <col min="8705" max="8705" width="11.625" style="6" customWidth="1"/>
    <col min="8706" max="8706" width="7.625" style="6" customWidth="1"/>
    <col min="8707" max="8707" width="11.625" style="6" customWidth="1"/>
    <col min="8708" max="8708" width="8.625" style="6" customWidth="1"/>
    <col min="8709" max="8709" width="12" style="6" customWidth="1"/>
    <col min="8710" max="8710" width="11.625" style="6" customWidth="1"/>
    <col min="8711" max="8956" width="9" style="6"/>
    <col min="8957" max="8957" width="5.625" style="6" customWidth="1"/>
    <col min="8958" max="8958" width="36.625" style="6" customWidth="1"/>
    <col min="8959" max="8959" width="11.625" style="6" customWidth="1"/>
    <col min="8960" max="8960" width="7.625" style="6" customWidth="1"/>
    <col min="8961" max="8961" width="11.625" style="6" customWidth="1"/>
    <col min="8962" max="8962" width="7.625" style="6" customWidth="1"/>
    <col min="8963" max="8963" width="11.625" style="6" customWidth="1"/>
    <col min="8964" max="8964" width="8.625" style="6" customWidth="1"/>
    <col min="8965" max="8965" width="12" style="6" customWidth="1"/>
    <col min="8966" max="8966" width="11.625" style="6" customWidth="1"/>
    <col min="8967" max="9212" width="9" style="6"/>
    <col min="9213" max="9213" width="5.625" style="6" customWidth="1"/>
    <col min="9214" max="9214" width="36.625" style="6" customWidth="1"/>
    <col min="9215" max="9215" width="11.625" style="6" customWidth="1"/>
    <col min="9216" max="9216" width="7.625" style="6" customWidth="1"/>
    <col min="9217" max="9217" width="11.625" style="6" customWidth="1"/>
    <col min="9218" max="9218" width="7.625" style="6" customWidth="1"/>
    <col min="9219" max="9219" width="11.625" style="6" customWidth="1"/>
    <col min="9220" max="9220" width="8.625" style="6" customWidth="1"/>
    <col min="9221" max="9221" width="12" style="6" customWidth="1"/>
    <col min="9222" max="9222" width="11.625" style="6" customWidth="1"/>
    <col min="9223" max="9468" width="9" style="6"/>
    <col min="9469" max="9469" width="5.625" style="6" customWidth="1"/>
    <col min="9470" max="9470" width="36.625" style="6" customWidth="1"/>
    <col min="9471" max="9471" width="11.625" style="6" customWidth="1"/>
    <col min="9472" max="9472" width="7.625" style="6" customWidth="1"/>
    <col min="9473" max="9473" width="11.625" style="6" customWidth="1"/>
    <col min="9474" max="9474" width="7.625" style="6" customWidth="1"/>
    <col min="9475" max="9475" width="11.625" style="6" customWidth="1"/>
    <col min="9476" max="9476" width="8.625" style="6" customWidth="1"/>
    <col min="9477" max="9477" width="12" style="6" customWidth="1"/>
    <col min="9478" max="9478" width="11.625" style="6" customWidth="1"/>
    <col min="9479" max="9724" width="9" style="6"/>
    <col min="9725" max="9725" width="5.625" style="6" customWidth="1"/>
    <col min="9726" max="9726" width="36.625" style="6" customWidth="1"/>
    <col min="9727" max="9727" width="11.625" style="6" customWidth="1"/>
    <col min="9728" max="9728" width="7.625" style="6" customWidth="1"/>
    <col min="9729" max="9729" width="11.625" style="6" customWidth="1"/>
    <col min="9730" max="9730" width="7.625" style="6" customWidth="1"/>
    <col min="9731" max="9731" width="11.625" style="6" customWidth="1"/>
    <col min="9732" max="9732" width="8.625" style="6" customWidth="1"/>
    <col min="9733" max="9733" width="12" style="6" customWidth="1"/>
    <col min="9734" max="9734" width="11.625" style="6" customWidth="1"/>
    <col min="9735" max="9980" width="9" style="6"/>
    <col min="9981" max="9981" width="5.625" style="6" customWidth="1"/>
    <col min="9982" max="9982" width="36.625" style="6" customWidth="1"/>
    <col min="9983" max="9983" width="11.625" style="6" customWidth="1"/>
    <col min="9984" max="9984" width="7.625" style="6" customWidth="1"/>
    <col min="9985" max="9985" width="11.625" style="6" customWidth="1"/>
    <col min="9986" max="9986" width="7.625" style="6" customWidth="1"/>
    <col min="9987" max="9987" width="11.625" style="6" customWidth="1"/>
    <col min="9988" max="9988" width="8.625" style="6" customWidth="1"/>
    <col min="9989" max="9989" width="12" style="6" customWidth="1"/>
    <col min="9990" max="9990" width="11.625" style="6" customWidth="1"/>
    <col min="9991" max="10236" width="9" style="6"/>
    <col min="10237" max="10237" width="5.625" style="6" customWidth="1"/>
    <col min="10238" max="10238" width="36.625" style="6" customWidth="1"/>
    <col min="10239" max="10239" width="11.625" style="6" customWidth="1"/>
    <col min="10240" max="10240" width="7.625" style="6" customWidth="1"/>
    <col min="10241" max="10241" width="11.625" style="6" customWidth="1"/>
    <col min="10242" max="10242" width="7.625" style="6" customWidth="1"/>
    <col min="10243" max="10243" width="11.625" style="6" customWidth="1"/>
    <col min="10244" max="10244" width="8.625" style="6" customWidth="1"/>
    <col min="10245" max="10245" width="12" style="6" customWidth="1"/>
    <col min="10246" max="10246" width="11.625" style="6" customWidth="1"/>
    <col min="10247" max="10492" width="9" style="6"/>
    <col min="10493" max="10493" width="5.625" style="6" customWidth="1"/>
    <col min="10494" max="10494" width="36.625" style="6" customWidth="1"/>
    <col min="10495" max="10495" width="11.625" style="6" customWidth="1"/>
    <col min="10496" max="10496" width="7.625" style="6" customWidth="1"/>
    <col min="10497" max="10497" width="11.625" style="6" customWidth="1"/>
    <col min="10498" max="10498" width="7.625" style="6" customWidth="1"/>
    <col min="10499" max="10499" width="11.625" style="6" customWidth="1"/>
    <col min="10500" max="10500" width="8.625" style="6" customWidth="1"/>
    <col min="10501" max="10501" width="12" style="6" customWidth="1"/>
    <col min="10502" max="10502" width="11.625" style="6" customWidth="1"/>
    <col min="10503" max="10748" width="9" style="6"/>
    <col min="10749" max="10749" width="5.625" style="6" customWidth="1"/>
    <col min="10750" max="10750" width="36.625" style="6" customWidth="1"/>
    <col min="10751" max="10751" width="11.625" style="6" customWidth="1"/>
    <col min="10752" max="10752" width="7.625" style="6" customWidth="1"/>
    <col min="10753" max="10753" width="11.625" style="6" customWidth="1"/>
    <col min="10754" max="10754" width="7.625" style="6" customWidth="1"/>
    <col min="10755" max="10755" width="11.625" style="6" customWidth="1"/>
    <col min="10756" max="10756" width="8.625" style="6" customWidth="1"/>
    <col min="10757" max="10757" width="12" style="6" customWidth="1"/>
    <col min="10758" max="10758" width="11.625" style="6" customWidth="1"/>
    <col min="10759" max="11004" width="9" style="6"/>
    <col min="11005" max="11005" width="5.625" style="6" customWidth="1"/>
    <col min="11006" max="11006" width="36.625" style="6" customWidth="1"/>
    <col min="11007" max="11007" width="11.625" style="6" customWidth="1"/>
    <col min="11008" max="11008" width="7.625" style="6" customWidth="1"/>
    <col min="11009" max="11009" width="11.625" style="6" customWidth="1"/>
    <col min="11010" max="11010" width="7.625" style="6" customWidth="1"/>
    <col min="11011" max="11011" width="11.625" style="6" customWidth="1"/>
    <col min="11012" max="11012" width="8.625" style="6" customWidth="1"/>
    <col min="11013" max="11013" width="12" style="6" customWidth="1"/>
    <col min="11014" max="11014" width="11.625" style="6" customWidth="1"/>
    <col min="11015" max="11260" width="9" style="6"/>
    <col min="11261" max="11261" width="5.625" style="6" customWidth="1"/>
    <col min="11262" max="11262" width="36.625" style="6" customWidth="1"/>
    <col min="11263" max="11263" width="11.625" style="6" customWidth="1"/>
    <col min="11264" max="11264" width="7.625" style="6" customWidth="1"/>
    <col min="11265" max="11265" width="11.625" style="6" customWidth="1"/>
    <col min="11266" max="11266" width="7.625" style="6" customWidth="1"/>
    <col min="11267" max="11267" width="11.625" style="6" customWidth="1"/>
    <col min="11268" max="11268" width="8.625" style="6" customWidth="1"/>
    <col min="11269" max="11269" width="12" style="6" customWidth="1"/>
    <col min="11270" max="11270" width="11.625" style="6" customWidth="1"/>
    <col min="11271" max="11516" width="9" style="6"/>
    <col min="11517" max="11517" width="5.625" style="6" customWidth="1"/>
    <col min="11518" max="11518" width="36.625" style="6" customWidth="1"/>
    <col min="11519" max="11519" width="11.625" style="6" customWidth="1"/>
    <col min="11520" max="11520" width="7.625" style="6" customWidth="1"/>
    <col min="11521" max="11521" width="11.625" style="6" customWidth="1"/>
    <col min="11522" max="11522" width="7.625" style="6" customWidth="1"/>
    <col min="11523" max="11523" width="11.625" style="6" customWidth="1"/>
    <col min="11524" max="11524" width="8.625" style="6" customWidth="1"/>
    <col min="11525" max="11525" width="12" style="6" customWidth="1"/>
    <col min="11526" max="11526" width="11.625" style="6" customWidth="1"/>
    <col min="11527" max="11772" width="9" style="6"/>
    <col min="11773" max="11773" width="5.625" style="6" customWidth="1"/>
    <col min="11774" max="11774" width="36.625" style="6" customWidth="1"/>
    <col min="11775" max="11775" width="11.625" style="6" customWidth="1"/>
    <col min="11776" max="11776" width="7.625" style="6" customWidth="1"/>
    <col min="11777" max="11777" width="11.625" style="6" customWidth="1"/>
    <col min="11778" max="11778" width="7.625" style="6" customWidth="1"/>
    <col min="11779" max="11779" width="11.625" style="6" customWidth="1"/>
    <col min="11780" max="11780" width="8.625" style="6" customWidth="1"/>
    <col min="11781" max="11781" width="12" style="6" customWidth="1"/>
    <col min="11782" max="11782" width="11.625" style="6" customWidth="1"/>
    <col min="11783" max="12028" width="9" style="6"/>
    <col min="12029" max="12029" width="5.625" style="6" customWidth="1"/>
    <col min="12030" max="12030" width="36.625" style="6" customWidth="1"/>
    <col min="12031" max="12031" width="11.625" style="6" customWidth="1"/>
    <col min="12032" max="12032" width="7.625" style="6" customWidth="1"/>
    <col min="12033" max="12033" width="11.625" style="6" customWidth="1"/>
    <col min="12034" max="12034" width="7.625" style="6" customWidth="1"/>
    <col min="12035" max="12035" width="11.625" style="6" customWidth="1"/>
    <col min="12036" max="12036" width="8.625" style="6" customWidth="1"/>
    <col min="12037" max="12037" width="12" style="6" customWidth="1"/>
    <col min="12038" max="12038" width="11.625" style="6" customWidth="1"/>
    <col min="12039" max="12284" width="9" style="6"/>
    <col min="12285" max="12285" width="5.625" style="6" customWidth="1"/>
    <col min="12286" max="12286" width="36.625" style="6" customWidth="1"/>
    <col min="12287" max="12287" width="11.625" style="6" customWidth="1"/>
    <col min="12288" max="12288" width="7.625" style="6" customWidth="1"/>
    <col min="12289" max="12289" width="11.625" style="6" customWidth="1"/>
    <col min="12290" max="12290" width="7.625" style="6" customWidth="1"/>
    <col min="12291" max="12291" width="11.625" style="6" customWidth="1"/>
    <col min="12292" max="12292" width="8.625" style="6" customWidth="1"/>
    <col min="12293" max="12293" width="12" style="6" customWidth="1"/>
    <col min="12294" max="12294" width="11.625" style="6" customWidth="1"/>
    <col min="12295" max="12540" width="9" style="6"/>
    <col min="12541" max="12541" width="5.625" style="6" customWidth="1"/>
    <col min="12542" max="12542" width="36.625" style="6" customWidth="1"/>
    <col min="12543" max="12543" width="11.625" style="6" customWidth="1"/>
    <col min="12544" max="12544" width="7.625" style="6" customWidth="1"/>
    <col min="12545" max="12545" width="11.625" style="6" customWidth="1"/>
    <col min="12546" max="12546" width="7.625" style="6" customWidth="1"/>
    <col min="12547" max="12547" width="11.625" style="6" customWidth="1"/>
    <col min="12548" max="12548" width="8.625" style="6" customWidth="1"/>
    <col min="12549" max="12549" width="12" style="6" customWidth="1"/>
    <col min="12550" max="12550" width="11.625" style="6" customWidth="1"/>
    <col min="12551" max="12796" width="9" style="6"/>
    <col min="12797" max="12797" width="5.625" style="6" customWidth="1"/>
    <col min="12798" max="12798" width="36.625" style="6" customWidth="1"/>
    <col min="12799" max="12799" width="11.625" style="6" customWidth="1"/>
    <col min="12800" max="12800" width="7.625" style="6" customWidth="1"/>
    <col min="12801" max="12801" width="11.625" style="6" customWidth="1"/>
    <col min="12802" max="12802" width="7.625" style="6" customWidth="1"/>
    <col min="12803" max="12803" width="11.625" style="6" customWidth="1"/>
    <col min="12804" max="12804" width="8.625" style="6" customWidth="1"/>
    <col min="12805" max="12805" width="12" style="6" customWidth="1"/>
    <col min="12806" max="12806" width="11.625" style="6" customWidth="1"/>
    <col min="12807" max="13052" width="9" style="6"/>
    <col min="13053" max="13053" width="5.625" style="6" customWidth="1"/>
    <col min="13054" max="13054" width="36.625" style="6" customWidth="1"/>
    <col min="13055" max="13055" width="11.625" style="6" customWidth="1"/>
    <col min="13056" max="13056" width="7.625" style="6" customWidth="1"/>
    <col min="13057" max="13057" width="11.625" style="6" customWidth="1"/>
    <col min="13058" max="13058" width="7.625" style="6" customWidth="1"/>
    <col min="13059" max="13059" width="11.625" style="6" customWidth="1"/>
    <col min="13060" max="13060" width="8.625" style="6" customWidth="1"/>
    <col min="13061" max="13061" width="12" style="6" customWidth="1"/>
    <col min="13062" max="13062" width="11.625" style="6" customWidth="1"/>
    <col min="13063" max="13308" width="9" style="6"/>
    <col min="13309" max="13309" width="5.625" style="6" customWidth="1"/>
    <col min="13310" max="13310" width="36.625" style="6" customWidth="1"/>
    <col min="13311" max="13311" width="11.625" style="6" customWidth="1"/>
    <col min="13312" max="13312" width="7.625" style="6" customWidth="1"/>
    <col min="13313" max="13313" width="11.625" style="6" customWidth="1"/>
    <col min="13314" max="13314" width="7.625" style="6" customWidth="1"/>
    <col min="13315" max="13315" width="11.625" style="6" customWidth="1"/>
    <col min="13316" max="13316" width="8.625" style="6" customWidth="1"/>
    <col min="13317" max="13317" width="12" style="6" customWidth="1"/>
    <col min="13318" max="13318" width="11.625" style="6" customWidth="1"/>
    <col min="13319" max="13564" width="9" style="6"/>
    <col min="13565" max="13565" width="5.625" style="6" customWidth="1"/>
    <col min="13566" max="13566" width="36.625" style="6" customWidth="1"/>
    <col min="13567" max="13567" width="11.625" style="6" customWidth="1"/>
    <col min="13568" max="13568" width="7.625" style="6" customWidth="1"/>
    <col min="13569" max="13569" width="11.625" style="6" customWidth="1"/>
    <col min="13570" max="13570" width="7.625" style="6" customWidth="1"/>
    <col min="13571" max="13571" width="11.625" style="6" customWidth="1"/>
    <col min="13572" max="13572" width="8.625" style="6" customWidth="1"/>
    <col min="13573" max="13573" width="12" style="6" customWidth="1"/>
    <col min="13574" max="13574" width="11.625" style="6" customWidth="1"/>
    <col min="13575" max="13820" width="9" style="6"/>
    <col min="13821" max="13821" width="5.625" style="6" customWidth="1"/>
    <col min="13822" max="13822" width="36.625" style="6" customWidth="1"/>
    <col min="13823" max="13823" width="11.625" style="6" customWidth="1"/>
    <col min="13824" max="13824" width="7.625" style="6" customWidth="1"/>
    <col min="13825" max="13825" width="11.625" style="6" customWidth="1"/>
    <col min="13826" max="13826" width="7.625" style="6" customWidth="1"/>
    <col min="13827" max="13827" width="11.625" style="6" customWidth="1"/>
    <col min="13828" max="13828" width="8.625" style="6" customWidth="1"/>
    <col min="13829" max="13829" width="12" style="6" customWidth="1"/>
    <col min="13830" max="13830" width="11.625" style="6" customWidth="1"/>
    <col min="13831" max="14076" width="9" style="6"/>
    <col min="14077" max="14077" width="5.625" style="6" customWidth="1"/>
    <col min="14078" max="14078" width="36.625" style="6" customWidth="1"/>
    <col min="14079" max="14079" width="11.625" style="6" customWidth="1"/>
    <col min="14080" max="14080" width="7.625" style="6" customWidth="1"/>
    <col min="14081" max="14081" width="11.625" style="6" customWidth="1"/>
    <col min="14082" max="14082" width="7.625" style="6" customWidth="1"/>
    <col min="14083" max="14083" width="11.625" style="6" customWidth="1"/>
    <col min="14084" max="14084" width="8.625" style="6" customWidth="1"/>
    <col min="14085" max="14085" width="12" style="6" customWidth="1"/>
    <col min="14086" max="14086" width="11.625" style="6" customWidth="1"/>
    <col min="14087" max="14332" width="9" style="6"/>
    <col min="14333" max="14333" width="5.625" style="6" customWidth="1"/>
    <col min="14334" max="14334" width="36.625" style="6" customWidth="1"/>
    <col min="14335" max="14335" width="11.625" style="6" customWidth="1"/>
    <col min="14336" max="14336" width="7.625" style="6" customWidth="1"/>
    <col min="14337" max="14337" width="11.625" style="6" customWidth="1"/>
    <col min="14338" max="14338" width="7.625" style="6" customWidth="1"/>
    <col min="14339" max="14339" width="11.625" style="6" customWidth="1"/>
    <col min="14340" max="14340" width="8.625" style="6" customWidth="1"/>
    <col min="14341" max="14341" width="12" style="6" customWidth="1"/>
    <col min="14342" max="14342" width="11.625" style="6" customWidth="1"/>
    <col min="14343" max="14588" width="9" style="6"/>
    <col min="14589" max="14589" width="5.625" style="6" customWidth="1"/>
    <col min="14590" max="14590" width="36.625" style="6" customWidth="1"/>
    <col min="14591" max="14591" width="11.625" style="6" customWidth="1"/>
    <col min="14592" max="14592" width="7.625" style="6" customWidth="1"/>
    <col min="14593" max="14593" width="11.625" style="6" customWidth="1"/>
    <col min="14594" max="14594" width="7.625" style="6" customWidth="1"/>
    <col min="14595" max="14595" width="11.625" style="6" customWidth="1"/>
    <col min="14596" max="14596" width="8.625" style="6" customWidth="1"/>
    <col min="14597" max="14597" width="12" style="6" customWidth="1"/>
    <col min="14598" max="14598" width="11.625" style="6" customWidth="1"/>
    <col min="14599" max="14844" width="9" style="6"/>
    <col min="14845" max="14845" width="5.625" style="6" customWidth="1"/>
    <col min="14846" max="14846" width="36.625" style="6" customWidth="1"/>
    <col min="14847" max="14847" width="11.625" style="6" customWidth="1"/>
    <col min="14848" max="14848" width="7.625" style="6" customWidth="1"/>
    <col min="14849" max="14849" width="11.625" style="6" customWidth="1"/>
    <col min="14850" max="14850" width="7.625" style="6" customWidth="1"/>
    <col min="14851" max="14851" width="11.625" style="6" customWidth="1"/>
    <col min="14852" max="14852" width="8.625" style="6" customWidth="1"/>
    <col min="14853" max="14853" width="12" style="6" customWidth="1"/>
    <col min="14854" max="14854" width="11.625" style="6" customWidth="1"/>
    <col min="14855" max="15100" width="9" style="6"/>
    <col min="15101" max="15101" width="5.625" style="6" customWidth="1"/>
    <col min="15102" max="15102" width="36.625" style="6" customWidth="1"/>
    <col min="15103" max="15103" width="11.625" style="6" customWidth="1"/>
    <col min="15104" max="15104" width="7.625" style="6" customWidth="1"/>
    <col min="15105" max="15105" width="11.625" style="6" customWidth="1"/>
    <col min="15106" max="15106" width="7.625" style="6" customWidth="1"/>
    <col min="15107" max="15107" width="11.625" style="6" customWidth="1"/>
    <col min="15108" max="15108" width="8.625" style="6" customWidth="1"/>
    <col min="15109" max="15109" width="12" style="6" customWidth="1"/>
    <col min="15110" max="15110" width="11.625" style="6" customWidth="1"/>
    <col min="15111" max="15356" width="9" style="6"/>
    <col min="15357" max="15357" width="5.625" style="6" customWidth="1"/>
    <col min="15358" max="15358" width="36.625" style="6" customWidth="1"/>
    <col min="15359" max="15359" width="11.625" style="6" customWidth="1"/>
    <col min="15360" max="15360" width="7.625" style="6" customWidth="1"/>
    <col min="15361" max="15361" width="11.625" style="6" customWidth="1"/>
    <col min="15362" max="15362" width="7.625" style="6" customWidth="1"/>
    <col min="15363" max="15363" width="11.625" style="6" customWidth="1"/>
    <col min="15364" max="15364" width="8.625" style="6" customWidth="1"/>
    <col min="15365" max="15365" width="12" style="6" customWidth="1"/>
    <col min="15366" max="15366" width="11.625" style="6" customWidth="1"/>
    <col min="15367" max="15612" width="9" style="6"/>
    <col min="15613" max="15613" width="5.625" style="6" customWidth="1"/>
    <col min="15614" max="15614" width="36.625" style="6" customWidth="1"/>
    <col min="15615" max="15615" width="11.625" style="6" customWidth="1"/>
    <col min="15616" max="15616" width="7.625" style="6" customWidth="1"/>
    <col min="15617" max="15617" width="11.625" style="6" customWidth="1"/>
    <col min="15618" max="15618" width="7.625" style="6" customWidth="1"/>
    <col min="15619" max="15619" width="11.625" style="6" customWidth="1"/>
    <col min="15620" max="15620" width="8.625" style="6" customWidth="1"/>
    <col min="15621" max="15621" width="12" style="6" customWidth="1"/>
    <col min="15622" max="15622" width="11.625" style="6" customWidth="1"/>
    <col min="15623" max="15868" width="9" style="6"/>
    <col min="15869" max="15869" width="5.625" style="6" customWidth="1"/>
    <col min="15870" max="15870" width="36.625" style="6" customWidth="1"/>
    <col min="15871" max="15871" width="11.625" style="6" customWidth="1"/>
    <col min="15872" max="15872" width="7.625" style="6" customWidth="1"/>
    <col min="15873" max="15873" width="11.625" style="6" customWidth="1"/>
    <col min="15874" max="15874" width="7.625" style="6" customWidth="1"/>
    <col min="15875" max="15875" width="11.625" style="6" customWidth="1"/>
    <col min="15876" max="15876" width="8.625" style="6" customWidth="1"/>
    <col min="15877" max="15877" width="12" style="6" customWidth="1"/>
    <col min="15878" max="15878" width="11.625" style="6" customWidth="1"/>
    <col min="15879" max="16124" width="9" style="6"/>
    <col min="16125" max="16125" width="5.625" style="6" customWidth="1"/>
    <col min="16126" max="16126" width="36.625" style="6" customWidth="1"/>
    <col min="16127" max="16127" width="11.625" style="6" customWidth="1"/>
    <col min="16128" max="16128" width="7.625" style="6" customWidth="1"/>
    <col min="16129" max="16129" width="11.625" style="6" customWidth="1"/>
    <col min="16130" max="16130" width="7.625" style="6" customWidth="1"/>
    <col min="16131" max="16131" width="11.625" style="6" customWidth="1"/>
    <col min="16132" max="16132" width="8.625" style="6" customWidth="1"/>
    <col min="16133" max="16133" width="12" style="6" customWidth="1"/>
    <col min="16134" max="16134" width="11.625" style="6" customWidth="1"/>
    <col min="16135" max="16384" width="9" style="6"/>
  </cols>
  <sheetData>
    <row r="1" spans="1:8" ht="50.1" customHeight="1">
      <c r="A1" s="77"/>
      <c r="B1" s="77"/>
      <c r="C1" s="77"/>
      <c r="D1" s="77"/>
      <c r="E1" s="77"/>
      <c r="F1" s="77"/>
      <c r="G1" s="77"/>
      <c r="H1" s="77"/>
    </row>
    <row r="2" spans="1:8" ht="36" customHeight="1">
      <c r="A2" s="77"/>
      <c r="B2" s="77"/>
      <c r="C2" s="77"/>
      <c r="D2" s="77"/>
      <c r="E2" s="77"/>
      <c r="F2" s="77"/>
      <c r="G2" s="77"/>
      <c r="H2" s="77"/>
    </row>
    <row r="3" spans="1:8" ht="18" customHeight="1">
      <c r="A3" s="77"/>
      <c r="B3" s="44" t="s">
        <v>157</v>
      </c>
      <c r="C3" s="45"/>
      <c r="D3" s="45"/>
      <c r="E3" s="45"/>
      <c r="F3" s="45"/>
      <c r="G3" s="45"/>
      <c r="H3" s="45"/>
    </row>
    <row r="4" spans="1:8" ht="18" customHeight="1">
      <c r="A4" s="77"/>
      <c r="B4" s="44" t="s">
        <v>190</v>
      </c>
      <c r="C4" s="45"/>
      <c r="D4" s="45"/>
      <c r="E4" s="45"/>
      <c r="F4" s="45"/>
      <c r="G4" s="45"/>
      <c r="H4" s="45"/>
    </row>
    <row r="5" spans="1:8" ht="18" customHeight="1">
      <c r="A5" s="77"/>
      <c r="B5" s="44" t="s">
        <v>191</v>
      </c>
      <c r="C5" s="45"/>
      <c r="D5" s="45"/>
      <c r="E5" s="45"/>
      <c r="F5" s="45"/>
      <c r="G5" s="45"/>
      <c r="H5" s="45"/>
    </row>
    <row r="6" spans="1:8" ht="18" customHeight="1">
      <c r="A6" s="77"/>
      <c r="B6" s="44" t="s">
        <v>192</v>
      </c>
      <c r="C6" s="45"/>
      <c r="D6" s="45"/>
      <c r="E6" s="45"/>
      <c r="F6" s="45"/>
      <c r="G6" s="45"/>
      <c r="H6" s="45"/>
    </row>
    <row r="7" spans="1:8" ht="18" customHeight="1">
      <c r="A7" s="77"/>
      <c r="B7" s="44" t="s">
        <v>158</v>
      </c>
      <c r="C7" s="45"/>
      <c r="D7" s="45"/>
      <c r="E7" s="45"/>
      <c r="F7" s="45"/>
      <c r="G7" s="45"/>
      <c r="H7" s="45"/>
    </row>
    <row r="8" spans="1:8" ht="45.95" customHeight="1">
      <c r="A8" s="77"/>
      <c r="B8" s="123" t="s">
        <v>159</v>
      </c>
      <c r="C8" s="124"/>
      <c r="D8" s="124"/>
      <c r="E8" s="124"/>
      <c r="F8" s="124"/>
      <c r="G8" s="124"/>
      <c r="H8" s="124"/>
    </row>
    <row r="9" spans="1:8" ht="15.95" customHeight="1">
      <c r="A9" s="77"/>
      <c r="B9" s="45"/>
      <c r="C9" s="45"/>
      <c r="D9" s="45"/>
      <c r="E9" s="45"/>
      <c r="F9" s="45"/>
      <c r="G9" s="131" t="s">
        <v>142</v>
      </c>
      <c r="H9" s="131"/>
    </row>
    <row r="10" spans="1:8" ht="17.100000000000001" customHeight="1">
      <c r="A10" s="77"/>
      <c r="B10" s="130" t="s">
        <v>105</v>
      </c>
      <c r="C10" s="130" t="s">
        <v>143</v>
      </c>
      <c r="D10" s="130"/>
      <c r="E10" s="130" t="s">
        <v>144</v>
      </c>
      <c r="F10" s="130"/>
      <c r="G10" s="130" t="s">
        <v>108</v>
      </c>
      <c r="H10" s="130"/>
    </row>
    <row r="11" spans="1:8" ht="17.100000000000001" customHeight="1">
      <c r="A11" s="77"/>
      <c r="B11" s="130"/>
      <c r="C11" s="78" t="s">
        <v>109</v>
      </c>
      <c r="D11" s="78" t="s">
        <v>110</v>
      </c>
      <c r="E11" s="78" t="s">
        <v>109</v>
      </c>
      <c r="F11" s="78" t="s">
        <v>110</v>
      </c>
      <c r="G11" s="78" t="s">
        <v>109</v>
      </c>
      <c r="H11" s="78" t="s">
        <v>110</v>
      </c>
    </row>
    <row r="12" spans="1:8" ht="17.100000000000001" customHeight="1">
      <c r="A12" s="77"/>
      <c r="B12" s="93" t="s">
        <v>145</v>
      </c>
      <c r="C12" s="80">
        <v>103176</v>
      </c>
      <c r="D12" s="84">
        <v>3.9</v>
      </c>
      <c r="E12" s="80">
        <v>122631</v>
      </c>
      <c r="F12" s="84">
        <v>4.3</v>
      </c>
      <c r="G12" s="94">
        <v>-19455</v>
      </c>
      <c r="H12" s="95">
        <v>-15.864667172248453</v>
      </c>
    </row>
    <row r="13" spans="1:8" ht="17.100000000000001" customHeight="1">
      <c r="A13" s="77"/>
      <c r="B13" s="93" t="s">
        <v>113</v>
      </c>
      <c r="C13" s="80">
        <v>133662</v>
      </c>
      <c r="D13" s="84">
        <v>5</v>
      </c>
      <c r="E13" s="80">
        <v>115947</v>
      </c>
      <c r="F13" s="84">
        <v>4</v>
      </c>
      <c r="G13" s="94">
        <v>17715</v>
      </c>
      <c r="H13" s="95">
        <v>15.278532432921937</v>
      </c>
    </row>
    <row r="14" spans="1:8" ht="17.100000000000001" customHeight="1">
      <c r="A14" s="77"/>
      <c r="B14" s="93" t="s">
        <v>114</v>
      </c>
      <c r="C14" s="80">
        <v>92740</v>
      </c>
      <c r="D14" s="84">
        <v>3.5</v>
      </c>
      <c r="E14" s="80">
        <v>111738</v>
      </c>
      <c r="F14" s="84">
        <v>3.9</v>
      </c>
      <c r="G14" s="94">
        <v>-18998</v>
      </c>
      <c r="H14" s="95">
        <v>-17.002273174748073</v>
      </c>
    </row>
    <row r="15" spans="1:8" ht="17.100000000000001" customHeight="1">
      <c r="A15" s="77"/>
      <c r="B15" s="93" t="s">
        <v>115</v>
      </c>
      <c r="C15" s="80">
        <v>6823</v>
      </c>
      <c r="D15" s="84">
        <v>0.3</v>
      </c>
      <c r="E15" s="80">
        <v>12655</v>
      </c>
      <c r="F15" s="84">
        <v>0.4</v>
      </c>
      <c r="G15" s="94">
        <v>-5832</v>
      </c>
      <c r="H15" s="95">
        <v>-46.084551560647959</v>
      </c>
    </row>
    <row r="16" spans="1:8" ht="17.100000000000001" customHeight="1">
      <c r="A16" s="77"/>
      <c r="B16" s="93" t="s">
        <v>116</v>
      </c>
      <c r="C16" s="80">
        <v>497016</v>
      </c>
      <c r="D16" s="84">
        <v>18.7</v>
      </c>
      <c r="E16" s="80">
        <v>587507</v>
      </c>
      <c r="F16" s="84">
        <v>20.399999999999999</v>
      </c>
      <c r="G16" s="94">
        <v>-90491</v>
      </c>
      <c r="H16" s="95">
        <v>-15.40253988463116</v>
      </c>
    </row>
    <row r="17" spans="1:8" ht="17.100000000000001" customHeight="1">
      <c r="A17" s="77"/>
      <c r="B17" s="93" t="s">
        <v>117</v>
      </c>
      <c r="C17" s="80">
        <v>170380</v>
      </c>
      <c r="D17" s="84">
        <v>6.4</v>
      </c>
      <c r="E17" s="80">
        <v>185800</v>
      </c>
      <c r="F17" s="84">
        <v>6.5</v>
      </c>
      <c r="G17" s="94">
        <v>-15420</v>
      </c>
      <c r="H17" s="95">
        <v>-8.2992465016146397</v>
      </c>
    </row>
    <row r="18" spans="1:8" ht="17.100000000000001" customHeight="1">
      <c r="A18" s="77"/>
      <c r="B18" s="93" t="s">
        <v>118</v>
      </c>
      <c r="C18" s="80">
        <v>410892</v>
      </c>
      <c r="D18" s="84">
        <v>15.5</v>
      </c>
      <c r="E18" s="80">
        <v>381045</v>
      </c>
      <c r="F18" s="84">
        <v>13.2</v>
      </c>
      <c r="G18" s="94">
        <v>29847</v>
      </c>
      <c r="H18" s="95">
        <v>7.832933118135653</v>
      </c>
    </row>
    <row r="19" spans="1:8" ht="17.100000000000001" customHeight="1">
      <c r="A19" s="77"/>
      <c r="B19" s="93" t="s">
        <v>119</v>
      </c>
      <c r="C19" s="80">
        <v>216139</v>
      </c>
      <c r="D19" s="84">
        <v>8.1</v>
      </c>
      <c r="E19" s="80">
        <v>276727</v>
      </c>
      <c r="F19" s="84">
        <v>9.6</v>
      </c>
      <c r="G19" s="94">
        <v>-60588</v>
      </c>
      <c r="H19" s="95">
        <v>-21.894502524148347</v>
      </c>
    </row>
    <row r="20" spans="1:8" ht="17.100000000000001" customHeight="1">
      <c r="A20" s="77"/>
      <c r="B20" s="93" t="s">
        <v>120</v>
      </c>
      <c r="C20" s="80">
        <v>484166</v>
      </c>
      <c r="D20" s="84">
        <v>18.2</v>
      </c>
      <c r="E20" s="80">
        <v>511235</v>
      </c>
      <c r="F20" s="84">
        <v>17.8</v>
      </c>
      <c r="G20" s="94">
        <v>-27069</v>
      </c>
      <c r="H20" s="95">
        <v>-5.2948252760472183</v>
      </c>
    </row>
    <row r="21" spans="1:8" ht="17.100000000000001" customHeight="1">
      <c r="A21" s="77"/>
      <c r="B21" s="93" t="s">
        <v>121</v>
      </c>
      <c r="C21" s="80" t="s">
        <v>152</v>
      </c>
      <c r="D21" s="80" t="s">
        <v>152</v>
      </c>
      <c r="E21" s="80">
        <v>20160</v>
      </c>
      <c r="F21" s="84">
        <v>0.7</v>
      </c>
      <c r="G21" s="94">
        <v>-20160</v>
      </c>
      <c r="H21" s="95">
        <v>-100</v>
      </c>
    </row>
    <row r="22" spans="1:8" ht="17.100000000000001" customHeight="1">
      <c r="A22" s="77"/>
      <c r="B22" s="93" t="s">
        <v>122</v>
      </c>
      <c r="C22" s="80">
        <v>191879</v>
      </c>
      <c r="D22" s="84">
        <v>7.2</v>
      </c>
      <c r="E22" s="80">
        <v>174657</v>
      </c>
      <c r="F22" s="84">
        <v>6.1</v>
      </c>
      <c r="G22" s="94">
        <v>17222</v>
      </c>
      <c r="H22" s="95">
        <v>9.8604693771220155</v>
      </c>
    </row>
    <row r="23" spans="1:8" ht="17.100000000000001" customHeight="1">
      <c r="A23" s="77"/>
      <c r="B23" s="93" t="s">
        <v>123</v>
      </c>
      <c r="C23" s="80">
        <v>6866</v>
      </c>
      <c r="D23" s="84">
        <v>0.3</v>
      </c>
      <c r="E23" s="80">
        <v>10495</v>
      </c>
      <c r="F23" s="84">
        <v>0.4</v>
      </c>
      <c r="G23" s="94">
        <v>-3629</v>
      </c>
      <c r="H23" s="95">
        <v>-34.57837065269176</v>
      </c>
    </row>
    <row r="24" spans="1:8" ht="17.100000000000001" customHeight="1">
      <c r="A24" s="77"/>
      <c r="B24" s="93" t="s">
        <v>124</v>
      </c>
      <c r="C24" s="80" t="s">
        <v>152</v>
      </c>
      <c r="D24" s="80" t="s">
        <v>152</v>
      </c>
      <c r="E24" s="80">
        <v>6772</v>
      </c>
      <c r="F24" s="84">
        <v>0.2</v>
      </c>
      <c r="G24" s="94">
        <v>-6772</v>
      </c>
      <c r="H24" s="95">
        <v>-100</v>
      </c>
    </row>
    <row r="25" spans="1:8" ht="17.100000000000001" customHeight="1">
      <c r="A25" s="77"/>
      <c r="B25" s="93" t="s">
        <v>125</v>
      </c>
      <c r="C25" s="80">
        <v>60292</v>
      </c>
      <c r="D25" s="84">
        <v>2.2999999999999998</v>
      </c>
      <c r="E25" s="80">
        <v>72081</v>
      </c>
      <c r="F25" s="84">
        <v>2.5</v>
      </c>
      <c r="G25" s="94">
        <v>-11789</v>
      </c>
      <c r="H25" s="95">
        <v>-16.355211498175663</v>
      </c>
    </row>
    <row r="26" spans="1:8" ht="17.100000000000001" customHeight="1">
      <c r="A26" s="77"/>
      <c r="B26" s="93" t="s">
        <v>126</v>
      </c>
      <c r="C26" s="80">
        <v>55463</v>
      </c>
      <c r="D26" s="84">
        <v>2.1</v>
      </c>
      <c r="E26" s="80">
        <v>58768</v>
      </c>
      <c r="F26" s="84">
        <v>2</v>
      </c>
      <c r="G26" s="94">
        <v>-3305</v>
      </c>
      <c r="H26" s="95">
        <v>-5.623808875578546</v>
      </c>
    </row>
    <row r="27" spans="1:8" ht="17.100000000000001" customHeight="1">
      <c r="A27" s="77"/>
      <c r="B27" s="93" t="s">
        <v>146</v>
      </c>
      <c r="C27" s="80">
        <v>8938</v>
      </c>
      <c r="D27" s="84">
        <v>0.3</v>
      </c>
      <c r="E27" s="80">
        <v>12065</v>
      </c>
      <c r="F27" s="84">
        <v>0.4</v>
      </c>
      <c r="G27" s="94">
        <v>-3127</v>
      </c>
      <c r="H27" s="95">
        <v>-25.917944467467883</v>
      </c>
    </row>
    <row r="28" spans="1:8" ht="17.100000000000001" customHeight="1">
      <c r="A28" s="77"/>
      <c r="B28" s="93" t="s">
        <v>128</v>
      </c>
      <c r="C28" s="80">
        <v>4499</v>
      </c>
      <c r="D28" s="84">
        <v>0.2</v>
      </c>
      <c r="E28" s="80">
        <v>4287</v>
      </c>
      <c r="F28" s="84">
        <v>0.2</v>
      </c>
      <c r="G28" s="94">
        <v>212</v>
      </c>
      <c r="H28" s="95">
        <v>4.9451831117331464</v>
      </c>
    </row>
    <row r="29" spans="1:8" ht="17.100000000000001" customHeight="1">
      <c r="A29" s="77"/>
      <c r="B29" s="93" t="s">
        <v>147</v>
      </c>
      <c r="C29" s="80">
        <v>111212</v>
      </c>
      <c r="D29" s="84">
        <v>4.2</v>
      </c>
      <c r="E29" s="80">
        <v>124220</v>
      </c>
      <c r="F29" s="84">
        <v>4.3</v>
      </c>
      <c r="G29" s="94">
        <v>-13008</v>
      </c>
      <c r="H29" s="95">
        <v>-10.471743680566735</v>
      </c>
    </row>
    <row r="30" spans="1:8" ht="17.100000000000001" customHeight="1">
      <c r="A30" s="77"/>
      <c r="B30" s="79" t="s">
        <v>130</v>
      </c>
      <c r="C30" s="80">
        <v>17788</v>
      </c>
      <c r="D30" s="84">
        <v>0.7</v>
      </c>
      <c r="E30" s="80">
        <v>12085</v>
      </c>
      <c r="F30" s="84">
        <v>0.4</v>
      </c>
      <c r="G30" s="94">
        <v>5703</v>
      </c>
      <c r="H30" s="95">
        <v>47.190732312784448</v>
      </c>
    </row>
    <row r="31" spans="1:8" ht="17.100000000000001" customHeight="1">
      <c r="A31" s="77"/>
      <c r="B31" s="93" t="s">
        <v>131</v>
      </c>
      <c r="C31" s="80">
        <v>60885</v>
      </c>
      <c r="D31" s="84">
        <v>2.2999999999999998</v>
      </c>
      <c r="E31" s="80">
        <v>55974</v>
      </c>
      <c r="F31" s="84">
        <v>2</v>
      </c>
      <c r="G31" s="94">
        <v>4911</v>
      </c>
      <c r="H31" s="95">
        <v>8.7737163683138597</v>
      </c>
    </row>
    <row r="32" spans="1:8" ht="17.100000000000001" customHeight="1">
      <c r="A32" s="77"/>
      <c r="B32" s="93" t="s">
        <v>132</v>
      </c>
      <c r="C32" s="80">
        <v>1376</v>
      </c>
      <c r="D32" s="84">
        <v>0.1</v>
      </c>
      <c r="E32" s="80">
        <v>2219</v>
      </c>
      <c r="F32" s="84">
        <v>0.1</v>
      </c>
      <c r="G32" s="94">
        <v>-843</v>
      </c>
      <c r="H32" s="95">
        <v>-37.990085624155022</v>
      </c>
    </row>
    <row r="33" spans="1:8" ht="17.100000000000001" customHeight="1">
      <c r="A33" s="77"/>
      <c r="B33" s="93" t="s">
        <v>133</v>
      </c>
      <c r="C33" s="80">
        <v>7175</v>
      </c>
      <c r="D33" s="84">
        <v>0.3</v>
      </c>
      <c r="E33" s="80">
        <v>8322</v>
      </c>
      <c r="F33" s="84">
        <v>0.3</v>
      </c>
      <c r="G33" s="94">
        <v>-1147</v>
      </c>
      <c r="H33" s="95">
        <v>-13.782744532564287</v>
      </c>
    </row>
    <row r="34" spans="1:8" ht="17.100000000000001" customHeight="1">
      <c r="A34" s="77"/>
      <c r="B34" s="93" t="s">
        <v>134</v>
      </c>
      <c r="C34" s="80">
        <v>3182</v>
      </c>
      <c r="D34" s="84">
        <v>0.1</v>
      </c>
      <c r="E34" s="80">
        <v>3380</v>
      </c>
      <c r="F34" s="84">
        <v>0.1</v>
      </c>
      <c r="G34" s="94">
        <v>-198</v>
      </c>
      <c r="H34" s="95">
        <v>-5.8579881656804735</v>
      </c>
    </row>
    <row r="35" spans="1:8" ht="17.100000000000001" customHeight="1">
      <c r="A35" s="77"/>
      <c r="B35" s="93" t="s">
        <v>135</v>
      </c>
      <c r="C35" s="80">
        <v>3620</v>
      </c>
      <c r="D35" s="84">
        <v>0.1</v>
      </c>
      <c r="E35" s="80">
        <v>3584</v>
      </c>
      <c r="F35" s="84">
        <v>0.1</v>
      </c>
      <c r="G35" s="94">
        <v>36</v>
      </c>
      <c r="H35" s="95">
        <v>1.0044642857142858</v>
      </c>
    </row>
    <row r="36" spans="1:8" ht="17.100000000000001" customHeight="1">
      <c r="A36" s="77"/>
      <c r="B36" s="93" t="s">
        <v>136</v>
      </c>
      <c r="C36" s="80">
        <v>4558</v>
      </c>
      <c r="D36" s="84">
        <v>0.2</v>
      </c>
      <c r="E36" s="80">
        <v>3029</v>
      </c>
      <c r="F36" s="84">
        <v>0.1</v>
      </c>
      <c r="G36" s="94">
        <v>1529</v>
      </c>
      <c r="H36" s="95">
        <v>50.478705843512707</v>
      </c>
    </row>
    <row r="37" spans="1:8" ht="17.100000000000001" customHeight="1">
      <c r="A37" s="77"/>
      <c r="B37" s="93" t="s">
        <v>137</v>
      </c>
      <c r="C37" s="80" t="s">
        <v>152</v>
      </c>
      <c r="D37" s="80" t="s">
        <v>152</v>
      </c>
      <c r="E37" s="80" t="s">
        <v>152</v>
      </c>
      <c r="F37" s="84" t="s">
        <v>152</v>
      </c>
      <c r="G37" s="84" t="s">
        <v>152</v>
      </c>
      <c r="H37" s="84" t="s">
        <v>152</v>
      </c>
    </row>
    <row r="38" spans="1:8" ht="17.100000000000001" customHeight="1">
      <c r="A38" s="77"/>
      <c r="B38" s="93" t="s">
        <v>138</v>
      </c>
      <c r="C38" s="80" t="s">
        <v>152</v>
      </c>
      <c r="D38" s="80" t="s">
        <v>152</v>
      </c>
      <c r="E38" s="80" t="s">
        <v>152</v>
      </c>
      <c r="F38" s="85" t="s">
        <v>152</v>
      </c>
      <c r="G38" s="84" t="s">
        <v>152</v>
      </c>
      <c r="H38" s="84" t="s">
        <v>152</v>
      </c>
    </row>
    <row r="39" spans="1:8" ht="17.100000000000001" customHeight="1">
      <c r="A39" s="77"/>
      <c r="B39" s="79" t="s">
        <v>139</v>
      </c>
      <c r="C39" s="80">
        <f>SUM(C12:C38)</f>
        <v>2652727</v>
      </c>
      <c r="D39" s="86">
        <f>SUM(D12:D38)</f>
        <v>99.999999999999972</v>
      </c>
      <c r="E39" s="80">
        <v>2877383</v>
      </c>
      <c r="F39" s="86">
        <v>100</v>
      </c>
      <c r="G39" s="80">
        <f>SUM(G12:G38)</f>
        <v>-224656</v>
      </c>
      <c r="H39" s="95">
        <f>+G39/E39*100</f>
        <v>-7.8076502154909511</v>
      </c>
    </row>
    <row r="40" spans="1:8" ht="17.100000000000001" customHeight="1">
      <c r="A40" s="77"/>
      <c r="B40" s="77" t="s">
        <v>160</v>
      </c>
      <c r="C40" s="82"/>
      <c r="D40" s="82"/>
      <c r="E40" s="82"/>
      <c r="F40" s="82"/>
      <c r="G40" s="82"/>
      <c r="H40" s="82"/>
    </row>
    <row r="41" spans="1:8" ht="17.100000000000001" customHeight="1">
      <c r="A41" s="77"/>
      <c r="B41" s="77"/>
      <c r="C41" s="77"/>
      <c r="D41" s="77"/>
      <c r="E41" s="77"/>
      <c r="F41" s="77"/>
      <c r="G41" s="77"/>
      <c r="H41" s="77"/>
    </row>
    <row r="42" spans="1:8" ht="17.100000000000001" customHeight="1">
      <c r="A42" s="77"/>
      <c r="B42" s="77"/>
      <c r="C42" s="77"/>
      <c r="D42" s="77"/>
      <c r="E42" s="77"/>
      <c r="F42" s="77"/>
      <c r="G42" s="77"/>
      <c r="H42" s="77"/>
    </row>
    <row r="43" spans="1:8" ht="17.100000000000001" customHeight="1">
      <c r="A43" s="77"/>
      <c r="B43" s="77"/>
      <c r="C43" s="77"/>
      <c r="D43" s="77"/>
      <c r="E43" s="77"/>
      <c r="F43" s="77"/>
      <c r="G43" s="77"/>
      <c r="H43" s="77"/>
    </row>
    <row r="44" spans="1:8" ht="17.100000000000001" customHeight="1">
      <c r="A44" s="77"/>
      <c r="B44" s="77"/>
      <c r="C44" s="77"/>
      <c r="D44" s="77"/>
      <c r="E44" s="77"/>
      <c r="F44" s="77"/>
      <c r="G44" s="77"/>
      <c r="H44" s="77"/>
    </row>
    <row r="45" spans="1:8" ht="17.100000000000001" customHeight="1">
      <c r="A45" s="77"/>
      <c r="B45" s="77"/>
      <c r="C45" s="77"/>
      <c r="D45" s="77"/>
      <c r="E45" s="77"/>
      <c r="F45" s="77"/>
      <c r="G45" s="77"/>
      <c r="H45" s="77"/>
    </row>
    <row r="46" spans="1:8" ht="17.100000000000001" customHeight="1">
      <c r="A46" s="77"/>
      <c r="B46" s="77"/>
      <c r="C46" s="77"/>
      <c r="D46" s="77"/>
      <c r="E46" s="77"/>
      <c r="F46" s="77"/>
      <c r="G46" s="77"/>
      <c r="H46" s="77"/>
    </row>
    <row r="47" spans="1:8" ht="17.100000000000001" customHeight="1">
      <c r="A47" s="77"/>
      <c r="B47" s="77"/>
      <c r="C47" s="77"/>
      <c r="D47" s="77"/>
      <c r="E47" s="77"/>
      <c r="F47" s="77"/>
      <c r="G47" s="77"/>
      <c r="H47" s="77"/>
    </row>
    <row r="48" spans="1:8" ht="17.100000000000001" customHeight="1">
      <c r="A48" s="77"/>
      <c r="B48" s="77"/>
      <c r="C48" s="77"/>
      <c r="D48" s="77"/>
      <c r="E48" s="77"/>
      <c r="F48" s="77"/>
      <c r="G48" s="77"/>
      <c r="H48" s="77"/>
    </row>
    <row r="49" spans="1:8" ht="17.100000000000001" customHeight="1">
      <c r="A49" s="77"/>
      <c r="B49" s="77"/>
      <c r="C49" s="77"/>
      <c r="D49" s="77"/>
      <c r="E49" s="77"/>
      <c r="F49" s="77"/>
      <c r="G49" s="77"/>
      <c r="H49" s="77"/>
    </row>
    <row r="50" spans="1:8" ht="17.100000000000001" customHeight="1">
      <c r="A50" s="77"/>
      <c r="B50" s="77"/>
      <c r="C50" s="77"/>
      <c r="D50" s="77"/>
      <c r="E50" s="77"/>
      <c r="F50" s="77"/>
      <c r="G50" s="77"/>
      <c r="H50" s="77"/>
    </row>
    <row r="51" spans="1:8" ht="17.100000000000001" customHeight="1">
      <c r="A51" s="77"/>
      <c r="B51" s="77"/>
      <c r="C51" s="77"/>
      <c r="D51" s="77"/>
      <c r="E51" s="77"/>
      <c r="F51" s="77"/>
      <c r="G51" s="77"/>
      <c r="H51" s="77"/>
    </row>
    <row r="52" spans="1:8" ht="17.100000000000001" customHeight="1">
      <c r="A52" s="77"/>
      <c r="B52" s="77"/>
      <c r="C52" s="77"/>
      <c r="D52" s="77"/>
      <c r="E52" s="77"/>
      <c r="F52" s="77"/>
      <c r="G52" s="77"/>
      <c r="H52" s="77"/>
    </row>
    <row r="53" spans="1:8" ht="17.100000000000001" customHeight="1">
      <c r="A53" s="77"/>
      <c r="B53" s="77"/>
      <c r="C53" s="77"/>
      <c r="D53" s="77"/>
      <c r="E53" s="77"/>
      <c r="F53" s="77"/>
      <c r="G53" s="77"/>
      <c r="H53" s="77"/>
    </row>
    <row r="54" spans="1:8" ht="17.100000000000001" customHeight="1">
      <c r="A54" s="77"/>
      <c r="B54" s="77"/>
      <c r="C54" s="77"/>
      <c r="D54" s="77"/>
      <c r="E54" s="77"/>
      <c r="F54" s="77"/>
      <c r="G54" s="77"/>
      <c r="H54" s="77"/>
    </row>
    <row r="55" spans="1:8" ht="17.100000000000001" customHeight="1">
      <c r="A55" s="77"/>
      <c r="B55" s="77"/>
      <c r="C55" s="77"/>
      <c r="D55" s="77"/>
      <c r="E55" s="77"/>
      <c r="F55" s="77"/>
      <c r="G55" s="77"/>
      <c r="H55" s="77"/>
    </row>
    <row r="56" spans="1:8" ht="17.100000000000001" customHeight="1">
      <c r="A56" s="77"/>
      <c r="B56" s="77"/>
      <c r="C56" s="77"/>
      <c r="D56" s="77"/>
      <c r="E56" s="77"/>
      <c r="F56" s="77"/>
      <c r="G56" s="77"/>
      <c r="H56" s="77"/>
    </row>
    <row r="57" spans="1:8" ht="17.100000000000001" customHeight="1">
      <c r="A57" s="77"/>
      <c r="B57" s="77"/>
      <c r="C57" s="77"/>
      <c r="D57" s="77"/>
      <c r="E57" s="77"/>
      <c r="F57" s="77"/>
      <c r="G57" s="77"/>
      <c r="H57" s="77"/>
    </row>
    <row r="58" spans="1:8" ht="17.100000000000001" customHeight="1">
      <c r="A58" s="77"/>
      <c r="B58" s="77"/>
      <c r="C58" s="77"/>
      <c r="D58" s="77"/>
      <c r="E58" s="77"/>
      <c r="F58" s="77"/>
      <c r="G58" s="77"/>
      <c r="H58" s="77"/>
    </row>
    <row r="59" spans="1:8" ht="17.100000000000001" customHeight="1">
      <c r="A59" s="77"/>
      <c r="B59" s="77"/>
      <c r="C59" s="77"/>
      <c r="D59" s="77"/>
      <c r="E59" s="77"/>
      <c r="F59" s="77"/>
      <c r="G59" s="77"/>
      <c r="H59" s="77"/>
    </row>
    <row r="60" spans="1:8" ht="17.100000000000001" customHeight="1">
      <c r="A60" s="77"/>
      <c r="B60" s="77"/>
      <c r="C60" s="77"/>
      <c r="D60" s="77"/>
      <c r="E60" s="77"/>
      <c r="F60" s="77"/>
      <c r="G60" s="77"/>
      <c r="H60" s="77"/>
    </row>
    <row r="61" spans="1:8" ht="17.100000000000001" customHeight="1">
      <c r="A61" s="77"/>
      <c r="B61" s="77"/>
      <c r="C61" s="77"/>
      <c r="D61" s="77"/>
      <c r="E61" s="77"/>
      <c r="F61" s="77"/>
      <c r="G61" s="77"/>
      <c r="H61" s="77"/>
    </row>
    <row r="62" spans="1:8" ht="17.100000000000001" customHeight="1">
      <c r="A62" s="77"/>
      <c r="B62" s="77"/>
      <c r="C62" s="77"/>
      <c r="D62" s="77"/>
      <c r="E62" s="77"/>
      <c r="F62" s="77"/>
      <c r="G62" s="77"/>
      <c r="H62" s="77"/>
    </row>
    <row r="63" spans="1:8" ht="17.100000000000001" customHeight="1">
      <c r="A63" s="77"/>
      <c r="B63" s="77"/>
      <c r="C63" s="77"/>
      <c r="D63" s="77"/>
      <c r="E63" s="77"/>
      <c r="F63" s="77"/>
      <c r="G63" s="77"/>
      <c r="H63" s="77"/>
    </row>
    <row r="64" spans="1:8" ht="17.100000000000001" customHeight="1">
      <c r="A64" s="77"/>
      <c r="B64" s="77"/>
      <c r="C64" s="77"/>
      <c r="D64" s="77"/>
      <c r="E64" s="77"/>
      <c r="F64" s="77"/>
      <c r="G64" s="77"/>
      <c r="H64" s="77"/>
    </row>
    <row r="65" spans="1:8" ht="17.100000000000001" customHeight="1">
      <c r="A65" s="77"/>
      <c r="B65" s="77"/>
      <c r="C65" s="77"/>
      <c r="D65" s="77"/>
      <c r="E65" s="77"/>
      <c r="F65" s="77"/>
      <c r="G65" s="77"/>
      <c r="H65" s="77"/>
    </row>
    <row r="66" spans="1:8" ht="17.100000000000001" customHeight="1">
      <c r="A66" s="77"/>
      <c r="B66" s="77"/>
      <c r="C66" s="77"/>
      <c r="D66" s="77"/>
      <c r="E66" s="77"/>
      <c r="F66" s="77"/>
      <c r="G66" s="77"/>
      <c r="H66" s="77"/>
    </row>
    <row r="67" spans="1:8" ht="17.100000000000001" customHeight="1">
      <c r="A67" s="77"/>
      <c r="B67" s="77"/>
      <c r="C67" s="77"/>
      <c r="D67" s="77"/>
      <c r="E67" s="77"/>
      <c r="F67" s="77"/>
      <c r="G67" s="77"/>
      <c r="H67" s="77"/>
    </row>
  </sheetData>
  <mergeCells count="6">
    <mergeCell ref="B8:H8"/>
    <mergeCell ref="G9:H9"/>
    <mergeCell ref="B10:B11"/>
    <mergeCell ref="C10:D10"/>
    <mergeCell ref="E10:F10"/>
    <mergeCell ref="G10:H10"/>
  </mergeCells>
  <phoneticPr fontId="4" type="noConversion"/>
  <pageMargins left="1.3888888888888888E-2" right="1.3888888888888888E-2" top="0.41666666666666669" bottom="0.1388888888888889" header="0.5" footer="0.5"/>
  <pageSetup paperSize="9" scale="8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zoomScaleNormal="100" workbookViewId="0">
      <selection activeCell="D12" sqref="D12"/>
    </sheetView>
  </sheetViews>
  <sheetFormatPr defaultRowHeight="16.5"/>
  <cols>
    <col min="1" max="1" width="22.625" style="6" customWidth="1"/>
    <col min="2" max="2" width="36.625" style="6" customWidth="1"/>
    <col min="3" max="3" width="11.625" style="6" customWidth="1"/>
    <col min="4" max="4" width="7.625" style="6" customWidth="1"/>
    <col min="5" max="5" width="11.625" style="6" customWidth="1"/>
    <col min="6" max="6" width="7.625" style="6" customWidth="1"/>
    <col min="7" max="7" width="11.625" style="6" customWidth="1"/>
    <col min="8" max="8" width="8.625" style="6" customWidth="1"/>
    <col min="9" max="253" width="9" style="6"/>
    <col min="254" max="254" width="22.625" style="6" customWidth="1"/>
    <col min="255" max="255" width="36.625" style="6" customWidth="1"/>
    <col min="256" max="256" width="11.625" style="6" customWidth="1"/>
    <col min="257" max="257" width="7.625" style="6" customWidth="1"/>
    <col min="258" max="258" width="11.625" style="6" customWidth="1"/>
    <col min="259" max="259" width="7.625" style="6" customWidth="1"/>
    <col min="260" max="260" width="11.625" style="6" customWidth="1"/>
    <col min="261" max="261" width="8.625" style="6" customWidth="1"/>
    <col min="262" max="509" width="9" style="6"/>
    <col min="510" max="510" width="22.625" style="6" customWidth="1"/>
    <col min="511" max="511" width="36.625" style="6" customWidth="1"/>
    <col min="512" max="512" width="11.625" style="6" customWidth="1"/>
    <col min="513" max="513" width="7.625" style="6" customWidth="1"/>
    <col min="514" max="514" width="11.625" style="6" customWidth="1"/>
    <col min="515" max="515" width="7.625" style="6" customWidth="1"/>
    <col min="516" max="516" width="11.625" style="6" customWidth="1"/>
    <col min="517" max="517" width="8.625" style="6" customWidth="1"/>
    <col min="518" max="765" width="9" style="6"/>
    <col min="766" max="766" width="22.625" style="6" customWidth="1"/>
    <col min="767" max="767" width="36.625" style="6" customWidth="1"/>
    <col min="768" max="768" width="11.625" style="6" customWidth="1"/>
    <col min="769" max="769" width="7.625" style="6" customWidth="1"/>
    <col min="770" max="770" width="11.625" style="6" customWidth="1"/>
    <col min="771" max="771" width="7.625" style="6" customWidth="1"/>
    <col min="772" max="772" width="11.625" style="6" customWidth="1"/>
    <col min="773" max="773" width="8.625" style="6" customWidth="1"/>
    <col min="774" max="1021" width="9" style="6"/>
    <col min="1022" max="1022" width="22.625" style="6" customWidth="1"/>
    <col min="1023" max="1023" width="36.625" style="6" customWidth="1"/>
    <col min="1024" max="1024" width="11.625" style="6" customWidth="1"/>
    <col min="1025" max="1025" width="7.625" style="6" customWidth="1"/>
    <col min="1026" max="1026" width="11.625" style="6" customWidth="1"/>
    <col min="1027" max="1027" width="7.625" style="6" customWidth="1"/>
    <col min="1028" max="1028" width="11.625" style="6" customWidth="1"/>
    <col min="1029" max="1029" width="8.625" style="6" customWidth="1"/>
    <col min="1030" max="1277" width="9" style="6"/>
    <col min="1278" max="1278" width="22.625" style="6" customWidth="1"/>
    <col min="1279" max="1279" width="36.625" style="6" customWidth="1"/>
    <col min="1280" max="1280" width="11.625" style="6" customWidth="1"/>
    <col min="1281" max="1281" width="7.625" style="6" customWidth="1"/>
    <col min="1282" max="1282" width="11.625" style="6" customWidth="1"/>
    <col min="1283" max="1283" width="7.625" style="6" customWidth="1"/>
    <col min="1284" max="1284" width="11.625" style="6" customWidth="1"/>
    <col min="1285" max="1285" width="8.625" style="6" customWidth="1"/>
    <col min="1286" max="1533" width="9" style="6"/>
    <col min="1534" max="1534" width="22.625" style="6" customWidth="1"/>
    <col min="1535" max="1535" width="36.625" style="6" customWidth="1"/>
    <col min="1536" max="1536" width="11.625" style="6" customWidth="1"/>
    <col min="1537" max="1537" width="7.625" style="6" customWidth="1"/>
    <col min="1538" max="1538" width="11.625" style="6" customWidth="1"/>
    <col min="1539" max="1539" width="7.625" style="6" customWidth="1"/>
    <col min="1540" max="1540" width="11.625" style="6" customWidth="1"/>
    <col min="1541" max="1541" width="8.625" style="6" customWidth="1"/>
    <col min="1542" max="1789" width="9" style="6"/>
    <col min="1790" max="1790" width="22.625" style="6" customWidth="1"/>
    <col min="1791" max="1791" width="36.625" style="6" customWidth="1"/>
    <col min="1792" max="1792" width="11.625" style="6" customWidth="1"/>
    <col min="1793" max="1793" width="7.625" style="6" customWidth="1"/>
    <col min="1794" max="1794" width="11.625" style="6" customWidth="1"/>
    <col min="1795" max="1795" width="7.625" style="6" customWidth="1"/>
    <col min="1796" max="1796" width="11.625" style="6" customWidth="1"/>
    <col min="1797" max="1797" width="8.625" style="6" customWidth="1"/>
    <col min="1798" max="2045" width="9" style="6"/>
    <col min="2046" max="2046" width="22.625" style="6" customWidth="1"/>
    <col min="2047" max="2047" width="36.625" style="6" customWidth="1"/>
    <col min="2048" max="2048" width="11.625" style="6" customWidth="1"/>
    <col min="2049" max="2049" width="7.625" style="6" customWidth="1"/>
    <col min="2050" max="2050" width="11.625" style="6" customWidth="1"/>
    <col min="2051" max="2051" width="7.625" style="6" customWidth="1"/>
    <col min="2052" max="2052" width="11.625" style="6" customWidth="1"/>
    <col min="2053" max="2053" width="8.625" style="6" customWidth="1"/>
    <col min="2054" max="2301" width="9" style="6"/>
    <col min="2302" max="2302" width="22.625" style="6" customWidth="1"/>
    <col min="2303" max="2303" width="36.625" style="6" customWidth="1"/>
    <col min="2304" max="2304" width="11.625" style="6" customWidth="1"/>
    <col min="2305" max="2305" width="7.625" style="6" customWidth="1"/>
    <col min="2306" max="2306" width="11.625" style="6" customWidth="1"/>
    <col min="2307" max="2307" width="7.625" style="6" customWidth="1"/>
    <col min="2308" max="2308" width="11.625" style="6" customWidth="1"/>
    <col min="2309" max="2309" width="8.625" style="6" customWidth="1"/>
    <col min="2310" max="2557" width="9" style="6"/>
    <col min="2558" max="2558" width="22.625" style="6" customWidth="1"/>
    <col min="2559" max="2559" width="36.625" style="6" customWidth="1"/>
    <col min="2560" max="2560" width="11.625" style="6" customWidth="1"/>
    <col min="2561" max="2561" width="7.625" style="6" customWidth="1"/>
    <col min="2562" max="2562" width="11.625" style="6" customWidth="1"/>
    <col min="2563" max="2563" width="7.625" style="6" customWidth="1"/>
    <col min="2564" max="2564" width="11.625" style="6" customWidth="1"/>
    <col min="2565" max="2565" width="8.625" style="6" customWidth="1"/>
    <col min="2566" max="2813" width="9" style="6"/>
    <col min="2814" max="2814" width="22.625" style="6" customWidth="1"/>
    <col min="2815" max="2815" width="36.625" style="6" customWidth="1"/>
    <col min="2816" max="2816" width="11.625" style="6" customWidth="1"/>
    <col min="2817" max="2817" width="7.625" style="6" customWidth="1"/>
    <col min="2818" max="2818" width="11.625" style="6" customWidth="1"/>
    <col min="2819" max="2819" width="7.625" style="6" customWidth="1"/>
    <col min="2820" max="2820" width="11.625" style="6" customWidth="1"/>
    <col min="2821" max="2821" width="8.625" style="6" customWidth="1"/>
    <col min="2822" max="3069" width="9" style="6"/>
    <col min="3070" max="3070" width="22.625" style="6" customWidth="1"/>
    <col min="3071" max="3071" width="36.625" style="6" customWidth="1"/>
    <col min="3072" max="3072" width="11.625" style="6" customWidth="1"/>
    <col min="3073" max="3073" width="7.625" style="6" customWidth="1"/>
    <col min="3074" max="3074" width="11.625" style="6" customWidth="1"/>
    <col min="3075" max="3075" width="7.625" style="6" customWidth="1"/>
    <col min="3076" max="3076" width="11.625" style="6" customWidth="1"/>
    <col min="3077" max="3077" width="8.625" style="6" customWidth="1"/>
    <col min="3078" max="3325" width="9" style="6"/>
    <col min="3326" max="3326" width="22.625" style="6" customWidth="1"/>
    <col min="3327" max="3327" width="36.625" style="6" customWidth="1"/>
    <col min="3328" max="3328" width="11.625" style="6" customWidth="1"/>
    <col min="3329" max="3329" width="7.625" style="6" customWidth="1"/>
    <col min="3330" max="3330" width="11.625" style="6" customWidth="1"/>
    <col min="3331" max="3331" width="7.625" style="6" customWidth="1"/>
    <col min="3332" max="3332" width="11.625" style="6" customWidth="1"/>
    <col min="3333" max="3333" width="8.625" style="6" customWidth="1"/>
    <col min="3334" max="3581" width="9" style="6"/>
    <col min="3582" max="3582" width="22.625" style="6" customWidth="1"/>
    <col min="3583" max="3583" width="36.625" style="6" customWidth="1"/>
    <col min="3584" max="3584" width="11.625" style="6" customWidth="1"/>
    <col min="3585" max="3585" width="7.625" style="6" customWidth="1"/>
    <col min="3586" max="3586" width="11.625" style="6" customWidth="1"/>
    <col min="3587" max="3587" width="7.625" style="6" customWidth="1"/>
    <col min="3588" max="3588" width="11.625" style="6" customWidth="1"/>
    <col min="3589" max="3589" width="8.625" style="6" customWidth="1"/>
    <col min="3590" max="3837" width="9" style="6"/>
    <col min="3838" max="3838" width="22.625" style="6" customWidth="1"/>
    <col min="3839" max="3839" width="36.625" style="6" customWidth="1"/>
    <col min="3840" max="3840" width="11.625" style="6" customWidth="1"/>
    <col min="3841" max="3841" width="7.625" style="6" customWidth="1"/>
    <col min="3842" max="3842" width="11.625" style="6" customWidth="1"/>
    <col min="3843" max="3843" width="7.625" style="6" customWidth="1"/>
    <col min="3844" max="3844" width="11.625" style="6" customWidth="1"/>
    <col min="3845" max="3845" width="8.625" style="6" customWidth="1"/>
    <col min="3846" max="4093" width="9" style="6"/>
    <col min="4094" max="4094" width="22.625" style="6" customWidth="1"/>
    <col min="4095" max="4095" width="36.625" style="6" customWidth="1"/>
    <col min="4096" max="4096" width="11.625" style="6" customWidth="1"/>
    <col min="4097" max="4097" width="7.625" style="6" customWidth="1"/>
    <col min="4098" max="4098" width="11.625" style="6" customWidth="1"/>
    <col min="4099" max="4099" width="7.625" style="6" customWidth="1"/>
    <col min="4100" max="4100" width="11.625" style="6" customWidth="1"/>
    <col min="4101" max="4101" width="8.625" style="6" customWidth="1"/>
    <col min="4102" max="4349" width="9" style="6"/>
    <col min="4350" max="4350" width="22.625" style="6" customWidth="1"/>
    <col min="4351" max="4351" width="36.625" style="6" customWidth="1"/>
    <col min="4352" max="4352" width="11.625" style="6" customWidth="1"/>
    <col min="4353" max="4353" width="7.625" style="6" customWidth="1"/>
    <col min="4354" max="4354" width="11.625" style="6" customWidth="1"/>
    <col min="4355" max="4355" width="7.625" style="6" customWidth="1"/>
    <col min="4356" max="4356" width="11.625" style="6" customWidth="1"/>
    <col min="4357" max="4357" width="8.625" style="6" customWidth="1"/>
    <col min="4358" max="4605" width="9" style="6"/>
    <col min="4606" max="4606" width="22.625" style="6" customWidth="1"/>
    <col min="4607" max="4607" width="36.625" style="6" customWidth="1"/>
    <col min="4608" max="4608" width="11.625" style="6" customWidth="1"/>
    <col min="4609" max="4609" width="7.625" style="6" customWidth="1"/>
    <col min="4610" max="4610" width="11.625" style="6" customWidth="1"/>
    <col min="4611" max="4611" width="7.625" style="6" customWidth="1"/>
    <col min="4612" max="4612" width="11.625" style="6" customWidth="1"/>
    <col min="4613" max="4613" width="8.625" style="6" customWidth="1"/>
    <col min="4614" max="4861" width="9" style="6"/>
    <col min="4862" max="4862" width="22.625" style="6" customWidth="1"/>
    <col min="4863" max="4863" width="36.625" style="6" customWidth="1"/>
    <col min="4864" max="4864" width="11.625" style="6" customWidth="1"/>
    <col min="4865" max="4865" width="7.625" style="6" customWidth="1"/>
    <col min="4866" max="4866" width="11.625" style="6" customWidth="1"/>
    <col min="4867" max="4867" width="7.625" style="6" customWidth="1"/>
    <col min="4868" max="4868" width="11.625" style="6" customWidth="1"/>
    <col min="4869" max="4869" width="8.625" style="6" customWidth="1"/>
    <col min="4870" max="5117" width="9" style="6"/>
    <col min="5118" max="5118" width="22.625" style="6" customWidth="1"/>
    <col min="5119" max="5119" width="36.625" style="6" customWidth="1"/>
    <col min="5120" max="5120" width="11.625" style="6" customWidth="1"/>
    <col min="5121" max="5121" width="7.625" style="6" customWidth="1"/>
    <col min="5122" max="5122" width="11.625" style="6" customWidth="1"/>
    <col min="5123" max="5123" width="7.625" style="6" customWidth="1"/>
    <col min="5124" max="5124" width="11.625" style="6" customWidth="1"/>
    <col min="5125" max="5125" width="8.625" style="6" customWidth="1"/>
    <col min="5126" max="5373" width="9" style="6"/>
    <col min="5374" max="5374" width="22.625" style="6" customWidth="1"/>
    <col min="5375" max="5375" width="36.625" style="6" customWidth="1"/>
    <col min="5376" max="5376" width="11.625" style="6" customWidth="1"/>
    <col min="5377" max="5377" width="7.625" style="6" customWidth="1"/>
    <col min="5378" max="5378" width="11.625" style="6" customWidth="1"/>
    <col min="5379" max="5379" width="7.625" style="6" customWidth="1"/>
    <col min="5380" max="5380" width="11.625" style="6" customWidth="1"/>
    <col min="5381" max="5381" width="8.625" style="6" customWidth="1"/>
    <col min="5382" max="5629" width="9" style="6"/>
    <col min="5630" max="5630" width="22.625" style="6" customWidth="1"/>
    <col min="5631" max="5631" width="36.625" style="6" customWidth="1"/>
    <col min="5632" max="5632" width="11.625" style="6" customWidth="1"/>
    <col min="5633" max="5633" width="7.625" style="6" customWidth="1"/>
    <col min="5634" max="5634" width="11.625" style="6" customWidth="1"/>
    <col min="5635" max="5635" width="7.625" style="6" customWidth="1"/>
    <col min="5636" max="5636" width="11.625" style="6" customWidth="1"/>
    <col min="5637" max="5637" width="8.625" style="6" customWidth="1"/>
    <col min="5638" max="5885" width="9" style="6"/>
    <col min="5886" max="5886" width="22.625" style="6" customWidth="1"/>
    <col min="5887" max="5887" width="36.625" style="6" customWidth="1"/>
    <col min="5888" max="5888" width="11.625" style="6" customWidth="1"/>
    <col min="5889" max="5889" width="7.625" style="6" customWidth="1"/>
    <col min="5890" max="5890" width="11.625" style="6" customWidth="1"/>
    <col min="5891" max="5891" width="7.625" style="6" customWidth="1"/>
    <col min="5892" max="5892" width="11.625" style="6" customWidth="1"/>
    <col min="5893" max="5893" width="8.625" style="6" customWidth="1"/>
    <col min="5894" max="6141" width="9" style="6"/>
    <col min="6142" max="6142" width="22.625" style="6" customWidth="1"/>
    <col min="6143" max="6143" width="36.625" style="6" customWidth="1"/>
    <col min="6144" max="6144" width="11.625" style="6" customWidth="1"/>
    <col min="6145" max="6145" width="7.625" style="6" customWidth="1"/>
    <col min="6146" max="6146" width="11.625" style="6" customWidth="1"/>
    <col min="6147" max="6147" width="7.625" style="6" customWidth="1"/>
    <col min="6148" max="6148" width="11.625" style="6" customWidth="1"/>
    <col min="6149" max="6149" width="8.625" style="6" customWidth="1"/>
    <col min="6150" max="6397" width="9" style="6"/>
    <col min="6398" max="6398" width="22.625" style="6" customWidth="1"/>
    <col min="6399" max="6399" width="36.625" style="6" customWidth="1"/>
    <col min="6400" max="6400" width="11.625" style="6" customWidth="1"/>
    <col min="6401" max="6401" width="7.625" style="6" customWidth="1"/>
    <col min="6402" max="6402" width="11.625" style="6" customWidth="1"/>
    <col min="6403" max="6403" width="7.625" style="6" customWidth="1"/>
    <col min="6404" max="6404" width="11.625" style="6" customWidth="1"/>
    <col min="6405" max="6405" width="8.625" style="6" customWidth="1"/>
    <col min="6406" max="6653" width="9" style="6"/>
    <col min="6654" max="6654" width="22.625" style="6" customWidth="1"/>
    <col min="6655" max="6655" width="36.625" style="6" customWidth="1"/>
    <col min="6656" max="6656" width="11.625" style="6" customWidth="1"/>
    <col min="6657" max="6657" width="7.625" style="6" customWidth="1"/>
    <col min="6658" max="6658" width="11.625" style="6" customWidth="1"/>
    <col min="6659" max="6659" width="7.625" style="6" customWidth="1"/>
    <col min="6660" max="6660" width="11.625" style="6" customWidth="1"/>
    <col min="6661" max="6661" width="8.625" style="6" customWidth="1"/>
    <col min="6662" max="6909" width="9" style="6"/>
    <col min="6910" max="6910" width="22.625" style="6" customWidth="1"/>
    <col min="6911" max="6911" width="36.625" style="6" customWidth="1"/>
    <col min="6912" max="6912" width="11.625" style="6" customWidth="1"/>
    <col min="6913" max="6913" width="7.625" style="6" customWidth="1"/>
    <col min="6914" max="6914" width="11.625" style="6" customWidth="1"/>
    <col min="6915" max="6915" width="7.625" style="6" customWidth="1"/>
    <col min="6916" max="6916" width="11.625" style="6" customWidth="1"/>
    <col min="6917" max="6917" width="8.625" style="6" customWidth="1"/>
    <col min="6918" max="7165" width="9" style="6"/>
    <col min="7166" max="7166" width="22.625" style="6" customWidth="1"/>
    <col min="7167" max="7167" width="36.625" style="6" customWidth="1"/>
    <col min="7168" max="7168" width="11.625" style="6" customWidth="1"/>
    <col min="7169" max="7169" width="7.625" style="6" customWidth="1"/>
    <col min="7170" max="7170" width="11.625" style="6" customWidth="1"/>
    <col min="7171" max="7171" width="7.625" style="6" customWidth="1"/>
    <col min="7172" max="7172" width="11.625" style="6" customWidth="1"/>
    <col min="7173" max="7173" width="8.625" style="6" customWidth="1"/>
    <col min="7174" max="7421" width="9" style="6"/>
    <col min="7422" max="7422" width="22.625" style="6" customWidth="1"/>
    <col min="7423" max="7423" width="36.625" style="6" customWidth="1"/>
    <col min="7424" max="7424" width="11.625" style="6" customWidth="1"/>
    <col min="7425" max="7425" width="7.625" style="6" customWidth="1"/>
    <col min="7426" max="7426" width="11.625" style="6" customWidth="1"/>
    <col min="7427" max="7427" width="7.625" style="6" customWidth="1"/>
    <col min="7428" max="7428" width="11.625" style="6" customWidth="1"/>
    <col min="7429" max="7429" width="8.625" style="6" customWidth="1"/>
    <col min="7430" max="7677" width="9" style="6"/>
    <col min="7678" max="7678" width="22.625" style="6" customWidth="1"/>
    <col min="7679" max="7679" width="36.625" style="6" customWidth="1"/>
    <col min="7680" max="7680" width="11.625" style="6" customWidth="1"/>
    <col min="7681" max="7681" width="7.625" style="6" customWidth="1"/>
    <col min="7682" max="7682" width="11.625" style="6" customWidth="1"/>
    <col min="7683" max="7683" width="7.625" style="6" customWidth="1"/>
    <col min="7684" max="7684" width="11.625" style="6" customWidth="1"/>
    <col min="7685" max="7685" width="8.625" style="6" customWidth="1"/>
    <col min="7686" max="7933" width="9" style="6"/>
    <col min="7934" max="7934" width="22.625" style="6" customWidth="1"/>
    <col min="7935" max="7935" width="36.625" style="6" customWidth="1"/>
    <col min="7936" max="7936" width="11.625" style="6" customWidth="1"/>
    <col min="7937" max="7937" width="7.625" style="6" customWidth="1"/>
    <col min="7938" max="7938" width="11.625" style="6" customWidth="1"/>
    <col min="7939" max="7939" width="7.625" style="6" customWidth="1"/>
    <col min="7940" max="7940" width="11.625" style="6" customWidth="1"/>
    <col min="7941" max="7941" width="8.625" style="6" customWidth="1"/>
    <col min="7942" max="8189" width="9" style="6"/>
    <col min="8190" max="8190" width="22.625" style="6" customWidth="1"/>
    <col min="8191" max="8191" width="36.625" style="6" customWidth="1"/>
    <col min="8192" max="8192" width="11.625" style="6" customWidth="1"/>
    <col min="8193" max="8193" width="7.625" style="6" customWidth="1"/>
    <col min="8194" max="8194" width="11.625" style="6" customWidth="1"/>
    <col min="8195" max="8195" width="7.625" style="6" customWidth="1"/>
    <col min="8196" max="8196" width="11.625" style="6" customWidth="1"/>
    <col min="8197" max="8197" width="8.625" style="6" customWidth="1"/>
    <col min="8198" max="8445" width="9" style="6"/>
    <col min="8446" max="8446" width="22.625" style="6" customWidth="1"/>
    <col min="8447" max="8447" width="36.625" style="6" customWidth="1"/>
    <col min="8448" max="8448" width="11.625" style="6" customWidth="1"/>
    <col min="8449" max="8449" width="7.625" style="6" customWidth="1"/>
    <col min="8450" max="8450" width="11.625" style="6" customWidth="1"/>
    <col min="8451" max="8451" width="7.625" style="6" customWidth="1"/>
    <col min="8452" max="8452" width="11.625" style="6" customWidth="1"/>
    <col min="8453" max="8453" width="8.625" style="6" customWidth="1"/>
    <col min="8454" max="8701" width="9" style="6"/>
    <col min="8702" max="8702" width="22.625" style="6" customWidth="1"/>
    <col min="8703" max="8703" width="36.625" style="6" customWidth="1"/>
    <col min="8704" max="8704" width="11.625" style="6" customWidth="1"/>
    <col min="8705" max="8705" width="7.625" style="6" customWidth="1"/>
    <col min="8706" max="8706" width="11.625" style="6" customWidth="1"/>
    <col min="8707" max="8707" width="7.625" style="6" customWidth="1"/>
    <col min="8708" max="8708" width="11.625" style="6" customWidth="1"/>
    <col min="8709" max="8709" width="8.625" style="6" customWidth="1"/>
    <col min="8710" max="8957" width="9" style="6"/>
    <col min="8958" max="8958" width="22.625" style="6" customWidth="1"/>
    <col min="8959" max="8959" width="36.625" style="6" customWidth="1"/>
    <col min="8960" max="8960" width="11.625" style="6" customWidth="1"/>
    <col min="8961" max="8961" width="7.625" style="6" customWidth="1"/>
    <col min="8962" max="8962" width="11.625" style="6" customWidth="1"/>
    <col min="8963" max="8963" width="7.625" style="6" customWidth="1"/>
    <col min="8964" max="8964" width="11.625" style="6" customWidth="1"/>
    <col min="8965" max="8965" width="8.625" style="6" customWidth="1"/>
    <col min="8966" max="9213" width="9" style="6"/>
    <col min="9214" max="9214" width="22.625" style="6" customWidth="1"/>
    <col min="9215" max="9215" width="36.625" style="6" customWidth="1"/>
    <col min="9216" max="9216" width="11.625" style="6" customWidth="1"/>
    <col min="9217" max="9217" width="7.625" style="6" customWidth="1"/>
    <col min="9218" max="9218" width="11.625" style="6" customWidth="1"/>
    <col min="9219" max="9219" width="7.625" style="6" customWidth="1"/>
    <col min="9220" max="9220" width="11.625" style="6" customWidth="1"/>
    <col min="9221" max="9221" width="8.625" style="6" customWidth="1"/>
    <col min="9222" max="9469" width="9" style="6"/>
    <col min="9470" max="9470" width="22.625" style="6" customWidth="1"/>
    <col min="9471" max="9471" width="36.625" style="6" customWidth="1"/>
    <col min="9472" max="9472" width="11.625" style="6" customWidth="1"/>
    <col min="9473" max="9473" width="7.625" style="6" customWidth="1"/>
    <col min="9474" max="9474" width="11.625" style="6" customWidth="1"/>
    <col min="9475" max="9475" width="7.625" style="6" customWidth="1"/>
    <col min="9476" max="9476" width="11.625" style="6" customWidth="1"/>
    <col min="9477" max="9477" width="8.625" style="6" customWidth="1"/>
    <col min="9478" max="9725" width="9" style="6"/>
    <col min="9726" max="9726" width="22.625" style="6" customWidth="1"/>
    <col min="9727" max="9727" width="36.625" style="6" customWidth="1"/>
    <col min="9728" max="9728" width="11.625" style="6" customWidth="1"/>
    <col min="9729" max="9729" width="7.625" style="6" customWidth="1"/>
    <col min="9730" max="9730" width="11.625" style="6" customWidth="1"/>
    <col min="9731" max="9731" width="7.625" style="6" customWidth="1"/>
    <col min="9732" max="9732" width="11.625" style="6" customWidth="1"/>
    <col min="9733" max="9733" width="8.625" style="6" customWidth="1"/>
    <col min="9734" max="9981" width="9" style="6"/>
    <col min="9982" max="9982" width="22.625" style="6" customWidth="1"/>
    <col min="9983" max="9983" width="36.625" style="6" customWidth="1"/>
    <col min="9984" max="9984" width="11.625" style="6" customWidth="1"/>
    <col min="9985" max="9985" width="7.625" style="6" customWidth="1"/>
    <col min="9986" max="9986" width="11.625" style="6" customWidth="1"/>
    <col min="9987" max="9987" width="7.625" style="6" customWidth="1"/>
    <col min="9988" max="9988" width="11.625" style="6" customWidth="1"/>
    <col min="9989" max="9989" width="8.625" style="6" customWidth="1"/>
    <col min="9990" max="10237" width="9" style="6"/>
    <col min="10238" max="10238" width="22.625" style="6" customWidth="1"/>
    <col min="10239" max="10239" width="36.625" style="6" customWidth="1"/>
    <col min="10240" max="10240" width="11.625" style="6" customWidth="1"/>
    <col min="10241" max="10241" width="7.625" style="6" customWidth="1"/>
    <col min="10242" max="10242" width="11.625" style="6" customWidth="1"/>
    <col min="10243" max="10243" width="7.625" style="6" customWidth="1"/>
    <col min="10244" max="10244" width="11.625" style="6" customWidth="1"/>
    <col min="10245" max="10245" width="8.625" style="6" customWidth="1"/>
    <col min="10246" max="10493" width="9" style="6"/>
    <col min="10494" max="10494" width="22.625" style="6" customWidth="1"/>
    <col min="10495" max="10495" width="36.625" style="6" customWidth="1"/>
    <col min="10496" max="10496" width="11.625" style="6" customWidth="1"/>
    <col min="10497" max="10497" width="7.625" style="6" customWidth="1"/>
    <col min="10498" max="10498" width="11.625" style="6" customWidth="1"/>
    <col min="10499" max="10499" width="7.625" style="6" customWidth="1"/>
    <col min="10500" max="10500" width="11.625" style="6" customWidth="1"/>
    <col min="10501" max="10501" width="8.625" style="6" customWidth="1"/>
    <col min="10502" max="10749" width="9" style="6"/>
    <col min="10750" max="10750" width="22.625" style="6" customWidth="1"/>
    <col min="10751" max="10751" width="36.625" style="6" customWidth="1"/>
    <col min="10752" max="10752" width="11.625" style="6" customWidth="1"/>
    <col min="10753" max="10753" width="7.625" style="6" customWidth="1"/>
    <col min="10754" max="10754" width="11.625" style="6" customWidth="1"/>
    <col min="10755" max="10755" width="7.625" style="6" customWidth="1"/>
    <col min="10756" max="10756" width="11.625" style="6" customWidth="1"/>
    <col min="10757" max="10757" width="8.625" style="6" customWidth="1"/>
    <col min="10758" max="11005" width="9" style="6"/>
    <col min="11006" max="11006" width="22.625" style="6" customWidth="1"/>
    <col min="11007" max="11007" width="36.625" style="6" customWidth="1"/>
    <col min="11008" max="11008" width="11.625" style="6" customWidth="1"/>
    <col min="11009" max="11009" width="7.625" style="6" customWidth="1"/>
    <col min="11010" max="11010" width="11.625" style="6" customWidth="1"/>
    <col min="11011" max="11011" width="7.625" style="6" customWidth="1"/>
    <col min="11012" max="11012" width="11.625" style="6" customWidth="1"/>
    <col min="11013" max="11013" width="8.625" style="6" customWidth="1"/>
    <col min="11014" max="11261" width="9" style="6"/>
    <col min="11262" max="11262" width="22.625" style="6" customWidth="1"/>
    <col min="11263" max="11263" width="36.625" style="6" customWidth="1"/>
    <col min="11264" max="11264" width="11.625" style="6" customWidth="1"/>
    <col min="11265" max="11265" width="7.625" style="6" customWidth="1"/>
    <col min="11266" max="11266" width="11.625" style="6" customWidth="1"/>
    <col min="11267" max="11267" width="7.625" style="6" customWidth="1"/>
    <col min="11268" max="11268" width="11.625" style="6" customWidth="1"/>
    <col min="11269" max="11269" width="8.625" style="6" customWidth="1"/>
    <col min="11270" max="11517" width="9" style="6"/>
    <col min="11518" max="11518" width="22.625" style="6" customWidth="1"/>
    <col min="11519" max="11519" width="36.625" style="6" customWidth="1"/>
    <col min="11520" max="11520" width="11.625" style="6" customWidth="1"/>
    <col min="11521" max="11521" width="7.625" style="6" customWidth="1"/>
    <col min="11522" max="11522" width="11.625" style="6" customWidth="1"/>
    <col min="11523" max="11523" width="7.625" style="6" customWidth="1"/>
    <col min="11524" max="11524" width="11.625" style="6" customWidth="1"/>
    <col min="11525" max="11525" width="8.625" style="6" customWidth="1"/>
    <col min="11526" max="11773" width="9" style="6"/>
    <col min="11774" max="11774" width="22.625" style="6" customWidth="1"/>
    <col min="11775" max="11775" width="36.625" style="6" customWidth="1"/>
    <col min="11776" max="11776" width="11.625" style="6" customWidth="1"/>
    <col min="11777" max="11777" width="7.625" style="6" customWidth="1"/>
    <col min="11778" max="11778" width="11.625" style="6" customWidth="1"/>
    <col min="11779" max="11779" width="7.625" style="6" customWidth="1"/>
    <col min="11780" max="11780" width="11.625" style="6" customWidth="1"/>
    <col min="11781" max="11781" width="8.625" style="6" customWidth="1"/>
    <col min="11782" max="12029" width="9" style="6"/>
    <col min="12030" max="12030" width="22.625" style="6" customWidth="1"/>
    <col min="12031" max="12031" width="36.625" style="6" customWidth="1"/>
    <col min="12032" max="12032" width="11.625" style="6" customWidth="1"/>
    <col min="12033" max="12033" width="7.625" style="6" customWidth="1"/>
    <col min="12034" max="12034" width="11.625" style="6" customWidth="1"/>
    <col min="12035" max="12035" width="7.625" style="6" customWidth="1"/>
    <col min="12036" max="12036" width="11.625" style="6" customWidth="1"/>
    <col min="12037" max="12037" width="8.625" style="6" customWidth="1"/>
    <col min="12038" max="12285" width="9" style="6"/>
    <col min="12286" max="12286" width="22.625" style="6" customWidth="1"/>
    <col min="12287" max="12287" width="36.625" style="6" customWidth="1"/>
    <col min="12288" max="12288" width="11.625" style="6" customWidth="1"/>
    <col min="12289" max="12289" width="7.625" style="6" customWidth="1"/>
    <col min="12290" max="12290" width="11.625" style="6" customWidth="1"/>
    <col min="12291" max="12291" width="7.625" style="6" customWidth="1"/>
    <col min="12292" max="12292" width="11.625" style="6" customWidth="1"/>
    <col min="12293" max="12293" width="8.625" style="6" customWidth="1"/>
    <col min="12294" max="12541" width="9" style="6"/>
    <col min="12542" max="12542" width="22.625" style="6" customWidth="1"/>
    <col min="12543" max="12543" width="36.625" style="6" customWidth="1"/>
    <col min="12544" max="12544" width="11.625" style="6" customWidth="1"/>
    <col min="12545" max="12545" width="7.625" style="6" customWidth="1"/>
    <col min="12546" max="12546" width="11.625" style="6" customWidth="1"/>
    <col min="12547" max="12547" width="7.625" style="6" customWidth="1"/>
    <col min="12548" max="12548" width="11.625" style="6" customWidth="1"/>
    <col min="12549" max="12549" width="8.625" style="6" customWidth="1"/>
    <col min="12550" max="12797" width="9" style="6"/>
    <col min="12798" max="12798" width="22.625" style="6" customWidth="1"/>
    <col min="12799" max="12799" width="36.625" style="6" customWidth="1"/>
    <col min="12800" max="12800" width="11.625" style="6" customWidth="1"/>
    <col min="12801" max="12801" width="7.625" style="6" customWidth="1"/>
    <col min="12802" max="12802" width="11.625" style="6" customWidth="1"/>
    <col min="12803" max="12803" width="7.625" style="6" customWidth="1"/>
    <col min="12804" max="12804" width="11.625" style="6" customWidth="1"/>
    <col min="12805" max="12805" width="8.625" style="6" customWidth="1"/>
    <col min="12806" max="13053" width="9" style="6"/>
    <col min="13054" max="13054" width="22.625" style="6" customWidth="1"/>
    <col min="13055" max="13055" width="36.625" style="6" customWidth="1"/>
    <col min="13056" max="13056" width="11.625" style="6" customWidth="1"/>
    <col min="13057" max="13057" width="7.625" style="6" customWidth="1"/>
    <col min="13058" max="13058" width="11.625" style="6" customWidth="1"/>
    <col min="13059" max="13059" width="7.625" style="6" customWidth="1"/>
    <col min="13060" max="13060" width="11.625" style="6" customWidth="1"/>
    <col min="13061" max="13061" width="8.625" style="6" customWidth="1"/>
    <col min="13062" max="13309" width="9" style="6"/>
    <col min="13310" max="13310" width="22.625" style="6" customWidth="1"/>
    <col min="13311" max="13311" width="36.625" style="6" customWidth="1"/>
    <col min="13312" max="13312" width="11.625" style="6" customWidth="1"/>
    <col min="13313" max="13313" width="7.625" style="6" customWidth="1"/>
    <col min="13314" max="13314" width="11.625" style="6" customWidth="1"/>
    <col min="13315" max="13315" width="7.625" style="6" customWidth="1"/>
    <col min="13316" max="13316" width="11.625" style="6" customWidth="1"/>
    <col min="13317" max="13317" width="8.625" style="6" customWidth="1"/>
    <col min="13318" max="13565" width="9" style="6"/>
    <col min="13566" max="13566" width="22.625" style="6" customWidth="1"/>
    <col min="13567" max="13567" width="36.625" style="6" customWidth="1"/>
    <col min="13568" max="13568" width="11.625" style="6" customWidth="1"/>
    <col min="13569" max="13569" width="7.625" style="6" customWidth="1"/>
    <col min="13570" max="13570" width="11.625" style="6" customWidth="1"/>
    <col min="13571" max="13571" width="7.625" style="6" customWidth="1"/>
    <col min="13572" max="13572" width="11.625" style="6" customWidth="1"/>
    <col min="13573" max="13573" width="8.625" style="6" customWidth="1"/>
    <col min="13574" max="13821" width="9" style="6"/>
    <col min="13822" max="13822" width="22.625" style="6" customWidth="1"/>
    <col min="13823" max="13823" width="36.625" style="6" customWidth="1"/>
    <col min="13824" max="13824" width="11.625" style="6" customWidth="1"/>
    <col min="13825" max="13825" width="7.625" style="6" customWidth="1"/>
    <col min="13826" max="13826" width="11.625" style="6" customWidth="1"/>
    <col min="13827" max="13827" width="7.625" style="6" customWidth="1"/>
    <col min="13828" max="13828" width="11.625" style="6" customWidth="1"/>
    <col min="13829" max="13829" width="8.625" style="6" customWidth="1"/>
    <col min="13830" max="14077" width="9" style="6"/>
    <col min="14078" max="14078" width="22.625" style="6" customWidth="1"/>
    <col min="14079" max="14079" width="36.625" style="6" customWidth="1"/>
    <col min="14080" max="14080" width="11.625" style="6" customWidth="1"/>
    <col min="14081" max="14081" width="7.625" style="6" customWidth="1"/>
    <col min="14082" max="14082" width="11.625" style="6" customWidth="1"/>
    <col min="14083" max="14083" width="7.625" style="6" customWidth="1"/>
    <col min="14084" max="14084" width="11.625" style="6" customWidth="1"/>
    <col min="14085" max="14085" width="8.625" style="6" customWidth="1"/>
    <col min="14086" max="14333" width="9" style="6"/>
    <col min="14334" max="14334" width="22.625" style="6" customWidth="1"/>
    <col min="14335" max="14335" width="36.625" style="6" customWidth="1"/>
    <col min="14336" max="14336" width="11.625" style="6" customWidth="1"/>
    <col min="14337" max="14337" width="7.625" style="6" customWidth="1"/>
    <col min="14338" max="14338" width="11.625" style="6" customWidth="1"/>
    <col min="14339" max="14339" width="7.625" style="6" customWidth="1"/>
    <col min="14340" max="14340" width="11.625" style="6" customWidth="1"/>
    <col min="14341" max="14341" width="8.625" style="6" customWidth="1"/>
    <col min="14342" max="14589" width="9" style="6"/>
    <col min="14590" max="14590" width="22.625" style="6" customWidth="1"/>
    <col min="14591" max="14591" width="36.625" style="6" customWidth="1"/>
    <col min="14592" max="14592" width="11.625" style="6" customWidth="1"/>
    <col min="14593" max="14593" width="7.625" style="6" customWidth="1"/>
    <col min="14594" max="14594" width="11.625" style="6" customWidth="1"/>
    <col min="14595" max="14595" width="7.625" style="6" customWidth="1"/>
    <col min="14596" max="14596" width="11.625" style="6" customWidth="1"/>
    <col min="14597" max="14597" width="8.625" style="6" customWidth="1"/>
    <col min="14598" max="14845" width="9" style="6"/>
    <col min="14846" max="14846" width="22.625" style="6" customWidth="1"/>
    <col min="14847" max="14847" width="36.625" style="6" customWidth="1"/>
    <col min="14848" max="14848" width="11.625" style="6" customWidth="1"/>
    <col min="14849" max="14849" width="7.625" style="6" customWidth="1"/>
    <col min="14850" max="14850" width="11.625" style="6" customWidth="1"/>
    <col min="14851" max="14851" width="7.625" style="6" customWidth="1"/>
    <col min="14852" max="14852" width="11.625" style="6" customWidth="1"/>
    <col min="14853" max="14853" width="8.625" style="6" customWidth="1"/>
    <col min="14854" max="15101" width="9" style="6"/>
    <col min="15102" max="15102" width="22.625" style="6" customWidth="1"/>
    <col min="15103" max="15103" width="36.625" style="6" customWidth="1"/>
    <col min="15104" max="15104" width="11.625" style="6" customWidth="1"/>
    <col min="15105" max="15105" width="7.625" style="6" customWidth="1"/>
    <col min="15106" max="15106" width="11.625" style="6" customWidth="1"/>
    <col min="15107" max="15107" width="7.625" style="6" customWidth="1"/>
    <col min="15108" max="15108" width="11.625" style="6" customWidth="1"/>
    <col min="15109" max="15109" width="8.625" style="6" customWidth="1"/>
    <col min="15110" max="15357" width="9" style="6"/>
    <col min="15358" max="15358" width="22.625" style="6" customWidth="1"/>
    <col min="15359" max="15359" width="36.625" style="6" customWidth="1"/>
    <col min="15360" max="15360" width="11.625" style="6" customWidth="1"/>
    <col min="15361" max="15361" width="7.625" style="6" customWidth="1"/>
    <col min="15362" max="15362" width="11.625" style="6" customWidth="1"/>
    <col min="15363" max="15363" width="7.625" style="6" customWidth="1"/>
    <col min="15364" max="15364" width="11.625" style="6" customWidth="1"/>
    <col min="15365" max="15365" width="8.625" style="6" customWidth="1"/>
    <col min="15366" max="15613" width="9" style="6"/>
    <col min="15614" max="15614" width="22.625" style="6" customWidth="1"/>
    <col min="15615" max="15615" width="36.625" style="6" customWidth="1"/>
    <col min="15616" max="15616" width="11.625" style="6" customWidth="1"/>
    <col min="15617" max="15617" width="7.625" style="6" customWidth="1"/>
    <col min="15618" max="15618" width="11.625" style="6" customWidth="1"/>
    <col min="15619" max="15619" width="7.625" style="6" customWidth="1"/>
    <col min="15620" max="15620" width="11.625" style="6" customWidth="1"/>
    <col min="15621" max="15621" width="8.625" style="6" customWidth="1"/>
    <col min="15622" max="15869" width="9" style="6"/>
    <col min="15870" max="15870" width="22.625" style="6" customWidth="1"/>
    <col min="15871" max="15871" width="36.625" style="6" customWidth="1"/>
    <col min="15872" max="15872" width="11.625" style="6" customWidth="1"/>
    <col min="15873" max="15873" width="7.625" style="6" customWidth="1"/>
    <col min="15874" max="15874" width="11.625" style="6" customWidth="1"/>
    <col min="15875" max="15875" width="7.625" style="6" customWidth="1"/>
    <col min="15876" max="15876" width="11.625" style="6" customWidth="1"/>
    <col min="15877" max="15877" width="8.625" style="6" customWidth="1"/>
    <col min="15878" max="16125" width="9" style="6"/>
    <col min="16126" max="16126" width="22.625" style="6" customWidth="1"/>
    <col min="16127" max="16127" width="36.625" style="6" customWidth="1"/>
    <col min="16128" max="16128" width="11.625" style="6" customWidth="1"/>
    <col min="16129" max="16129" width="7.625" style="6" customWidth="1"/>
    <col min="16130" max="16130" width="11.625" style="6" customWidth="1"/>
    <col min="16131" max="16131" width="7.625" style="6" customWidth="1"/>
    <col min="16132" max="16132" width="11.625" style="6" customWidth="1"/>
    <col min="16133" max="16133" width="8.625" style="6" customWidth="1"/>
    <col min="16134" max="16384" width="9" style="6"/>
  </cols>
  <sheetData>
    <row r="1" spans="1:8" ht="60" customHeight="1">
      <c r="A1" s="77"/>
      <c r="B1" s="77"/>
      <c r="C1" s="77"/>
      <c r="D1" s="77"/>
      <c r="E1" s="77"/>
      <c r="F1" s="77"/>
      <c r="G1" s="77"/>
      <c r="H1" s="77"/>
    </row>
    <row r="2" spans="1:8" ht="36" customHeight="1">
      <c r="A2" s="77"/>
      <c r="B2" s="99" t="s">
        <v>161</v>
      </c>
      <c r="C2" s="77"/>
      <c r="D2" s="77"/>
      <c r="E2" s="77"/>
      <c r="F2" s="77"/>
      <c r="G2" s="77"/>
      <c r="H2" s="77"/>
    </row>
    <row r="3" spans="1:8" ht="6" customHeight="1">
      <c r="A3" s="77"/>
      <c r="B3" s="77"/>
      <c r="C3" s="77"/>
      <c r="D3" s="77"/>
      <c r="E3" s="77"/>
      <c r="F3" s="77"/>
      <c r="G3" s="77"/>
      <c r="H3" s="77"/>
    </row>
    <row r="4" spans="1:8" ht="18" customHeight="1">
      <c r="A4" s="77"/>
      <c r="B4" s="44" t="s">
        <v>178</v>
      </c>
      <c r="C4" s="45"/>
      <c r="D4" s="45"/>
      <c r="E4" s="45"/>
      <c r="F4" s="45"/>
      <c r="G4" s="45"/>
      <c r="H4" s="45"/>
    </row>
    <row r="5" spans="1:8" ht="18" customHeight="1">
      <c r="A5" s="77"/>
      <c r="B5" s="44" t="s">
        <v>179</v>
      </c>
      <c r="C5" s="45"/>
      <c r="D5" s="45"/>
      <c r="E5" s="45"/>
      <c r="F5" s="45"/>
      <c r="G5" s="45"/>
      <c r="H5" s="45"/>
    </row>
    <row r="6" spans="1:8" ht="18" customHeight="1">
      <c r="A6" s="77"/>
      <c r="B6" s="44" t="s">
        <v>180</v>
      </c>
      <c r="C6" s="45"/>
      <c r="D6" s="45"/>
      <c r="E6" s="45"/>
      <c r="F6" s="45"/>
      <c r="G6" s="45"/>
      <c r="H6" s="45"/>
    </row>
    <row r="7" spans="1:8" ht="6" customHeight="1">
      <c r="A7" s="77"/>
      <c r="B7" s="45"/>
      <c r="C7" s="45"/>
      <c r="D7" s="45"/>
      <c r="E7" s="45"/>
      <c r="F7" s="45"/>
      <c r="G7" s="45"/>
      <c r="H7" s="45"/>
    </row>
    <row r="8" spans="1:8" ht="30" customHeight="1">
      <c r="A8" s="77"/>
      <c r="B8" s="123" t="s">
        <v>162</v>
      </c>
      <c r="C8" s="124"/>
      <c r="D8" s="124"/>
      <c r="E8" s="124"/>
      <c r="F8" s="124"/>
      <c r="G8" s="124"/>
      <c r="H8" s="124"/>
    </row>
    <row r="9" spans="1:8" ht="15.95" customHeight="1">
      <c r="A9" s="77"/>
      <c r="B9" s="45"/>
      <c r="C9" s="45"/>
      <c r="D9" s="45"/>
      <c r="E9" s="45"/>
      <c r="F9" s="45"/>
      <c r="G9" s="131" t="s">
        <v>142</v>
      </c>
      <c r="H9" s="131"/>
    </row>
    <row r="10" spans="1:8" ht="17.100000000000001" customHeight="1">
      <c r="A10" s="77"/>
      <c r="B10" s="130" t="s">
        <v>105</v>
      </c>
      <c r="C10" s="130" t="s">
        <v>143</v>
      </c>
      <c r="D10" s="130"/>
      <c r="E10" s="130" t="s">
        <v>144</v>
      </c>
      <c r="F10" s="130"/>
      <c r="G10" s="130" t="s">
        <v>108</v>
      </c>
      <c r="H10" s="130"/>
    </row>
    <row r="11" spans="1:8" ht="17.100000000000001" customHeight="1">
      <c r="A11" s="77"/>
      <c r="B11" s="130"/>
      <c r="C11" s="78" t="s">
        <v>109</v>
      </c>
      <c r="D11" s="78" t="s">
        <v>110</v>
      </c>
      <c r="E11" s="78" t="s">
        <v>109</v>
      </c>
      <c r="F11" s="78" t="s">
        <v>110</v>
      </c>
      <c r="G11" s="78" t="s">
        <v>109</v>
      </c>
      <c r="H11" s="78" t="s">
        <v>110</v>
      </c>
    </row>
    <row r="12" spans="1:8" ht="17.100000000000001" customHeight="1">
      <c r="A12" s="77"/>
      <c r="B12" s="93" t="s">
        <v>145</v>
      </c>
      <c r="C12" s="80">
        <v>7617</v>
      </c>
      <c r="D12" s="76">
        <v>0.8</v>
      </c>
      <c r="E12" s="80">
        <v>6076</v>
      </c>
      <c r="F12" s="76">
        <v>0.7</v>
      </c>
      <c r="G12" s="94">
        <v>1541</v>
      </c>
      <c r="H12" s="95">
        <v>25.362080315997364</v>
      </c>
    </row>
    <row r="13" spans="1:8" ht="17.100000000000001" customHeight="1">
      <c r="A13" s="77"/>
      <c r="B13" s="93" t="s">
        <v>113</v>
      </c>
      <c r="C13" s="80">
        <v>1650</v>
      </c>
      <c r="D13" s="76">
        <v>0.2</v>
      </c>
      <c r="E13" s="80">
        <v>1223</v>
      </c>
      <c r="F13" s="76">
        <v>0.1</v>
      </c>
      <c r="G13" s="94">
        <v>427</v>
      </c>
      <c r="H13" s="95">
        <v>34.914145543744887</v>
      </c>
    </row>
    <row r="14" spans="1:8" ht="17.100000000000001" customHeight="1">
      <c r="A14" s="77"/>
      <c r="B14" s="93" t="s">
        <v>114</v>
      </c>
      <c r="C14" s="80">
        <v>11621</v>
      </c>
      <c r="D14" s="76">
        <v>1.2</v>
      </c>
      <c r="E14" s="80">
        <v>11598</v>
      </c>
      <c r="F14" s="76">
        <v>1.3</v>
      </c>
      <c r="G14" s="94">
        <v>23</v>
      </c>
      <c r="H14" s="95">
        <v>0.19831005345749267</v>
      </c>
    </row>
    <row r="15" spans="1:8" ht="17.100000000000001" customHeight="1">
      <c r="A15" s="77"/>
      <c r="B15" s="93" t="s">
        <v>115</v>
      </c>
      <c r="C15" s="80">
        <v>32</v>
      </c>
      <c r="D15" s="76">
        <v>0</v>
      </c>
      <c r="E15" s="80">
        <v>32</v>
      </c>
      <c r="F15" s="80" t="s">
        <v>152</v>
      </c>
      <c r="G15" s="80" t="s">
        <v>152</v>
      </c>
      <c r="H15" s="76" t="s">
        <v>152</v>
      </c>
    </row>
    <row r="16" spans="1:8" ht="17.100000000000001" customHeight="1">
      <c r="A16" s="77"/>
      <c r="B16" s="93" t="s">
        <v>116</v>
      </c>
      <c r="C16" s="80">
        <v>411265</v>
      </c>
      <c r="D16" s="76">
        <v>42.2</v>
      </c>
      <c r="E16" s="80">
        <v>389822</v>
      </c>
      <c r="F16" s="76">
        <v>42.1</v>
      </c>
      <c r="G16" s="94">
        <v>21443</v>
      </c>
      <c r="H16" s="95">
        <v>5.50071571127335</v>
      </c>
    </row>
    <row r="17" spans="1:8" ht="17.100000000000001" customHeight="1">
      <c r="A17" s="77"/>
      <c r="B17" s="93" t="s">
        <v>117</v>
      </c>
      <c r="C17" s="80">
        <v>24274</v>
      </c>
      <c r="D17" s="76">
        <v>2.5</v>
      </c>
      <c r="E17" s="80">
        <v>23553</v>
      </c>
      <c r="F17" s="76">
        <v>2.6</v>
      </c>
      <c r="G17" s="94">
        <v>721</v>
      </c>
      <c r="H17" s="95">
        <v>3.0611811658812043</v>
      </c>
    </row>
    <row r="18" spans="1:8" ht="17.100000000000001" customHeight="1">
      <c r="A18" s="77"/>
      <c r="B18" s="93" t="s">
        <v>118</v>
      </c>
      <c r="C18" s="80">
        <v>115168</v>
      </c>
      <c r="D18" s="76">
        <v>11.8</v>
      </c>
      <c r="E18" s="80">
        <v>106660</v>
      </c>
      <c r="F18" s="76">
        <v>11.5</v>
      </c>
      <c r="G18" s="94">
        <v>8508</v>
      </c>
      <c r="H18" s="95">
        <v>7.9767485467841741</v>
      </c>
    </row>
    <row r="19" spans="1:8" ht="17.100000000000001" customHeight="1">
      <c r="A19" s="77"/>
      <c r="B19" s="93" t="s">
        <v>119</v>
      </c>
      <c r="C19" s="80">
        <v>112476</v>
      </c>
      <c r="D19" s="76">
        <v>11.5</v>
      </c>
      <c r="E19" s="80">
        <v>124119</v>
      </c>
      <c r="F19" s="76">
        <v>13.4</v>
      </c>
      <c r="G19" s="94">
        <v>-11643</v>
      </c>
      <c r="H19" s="95">
        <v>-9.3805138616972421</v>
      </c>
    </row>
    <row r="20" spans="1:8" ht="17.100000000000001" customHeight="1">
      <c r="A20" s="77"/>
      <c r="B20" s="93" t="s">
        <v>120</v>
      </c>
      <c r="C20" s="80">
        <v>134250</v>
      </c>
      <c r="D20" s="76">
        <v>13.8</v>
      </c>
      <c r="E20" s="80">
        <v>113946</v>
      </c>
      <c r="F20" s="76">
        <v>12.3</v>
      </c>
      <c r="G20" s="94">
        <v>20304</v>
      </c>
      <c r="H20" s="95">
        <v>17.81896687904797</v>
      </c>
    </row>
    <row r="21" spans="1:8" ht="17.100000000000001" customHeight="1">
      <c r="A21" s="77"/>
      <c r="B21" s="93" t="s">
        <v>121</v>
      </c>
      <c r="C21" s="80" t="s">
        <v>152</v>
      </c>
      <c r="D21" s="80" t="s">
        <v>152</v>
      </c>
      <c r="E21" s="80">
        <v>72</v>
      </c>
      <c r="F21" s="80" t="s">
        <v>152</v>
      </c>
      <c r="G21" s="94">
        <v>-72</v>
      </c>
      <c r="H21" s="95">
        <v>-100</v>
      </c>
    </row>
    <row r="22" spans="1:8" ht="17.100000000000001" customHeight="1">
      <c r="A22" s="77"/>
      <c r="B22" s="93" t="s">
        <v>122</v>
      </c>
      <c r="C22" s="80">
        <v>24923</v>
      </c>
      <c r="D22" s="76">
        <v>2.6</v>
      </c>
      <c r="E22" s="80">
        <v>24890</v>
      </c>
      <c r="F22" s="84">
        <v>2.7</v>
      </c>
      <c r="G22" s="94">
        <v>33</v>
      </c>
      <c r="H22" s="95">
        <v>0.13258336681398153</v>
      </c>
    </row>
    <row r="23" spans="1:8" ht="17.100000000000001" customHeight="1">
      <c r="A23" s="77"/>
      <c r="B23" s="93" t="s">
        <v>123</v>
      </c>
      <c r="C23" s="80">
        <v>1336</v>
      </c>
      <c r="D23" s="76">
        <v>0.1</v>
      </c>
      <c r="E23" s="80">
        <v>1214</v>
      </c>
      <c r="F23" s="76">
        <v>0.1</v>
      </c>
      <c r="G23" s="94">
        <v>122</v>
      </c>
      <c r="H23" s="95">
        <v>10.049423393739703</v>
      </c>
    </row>
    <row r="24" spans="1:8" ht="17.100000000000001" customHeight="1">
      <c r="A24" s="77"/>
      <c r="B24" s="93" t="s">
        <v>124</v>
      </c>
      <c r="C24" s="80" t="s">
        <v>152</v>
      </c>
      <c r="D24" s="80" t="s">
        <v>152</v>
      </c>
      <c r="E24" s="80">
        <v>4025</v>
      </c>
      <c r="F24" s="76">
        <v>0.4</v>
      </c>
      <c r="G24" s="94">
        <v>-4025</v>
      </c>
      <c r="H24" s="95">
        <v>-100</v>
      </c>
    </row>
    <row r="25" spans="1:8" ht="17.100000000000001" customHeight="1">
      <c r="A25" s="77"/>
      <c r="B25" s="93" t="s">
        <v>125</v>
      </c>
      <c r="C25" s="80">
        <v>43349</v>
      </c>
      <c r="D25" s="76">
        <v>4.4000000000000004</v>
      </c>
      <c r="E25" s="80">
        <v>46145</v>
      </c>
      <c r="F25" s="76">
        <v>5</v>
      </c>
      <c r="G25" s="94">
        <v>-2796</v>
      </c>
      <c r="H25" s="95">
        <v>-6.0591613392566916</v>
      </c>
    </row>
    <row r="26" spans="1:8" ht="17.100000000000001" customHeight="1">
      <c r="A26" s="77"/>
      <c r="B26" s="93" t="s">
        <v>126</v>
      </c>
      <c r="C26" s="80">
        <v>34948</v>
      </c>
      <c r="D26" s="76">
        <v>3.6</v>
      </c>
      <c r="E26" s="80">
        <v>20791</v>
      </c>
      <c r="F26" s="76">
        <v>2.2999999999999998</v>
      </c>
      <c r="G26" s="94">
        <v>14157</v>
      </c>
      <c r="H26" s="95">
        <v>68.09196286854889</v>
      </c>
    </row>
    <row r="27" spans="1:8" ht="17.100000000000001" customHeight="1">
      <c r="A27" s="77"/>
      <c r="B27" s="93" t="s">
        <v>146</v>
      </c>
      <c r="C27" s="80" t="s">
        <v>152</v>
      </c>
      <c r="D27" s="80" t="s">
        <v>152</v>
      </c>
      <c r="E27" s="80" t="s">
        <v>152</v>
      </c>
      <c r="F27" s="76" t="s">
        <v>152</v>
      </c>
      <c r="G27" s="80" t="s">
        <v>152</v>
      </c>
      <c r="H27" s="76" t="s">
        <v>152</v>
      </c>
    </row>
    <row r="28" spans="1:8" ht="17.100000000000001" customHeight="1">
      <c r="A28" s="77"/>
      <c r="B28" s="93" t="s">
        <v>128</v>
      </c>
      <c r="C28" s="80">
        <v>1091</v>
      </c>
      <c r="D28" s="76">
        <v>0.1</v>
      </c>
      <c r="E28" s="80">
        <v>1226</v>
      </c>
      <c r="F28" s="76">
        <v>0.1</v>
      </c>
      <c r="G28" s="94">
        <v>-135</v>
      </c>
      <c r="H28" s="95">
        <v>-11.011419249592169</v>
      </c>
    </row>
    <row r="29" spans="1:8" ht="17.100000000000001" customHeight="1">
      <c r="A29" s="77"/>
      <c r="B29" s="93" t="s">
        <v>147</v>
      </c>
      <c r="C29" s="80">
        <v>42327</v>
      </c>
      <c r="D29" s="76">
        <v>4.3</v>
      </c>
      <c r="E29" s="80">
        <v>43535</v>
      </c>
      <c r="F29" s="76">
        <v>4.7</v>
      </c>
      <c r="G29" s="94">
        <v>-1208</v>
      </c>
      <c r="H29" s="95">
        <v>-2.7747789135178591</v>
      </c>
    </row>
    <row r="30" spans="1:8" ht="17.100000000000001" customHeight="1">
      <c r="A30" s="77"/>
      <c r="B30" s="79" t="s">
        <v>130</v>
      </c>
      <c r="C30" s="80" t="s">
        <v>152</v>
      </c>
      <c r="D30" s="80" t="s">
        <v>152</v>
      </c>
      <c r="E30" s="80" t="s">
        <v>152</v>
      </c>
      <c r="F30" s="76" t="s">
        <v>152</v>
      </c>
      <c r="G30" s="80" t="s">
        <v>152</v>
      </c>
      <c r="H30" s="76" t="s">
        <v>152</v>
      </c>
    </row>
    <row r="31" spans="1:8" ht="17.100000000000001" customHeight="1">
      <c r="A31" s="77"/>
      <c r="B31" s="93" t="s">
        <v>131</v>
      </c>
      <c r="C31" s="80">
        <v>8838</v>
      </c>
      <c r="D31" s="76">
        <v>0.9</v>
      </c>
      <c r="E31" s="80">
        <v>6553</v>
      </c>
      <c r="F31" s="76">
        <v>0.7</v>
      </c>
      <c r="G31" s="94">
        <v>2285</v>
      </c>
      <c r="H31" s="95">
        <v>34.869525408209981</v>
      </c>
    </row>
    <row r="32" spans="1:8" ht="17.100000000000001" customHeight="1">
      <c r="A32" s="77"/>
      <c r="B32" s="93" t="s">
        <v>132</v>
      </c>
      <c r="C32" s="80" t="s">
        <v>152</v>
      </c>
      <c r="D32" s="76" t="s">
        <v>152</v>
      </c>
      <c r="E32" s="80" t="s">
        <v>152</v>
      </c>
      <c r="F32" s="76" t="s">
        <v>152</v>
      </c>
      <c r="G32" s="80" t="s">
        <v>152</v>
      </c>
      <c r="H32" s="76" t="s">
        <v>152</v>
      </c>
    </row>
    <row r="33" spans="1:8" ht="17.100000000000001" customHeight="1">
      <c r="A33" s="77"/>
      <c r="B33" s="93" t="s">
        <v>133</v>
      </c>
      <c r="C33" s="80" t="s">
        <v>152</v>
      </c>
      <c r="D33" s="76" t="s">
        <v>152</v>
      </c>
      <c r="E33" s="80" t="s">
        <v>152</v>
      </c>
      <c r="F33" s="76" t="s">
        <v>152</v>
      </c>
      <c r="G33" s="80" t="s">
        <v>152</v>
      </c>
      <c r="H33" s="76" t="s">
        <v>152</v>
      </c>
    </row>
    <row r="34" spans="1:8" ht="17.100000000000001" customHeight="1">
      <c r="A34" s="77"/>
      <c r="B34" s="93" t="s">
        <v>134</v>
      </c>
      <c r="C34" s="80" t="s">
        <v>152</v>
      </c>
      <c r="D34" s="76" t="s">
        <v>152</v>
      </c>
      <c r="E34" s="80" t="s">
        <v>152</v>
      </c>
      <c r="F34" s="76" t="s">
        <v>152</v>
      </c>
      <c r="G34" s="80" t="s">
        <v>152</v>
      </c>
      <c r="H34" s="76" t="s">
        <v>152</v>
      </c>
    </row>
    <row r="35" spans="1:8" ht="17.100000000000001" customHeight="1">
      <c r="A35" s="77"/>
      <c r="B35" s="93" t="s">
        <v>135</v>
      </c>
      <c r="C35" s="80" t="s">
        <v>152</v>
      </c>
      <c r="D35" s="76" t="s">
        <v>152</v>
      </c>
      <c r="E35" s="80" t="s">
        <v>152</v>
      </c>
      <c r="F35" s="76" t="s">
        <v>152</v>
      </c>
      <c r="G35" s="80" t="s">
        <v>152</v>
      </c>
      <c r="H35" s="76" t="s">
        <v>152</v>
      </c>
    </row>
    <row r="36" spans="1:8" ht="17.100000000000001" customHeight="1">
      <c r="A36" s="77"/>
      <c r="B36" s="93" t="s">
        <v>136</v>
      </c>
      <c r="C36" s="80" t="s">
        <v>152</v>
      </c>
      <c r="D36" s="76" t="s">
        <v>152</v>
      </c>
      <c r="E36" s="80" t="s">
        <v>152</v>
      </c>
      <c r="F36" s="76" t="s">
        <v>152</v>
      </c>
      <c r="G36" s="80" t="s">
        <v>152</v>
      </c>
      <c r="H36" s="76" t="s">
        <v>152</v>
      </c>
    </row>
    <row r="37" spans="1:8" ht="17.100000000000001" customHeight="1">
      <c r="A37" s="77"/>
      <c r="B37" s="93" t="s">
        <v>137</v>
      </c>
      <c r="C37" s="80" t="s">
        <v>152</v>
      </c>
      <c r="D37" s="76" t="s">
        <v>152</v>
      </c>
      <c r="E37" s="80" t="s">
        <v>152</v>
      </c>
      <c r="F37" s="76" t="s">
        <v>152</v>
      </c>
      <c r="G37" s="80" t="s">
        <v>152</v>
      </c>
      <c r="H37" s="76" t="s">
        <v>152</v>
      </c>
    </row>
    <row r="38" spans="1:8" ht="17.100000000000001" customHeight="1">
      <c r="A38" s="77"/>
      <c r="B38" s="93" t="s">
        <v>138</v>
      </c>
      <c r="C38" s="80" t="s">
        <v>152</v>
      </c>
      <c r="D38" s="76" t="s">
        <v>152</v>
      </c>
      <c r="E38" s="80" t="s">
        <v>152</v>
      </c>
      <c r="F38" s="76" t="s">
        <v>152</v>
      </c>
      <c r="G38" s="80" t="s">
        <v>152</v>
      </c>
      <c r="H38" s="76" t="s">
        <v>152</v>
      </c>
    </row>
    <row r="39" spans="1:8" ht="17.100000000000001" customHeight="1">
      <c r="A39" s="77"/>
      <c r="B39" s="79" t="s">
        <v>139</v>
      </c>
      <c r="C39" s="80">
        <f>SUM(C12:C38)</f>
        <v>975165</v>
      </c>
      <c r="D39" s="86">
        <f>SUM(D12:D38)</f>
        <v>99.999999999999986</v>
      </c>
      <c r="E39" s="80">
        <f>SUM(E12:E38)</f>
        <v>925480</v>
      </c>
      <c r="F39" s="86">
        <f>SUM(F12:F38)</f>
        <v>100</v>
      </c>
      <c r="G39" s="80">
        <f>+C39-E39</f>
        <v>49685</v>
      </c>
      <c r="H39" s="76">
        <f>+G39/E39*100</f>
        <v>5.3685655011453521</v>
      </c>
    </row>
    <row r="40" spans="1:8" ht="17.100000000000001" customHeight="1">
      <c r="A40" s="77"/>
      <c r="B40" s="45"/>
      <c r="C40" s="100"/>
      <c r="D40" s="101"/>
      <c r="E40" s="100"/>
      <c r="F40" s="102"/>
      <c r="G40" s="100"/>
      <c r="H40" s="45"/>
    </row>
    <row r="41" spans="1:8" ht="17.100000000000001" customHeight="1">
      <c r="A41" s="77"/>
      <c r="B41" s="77"/>
      <c r="C41" s="77"/>
      <c r="D41" s="77"/>
      <c r="E41" s="77"/>
      <c r="F41" s="77"/>
      <c r="G41" s="103"/>
      <c r="H41" s="104"/>
    </row>
    <row r="42" spans="1:8" ht="17.100000000000001" customHeight="1">
      <c r="A42" s="77"/>
      <c r="B42" s="77"/>
      <c r="C42" s="77"/>
      <c r="D42" s="77"/>
      <c r="E42" s="77"/>
      <c r="F42" s="77"/>
      <c r="G42" s="77"/>
      <c r="H42" s="77"/>
    </row>
    <row r="43" spans="1:8" ht="17.100000000000001" customHeight="1">
      <c r="A43" s="77"/>
      <c r="B43" s="77"/>
      <c r="C43" s="77"/>
      <c r="D43" s="77"/>
      <c r="E43" s="77"/>
      <c r="F43" s="77"/>
      <c r="G43" s="77"/>
      <c r="H43" s="77"/>
    </row>
    <row r="44" spans="1:8" ht="17.100000000000001" customHeight="1">
      <c r="A44" s="77"/>
      <c r="B44" s="77"/>
      <c r="C44" s="77"/>
      <c r="D44" s="77"/>
      <c r="E44" s="77"/>
      <c r="F44" s="77"/>
      <c r="G44" s="77"/>
      <c r="H44" s="77"/>
    </row>
    <row r="45" spans="1:8" ht="17.100000000000001" customHeight="1">
      <c r="A45" s="77"/>
      <c r="B45" s="77"/>
      <c r="C45" s="77"/>
      <c r="D45" s="77"/>
      <c r="E45" s="77"/>
      <c r="F45" s="77"/>
      <c r="G45" s="77"/>
      <c r="H45" s="77"/>
    </row>
    <row r="46" spans="1:8" ht="17.100000000000001" customHeight="1">
      <c r="A46" s="77"/>
      <c r="B46" s="77"/>
      <c r="C46" s="77"/>
      <c r="D46" s="77"/>
      <c r="E46" s="77"/>
      <c r="F46" s="77"/>
      <c r="G46" s="77"/>
      <c r="H46" s="77"/>
    </row>
    <row r="47" spans="1:8" ht="17.100000000000001" customHeight="1">
      <c r="A47" s="77"/>
      <c r="B47" s="77"/>
      <c r="C47" s="77"/>
      <c r="D47" s="77"/>
      <c r="E47" s="77"/>
      <c r="F47" s="77"/>
      <c r="G47" s="77"/>
      <c r="H47" s="77"/>
    </row>
    <row r="48" spans="1:8" ht="17.100000000000001" customHeight="1">
      <c r="A48" s="77"/>
      <c r="B48" s="77"/>
      <c r="C48" s="77"/>
      <c r="D48" s="77"/>
      <c r="E48" s="77"/>
      <c r="F48" s="77"/>
      <c r="G48" s="77"/>
      <c r="H48" s="77"/>
    </row>
    <row r="49" spans="1:8" ht="17.100000000000001" customHeight="1">
      <c r="A49" s="77"/>
      <c r="B49" s="77"/>
      <c r="C49" s="77"/>
      <c r="D49" s="77"/>
      <c r="E49" s="77"/>
      <c r="F49" s="77"/>
      <c r="G49" s="77"/>
      <c r="H49" s="77"/>
    </row>
    <row r="50" spans="1:8" ht="17.100000000000001" customHeight="1">
      <c r="A50" s="77"/>
      <c r="B50" s="77"/>
      <c r="C50" s="77"/>
      <c r="D50" s="77"/>
      <c r="E50" s="77"/>
      <c r="F50" s="77"/>
      <c r="G50" s="77"/>
      <c r="H50" s="77"/>
    </row>
    <row r="51" spans="1:8" ht="17.100000000000001" customHeight="1">
      <c r="A51" s="77"/>
      <c r="B51" s="77"/>
      <c r="C51" s="77"/>
      <c r="D51" s="77"/>
      <c r="E51" s="77"/>
      <c r="F51" s="77"/>
      <c r="G51" s="77"/>
      <c r="H51" s="77"/>
    </row>
    <row r="52" spans="1:8" ht="17.100000000000001" customHeight="1">
      <c r="A52" s="77"/>
      <c r="B52" s="77"/>
      <c r="C52" s="77"/>
      <c r="D52" s="77"/>
      <c r="E52" s="77"/>
      <c r="F52" s="77"/>
      <c r="G52" s="77"/>
      <c r="H52" s="77"/>
    </row>
    <row r="53" spans="1:8" ht="17.100000000000001" customHeight="1">
      <c r="A53" s="77"/>
      <c r="B53" s="77"/>
      <c r="C53" s="77"/>
      <c r="D53" s="77"/>
      <c r="E53" s="77"/>
      <c r="F53" s="77"/>
      <c r="G53" s="77"/>
      <c r="H53" s="77"/>
    </row>
    <row r="54" spans="1:8" ht="17.100000000000001" customHeight="1">
      <c r="A54" s="77"/>
      <c r="B54" s="77"/>
      <c r="C54" s="77"/>
      <c r="D54" s="77"/>
      <c r="E54" s="77"/>
      <c r="F54" s="77"/>
      <c r="G54" s="77"/>
      <c r="H54" s="77"/>
    </row>
    <row r="55" spans="1:8" ht="17.100000000000001" customHeight="1">
      <c r="A55" s="77"/>
      <c r="B55" s="77"/>
      <c r="C55" s="77"/>
      <c r="D55" s="77"/>
      <c r="E55" s="77"/>
      <c r="F55" s="77"/>
      <c r="G55" s="77"/>
      <c r="H55" s="77"/>
    </row>
    <row r="56" spans="1:8" ht="17.100000000000001" customHeight="1">
      <c r="A56" s="77"/>
      <c r="B56" s="77"/>
      <c r="C56" s="77"/>
      <c r="D56" s="77"/>
      <c r="E56" s="77"/>
      <c r="F56" s="77"/>
      <c r="G56" s="77"/>
      <c r="H56" s="77"/>
    </row>
    <row r="57" spans="1:8" ht="17.100000000000001" customHeight="1">
      <c r="A57" s="77"/>
      <c r="B57" s="77"/>
      <c r="C57" s="77"/>
      <c r="D57" s="77"/>
      <c r="E57" s="77"/>
      <c r="F57" s="77"/>
      <c r="G57" s="77"/>
      <c r="H57" s="77"/>
    </row>
    <row r="58" spans="1:8" ht="17.100000000000001" customHeight="1">
      <c r="A58" s="77"/>
      <c r="B58" s="77"/>
      <c r="C58" s="77"/>
      <c r="D58" s="77"/>
      <c r="E58" s="77"/>
      <c r="F58" s="77"/>
      <c r="G58" s="77"/>
      <c r="H58" s="77"/>
    </row>
    <row r="59" spans="1:8" ht="17.100000000000001" customHeight="1">
      <c r="A59" s="77"/>
      <c r="B59" s="77"/>
      <c r="C59" s="77"/>
      <c r="D59" s="77"/>
      <c r="E59" s="77"/>
      <c r="F59" s="77"/>
      <c r="G59" s="77"/>
      <c r="H59" s="77"/>
    </row>
    <row r="60" spans="1:8" ht="17.100000000000001" customHeight="1">
      <c r="A60" s="77"/>
      <c r="B60" s="77"/>
      <c r="C60" s="77"/>
      <c r="D60" s="77"/>
      <c r="E60" s="77"/>
      <c r="F60" s="77"/>
      <c r="G60" s="77"/>
      <c r="H60" s="77"/>
    </row>
    <row r="61" spans="1:8" ht="17.100000000000001" customHeight="1">
      <c r="A61" s="77"/>
      <c r="B61" s="77"/>
      <c r="C61" s="77"/>
      <c r="D61" s="77"/>
      <c r="E61" s="77"/>
      <c r="F61" s="77"/>
      <c r="G61" s="77"/>
      <c r="H61" s="77"/>
    </row>
    <row r="62" spans="1:8" ht="17.100000000000001" customHeight="1">
      <c r="A62" s="77"/>
      <c r="B62" s="77"/>
      <c r="C62" s="77"/>
      <c r="D62" s="77"/>
      <c r="E62" s="77"/>
      <c r="F62" s="77"/>
      <c r="G62" s="77"/>
      <c r="H62" s="77"/>
    </row>
    <row r="63" spans="1:8" ht="17.100000000000001" customHeight="1">
      <c r="A63" s="77"/>
      <c r="B63" s="77"/>
      <c r="C63" s="77"/>
      <c r="D63" s="77"/>
      <c r="E63" s="77"/>
      <c r="F63" s="77"/>
      <c r="G63" s="77"/>
      <c r="H63" s="77"/>
    </row>
    <row r="64" spans="1:8" ht="17.100000000000001" customHeight="1">
      <c r="A64" s="77"/>
      <c r="B64" s="77"/>
      <c r="C64" s="77"/>
      <c r="D64" s="77"/>
      <c r="E64" s="77"/>
      <c r="F64" s="77"/>
      <c r="G64" s="77"/>
      <c r="H64" s="77"/>
    </row>
    <row r="65" spans="1:8" ht="17.100000000000001" customHeight="1">
      <c r="A65" s="77"/>
      <c r="B65" s="77"/>
      <c r="C65" s="77"/>
      <c r="D65" s="77"/>
      <c r="E65" s="77"/>
      <c r="F65" s="77"/>
      <c r="G65" s="77"/>
      <c r="H65" s="77"/>
    </row>
    <row r="66" spans="1:8" ht="17.100000000000001" customHeight="1">
      <c r="A66" s="77"/>
      <c r="B66" s="77"/>
      <c r="C66" s="77"/>
      <c r="D66" s="77"/>
      <c r="E66" s="77"/>
      <c r="F66" s="77"/>
      <c r="G66" s="77"/>
      <c r="H66" s="77"/>
    </row>
    <row r="67" spans="1:8" ht="17.100000000000001" customHeight="1">
      <c r="A67" s="77"/>
      <c r="B67" s="77"/>
      <c r="C67" s="77"/>
      <c r="D67" s="77"/>
      <c r="E67" s="77"/>
      <c r="F67" s="77"/>
      <c r="G67" s="77"/>
      <c r="H67" s="77"/>
    </row>
  </sheetData>
  <mergeCells count="6">
    <mergeCell ref="B8:H8"/>
    <mergeCell ref="G9:H9"/>
    <mergeCell ref="B10:B11"/>
    <mergeCell ref="C10:D10"/>
    <mergeCell ref="E10:F10"/>
    <mergeCell ref="G10:H10"/>
  </mergeCells>
  <phoneticPr fontId="4" type="noConversion"/>
  <pageMargins left="1.3888888888888888E-2" right="1.3888888888888888E-2" top="0.41666666666666669" bottom="0.1388888888888889" header="0.5" footer="0.5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已命名的範圍</vt:lpstr>
      </vt:variant>
      <vt:variant>
        <vt:i4>1</vt:i4>
      </vt:variant>
    </vt:vector>
  </HeadingPairs>
  <TitlesOfParts>
    <vt:vector size="12" baseType="lpstr">
      <vt:lpstr>(一)資產負債</vt:lpstr>
      <vt:lpstr>資產負債結構</vt:lpstr>
      <vt:lpstr>(二)綜合損益</vt:lpstr>
      <vt:lpstr>稅前純益統計表</vt:lpstr>
      <vt:lpstr>(三)保險負債</vt:lpstr>
      <vt:lpstr>(四)業主權益</vt:lpstr>
      <vt:lpstr>(五) 1.政府債券投資</vt:lpstr>
      <vt:lpstr>(五) 2.其他有價證券投資</vt:lpstr>
      <vt:lpstr>(六)不動產投資</vt:lpstr>
      <vt:lpstr>(七)放款</vt:lpstr>
      <vt:lpstr>(八)營運比率</vt:lpstr>
      <vt:lpstr>資產負債結構!Print_Area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何慧麗</cp:lastModifiedBy>
  <cp:lastPrinted>2016-07-19T08:32:40Z</cp:lastPrinted>
  <dcterms:created xsi:type="dcterms:W3CDTF">2016-05-31T03:33:52Z</dcterms:created>
  <dcterms:modified xsi:type="dcterms:W3CDTF">2016-07-26T06:54:59Z</dcterms:modified>
</cp:coreProperties>
</file>