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106官網\"/>
    </mc:Choice>
  </mc:AlternateContent>
  <bookViews>
    <workbookView xWindow="120" yWindow="108" windowWidth="8472" windowHeight="6108" tabRatio="643"/>
  </bookViews>
  <sheets>
    <sheet name="本國一般" sheetId="11" r:id="rId1"/>
  </sheets>
  <definedNames>
    <definedName name="_xlnm.Print_Area" localSheetId="0">本國一般!$A$1:$AQ$28</definedName>
    <definedName name="_xlnm.Print_Titles" localSheetId="0">本國一般!$B:$B</definedName>
  </definedNames>
  <calcPr calcId="162913" calcMode="manual"/>
</workbook>
</file>

<file path=xl/calcChain.xml><?xml version="1.0" encoding="utf-8"?>
<calcChain xmlns="http://schemas.openxmlformats.org/spreadsheetml/2006/main">
  <c r="AM27" i="11" l="1"/>
  <c r="C26" i="11"/>
  <c r="C25" i="11"/>
  <c r="AQ24" i="11"/>
  <c r="AP24" i="11"/>
  <c r="AO24" i="11"/>
  <c r="AN24" i="11"/>
  <c r="AM24" i="11"/>
  <c r="AL24" i="11"/>
  <c r="AK24" i="11"/>
  <c r="AJ24" i="11"/>
  <c r="AI24" i="11"/>
  <c r="AH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C23" i="11"/>
  <c r="C22" i="11"/>
  <c r="C21" i="11" s="1"/>
  <c r="AQ21" i="11"/>
  <c r="AP21" i="11"/>
  <c r="AO21" i="11"/>
  <c r="AN21" i="11"/>
  <c r="AM21" i="11"/>
  <c r="AL21" i="11"/>
  <c r="AK21" i="11"/>
  <c r="AJ21" i="11"/>
  <c r="AI21" i="11"/>
  <c r="AH21" i="11"/>
  <c r="AG21" i="11"/>
  <c r="AF21" i="11"/>
  <c r="AE21" i="11"/>
  <c r="AD21" i="11"/>
  <c r="AC21" i="11"/>
  <c r="AB21" i="11"/>
  <c r="AA21" i="11"/>
  <c r="Z21" i="11"/>
  <c r="Y21" i="11"/>
  <c r="X21" i="11"/>
  <c r="W21" i="11"/>
  <c r="V21" i="11"/>
  <c r="U21" i="11"/>
  <c r="T21" i="11"/>
  <c r="S21" i="11"/>
  <c r="R21" i="11"/>
  <c r="Q21" i="11"/>
  <c r="P21" i="11"/>
  <c r="O21" i="11"/>
  <c r="N21" i="11"/>
  <c r="M21" i="11"/>
  <c r="L21" i="11"/>
  <c r="K21" i="11"/>
  <c r="J21" i="11"/>
  <c r="I21" i="11"/>
  <c r="H21" i="11"/>
  <c r="G21" i="11"/>
  <c r="F21" i="11"/>
  <c r="E21" i="11"/>
  <c r="D21" i="11"/>
  <c r="C20" i="11"/>
  <c r="C19" i="11"/>
  <c r="C18" i="11" s="1"/>
  <c r="AQ18" i="11"/>
  <c r="AP18" i="11"/>
  <c r="AO18" i="11"/>
  <c r="AN18" i="11"/>
  <c r="AM18" i="11"/>
  <c r="AL18" i="11"/>
  <c r="AK18" i="11"/>
  <c r="AJ18" i="11"/>
  <c r="AI18" i="11"/>
  <c r="AH18" i="11"/>
  <c r="AG18" i="11"/>
  <c r="AF18" i="11"/>
  <c r="AE18" i="11"/>
  <c r="AD18" i="11"/>
  <c r="AC18" i="11"/>
  <c r="AB18" i="11"/>
  <c r="AA18" i="11"/>
  <c r="Z18" i="11"/>
  <c r="Y18" i="11"/>
  <c r="X18" i="11"/>
  <c r="W18" i="11"/>
  <c r="V18" i="11"/>
  <c r="U18" i="11"/>
  <c r="T18" i="11"/>
  <c r="S18" i="11"/>
  <c r="R18" i="11"/>
  <c r="Q18" i="11"/>
  <c r="P18" i="11"/>
  <c r="O18" i="11"/>
  <c r="N18" i="11"/>
  <c r="M18" i="11"/>
  <c r="L18" i="11"/>
  <c r="K18" i="11"/>
  <c r="J18" i="11"/>
  <c r="I18" i="11"/>
  <c r="H18" i="11"/>
  <c r="G18" i="11"/>
  <c r="F18" i="11"/>
  <c r="E18" i="11"/>
  <c r="D18" i="11"/>
  <c r="C17" i="11"/>
  <c r="C16" i="11"/>
  <c r="AQ15" i="11"/>
  <c r="AP15" i="11"/>
  <c r="AO15" i="11"/>
  <c r="AN15" i="11"/>
  <c r="AM15" i="11"/>
  <c r="AL15" i="11"/>
  <c r="AK15" i="11"/>
  <c r="AJ15" i="11"/>
  <c r="AI15" i="11"/>
  <c r="AH15" i="11"/>
  <c r="AG15" i="11"/>
  <c r="AF15" i="11"/>
  <c r="AE15" i="11"/>
  <c r="AD15" i="11"/>
  <c r="AC15" i="11"/>
  <c r="AB15" i="11"/>
  <c r="AA15" i="11"/>
  <c r="Z15" i="11"/>
  <c r="Y15" i="11"/>
  <c r="X15" i="11"/>
  <c r="W15" i="11"/>
  <c r="V15" i="11"/>
  <c r="U15" i="11"/>
  <c r="T15" i="11"/>
  <c r="S15" i="11"/>
  <c r="R15" i="11"/>
  <c r="Q15" i="11"/>
  <c r="P15" i="11"/>
  <c r="O15" i="11"/>
  <c r="N15" i="11"/>
  <c r="M15" i="11"/>
  <c r="L15" i="11"/>
  <c r="K15" i="11"/>
  <c r="J15" i="11"/>
  <c r="I15" i="11"/>
  <c r="H15" i="11"/>
  <c r="G15" i="11"/>
  <c r="F15" i="11"/>
  <c r="E15" i="11"/>
  <c r="D15" i="11"/>
  <c r="C15" i="11"/>
  <c r="C14" i="11"/>
  <c r="C13" i="11"/>
  <c r="C12" i="11" s="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H12" i="11"/>
  <c r="G12" i="11"/>
  <c r="F12" i="11"/>
  <c r="E12" i="11"/>
  <c r="D12" i="11"/>
  <c r="C11" i="11"/>
  <c r="C10" i="11"/>
  <c r="AQ9" i="11"/>
  <c r="AQ27" i="11" s="1"/>
  <c r="AP9" i="11"/>
  <c r="AP27" i="11" s="1"/>
  <c r="AO9" i="11"/>
  <c r="AO27" i="11" s="1"/>
  <c r="AN9" i="11"/>
  <c r="AN27" i="11" s="1"/>
  <c r="AM9" i="11"/>
  <c r="AL9" i="11"/>
  <c r="AL27" i="11" s="1"/>
  <c r="AK9" i="11"/>
  <c r="AK27" i="11" s="1"/>
  <c r="AJ9" i="11"/>
  <c r="AJ27" i="11" s="1"/>
  <c r="AI9" i="11"/>
  <c r="AI27" i="11" s="1"/>
  <c r="AH9" i="11"/>
  <c r="AH27" i="11" s="1"/>
  <c r="AG9" i="11"/>
  <c r="AG27" i="11" s="1"/>
  <c r="AF9" i="11"/>
  <c r="AF27" i="11" s="1"/>
  <c r="AE9" i="11"/>
  <c r="AE27" i="11" s="1"/>
  <c r="AD9" i="11"/>
  <c r="AD27" i="11" s="1"/>
  <c r="AC9" i="11"/>
  <c r="AC27" i="11" s="1"/>
  <c r="AB9" i="11"/>
  <c r="AB27" i="11" s="1"/>
  <c r="AA9" i="11"/>
  <c r="AA27" i="11" s="1"/>
  <c r="Z9" i="11"/>
  <c r="Z27" i="11" s="1"/>
  <c r="Y9" i="11"/>
  <c r="Y27" i="11" s="1"/>
  <c r="X9" i="11"/>
  <c r="X27" i="11" s="1"/>
  <c r="W9" i="11"/>
  <c r="W27" i="11" s="1"/>
  <c r="V9" i="11"/>
  <c r="V27" i="11" s="1"/>
  <c r="U9" i="11"/>
  <c r="U27" i="11" s="1"/>
  <c r="T9" i="11"/>
  <c r="T27" i="11" s="1"/>
  <c r="S9" i="11"/>
  <c r="S27" i="11" s="1"/>
  <c r="R9" i="11"/>
  <c r="R27" i="11" s="1"/>
  <c r="Q9" i="11"/>
  <c r="Q27" i="11" s="1"/>
  <c r="P9" i="11"/>
  <c r="P27" i="11" s="1"/>
  <c r="O9" i="11"/>
  <c r="O27" i="11" s="1"/>
  <c r="N9" i="11"/>
  <c r="N27" i="11" s="1"/>
  <c r="M9" i="11"/>
  <c r="M27" i="11" s="1"/>
  <c r="L9" i="11"/>
  <c r="L27" i="11" s="1"/>
  <c r="K9" i="11"/>
  <c r="K27" i="11" s="1"/>
  <c r="J9" i="11"/>
  <c r="J27" i="11" s="1"/>
  <c r="I9" i="11"/>
  <c r="I27" i="11" s="1"/>
  <c r="H9" i="11"/>
  <c r="H27" i="11" s="1"/>
  <c r="G9" i="11"/>
  <c r="G27" i="11" s="1"/>
  <c r="F9" i="11"/>
  <c r="F27" i="11" s="1"/>
  <c r="E9" i="11"/>
  <c r="E27" i="11" s="1"/>
  <c r="D9" i="11"/>
  <c r="D27" i="11" s="1"/>
  <c r="C9" i="11"/>
  <c r="C27" i="11" s="1"/>
</calcChain>
</file>

<file path=xl/sharedStrings.xml><?xml version="1.0" encoding="utf-8"?>
<sst xmlns="http://schemas.openxmlformats.org/spreadsheetml/2006/main" count="72" uniqueCount="57">
  <si>
    <r>
      <rPr>
        <sz val="18"/>
        <rFont val="標楷體"/>
        <family val="4"/>
        <charset val="136"/>
      </rPr>
      <t>表六</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</si>
  <si>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</si>
  <si>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</si>
  <si>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</si>
  <si>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</si>
  <si>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</si>
  <si>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</si>
  <si>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</si>
  <si>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</si>
  <si>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</si>
  <si>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</si>
  <si>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</si>
  <si>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</si>
  <si>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</si>
  <si>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</si>
  <si>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</si>
  <si>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</si>
  <si>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</si>
  <si>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</si>
  <si>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</si>
  <si>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</si>
  <si>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</si>
  <si>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</si>
  <si>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</si>
  <si>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</si>
  <si>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</si>
  <si>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</si>
  <si>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</si>
  <si>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</si>
  <si>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</si>
  <si>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</si>
  <si>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</si>
  <si>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</si>
  <si>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</si>
  <si>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</si>
  <si>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</si>
  <si>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</si>
  <si>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</si>
  <si>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</si>
  <si>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</si>
  <si>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</si>
  <si>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</si>
  <si>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</si>
  <si>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</si>
  <si>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</si>
  <si>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</si>
  <si>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</si>
  <si>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</si>
  <si>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</si>
  <si>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</si>
  <si>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</si>
  <si>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</si>
  <si>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</si>
  <si>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t>本國銀行衍生性金融商品餘額統計</t>
    <phoneticPr fontId="1" type="noConversion"/>
  </si>
  <si>
    <r>
      <rPr>
        <sz val="10"/>
        <rFont val="標楷體"/>
        <family val="4"/>
        <charset val="136"/>
      </rPr>
      <t>註</t>
    </r>
    <r>
      <rPr>
        <sz val="10"/>
        <rFont val="新細明體"/>
        <family val="1"/>
        <charset val="136"/>
      </rPr>
      <t>：</t>
    </r>
    <r>
      <rPr>
        <sz val="10"/>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</si>
  <si>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t>將來商業銀行</t>
    <phoneticPr fontId="1" type="noConversion"/>
  </si>
  <si>
    <r>
      <t xml:space="preserve">111 </t>
    </r>
    <r>
      <rPr>
        <sz val="13"/>
        <rFont val="標楷體"/>
        <family val="4"/>
        <charset val="136"/>
      </rPr>
      <t>年</t>
    </r>
    <r>
      <rPr>
        <sz val="13"/>
        <rFont val="Times New Roman"/>
        <family val="1"/>
      </rPr>
      <t xml:space="preserve"> 06 </t>
    </r>
    <r>
      <rPr>
        <sz val="13"/>
        <rFont val="標楷體"/>
        <family val="4"/>
        <charset val="136"/>
      </rPr>
      <t>月</t>
    </r>
    <r>
      <rPr>
        <sz val="13"/>
        <rFont val="Times New Roman"/>
        <family val="1"/>
      </rPr>
      <t xml:space="preserve"> 30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</si>
</sst>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
      <sz val="10"/>
      <name val="Times New Roman"/>
      <family val="1"/>
    </font>
    <font>
      <sz val="10"/>
      <name val="標楷體"/>
      <family val="4"/>
      <charset val="136"/>
    </font>
    <font>
      <sz val="10"/>
      <name val="新細明體"/>
      <family val="1"/>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1">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2" fillId="0" borderId="3" xfId="0" applyFont="1" applyBorder="1" applyAlignment="1">
      <alignment vertical="top"/>
    </xf>
    <xf numFmtId="0" fontId="8" fillId="0" borderId="0" xfId="0" applyFont="1" applyAlignment="1">
      <alignment vertical="center"/>
    </xf>
    <xf numFmtId="0" fontId="7" fillId="0" borderId="2" xfId="0" applyFont="1" applyBorder="1" applyAlignment="1">
      <alignment horizontal="right" vertical="center"/>
    </xf>
    <xf numFmtId="0" fontId="4" fillId="0" borderId="0" xfId="0" applyFont="1" applyAlignment="1">
      <alignment horizontal="center" vertical="center"/>
    </xf>
    <xf numFmtId="0" fontId="9" fillId="0" borderId="0" xfId="0" applyFont="1" applyFill="1" applyAlignment="1">
      <alignment horizontal="center" vertical="center"/>
    </xf>
    <xf numFmtId="41" fontId="6" fillId="0" borderId="1" xfId="0" quotePrefix="1" applyNumberFormat="1" applyFont="1" applyBorder="1" applyAlignment="1">
      <alignment horizontal="righ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AE6" sqref="AE6"/>
    </sheetView>
  </sheetViews>
  <sheetFormatPr defaultColWidth="9" defaultRowHeight="15.6"/>
  <cols>
    <col min="1" max="1" width="1.6640625" style="2" customWidth="1"/>
    <col min="2" max="2" width="22.6640625" style="2" customWidth="1"/>
    <col min="3" max="3" width="14.6640625" style="2" customWidth="1"/>
    <col min="4" max="43" width="13.77734375" style="2" customWidth="1"/>
    <col min="44" max="16384" width="9" style="2"/>
  </cols>
  <sheetData>
    <row r="1" spans="1:46"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6"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6" ht="24.9" customHeight="1">
      <c r="A3" s="1"/>
      <c r="B3" s="18" t="s">
        <v>53</v>
      </c>
      <c r="C3" s="18"/>
      <c r="D3" s="18"/>
      <c r="E3" s="18"/>
      <c r="F3" s="18"/>
      <c r="G3" s="18"/>
      <c r="H3" s="18"/>
      <c r="I3" s="18"/>
      <c r="J3" s="18"/>
      <c r="K3" s="18"/>
      <c r="L3" s="18"/>
      <c r="M3" s="18"/>
      <c r="N3" s="18"/>
      <c r="O3" s="18"/>
      <c r="P3" s="18"/>
      <c r="Q3" s="18" t="s">
        <v>53</v>
      </c>
      <c r="R3" s="18"/>
      <c r="S3" s="18"/>
      <c r="T3" s="18"/>
      <c r="U3" s="18"/>
      <c r="V3" s="18"/>
      <c r="W3" s="18"/>
      <c r="X3" s="18"/>
      <c r="Y3" s="18"/>
      <c r="Z3" s="18"/>
      <c r="AA3" s="18"/>
      <c r="AB3" s="18"/>
      <c r="AC3" s="18"/>
      <c r="AD3" s="18"/>
      <c r="AE3" s="18" t="s">
        <v>53</v>
      </c>
      <c r="AF3" s="18"/>
      <c r="AG3" s="18"/>
      <c r="AH3" s="18"/>
      <c r="AI3" s="18"/>
      <c r="AJ3" s="18"/>
      <c r="AK3" s="18"/>
      <c r="AL3" s="18"/>
      <c r="AM3" s="18"/>
      <c r="AN3" s="18"/>
      <c r="AO3" s="18"/>
      <c r="AP3" s="18"/>
      <c r="AQ3" s="18"/>
      <c r="AR3" s="16"/>
      <c r="AS3" s="16"/>
      <c r="AT3" s="16"/>
    </row>
    <row r="4" spans="1:46"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6" ht="20.100000000000001" customHeight="1">
      <c r="A5" s="1"/>
      <c r="B5" s="19" t="s">
        <v>56</v>
      </c>
      <c r="C5" s="19"/>
      <c r="D5" s="19"/>
      <c r="E5" s="19"/>
      <c r="F5" s="19"/>
      <c r="G5" s="19"/>
      <c r="H5" s="19"/>
      <c r="I5" s="19"/>
      <c r="J5" s="19"/>
      <c r="K5" s="19"/>
      <c r="L5" s="19"/>
      <c r="M5" s="19"/>
      <c r="N5" s="19"/>
      <c r="O5" s="19"/>
      <c r="P5" s="19"/>
      <c r="Q5" s="19" t="s">
        <v>56</v>
      </c>
      <c r="R5" s="19"/>
      <c r="S5" s="19"/>
      <c r="T5" s="19"/>
      <c r="U5" s="19"/>
      <c r="V5" s="19"/>
      <c r="W5" s="19"/>
      <c r="X5" s="19"/>
      <c r="Y5" s="19"/>
      <c r="Z5" s="19"/>
      <c r="AA5" s="19"/>
      <c r="AB5" s="19"/>
      <c r="AC5" s="19"/>
      <c r="AD5" s="19"/>
      <c r="AE5" s="19" t="s">
        <v>56</v>
      </c>
      <c r="AF5" s="19"/>
      <c r="AG5" s="19"/>
      <c r="AH5" s="19"/>
      <c r="AI5" s="19"/>
      <c r="AJ5" s="19"/>
      <c r="AK5" s="19"/>
      <c r="AL5" s="19"/>
      <c r="AM5" s="19"/>
      <c r="AN5" s="19"/>
      <c r="AO5" s="19"/>
      <c r="AP5" s="19"/>
      <c r="AQ5" s="19"/>
    </row>
    <row r="6" spans="1:46"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c r="AO6" s="1"/>
    </row>
    <row r="7" spans="1:46" ht="24.9" customHeight="1">
      <c r="A7" s="1"/>
      <c r="B7" s="1"/>
      <c r="C7" s="1"/>
      <c r="D7" s="4"/>
      <c r="E7" s="5"/>
      <c r="H7" s="4"/>
      <c r="I7" s="4"/>
      <c r="J7" s="4"/>
      <c r="K7" s="4"/>
      <c r="L7" s="4"/>
      <c r="M7" s="4"/>
      <c r="O7" s="17" t="s">
        <v>8</v>
      </c>
      <c r="P7" s="17"/>
      <c r="Q7" s="1"/>
      <c r="R7" s="4"/>
      <c r="S7" s="1"/>
      <c r="T7" s="4"/>
      <c r="U7" s="1"/>
      <c r="V7" s="1"/>
      <c r="W7" s="1"/>
      <c r="X7" s="1"/>
      <c r="Y7" s="4"/>
      <c r="AC7" s="17" t="s">
        <v>1</v>
      </c>
      <c r="AD7" s="17"/>
      <c r="AE7" s="1"/>
      <c r="AF7" s="4"/>
      <c r="AG7" s="1"/>
      <c r="AH7" s="1"/>
      <c r="AI7" s="1"/>
      <c r="AJ7" s="4"/>
      <c r="AK7" s="1"/>
      <c r="AL7" s="1"/>
      <c r="AM7" s="4"/>
      <c r="AN7" s="1"/>
      <c r="AO7" s="1"/>
      <c r="AP7" s="17" t="s">
        <v>1</v>
      </c>
      <c r="AQ7" s="17"/>
    </row>
    <row r="8" spans="1:46" s="12" customFormat="1" ht="30" customHeight="1">
      <c r="A8" s="11"/>
      <c r="B8" s="9" t="s">
        <v>49</v>
      </c>
      <c r="C8" s="9" t="s">
        <v>50</v>
      </c>
      <c r="D8" s="9" t="s">
        <v>12</v>
      </c>
      <c r="E8" s="9" t="s">
        <v>13</v>
      </c>
      <c r="F8" s="9" t="s">
        <v>14</v>
      </c>
      <c r="G8" s="9" t="s">
        <v>15</v>
      </c>
      <c r="H8" s="9" t="s">
        <v>16</v>
      </c>
      <c r="I8" s="9" t="s">
        <v>17</v>
      </c>
      <c r="J8" s="9" t="s">
        <v>18</v>
      </c>
      <c r="K8" s="9" t="s">
        <v>19</v>
      </c>
      <c r="L8" s="9" t="s">
        <v>20</v>
      </c>
      <c r="M8" s="9" t="s">
        <v>21</v>
      </c>
      <c r="N8" s="9" t="s">
        <v>22</v>
      </c>
      <c r="O8" s="9" t="s">
        <v>23</v>
      </c>
      <c r="P8" s="9" t="s">
        <v>24</v>
      </c>
      <c r="Q8" s="9" t="s">
        <v>25</v>
      </c>
      <c r="R8" s="9" t="s">
        <v>26</v>
      </c>
      <c r="S8" s="9" t="s">
        <v>27</v>
      </c>
      <c r="T8" s="9" t="s">
        <v>28</v>
      </c>
      <c r="U8" s="9" t="s">
        <v>29</v>
      </c>
      <c r="V8" s="9" t="s">
        <v>30</v>
      </c>
      <c r="W8" s="9" t="s">
        <v>31</v>
      </c>
      <c r="X8" s="9" t="s">
        <v>32</v>
      </c>
      <c r="Y8" s="9" t="s">
        <v>33</v>
      </c>
      <c r="Z8" s="9" t="s">
        <v>34</v>
      </c>
      <c r="AA8" s="9" t="s">
        <v>35</v>
      </c>
      <c r="AB8" s="9" t="s">
        <v>36</v>
      </c>
      <c r="AC8" s="9" t="s">
        <v>37</v>
      </c>
      <c r="AD8" s="9" t="s">
        <v>38</v>
      </c>
      <c r="AE8" s="9" t="s">
        <v>39</v>
      </c>
      <c r="AF8" s="9" t="s">
        <v>40</v>
      </c>
      <c r="AG8" s="9" t="s">
        <v>41</v>
      </c>
      <c r="AH8" s="9" t="s">
        <v>42</v>
      </c>
      <c r="AI8" s="9" t="s">
        <v>43</v>
      </c>
      <c r="AJ8" s="9" t="s">
        <v>44</v>
      </c>
      <c r="AK8" s="9" t="s">
        <v>45</v>
      </c>
      <c r="AL8" s="9" t="s">
        <v>46</v>
      </c>
      <c r="AM8" s="9" t="s">
        <v>47</v>
      </c>
      <c r="AN8" s="10" t="s">
        <v>48</v>
      </c>
      <c r="AO8" s="9" t="s">
        <v>55</v>
      </c>
      <c r="AP8" s="9" t="s">
        <v>51</v>
      </c>
      <c r="AQ8" s="9" t="s">
        <v>52</v>
      </c>
    </row>
    <row r="9" spans="1:46" ht="30" customHeight="1">
      <c r="A9" s="1"/>
      <c r="B9" s="6" t="s">
        <v>2</v>
      </c>
      <c r="C9" s="20">
        <f>C10+C11</f>
        <v>14562222</v>
      </c>
      <c r="D9" s="20">
        <f t="shared" ref="D9:AQ9" si="0">D10+D11</f>
        <v>63857</v>
      </c>
      <c r="E9" s="20">
        <f t="shared" si="0"/>
        <v>11894</v>
      </c>
      <c r="F9" s="20">
        <f t="shared" si="0"/>
        <v>2142</v>
      </c>
      <c r="G9" s="20">
        <f t="shared" si="0"/>
        <v>444761</v>
      </c>
      <c r="H9" s="20">
        <f t="shared" si="0"/>
        <v>201134</v>
      </c>
      <c r="I9" s="20">
        <f t="shared" si="0"/>
        <v>90320</v>
      </c>
      <c r="J9" s="20">
        <f t="shared" si="0"/>
        <v>2701</v>
      </c>
      <c r="K9" s="20">
        <f t="shared" si="0"/>
        <v>1032937</v>
      </c>
      <c r="L9" s="20">
        <f t="shared" si="0"/>
        <v>1549961</v>
      </c>
      <c r="M9" s="20">
        <f t="shared" si="0"/>
        <v>29300</v>
      </c>
      <c r="N9" s="20">
        <f t="shared" si="0"/>
        <v>0</v>
      </c>
      <c r="O9" s="20">
        <f t="shared" si="0"/>
        <v>91748</v>
      </c>
      <c r="P9" s="20">
        <f t="shared" si="0"/>
        <v>20805</v>
      </c>
      <c r="Q9" s="20">
        <f t="shared" si="0"/>
        <v>468383</v>
      </c>
      <c r="R9" s="20">
        <f t="shared" si="0"/>
        <v>3600</v>
      </c>
      <c r="S9" s="20">
        <f t="shared" si="0"/>
        <v>32200</v>
      </c>
      <c r="T9" s="20">
        <f t="shared" si="0"/>
        <v>2462925</v>
      </c>
      <c r="U9" s="20">
        <f t="shared" si="0"/>
        <v>18364</v>
      </c>
      <c r="V9" s="20">
        <f t="shared" si="0"/>
        <v>0</v>
      </c>
      <c r="W9" s="20">
        <f t="shared" si="0"/>
        <v>640420</v>
      </c>
      <c r="X9" s="20">
        <f t="shared" si="0"/>
        <v>611</v>
      </c>
      <c r="Y9" s="20">
        <f t="shared" si="0"/>
        <v>1201</v>
      </c>
      <c r="Z9" s="20">
        <f t="shared" si="0"/>
        <v>118665</v>
      </c>
      <c r="AA9" s="20">
        <f t="shared" si="0"/>
        <v>0</v>
      </c>
      <c r="AB9" s="20">
        <f t="shared" si="0"/>
        <v>0</v>
      </c>
      <c r="AC9" s="20">
        <f t="shared" si="0"/>
        <v>3045</v>
      </c>
      <c r="AD9" s="20">
        <f t="shared" si="0"/>
        <v>0</v>
      </c>
      <c r="AE9" s="20">
        <f t="shared" si="0"/>
        <v>381388</v>
      </c>
      <c r="AF9" s="20">
        <f t="shared" si="0"/>
        <v>31922</v>
      </c>
      <c r="AG9" s="20">
        <f t="shared" si="0"/>
        <v>784541</v>
      </c>
      <c r="AH9" s="20">
        <f t="shared" si="0"/>
        <v>1022540</v>
      </c>
      <c r="AI9" s="20">
        <f t="shared" si="0"/>
        <v>574968</v>
      </c>
      <c r="AJ9" s="20">
        <f t="shared" si="0"/>
        <v>274506</v>
      </c>
      <c r="AK9" s="20">
        <f t="shared" si="0"/>
        <v>925332</v>
      </c>
      <c r="AL9" s="20">
        <f t="shared" si="0"/>
        <v>17533</v>
      </c>
      <c r="AM9" s="20">
        <f t="shared" si="0"/>
        <v>25356</v>
      </c>
      <c r="AN9" s="20">
        <f t="shared" si="0"/>
        <v>3233162</v>
      </c>
      <c r="AO9" s="20">
        <f t="shared" si="0"/>
        <v>0</v>
      </c>
      <c r="AP9" s="20">
        <f t="shared" si="0"/>
        <v>0</v>
      </c>
      <c r="AQ9" s="20">
        <f t="shared" si="0"/>
        <v>0</v>
      </c>
    </row>
    <row r="10" spans="1:46" ht="30" customHeight="1">
      <c r="A10" s="1"/>
      <c r="B10" s="6" t="s">
        <v>3</v>
      </c>
      <c r="C10" s="20">
        <f>SUM(D10:AN10)</f>
        <v>14203176</v>
      </c>
      <c r="D10" s="20">
        <v>62196</v>
      </c>
      <c r="E10" s="20">
        <v>11894</v>
      </c>
      <c r="F10" s="20">
        <v>1042</v>
      </c>
      <c r="G10" s="20">
        <v>444761</v>
      </c>
      <c r="H10" s="20">
        <v>201134</v>
      </c>
      <c r="I10" s="20">
        <v>90320</v>
      </c>
      <c r="J10" s="20">
        <v>0</v>
      </c>
      <c r="K10" s="20">
        <v>840039</v>
      </c>
      <c r="L10" s="20">
        <v>1549961</v>
      </c>
      <c r="M10" s="20">
        <v>29300</v>
      </c>
      <c r="N10" s="20">
        <v>0</v>
      </c>
      <c r="O10" s="20">
        <v>91748</v>
      </c>
      <c r="P10" s="20">
        <v>0</v>
      </c>
      <c r="Q10" s="20">
        <v>468383</v>
      </c>
      <c r="R10" s="20">
        <v>3600</v>
      </c>
      <c r="S10" s="20">
        <v>1200</v>
      </c>
      <c r="T10" s="20">
        <v>2454981</v>
      </c>
      <c r="U10" s="20">
        <v>18364</v>
      </c>
      <c r="V10" s="20">
        <v>0</v>
      </c>
      <c r="W10" s="20">
        <v>579920</v>
      </c>
      <c r="X10" s="20">
        <v>611</v>
      </c>
      <c r="Y10" s="20">
        <v>1201</v>
      </c>
      <c r="Z10" s="20">
        <v>118665</v>
      </c>
      <c r="AA10" s="20">
        <v>0</v>
      </c>
      <c r="AB10" s="20">
        <v>0</v>
      </c>
      <c r="AC10" s="20">
        <v>3045</v>
      </c>
      <c r="AD10" s="20">
        <v>0</v>
      </c>
      <c r="AE10" s="20">
        <v>381388</v>
      </c>
      <c r="AF10" s="20">
        <v>31922</v>
      </c>
      <c r="AG10" s="20">
        <v>784541</v>
      </c>
      <c r="AH10" s="20">
        <v>1022540</v>
      </c>
      <c r="AI10" s="20">
        <v>534531</v>
      </c>
      <c r="AJ10" s="20">
        <v>274506</v>
      </c>
      <c r="AK10" s="20">
        <v>925332</v>
      </c>
      <c r="AL10" s="20">
        <v>17533</v>
      </c>
      <c r="AM10" s="20">
        <v>25356</v>
      </c>
      <c r="AN10" s="20">
        <v>3233162</v>
      </c>
      <c r="AO10" s="20">
        <v>0</v>
      </c>
      <c r="AP10" s="20">
        <v>0</v>
      </c>
      <c r="AQ10" s="20">
        <v>0</v>
      </c>
    </row>
    <row r="11" spans="1:46" ht="30" customHeight="1">
      <c r="A11" s="1"/>
      <c r="B11" s="6" t="s">
        <v>4</v>
      </c>
      <c r="C11" s="20">
        <f>SUM(D11:AN11)</f>
        <v>359046</v>
      </c>
      <c r="D11" s="20">
        <v>1661</v>
      </c>
      <c r="E11" s="20">
        <v>0</v>
      </c>
      <c r="F11" s="20">
        <v>1100</v>
      </c>
      <c r="G11" s="20">
        <v>0</v>
      </c>
      <c r="H11" s="20">
        <v>0</v>
      </c>
      <c r="I11" s="20">
        <v>0</v>
      </c>
      <c r="J11" s="20">
        <v>2701</v>
      </c>
      <c r="K11" s="20">
        <v>192898</v>
      </c>
      <c r="L11" s="20">
        <v>0</v>
      </c>
      <c r="M11" s="20">
        <v>0</v>
      </c>
      <c r="N11" s="20">
        <v>0</v>
      </c>
      <c r="O11" s="20">
        <v>0</v>
      </c>
      <c r="P11" s="20">
        <v>20805</v>
      </c>
      <c r="Q11" s="20">
        <v>0</v>
      </c>
      <c r="R11" s="20">
        <v>0</v>
      </c>
      <c r="S11" s="20">
        <v>31000</v>
      </c>
      <c r="T11" s="20">
        <v>7944</v>
      </c>
      <c r="U11" s="20">
        <v>0</v>
      </c>
      <c r="V11" s="20">
        <v>0</v>
      </c>
      <c r="W11" s="20">
        <v>60500</v>
      </c>
      <c r="X11" s="20">
        <v>0</v>
      </c>
      <c r="Y11" s="20">
        <v>0</v>
      </c>
      <c r="Z11" s="20">
        <v>0</v>
      </c>
      <c r="AA11" s="20">
        <v>0</v>
      </c>
      <c r="AB11" s="20">
        <v>0</v>
      </c>
      <c r="AC11" s="20">
        <v>0</v>
      </c>
      <c r="AD11" s="20">
        <v>0</v>
      </c>
      <c r="AE11" s="20">
        <v>0</v>
      </c>
      <c r="AF11" s="20">
        <v>0</v>
      </c>
      <c r="AG11" s="20">
        <v>0</v>
      </c>
      <c r="AH11" s="20">
        <v>0</v>
      </c>
      <c r="AI11" s="20">
        <v>40437</v>
      </c>
      <c r="AJ11" s="20">
        <v>0</v>
      </c>
      <c r="AK11" s="20">
        <v>0</v>
      </c>
      <c r="AL11" s="20">
        <v>0</v>
      </c>
      <c r="AM11" s="20">
        <v>0</v>
      </c>
      <c r="AN11" s="20">
        <v>0</v>
      </c>
      <c r="AO11" s="20">
        <v>0</v>
      </c>
      <c r="AP11" s="20">
        <v>0</v>
      </c>
      <c r="AQ11" s="20">
        <v>0</v>
      </c>
    </row>
    <row r="12" spans="1:46" ht="30" customHeight="1">
      <c r="A12" s="1"/>
      <c r="B12" s="6" t="s">
        <v>5</v>
      </c>
      <c r="C12" s="20">
        <f>C13+C14</f>
        <v>29587793</v>
      </c>
      <c r="D12" s="20">
        <f t="shared" ref="D12:AQ12" si="1">D13+D14</f>
        <v>1109903</v>
      </c>
      <c r="E12" s="20">
        <f t="shared" si="1"/>
        <v>116789</v>
      </c>
      <c r="F12" s="20">
        <f t="shared" si="1"/>
        <v>343495</v>
      </c>
      <c r="G12" s="20">
        <f t="shared" si="1"/>
        <v>1084152</v>
      </c>
      <c r="H12" s="20">
        <f t="shared" si="1"/>
        <v>464021</v>
      </c>
      <c r="I12" s="20">
        <f t="shared" si="1"/>
        <v>695288</v>
      </c>
      <c r="J12" s="20">
        <f t="shared" si="1"/>
        <v>86679</v>
      </c>
      <c r="K12" s="20">
        <f t="shared" si="1"/>
        <v>2168778</v>
      </c>
      <c r="L12" s="20">
        <f t="shared" si="1"/>
        <v>3894400</v>
      </c>
      <c r="M12" s="20">
        <f t="shared" si="1"/>
        <v>79</v>
      </c>
      <c r="N12" s="20">
        <f t="shared" si="1"/>
        <v>4324</v>
      </c>
      <c r="O12" s="20">
        <f t="shared" si="1"/>
        <v>949285</v>
      </c>
      <c r="P12" s="20">
        <f t="shared" si="1"/>
        <v>141932</v>
      </c>
      <c r="Q12" s="20">
        <f t="shared" si="1"/>
        <v>937760</v>
      </c>
      <c r="R12" s="20">
        <f t="shared" si="1"/>
        <v>105722</v>
      </c>
      <c r="S12" s="20">
        <f t="shared" si="1"/>
        <v>248142</v>
      </c>
      <c r="T12" s="20">
        <f t="shared" si="1"/>
        <v>1639572</v>
      </c>
      <c r="U12" s="20">
        <f t="shared" si="1"/>
        <v>72192</v>
      </c>
      <c r="V12" s="20">
        <f t="shared" si="1"/>
        <v>4114</v>
      </c>
      <c r="W12" s="20">
        <f t="shared" si="1"/>
        <v>2059844</v>
      </c>
      <c r="X12" s="20">
        <f t="shared" si="1"/>
        <v>567</v>
      </c>
      <c r="Y12" s="20">
        <f t="shared" si="1"/>
        <v>1503</v>
      </c>
      <c r="Z12" s="20">
        <f t="shared" si="1"/>
        <v>248594</v>
      </c>
      <c r="AA12" s="20">
        <f t="shared" si="1"/>
        <v>899</v>
      </c>
      <c r="AB12" s="20">
        <f t="shared" si="1"/>
        <v>2374</v>
      </c>
      <c r="AC12" s="20">
        <f t="shared" si="1"/>
        <v>505</v>
      </c>
      <c r="AD12" s="20">
        <f t="shared" si="1"/>
        <v>100599</v>
      </c>
      <c r="AE12" s="20">
        <f t="shared" si="1"/>
        <v>539197</v>
      </c>
      <c r="AF12" s="20">
        <f t="shared" si="1"/>
        <v>200665</v>
      </c>
      <c r="AG12" s="20">
        <f t="shared" si="1"/>
        <v>1881007</v>
      </c>
      <c r="AH12" s="20">
        <f t="shared" si="1"/>
        <v>2267480</v>
      </c>
      <c r="AI12" s="20">
        <f t="shared" si="1"/>
        <v>1551898</v>
      </c>
      <c r="AJ12" s="20">
        <f t="shared" si="1"/>
        <v>508078</v>
      </c>
      <c r="AK12" s="20">
        <f t="shared" si="1"/>
        <v>2180142</v>
      </c>
      <c r="AL12" s="20">
        <f t="shared" si="1"/>
        <v>3977</v>
      </c>
      <c r="AM12" s="20">
        <f t="shared" si="1"/>
        <v>73794</v>
      </c>
      <c r="AN12" s="20">
        <f t="shared" si="1"/>
        <v>3900043</v>
      </c>
      <c r="AO12" s="20">
        <f t="shared" si="1"/>
        <v>0</v>
      </c>
      <c r="AP12" s="20">
        <f t="shared" si="1"/>
        <v>0</v>
      </c>
      <c r="AQ12" s="20">
        <f t="shared" si="1"/>
        <v>0</v>
      </c>
    </row>
    <row r="13" spans="1:46" ht="30" customHeight="1">
      <c r="A13" s="1"/>
      <c r="B13" s="6" t="s">
        <v>3</v>
      </c>
      <c r="C13" s="20">
        <f>SUM(D13:AN13)</f>
        <v>29477956</v>
      </c>
      <c r="D13" s="20">
        <v>1109903</v>
      </c>
      <c r="E13" s="20">
        <v>116789</v>
      </c>
      <c r="F13" s="20">
        <v>343495</v>
      </c>
      <c r="G13" s="20">
        <v>1084152</v>
      </c>
      <c r="H13" s="20">
        <v>464021</v>
      </c>
      <c r="I13" s="20">
        <v>695288</v>
      </c>
      <c r="J13" s="20">
        <v>86679</v>
      </c>
      <c r="K13" s="20">
        <v>2168778</v>
      </c>
      <c r="L13" s="20">
        <v>3894400</v>
      </c>
      <c r="M13" s="20">
        <v>79</v>
      </c>
      <c r="N13" s="20">
        <v>4324</v>
      </c>
      <c r="O13" s="20">
        <v>949285</v>
      </c>
      <c r="P13" s="20">
        <v>141932</v>
      </c>
      <c r="Q13" s="20">
        <v>937760</v>
      </c>
      <c r="R13" s="20">
        <v>105722</v>
      </c>
      <c r="S13" s="20">
        <v>248142</v>
      </c>
      <c r="T13" s="20">
        <v>1618991</v>
      </c>
      <c r="U13" s="20">
        <v>72192</v>
      </c>
      <c r="V13" s="20">
        <v>4114</v>
      </c>
      <c r="W13" s="20">
        <v>2025363</v>
      </c>
      <c r="X13" s="20">
        <v>567</v>
      </c>
      <c r="Y13" s="20">
        <v>1503</v>
      </c>
      <c r="Z13" s="20">
        <v>248594</v>
      </c>
      <c r="AA13" s="20">
        <v>899</v>
      </c>
      <c r="AB13" s="20">
        <v>2374</v>
      </c>
      <c r="AC13" s="20">
        <v>505</v>
      </c>
      <c r="AD13" s="20">
        <v>100599</v>
      </c>
      <c r="AE13" s="20">
        <v>539197</v>
      </c>
      <c r="AF13" s="20">
        <v>200665</v>
      </c>
      <c r="AG13" s="20">
        <v>1881007</v>
      </c>
      <c r="AH13" s="20">
        <v>2267480</v>
      </c>
      <c r="AI13" s="20">
        <v>1551898</v>
      </c>
      <c r="AJ13" s="20">
        <v>478651</v>
      </c>
      <c r="AK13" s="20">
        <v>2180142</v>
      </c>
      <c r="AL13" s="20">
        <v>3977</v>
      </c>
      <c r="AM13" s="20">
        <v>73794</v>
      </c>
      <c r="AN13" s="20">
        <v>3874695</v>
      </c>
      <c r="AO13" s="20">
        <v>0</v>
      </c>
      <c r="AP13" s="20">
        <v>0</v>
      </c>
      <c r="AQ13" s="20">
        <v>0</v>
      </c>
    </row>
    <row r="14" spans="1:46" ht="30" customHeight="1">
      <c r="A14" s="1"/>
      <c r="B14" s="6" t="s">
        <v>4</v>
      </c>
      <c r="C14" s="20">
        <f>SUM(D14:AN14)</f>
        <v>109837</v>
      </c>
      <c r="D14" s="20">
        <v>0</v>
      </c>
      <c r="E14" s="20">
        <v>0</v>
      </c>
      <c r="F14" s="20">
        <v>0</v>
      </c>
      <c r="G14" s="20">
        <v>0</v>
      </c>
      <c r="H14" s="20">
        <v>0</v>
      </c>
      <c r="I14" s="20">
        <v>0</v>
      </c>
      <c r="J14" s="20">
        <v>0</v>
      </c>
      <c r="K14" s="20">
        <v>0</v>
      </c>
      <c r="L14" s="20">
        <v>0</v>
      </c>
      <c r="M14" s="20">
        <v>0</v>
      </c>
      <c r="N14" s="20">
        <v>0</v>
      </c>
      <c r="O14" s="20">
        <v>0</v>
      </c>
      <c r="P14" s="20">
        <v>0</v>
      </c>
      <c r="Q14" s="20">
        <v>0</v>
      </c>
      <c r="R14" s="20">
        <v>0</v>
      </c>
      <c r="S14" s="20">
        <v>0</v>
      </c>
      <c r="T14" s="20">
        <v>20581</v>
      </c>
      <c r="U14" s="20">
        <v>0</v>
      </c>
      <c r="V14" s="20">
        <v>0</v>
      </c>
      <c r="W14" s="20">
        <v>34481</v>
      </c>
      <c r="X14" s="20">
        <v>0</v>
      </c>
      <c r="Y14" s="20">
        <v>0</v>
      </c>
      <c r="Z14" s="20">
        <v>0</v>
      </c>
      <c r="AA14" s="20">
        <v>0</v>
      </c>
      <c r="AB14" s="20">
        <v>0</v>
      </c>
      <c r="AC14" s="20">
        <v>0</v>
      </c>
      <c r="AD14" s="20">
        <v>0</v>
      </c>
      <c r="AE14" s="20">
        <v>0</v>
      </c>
      <c r="AF14" s="20">
        <v>0</v>
      </c>
      <c r="AG14" s="20">
        <v>0</v>
      </c>
      <c r="AH14" s="20">
        <v>0</v>
      </c>
      <c r="AI14" s="20">
        <v>0</v>
      </c>
      <c r="AJ14" s="20">
        <v>29427</v>
      </c>
      <c r="AK14" s="20">
        <v>0</v>
      </c>
      <c r="AL14" s="20">
        <v>0</v>
      </c>
      <c r="AM14" s="20">
        <v>0</v>
      </c>
      <c r="AN14" s="20">
        <v>25348</v>
      </c>
      <c r="AO14" s="20">
        <v>0</v>
      </c>
      <c r="AP14" s="20">
        <v>0</v>
      </c>
      <c r="AQ14" s="20">
        <v>0</v>
      </c>
    </row>
    <row r="15" spans="1:46" ht="30" customHeight="1">
      <c r="A15" s="1"/>
      <c r="B15" s="6" t="s">
        <v>6</v>
      </c>
      <c r="C15" s="20">
        <f>C16+C17</f>
        <v>23833</v>
      </c>
      <c r="D15" s="20">
        <f t="shared" ref="D15:AQ15" si="2">D16+D17</f>
        <v>910</v>
      </c>
      <c r="E15" s="20">
        <f t="shared" si="2"/>
        <v>0</v>
      </c>
      <c r="F15" s="20">
        <f t="shared" si="2"/>
        <v>0</v>
      </c>
      <c r="G15" s="20">
        <f t="shared" si="2"/>
        <v>0</v>
      </c>
      <c r="H15" s="20">
        <f t="shared" si="2"/>
        <v>1</v>
      </c>
      <c r="I15" s="20">
        <f t="shared" si="2"/>
        <v>0</v>
      </c>
      <c r="J15" s="20">
        <f t="shared" si="2"/>
        <v>48</v>
      </c>
      <c r="K15" s="20">
        <f t="shared" si="2"/>
        <v>7423</v>
      </c>
      <c r="L15" s="20">
        <f t="shared" si="2"/>
        <v>362</v>
      </c>
      <c r="M15" s="20">
        <f t="shared" si="2"/>
        <v>0</v>
      </c>
      <c r="N15" s="20">
        <f t="shared" si="2"/>
        <v>0</v>
      </c>
      <c r="O15" s="20">
        <f t="shared" si="2"/>
        <v>0</v>
      </c>
      <c r="P15" s="20">
        <f t="shared" si="2"/>
        <v>0</v>
      </c>
      <c r="Q15" s="20">
        <f t="shared" si="2"/>
        <v>0</v>
      </c>
      <c r="R15" s="20">
        <f t="shared" si="2"/>
        <v>0</v>
      </c>
      <c r="S15" s="20">
        <f t="shared" si="2"/>
        <v>0</v>
      </c>
      <c r="T15" s="20">
        <f t="shared" si="2"/>
        <v>0</v>
      </c>
      <c r="U15" s="20">
        <f t="shared" si="2"/>
        <v>0</v>
      </c>
      <c r="V15" s="20">
        <f t="shared" si="2"/>
        <v>0</v>
      </c>
      <c r="W15" s="20">
        <f t="shared" si="2"/>
        <v>0</v>
      </c>
      <c r="X15" s="20">
        <f t="shared" si="2"/>
        <v>0</v>
      </c>
      <c r="Y15" s="20">
        <f t="shared" si="2"/>
        <v>0</v>
      </c>
      <c r="Z15" s="20">
        <f t="shared" si="2"/>
        <v>1211</v>
      </c>
      <c r="AA15" s="20">
        <f t="shared" si="2"/>
        <v>0</v>
      </c>
      <c r="AB15" s="20">
        <f t="shared" si="2"/>
        <v>0</v>
      </c>
      <c r="AC15" s="20">
        <f t="shared" si="2"/>
        <v>0</v>
      </c>
      <c r="AD15" s="20">
        <f t="shared" si="2"/>
        <v>0</v>
      </c>
      <c r="AE15" s="20">
        <f t="shared" si="2"/>
        <v>842</v>
      </c>
      <c r="AF15" s="20">
        <f t="shared" si="2"/>
        <v>73</v>
      </c>
      <c r="AG15" s="20">
        <f t="shared" si="2"/>
        <v>4275</v>
      </c>
      <c r="AH15" s="20">
        <f t="shared" si="2"/>
        <v>238</v>
      </c>
      <c r="AI15" s="20">
        <f t="shared" si="2"/>
        <v>1288</v>
      </c>
      <c r="AJ15" s="20">
        <f t="shared" si="2"/>
        <v>0</v>
      </c>
      <c r="AK15" s="20">
        <f t="shared" si="2"/>
        <v>3831</v>
      </c>
      <c r="AL15" s="20">
        <f t="shared" si="2"/>
        <v>898</v>
      </c>
      <c r="AM15" s="20">
        <f t="shared" si="2"/>
        <v>1362</v>
      </c>
      <c r="AN15" s="20">
        <f t="shared" si="2"/>
        <v>1071</v>
      </c>
      <c r="AO15" s="20">
        <f t="shared" si="2"/>
        <v>0</v>
      </c>
      <c r="AP15" s="20">
        <f t="shared" si="2"/>
        <v>0</v>
      </c>
      <c r="AQ15" s="20">
        <f t="shared" si="2"/>
        <v>0</v>
      </c>
    </row>
    <row r="16" spans="1:46" ht="30" customHeight="1">
      <c r="A16" s="1"/>
      <c r="B16" s="6" t="s">
        <v>3</v>
      </c>
      <c r="C16" s="20">
        <f>SUM(D16:AN16)</f>
        <v>23833</v>
      </c>
      <c r="D16" s="20">
        <v>910</v>
      </c>
      <c r="E16" s="20">
        <v>0</v>
      </c>
      <c r="F16" s="20">
        <v>0</v>
      </c>
      <c r="G16" s="20">
        <v>0</v>
      </c>
      <c r="H16" s="20">
        <v>1</v>
      </c>
      <c r="I16" s="20">
        <v>0</v>
      </c>
      <c r="J16" s="20">
        <v>48</v>
      </c>
      <c r="K16" s="20">
        <v>7423</v>
      </c>
      <c r="L16" s="20">
        <v>362</v>
      </c>
      <c r="M16" s="20">
        <v>0</v>
      </c>
      <c r="N16" s="20">
        <v>0</v>
      </c>
      <c r="O16" s="20">
        <v>0</v>
      </c>
      <c r="P16" s="20">
        <v>0</v>
      </c>
      <c r="Q16" s="20">
        <v>0</v>
      </c>
      <c r="R16" s="20">
        <v>0</v>
      </c>
      <c r="S16" s="20">
        <v>0</v>
      </c>
      <c r="T16" s="20">
        <v>0</v>
      </c>
      <c r="U16" s="20">
        <v>0</v>
      </c>
      <c r="V16" s="20">
        <v>0</v>
      </c>
      <c r="W16" s="20">
        <v>0</v>
      </c>
      <c r="X16" s="20">
        <v>0</v>
      </c>
      <c r="Y16" s="20">
        <v>0</v>
      </c>
      <c r="Z16" s="20">
        <v>1211</v>
      </c>
      <c r="AA16" s="20">
        <v>0</v>
      </c>
      <c r="AB16" s="20">
        <v>0</v>
      </c>
      <c r="AC16" s="20">
        <v>0</v>
      </c>
      <c r="AD16" s="20">
        <v>0</v>
      </c>
      <c r="AE16" s="20">
        <v>842</v>
      </c>
      <c r="AF16" s="20">
        <v>73</v>
      </c>
      <c r="AG16" s="20">
        <v>4275</v>
      </c>
      <c r="AH16" s="20">
        <v>238</v>
      </c>
      <c r="AI16" s="20">
        <v>1288</v>
      </c>
      <c r="AJ16" s="20">
        <v>0</v>
      </c>
      <c r="AK16" s="20">
        <v>3831</v>
      </c>
      <c r="AL16" s="20">
        <v>898</v>
      </c>
      <c r="AM16" s="20">
        <v>1362</v>
      </c>
      <c r="AN16" s="20">
        <v>1071</v>
      </c>
      <c r="AO16" s="20">
        <v>0</v>
      </c>
      <c r="AP16" s="20">
        <v>0</v>
      </c>
      <c r="AQ16" s="20">
        <v>0</v>
      </c>
    </row>
    <row r="17" spans="1:43" ht="30" customHeight="1">
      <c r="A17" s="1"/>
      <c r="B17" s="6" t="s">
        <v>4</v>
      </c>
      <c r="C17" s="20">
        <f>SUM(D17:AN17)</f>
        <v>0</v>
      </c>
      <c r="D17" s="20">
        <v>0</v>
      </c>
      <c r="E17" s="20">
        <v>0</v>
      </c>
      <c r="F17" s="20">
        <v>0</v>
      </c>
      <c r="G17" s="20">
        <v>0</v>
      </c>
      <c r="H17" s="20">
        <v>0</v>
      </c>
      <c r="I17" s="20">
        <v>0</v>
      </c>
      <c r="J17" s="20">
        <v>0</v>
      </c>
      <c r="K17" s="20">
        <v>0</v>
      </c>
      <c r="L17" s="20">
        <v>0</v>
      </c>
      <c r="M17" s="20">
        <v>0</v>
      </c>
      <c r="N17" s="20">
        <v>0</v>
      </c>
      <c r="O17" s="20">
        <v>0</v>
      </c>
      <c r="P17" s="20">
        <v>0</v>
      </c>
      <c r="Q17" s="20">
        <v>0</v>
      </c>
      <c r="R17" s="20">
        <v>0</v>
      </c>
      <c r="S17" s="20">
        <v>0</v>
      </c>
      <c r="T17" s="20">
        <v>0</v>
      </c>
      <c r="U17" s="20">
        <v>0</v>
      </c>
      <c r="V17" s="20">
        <v>0</v>
      </c>
      <c r="W17" s="20">
        <v>0</v>
      </c>
      <c r="X17" s="20">
        <v>0</v>
      </c>
      <c r="Y17" s="20">
        <v>0</v>
      </c>
      <c r="Z17" s="20">
        <v>0</v>
      </c>
      <c r="AA17" s="20">
        <v>0</v>
      </c>
      <c r="AB17" s="20">
        <v>0</v>
      </c>
      <c r="AC17" s="20">
        <v>0</v>
      </c>
      <c r="AD17" s="20">
        <v>0</v>
      </c>
      <c r="AE17" s="20">
        <v>0</v>
      </c>
      <c r="AF17" s="20">
        <v>0</v>
      </c>
      <c r="AG17" s="20">
        <v>0</v>
      </c>
      <c r="AH17" s="20">
        <v>0</v>
      </c>
      <c r="AI17" s="20">
        <v>0</v>
      </c>
      <c r="AJ17" s="20">
        <v>0</v>
      </c>
      <c r="AK17" s="20">
        <v>0</v>
      </c>
      <c r="AL17" s="20">
        <v>0</v>
      </c>
      <c r="AM17" s="20">
        <v>0</v>
      </c>
      <c r="AN17" s="20">
        <v>0</v>
      </c>
      <c r="AO17" s="20">
        <v>0</v>
      </c>
      <c r="AP17" s="20">
        <v>0</v>
      </c>
      <c r="AQ17" s="20">
        <v>0</v>
      </c>
    </row>
    <row r="18" spans="1:43" ht="30" customHeight="1">
      <c r="A18" s="1"/>
      <c r="B18" s="6" t="s">
        <v>7</v>
      </c>
      <c r="C18" s="20">
        <f>C19+C20</f>
        <v>13872</v>
      </c>
      <c r="D18" s="20">
        <f t="shared" ref="D18:AQ18" si="3">D19+D20</f>
        <v>0</v>
      </c>
      <c r="E18" s="20">
        <f t="shared" si="3"/>
        <v>0</v>
      </c>
      <c r="F18" s="20">
        <f t="shared" si="3"/>
        <v>0</v>
      </c>
      <c r="G18" s="20">
        <f t="shared" si="3"/>
        <v>0</v>
      </c>
      <c r="H18" s="20">
        <f t="shared" si="3"/>
        <v>0</v>
      </c>
      <c r="I18" s="20">
        <f t="shared" si="3"/>
        <v>0</v>
      </c>
      <c r="J18" s="20">
        <f t="shared" si="3"/>
        <v>0</v>
      </c>
      <c r="K18" s="20">
        <f t="shared" si="3"/>
        <v>1675</v>
      </c>
      <c r="L18" s="20">
        <f t="shared" si="3"/>
        <v>389</v>
      </c>
      <c r="M18" s="20">
        <f t="shared" si="3"/>
        <v>0</v>
      </c>
      <c r="N18" s="20">
        <f t="shared" si="3"/>
        <v>0</v>
      </c>
      <c r="O18" s="20">
        <f t="shared" si="3"/>
        <v>0</v>
      </c>
      <c r="P18" s="20">
        <f t="shared" si="3"/>
        <v>0</v>
      </c>
      <c r="Q18" s="20">
        <f t="shared" si="3"/>
        <v>1341</v>
      </c>
      <c r="R18" s="20">
        <f t="shared" si="3"/>
        <v>0</v>
      </c>
      <c r="S18" s="20">
        <f t="shared" si="3"/>
        <v>0</v>
      </c>
      <c r="T18" s="20">
        <f t="shared" si="3"/>
        <v>2805</v>
      </c>
      <c r="U18" s="20">
        <f t="shared" si="3"/>
        <v>0</v>
      </c>
      <c r="V18" s="20">
        <f t="shared" si="3"/>
        <v>0</v>
      </c>
      <c r="W18" s="20">
        <f t="shared" si="3"/>
        <v>101</v>
      </c>
      <c r="X18" s="20">
        <f t="shared" si="3"/>
        <v>0</v>
      </c>
      <c r="Y18" s="20">
        <f t="shared" si="3"/>
        <v>0</v>
      </c>
      <c r="Z18" s="20">
        <f t="shared" si="3"/>
        <v>0</v>
      </c>
      <c r="AA18" s="20">
        <f t="shared" si="3"/>
        <v>0</v>
      </c>
      <c r="AB18" s="20">
        <f t="shared" si="3"/>
        <v>0</v>
      </c>
      <c r="AC18" s="20">
        <f t="shared" si="3"/>
        <v>0</v>
      </c>
      <c r="AD18" s="20">
        <f t="shared" si="3"/>
        <v>0</v>
      </c>
      <c r="AE18" s="20">
        <f t="shared" si="3"/>
        <v>233</v>
      </c>
      <c r="AF18" s="20">
        <f t="shared" si="3"/>
        <v>0</v>
      </c>
      <c r="AG18" s="20">
        <f t="shared" si="3"/>
        <v>0</v>
      </c>
      <c r="AH18" s="20">
        <f t="shared" si="3"/>
        <v>317</v>
      </c>
      <c r="AI18" s="20">
        <f t="shared" si="3"/>
        <v>209</v>
      </c>
      <c r="AJ18" s="20">
        <f t="shared" si="3"/>
        <v>603</v>
      </c>
      <c r="AK18" s="20">
        <f t="shared" si="3"/>
        <v>0</v>
      </c>
      <c r="AL18" s="20">
        <f t="shared" si="3"/>
        <v>0</v>
      </c>
      <c r="AM18" s="20">
        <f t="shared" si="3"/>
        <v>0</v>
      </c>
      <c r="AN18" s="20">
        <f t="shared" si="3"/>
        <v>6199</v>
      </c>
      <c r="AO18" s="20">
        <f t="shared" si="3"/>
        <v>0</v>
      </c>
      <c r="AP18" s="20">
        <f t="shared" si="3"/>
        <v>0</v>
      </c>
      <c r="AQ18" s="20">
        <f t="shared" si="3"/>
        <v>0</v>
      </c>
    </row>
    <row r="19" spans="1:43" ht="30" customHeight="1">
      <c r="A19" s="1"/>
      <c r="B19" s="6" t="s">
        <v>3</v>
      </c>
      <c r="C19" s="20">
        <f>SUM(D19:AN19)</f>
        <v>13872</v>
      </c>
      <c r="D19" s="20">
        <v>0</v>
      </c>
      <c r="E19" s="20">
        <v>0</v>
      </c>
      <c r="F19" s="20">
        <v>0</v>
      </c>
      <c r="G19" s="20">
        <v>0</v>
      </c>
      <c r="H19" s="20">
        <v>0</v>
      </c>
      <c r="I19" s="20">
        <v>0</v>
      </c>
      <c r="J19" s="20">
        <v>0</v>
      </c>
      <c r="K19" s="20">
        <v>1675</v>
      </c>
      <c r="L19" s="20">
        <v>389</v>
      </c>
      <c r="M19" s="20">
        <v>0</v>
      </c>
      <c r="N19" s="20">
        <v>0</v>
      </c>
      <c r="O19" s="20">
        <v>0</v>
      </c>
      <c r="P19" s="20">
        <v>0</v>
      </c>
      <c r="Q19" s="20">
        <v>1341</v>
      </c>
      <c r="R19" s="20">
        <v>0</v>
      </c>
      <c r="S19" s="20">
        <v>0</v>
      </c>
      <c r="T19" s="20">
        <v>2805</v>
      </c>
      <c r="U19" s="20">
        <v>0</v>
      </c>
      <c r="V19" s="20">
        <v>0</v>
      </c>
      <c r="W19" s="20">
        <v>101</v>
      </c>
      <c r="X19" s="20">
        <v>0</v>
      </c>
      <c r="Y19" s="20">
        <v>0</v>
      </c>
      <c r="Z19" s="20">
        <v>0</v>
      </c>
      <c r="AA19" s="20">
        <v>0</v>
      </c>
      <c r="AB19" s="20">
        <v>0</v>
      </c>
      <c r="AC19" s="20">
        <v>0</v>
      </c>
      <c r="AD19" s="20">
        <v>0</v>
      </c>
      <c r="AE19" s="20">
        <v>233</v>
      </c>
      <c r="AF19" s="20">
        <v>0</v>
      </c>
      <c r="AG19" s="20">
        <v>0</v>
      </c>
      <c r="AH19" s="20">
        <v>317</v>
      </c>
      <c r="AI19" s="20">
        <v>209</v>
      </c>
      <c r="AJ19" s="20">
        <v>603</v>
      </c>
      <c r="AK19" s="20">
        <v>0</v>
      </c>
      <c r="AL19" s="20">
        <v>0</v>
      </c>
      <c r="AM19" s="20">
        <v>0</v>
      </c>
      <c r="AN19" s="20">
        <v>6199</v>
      </c>
      <c r="AO19" s="20">
        <v>0</v>
      </c>
      <c r="AP19" s="20">
        <v>0</v>
      </c>
      <c r="AQ19" s="20">
        <v>0</v>
      </c>
    </row>
    <row r="20" spans="1:43" ht="30" customHeight="1">
      <c r="A20" s="1"/>
      <c r="B20" s="6" t="s">
        <v>4</v>
      </c>
      <c r="C20" s="20">
        <f>SUM(D20:AN20)</f>
        <v>0</v>
      </c>
      <c r="D20" s="20">
        <v>0</v>
      </c>
      <c r="E20" s="20">
        <v>0</v>
      </c>
      <c r="F20" s="20">
        <v>0</v>
      </c>
      <c r="G20" s="20">
        <v>0</v>
      </c>
      <c r="H20" s="20">
        <v>0</v>
      </c>
      <c r="I20" s="20">
        <v>0</v>
      </c>
      <c r="J20" s="20">
        <v>0</v>
      </c>
      <c r="K20" s="20">
        <v>0</v>
      </c>
      <c r="L20" s="20">
        <v>0</v>
      </c>
      <c r="M20" s="20">
        <v>0</v>
      </c>
      <c r="N20" s="20">
        <v>0</v>
      </c>
      <c r="O20" s="20">
        <v>0</v>
      </c>
      <c r="P20" s="20">
        <v>0</v>
      </c>
      <c r="Q20" s="20">
        <v>0</v>
      </c>
      <c r="R20" s="20">
        <v>0</v>
      </c>
      <c r="S20" s="20">
        <v>0</v>
      </c>
      <c r="T20" s="20">
        <v>0</v>
      </c>
      <c r="U20" s="20">
        <v>0</v>
      </c>
      <c r="V20" s="20">
        <v>0</v>
      </c>
      <c r="W20" s="20">
        <v>0</v>
      </c>
      <c r="X20" s="20">
        <v>0</v>
      </c>
      <c r="Y20" s="20">
        <v>0</v>
      </c>
      <c r="Z20" s="20">
        <v>0</v>
      </c>
      <c r="AA20" s="20">
        <v>0</v>
      </c>
      <c r="AB20" s="20">
        <v>0</v>
      </c>
      <c r="AC20" s="20">
        <v>0</v>
      </c>
      <c r="AD20" s="20">
        <v>0</v>
      </c>
      <c r="AE20" s="20">
        <v>0</v>
      </c>
      <c r="AF20" s="20">
        <v>0</v>
      </c>
      <c r="AG20" s="20">
        <v>0</v>
      </c>
      <c r="AH20" s="20">
        <v>0</v>
      </c>
      <c r="AI20" s="20">
        <v>0</v>
      </c>
      <c r="AJ20" s="20">
        <v>0</v>
      </c>
      <c r="AK20" s="20">
        <v>0</v>
      </c>
      <c r="AL20" s="20">
        <v>0</v>
      </c>
      <c r="AM20" s="20">
        <v>0</v>
      </c>
      <c r="AN20" s="20">
        <v>0</v>
      </c>
      <c r="AO20" s="20">
        <v>0</v>
      </c>
      <c r="AP20" s="20">
        <v>0</v>
      </c>
      <c r="AQ20" s="20">
        <v>0</v>
      </c>
    </row>
    <row r="21" spans="1:43" ht="30" customHeight="1">
      <c r="A21" s="1"/>
      <c r="B21" s="6" t="s">
        <v>9</v>
      </c>
      <c r="C21" s="20">
        <f>C22+C23</f>
        <v>36515</v>
      </c>
      <c r="D21" s="20">
        <f t="shared" ref="D21:AQ21" si="4">D22+D23</f>
        <v>0</v>
      </c>
      <c r="E21" s="20">
        <f t="shared" si="4"/>
        <v>0</v>
      </c>
      <c r="F21" s="20">
        <f t="shared" si="4"/>
        <v>0</v>
      </c>
      <c r="G21" s="20">
        <f t="shared" si="4"/>
        <v>0</v>
      </c>
      <c r="H21" s="20">
        <f t="shared" si="4"/>
        <v>0</v>
      </c>
      <c r="I21" s="20">
        <f t="shared" si="4"/>
        <v>0</v>
      </c>
      <c r="J21" s="20">
        <f t="shared" si="4"/>
        <v>0</v>
      </c>
      <c r="K21" s="20">
        <f t="shared" si="4"/>
        <v>0</v>
      </c>
      <c r="L21" s="20">
        <f t="shared" si="4"/>
        <v>0</v>
      </c>
      <c r="M21" s="20">
        <f t="shared" si="4"/>
        <v>0</v>
      </c>
      <c r="N21" s="20">
        <f t="shared" si="4"/>
        <v>0</v>
      </c>
      <c r="O21" s="20">
        <f t="shared" si="4"/>
        <v>8622</v>
      </c>
      <c r="P21" s="20">
        <f t="shared" si="4"/>
        <v>0</v>
      </c>
      <c r="Q21" s="20">
        <f t="shared" si="4"/>
        <v>0</v>
      </c>
      <c r="R21" s="20">
        <f t="shared" si="4"/>
        <v>0</v>
      </c>
      <c r="S21" s="20">
        <f t="shared" si="4"/>
        <v>0</v>
      </c>
      <c r="T21" s="20">
        <f t="shared" si="4"/>
        <v>0</v>
      </c>
      <c r="U21" s="20">
        <f t="shared" si="4"/>
        <v>0</v>
      </c>
      <c r="V21" s="20">
        <f t="shared" si="4"/>
        <v>0</v>
      </c>
      <c r="W21" s="20">
        <f t="shared" si="4"/>
        <v>0</v>
      </c>
      <c r="X21" s="20">
        <f t="shared" si="4"/>
        <v>0</v>
      </c>
      <c r="Y21" s="20">
        <f t="shared" si="4"/>
        <v>0</v>
      </c>
      <c r="Z21" s="20">
        <f t="shared" si="4"/>
        <v>357</v>
      </c>
      <c r="AA21" s="20">
        <f t="shared" si="4"/>
        <v>0</v>
      </c>
      <c r="AB21" s="20">
        <f t="shared" si="4"/>
        <v>0</v>
      </c>
      <c r="AC21" s="20">
        <f t="shared" si="4"/>
        <v>0</v>
      </c>
      <c r="AD21" s="20">
        <f t="shared" si="4"/>
        <v>0</v>
      </c>
      <c r="AE21" s="20">
        <f t="shared" si="4"/>
        <v>25578</v>
      </c>
      <c r="AF21" s="20">
        <f t="shared" si="4"/>
        <v>0</v>
      </c>
      <c r="AG21" s="20">
        <f t="shared" si="4"/>
        <v>0</v>
      </c>
      <c r="AH21" s="20">
        <f t="shared" si="4"/>
        <v>1803</v>
      </c>
      <c r="AI21" s="20">
        <f t="shared" si="4"/>
        <v>0</v>
      </c>
      <c r="AJ21" s="20">
        <f t="shared" si="4"/>
        <v>0</v>
      </c>
      <c r="AK21" s="20">
        <f t="shared" si="4"/>
        <v>155</v>
      </c>
      <c r="AL21" s="20">
        <f t="shared" si="4"/>
        <v>0</v>
      </c>
      <c r="AM21" s="20">
        <f t="shared" si="4"/>
        <v>0</v>
      </c>
      <c r="AN21" s="20">
        <f t="shared" si="4"/>
        <v>0</v>
      </c>
      <c r="AO21" s="20">
        <f t="shared" si="4"/>
        <v>0</v>
      </c>
      <c r="AP21" s="20">
        <f t="shared" si="4"/>
        <v>0</v>
      </c>
      <c r="AQ21" s="20">
        <f t="shared" si="4"/>
        <v>0</v>
      </c>
    </row>
    <row r="22" spans="1:43" ht="30" customHeight="1">
      <c r="A22" s="1"/>
      <c r="B22" s="6" t="s">
        <v>3</v>
      </c>
      <c r="C22" s="20">
        <f>SUM(D22:AN22)</f>
        <v>36515</v>
      </c>
      <c r="D22" s="20">
        <v>0</v>
      </c>
      <c r="E22" s="20">
        <v>0</v>
      </c>
      <c r="F22" s="20">
        <v>0</v>
      </c>
      <c r="G22" s="20">
        <v>0</v>
      </c>
      <c r="H22" s="20">
        <v>0</v>
      </c>
      <c r="I22" s="20">
        <v>0</v>
      </c>
      <c r="J22" s="20">
        <v>0</v>
      </c>
      <c r="K22" s="20">
        <v>0</v>
      </c>
      <c r="L22" s="20">
        <v>0</v>
      </c>
      <c r="M22" s="20">
        <v>0</v>
      </c>
      <c r="N22" s="20">
        <v>0</v>
      </c>
      <c r="O22" s="20">
        <v>8622</v>
      </c>
      <c r="P22" s="20">
        <v>0</v>
      </c>
      <c r="Q22" s="20">
        <v>0</v>
      </c>
      <c r="R22" s="20">
        <v>0</v>
      </c>
      <c r="S22" s="20">
        <v>0</v>
      </c>
      <c r="T22" s="20">
        <v>0</v>
      </c>
      <c r="U22" s="20">
        <v>0</v>
      </c>
      <c r="V22" s="20">
        <v>0</v>
      </c>
      <c r="W22" s="20">
        <v>0</v>
      </c>
      <c r="X22" s="20">
        <v>0</v>
      </c>
      <c r="Y22" s="20">
        <v>0</v>
      </c>
      <c r="Z22" s="20">
        <v>357</v>
      </c>
      <c r="AA22" s="20">
        <v>0</v>
      </c>
      <c r="AB22" s="20">
        <v>0</v>
      </c>
      <c r="AC22" s="20">
        <v>0</v>
      </c>
      <c r="AD22" s="20">
        <v>0</v>
      </c>
      <c r="AE22" s="20">
        <v>25578</v>
      </c>
      <c r="AF22" s="20">
        <v>0</v>
      </c>
      <c r="AG22" s="20">
        <v>0</v>
      </c>
      <c r="AH22" s="20">
        <v>1803</v>
      </c>
      <c r="AI22" s="20">
        <v>0</v>
      </c>
      <c r="AJ22" s="20">
        <v>0</v>
      </c>
      <c r="AK22" s="20">
        <v>155</v>
      </c>
      <c r="AL22" s="20">
        <v>0</v>
      </c>
      <c r="AM22" s="20">
        <v>0</v>
      </c>
      <c r="AN22" s="20">
        <v>0</v>
      </c>
      <c r="AO22" s="20">
        <v>0</v>
      </c>
      <c r="AP22" s="20">
        <v>0</v>
      </c>
      <c r="AQ22" s="20">
        <v>0</v>
      </c>
    </row>
    <row r="23" spans="1:43" ht="30" customHeight="1">
      <c r="A23" s="1"/>
      <c r="B23" s="6" t="s">
        <v>4</v>
      </c>
      <c r="C23" s="20">
        <f>SUM(D23:AN23)</f>
        <v>0</v>
      </c>
      <c r="D23" s="20">
        <v>0</v>
      </c>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0">
        <v>0</v>
      </c>
      <c r="AM23" s="20">
        <v>0</v>
      </c>
      <c r="AN23" s="20">
        <v>0</v>
      </c>
      <c r="AO23" s="20">
        <v>0</v>
      </c>
      <c r="AP23" s="20">
        <v>0</v>
      </c>
      <c r="AQ23" s="20">
        <v>0</v>
      </c>
    </row>
    <row r="24" spans="1:43" ht="30" customHeight="1">
      <c r="A24" s="1"/>
      <c r="B24" s="6" t="s">
        <v>10</v>
      </c>
      <c r="C24" s="20">
        <f>C25+C26</f>
        <v>0</v>
      </c>
      <c r="D24" s="20">
        <f>D25+D26</f>
        <v>0</v>
      </c>
      <c r="E24" s="20">
        <f t="shared" ref="E24:AQ24" si="5">E25+E26</f>
        <v>0</v>
      </c>
      <c r="F24" s="20">
        <f t="shared" si="5"/>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20">
        <f t="shared" si="5"/>
        <v>0</v>
      </c>
      <c r="AA24" s="20">
        <f t="shared" si="5"/>
        <v>0</v>
      </c>
      <c r="AB24" s="20">
        <f t="shared" si="5"/>
        <v>0</v>
      </c>
      <c r="AC24" s="20">
        <f t="shared" si="5"/>
        <v>0</v>
      </c>
      <c r="AD24" s="20">
        <f t="shared" si="5"/>
        <v>0</v>
      </c>
      <c r="AE24" s="20">
        <f t="shared" si="5"/>
        <v>0</v>
      </c>
      <c r="AF24" s="20">
        <f t="shared" si="5"/>
        <v>0</v>
      </c>
      <c r="AG24" s="20">
        <f t="shared" si="5"/>
        <v>0</v>
      </c>
      <c r="AH24" s="20">
        <f t="shared" si="5"/>
        <v>0</v>
      </c>
      <c r="AI24" s="20">
        <f t="shared" si="5"/>
        <v>0</v>
      </c>
      <c r="AJ24" s="20">
        <f t="shared" si="5"/>
        <v>0</v>
      </c>
      <c r="AK24" s="20">
        <f t="shared" si="5"/>
        <v>0</v>
      </c>
      <c r="AL24" s="20">
        <f t="shared" si="5"/>
        <v>0</v>
      </c>
      <c r="AM24" s="20">
        <f t="shared" si="5"/>
        <v>0</v>
      </c>
      <c r="AN24" s="20">
        <f t="shared" si="5"/>
        <v>0</v>
      </c>
      <c r="AO24" s="20">
        <f t="shared" si="5"/>
        <v>0</v>
      </c>
      <c r="AP24" s="20">
        <f t="shared" si="5"/>
        <v>0</v>
      </c>
      <c r="AQ24" s="20">
        <f t="shared" si="5"/>
        <v>0</v>
      </c>
    </row>
    <row r="25" spans="1:43" ht="30" customHeight="1">
      <c r="A25" s="1"/>
      <c r="B25" s="6" t="s">
        <v>3</v>
      </c>
      <c r="C25" s="20">
        <f>SUM(D25:AN25)</f>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0">
        <v>0</v>
      </c>
      <c r="AM25" s="20">
        <v>0</v>
      </c>
      <c r="AN25" s="20">
        <v>0</v>
      </c>
      <c r="AO25" s="20">
        <v>0</v>
      </c>
      <c r="AP25" s="20">
        <v>0</v>
      </c>
      <c r="AQ25" s="20">
        <v>0</v>
      </c>
    </row>
    <row r="26" spans="1:43" ht="30" customHeight="1">
      <c r="A26" s="1"/>
      <c r="B26" s="6" t="s">
        <v>4</v>
      </c>
      <c r="C26" s="20">
        <f>SUM(D26:AN26)</f>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0">
        <v>0</v>
      </c>
      <c r="AG26" s="20">
        <v>0</v>
      </c>
      <c r="AH26" s="20">
        <v>0</v>
      </c>
      <c r="AI26" s="20">
        <v>0</v>
      </c>
      <c r="AJ26" s="20">
        <v>0</v>
      </c>
      <c r="AK26" s="20">
        <v>0</v>
      </c>
      <c r="AL26" s="20">
        <v>0</v>
      </c>
      <c r="AM26" s="20">
        <v>0</v>
      </c>
      <c r="AN26" s="20">
        <v>0</v>
      </c>
      <c r="AO26" s="20">
        <v>0</v>
      </c>
      <c r="AP26" s="20">
        <v>0</v>
      </c>
      <c r="AQ26" s="20">
        <v>0</v>
      </c>
    </row>
    <row r="27" spans="1:43" ht="30" customHeight="1">
      <c r="A27" s="1"/>
      <c r="B27" s="10" t="s">
        <v>11</v>
      </c>
      <c r="C27" s="20">
        <f>C9+C12+C15+C18+C21+C24</f>
        <v>44224235</v>
      </c>
      <c r="D27" s="20">
        <f t="shared" ref="D27:AQ27" si="6">D9+D12+D15+D18+D21+D24</f>
        <v>1174670</v>
      </c>
      <c r="E27" s="20">
        <f t="shared" si="6"/>
        <v>128683</v>
      </c>
      <c r="F27" s="20">
        <f t="shared" si="6"/>
        <v>345637</v>
      </c>
      <c r="G27" s="20">
        <f t="shared" si="6"/>
        <v>1528913</v>
      </c>
      <c r="H27" s="20">
        <f t="shared" si="6"/>
        <v>665156</v>
      </c>
      <c r="I27" s="20">
        <f t="shared" si="6"/>
        <v>785608</v>
      </c>
      <c r="J27" s="20">
        <f t="shared" si="6"/>
        <v>89428</v>
      </c>
      <c r="K27" s="20">
        <f t="shared" si="6"/>
        <v>3210813</v>
      </c>
      <c r="L27" s="20">
        <f t="shared" si="6"/>
        <v>5445112</v>
      </c>
      <c r="M27" s="20">
        <f t="shared" si="6"/>
        <v>29379</v>
      </c>
      <c r="N27" s="20">
        <f t="shared" si="6"/>
        <v>4324</v>
      </c>
      <c r="O27" s="20">
        <f t="shared" si="6"/>
        <v>1049655</v>
      </c>
      <c r="P27" s="20">
        <f t="shared" si="6"/>
        <v>162737</v>
      </c>
      <c r="Q27" s="20">
        <f t="shared" si="6"/>
        <v>1407484</v>
      </c>
      <c r="R27" s="20">
        <f t="shared" si="6"/>
        <v>109322</v>
      </c>
      <c r="S27" s="20">
        <f t="shared" si="6"/>
        <v>280342</v>
      </c>
      <c r="T27" s="20">
        <f t="shared" si="6"/>
        <v>4105302</v>
      </c>
      <c r="U27" s="20">
        <f t="shared" si="6"/>
        <v>90556</v>
      </c>
      <c r="V27" s="20">
        <f t="shared" si="6"/>
        <v>4114</v>
      </c>
      <c r="W27" s="20">
        <f t="shared" si="6"/>
        <v>2700365</v>
      </c>
      <c r="X27" s="20">
        <f t="shared" si="6"/>
        <v>1178</v>
      </c>
      <c r="Y27" s="20">
        <f t="shared" si="6"/>
        <v>2704</v>
      </c>
      <c r="Z27" s="20">
        <f t="shared" si="6"/>
        <v>368827</v>
      </c>
      <c r="AA27" s="20">
        <f t="shared" si="6"/>
        <v>899</v>
      </c>
      <c r="AB27" s="20">
        <f t="shared" si="6"/>
        <v>2374</v>
      </c>
      <c r="AC27" s="20">
        <f t="shared" si="6"/>
        <v>3550</v>
      </c>
      <c r="AD27" s="20">
        <f t="shared" si="6"/>
        <v>100599</v>
      </c>
      <c r="AE27" s="20">
        <f t="shared" si="6"/>
        <v>947238</v>
      </c>
      <c r="AF27" s="20">
        <f t="shared" si="6"/>
        <v>232660</v>
      </c>
      <c r="AG27" s="20">
        <f t="shared" si="6"/>
        <v>2669823</v>
      </c>
      <c r="AH27" s="20">
        <f t="shared" si="6"/>
        <v>3292378</v>
      </c>
      <c r="AI27" s="20">
        <f t="shared" si="6"/>
        <v>2128363</v>
      </c>
      <c r="AJ27" s="20">
        <f t="shared" si="6"/>
        <v>783187</v>
      </c>
      <c r="AK27" s="20">
        <f t="shared" si="6"/>
        <v>3109460</v>
      </c>
      <c r="AL27" s="20">
        <f t="shared" si="6"/>
        <v>22408</v>
      </c>
      <c r="AM27" s="20">
        <f t="shared" si="6"/>
        <v>100512</v>
      </c>
      <c r="AN27" s="20">
        <f t="shared" si="6"/>
        <v>7140475</v>
      </c>
      <c r="AO27" s="20">
        <f t="shared" si="6"/>
        <v>0</v>
      </c>
      <c r="AP27" s="20">
        <f t="shared" si="6"/>
        <v>0</v>
      </c>
      <c r="AQ27" s="20">
        <f t="shared" si="6"/>
        <v>0</v>
      </c>
    </row>
    <row r="28" spans="1:43" ht="15" customHeight="1">
      <c r="A28" s="7"/>
      <c r="B28" s="13"/>
      <c r="C28" s="15" t="s">
        <v>54</v>
      </c>
      <c r="D28" s="14"/>
      <c r="E28" s="14"/>
      <c r="F28" s="14"/>
      <c r="G28" s="14"/>
      <c r="H28" s="14"/>
      <c r="I28" s="14"/>
      <c r="J28" s="7"/>
      <c r="K28" s="7"/>
      <c r="L28" s="7"/>
      <c r="M28" s="7"/>
    </row>
    <row r="29" spans="1:43" ht="15.6" customHeight="1">
      <c r="A29" s="7"/>
      <c r="B29" s="8"/>
      <c r="C29" s="7"/>
      <c r="D29" s="7"/>
      <c r="E29" s="7"/>
      <c r="F29" s="7"/>
      <c r="G29" s="7"/>
      <c r="H29" s="7"/>
      <c r="I29" s="7"/>
      <c r="J29" s="7"/>
      <c r="K29" s="7"/>
      <c r="L29" s="7"/>
      <c r="M29" s="7"/>
    </row>
    <row r="30" spans="1:43" ht="15.75" customHeight="1">
      <c r="A30" s="7"/>
      <c r="B30" s="8"/>
      <c r="C30" s="7"/>
      <c r="D30" s="7"/>
      <c r="E30" s="7"/>
      <c r="F30" s="7"/>
      <c r="G30" s="7"/>
      <c r="H30" s="7"/>
      <c r="I30" s="7"/>
      <c r="J30" s="7"/>
      <c r="K30" s="7"/>
      <c r="L30" s="7"/>
      <c r="M30" s="7"/>
    </row>
    <row r="31" spans="1:43"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1:43"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1:41"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1:41"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1:41"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1:41"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1:41"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1:41"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1:41"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1:41"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1:41"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1:41"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1:41"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1:41"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1:41"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1:41"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1:41"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1:41"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1:41"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1:41"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1:41"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1:41"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1:41"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1:41"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1:41"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1:41"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1:41"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1:41"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1:41"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1:41"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1:41"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1:41"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1:41"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1:41"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1:41"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1:41"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41"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1:41"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sheetData>
  <mergeCells count="9">
    <mergeCell ref="AP7:AQ7"/>
    <mergeCell ref="AC7:AD7"/>
    <mergeCell ref="O7:P7"/>
    <mergeCell ref="B3:P3"/>
    <mergeCell ref="B5:P5"/>
    <mergeCell ref="Q3:AD3"/>
    <mergeCell ref="AE5:AQ5"/>
    <mergeCell ref="AE3:AQ3"/>
    <mergeCell ref="Q5:AD5"/>
  </mergeCells>
  <phoneticPr fontId="1" type="noConversion"/>
  <printOptions horizontalCentered="1"/>
  <pageMargins left="0.15748031496062992" right="0.15748031496062992" top="0.59055118110236227" bottom="0.19685039370078741" header="0.51181102362204722" footer="0.51181102362204722"/>
  <pageSetup paperSize="12" scale="73" orientation="landscape" r:id="rId1"/>
  <headerFooter alignWithMargins="0"/>
  <colBreaks count="2" manualBreakCount="2">
    <brk id="16" max="27" man="1"/>
    <brk id="3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2022-06-23T01:47:02Z</cp:lastPrinted>
  <dcterms:created xsi:type="dcterms:W3CDTF">2004-03-24T02:54:26Z</dcterms:created>
  <dcterms:modified xsi:type="dcterms:W3CDTF">2022-09-16T02:21:27Z</dcterms:modified>
</cp:coreProperties>
</file>