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8年\上網版\"/>
    </mc:Choice>
  </mc:AlternateContent>
  <bookViews>
    <workbookView xWindow="360" yWindow="120" windowWidth="28035" windowHeight="13860"/>
  </bookViews>
  <sheets>
    <sheet name="資負表" sheetId="2" r:id="rId1"/>
    <sheet name="人壽圖" sheetId="1" r:id="rId2"/>
    <sheet name="綜合損益" sheetId="4" r:id="rId3"/>
    <sheet name="稅前純益統計表" sheetId="5" r:id="rId4"/>
    <sheet name="保險負債" sheetId="6" r:id="rId5"/>
    <sheet name="權益" sheetId="7" r:id="rId6"/>
    <sheet name="政府債券投資" sheetId="8" r:id="rId7"/>
    <sheet name="其他有價證券" sheetId="9" r:id="rId8"/>
    <sheet name="不動產投資" sheetId="10" r:id="rId9"/>
    <sheet name="放款" sheetId="11" r:id="rId10"/>
    <sheet name="營運比率" sheetId="13" r:id="rId11"/>
  </sheets>
  <definedNames>
    <definedName name="_xlnm.Print_Area" localSheetId="1">人壽圖!$A$1:$J$52</definedName>
    <definedName name="_xlnm.Print_Area" localSheetId="10">營運比率!$B$1:$F$21</definedName>
  </definedNames>
  <calcPr calcId="162913"/>
</workbook>
</file>

<file path=xl/calcChain.xml><?xml version="1.0" encoding="utf-8"?>
<calcChain xmlns="http://schemas.openxmlformats.org/spreadsheetml/2006/main">
  <c r="G56" i="4" l="1"/>
  <c r="G55" i="4"/>
  <c r="G54" i="4"/>
  <c r="G53" i="4"/>
  <c r="H53" i="4" s="1"/>
  <c r="G52" i="4"/>
  <c r="G51" i="4"/>
  <c r="G50" i="4"/>
  <c r="G49" i="4"/>
  <c r="H49" i="4" s="1"/>
  <c r="G48" i="4"/>
  <c r="G47" i="4"/>
  <c r="G46" i="4"/>
  <c r="G45" i="4"/>
  <c r="H45" i="4" s="1"/>
  <c r="G44" i="4"/>
  <c r="G43" i="4"/>
  <c r="G41" i="4"/>
  <c r="G40" i="4"/>
  <c r="G39" i="4"/>
  <c r="G38" i="4"/>
  <c r="G36" i="4"/>
  <c r="G35" i="4"/>
  <c r="H35" i="4" s="1"/>
  <c r="G34" i="4"/>
  <c r="H34" i="4" s="1"/>
  <c r="G33" i="4"/>
  <c r="G32" i="4"/>
  <c r="G31" i="4"/>
  <c r="G30" i="4"/>
  <c r="H30" i="4" s="1"/>
  <c r="G29" i="4"/>
  <c r="H29" i="4" s="1"/>
  <c r="G28" i="4"/>
  <c r="H28" i="4" s="1"/>
  <c r="G24" i="4"/>
  <c r="H24" i="4" s="1"/>
  <c r="G20" i="4"/>
  <c r="G18" i="4"/>
  <c r="G17" i="4"/>
  <c r="G16" i="4"/>
  <c r="G15" i="4"/>
  <c r="G14" i="4"/>
  <c r="G13" i="4"/>
  <c r="G12" i="4"/>
  <c r="H54" i="4"/>
  <c r="H52" i="4"/>
  <c r="H50" i="4"/>
  <c r="H48" i="4"/>
  <c r="H47" i="4"/>
  <c r="H46" i="4"/>
  <c r="H44" i="4"/>
  <c r="H43" i="4"/>
  <c r="H41" i="4"/>
  <c r="H40" i="4"/>
  <c r="H38" i="4"/>
  <c r="H36" i="4"/>
  <c r="H33" i="4"/>
  <c r="H32" i="4"/>
  <c r="H18" i="4"/>
  <c r="H17" i="4"/>
  <c r="H16" i="4"/>
  <c r="H15" i="4"/>
  <c r="H14" i="4"/>
  <c r="H11" i="4"/>
  <c r="G11" i="4"/>
  <c r="G54" i="2"/>
  <c r="H54" i="2" s="1"/>
  <c r="G53" i="2"/>
  <c r="H53" i="2" s="1"/>
  <c r="G52" i="2"/>
  <c r="G51" i="2"/>
  <c r="H51" i="2" s="1"/>
  <c r="G50" i="2"/>
  <c r="H50" i="2" s="1"/>
  <c r="G49" i="2"/>
  <c r="H49" i="2" s="1"/>
  <c r="G47" i="2"/>
  <c r="H47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G38" i="2"/>
  <c r="H38" i="2" s="1"/>
  <c r="G36" i="2"/>
  <c r="H36" i="2" s="1"/>
  <c r="G35" i="2"/>
  <c r="H35" i="2" s="1"/>
  <c r="G34" i="2"/>
  <c r="H34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17" i="2"/>
  <c r="H17" i="2" s="1"/>
  <c r="G16" i="2"/>
  <c r="H16" i="2" s="1"/>
  <c r="G14" i="2"/>
  <c r="H14" i="2" s="1"/>
  <c r="G13" i="2"/>
  <c r="H13" i="2" s="1"/>
  <c r="G12" i="2"/>
  <c r="H12" i="2" s="1"/>
  <c r="D29" i="5" l="1"/>
  <c r="G33" i="9" l="1"/>
  <c r="I6" i="13" l="1"/>
  <c r="I8" i="13" l="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H18" i="11" s="1"/>
  <c r="G17" i="11"/>
  <c r="H17" i="11" s="1"/>
  <c r="G16" i="11"/>
  <c r="H16" i="11" s="1"/>
  <c r="G15" i="11"/>
  <c r="H15" i="11" s="1"/>
  <c r="G14" i="11"/>
  <c r="H14" i="11" s="1"/>
  <c r="G13" i="11"/>
  <c r="H13" i="11" s="1"/>
  <c r="G12" i="11"/>
  <c r="G26" i="10"/>
  <c r="H26" i="10" s="1"/>
  <c r="G25" i="10"/>
  <c r="H25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4" i="10"/>
  <c r="H14" i="10" s="1"/>
  <c r="G13" i="10"/>
  <c r="H13" i="10" s="1"/>
  <c r="G12" i="10"/>
  <c r="H12" i="10" s="1"/>
  <c r="G32" i="9"/>
  <c r="H32" i="9" s="1"/>
  <c r="G31" i="9"/>
  <c r="H31" i="9" s="1"/>
  <c r="G30" i="9"/>
  <c r="H30" i="9" s="1"/>
  <c r="G29" i="9"/>
  <c r="H29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11" l="1"/>
  <c r="G34" i="11"/>
  <c r="H12" i="9"/>
  <c r="G34" i="9"/>
  <c r="G33" i="8"/>
  <c r="H33" i="8" s="1"/>
  <c r="G32" i="8"/>
  <c r="H32" i="8" s="1"/>
  <c r="G31" i="8"/>
  <c r="H31" i="8" s="1"/>
  <c r="G30" i="8"/>
  <c r="H30" i="8" s="1"/>
  <c r="G29" i="8"/>
  <c r="H29" i="8" s="1"/>
  <c r="G28" i="8"/>
  <c r="H28" i="8" s="1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G28" i="5"/>
  <c r="H28" i="5" s="1"/>
  <c r="G27" i="5"/>
  <c r="H27" i="5" s="1"/>
  <c r="G26" i="5"/>
  <c r="G25" i="5"/>
  <c r="H25" i="5" s="1"/>
  <c r="G24" i="5"/>
  <c r="H24" i="5" s="1"/>
  <c r="G23" i="5"/>
  <c r="G22" i="5"/>
  <c r="G21" i="5"/>
  <c r="H21" i="5" s="1"/>
  <c r="G20" i="5"/>
  <c r="H20" i="5" s="1"/>
  <c r="G19" i="5"/>
  <c r="G18" i="5"/>
  <c r="G17" i="5"/>
  <c r="H17" i="5" s="1"/>
  <c r="G16" i="5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G7" i="5"/>
  <c r="H12" i="8" l="1"/>
  <c r="G34" i="8"/>
  <c r="G29" i="5"/>
  <c r="H29" i="5" s="1"/>
  <c r="I12" i="13"/>
  <c r="J18" i="13" l="1"/>
  <c r="J15" i="13" l="1"/>
  <c r="J12" i="13"/>
  <c r="J8" i="13"/>
  <c r="J6" i="13"/>
  <c r="C34" i="11" l="1"/>
  <c r="C34" i="10"/>
  <c r="C34" i="9"/>
  <c r="C34" i="8"/>
  <c r="C34" i="7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G12" i="7"/>
  <c r="H12" i="7" s="1"/>
  <c r="C34" i="6"/>
  <c r="G33" i="6"/>
  <c r="H33" i="6" s="1"/>
  <c r="G32" i="6"/>
  <c r="H32" i="6" s="1"/>
  <c r="G31" i="6"/>
  <c r="H31" i="6" s="1"/>
  <c r="G30" i="6"/>
  <c r="H30" i="6" s="1"/>
  <c r="G29" i="6"/>
  <c r="H29" i="6" s="1"/>
  <c r="G28" i="6"/>
  <c r="H28" i="6" s="1"/>
  <c r="G27" i="6"/>
  <c r="H27" i="6" s="1"/>
  <c r="G26" i="6"/>
  <c r="H26" i="6" s="1"/>
  <c r="G25" i="6"/>
  <c r="H25" i="6" s="1"/>
  <c r="G24" i="6"/>
  <c r="H24" i="6" s="1"/>
  <c r="G23" i="6"/>
  <c r="H23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C29" i="5"/>
  <c r="M38" i="1"/>
  <c r="M18" i="1"/>
  <c r="H34" i="11" l="1"/>
  <c r="G34" i="10"/>
  <c r="H34" i="10" s="1"/>
  <c r="H34" i="8"/>
  <c r="D34" i="8"/>
  <c r="D34" i="7"/>
  <c r="G34" i="7"/>
  <c r="H34" i="7" s="1"/>
  <c r="G34" i="6"/>
  <c r="H34" i="6" s="1"/>
  <c r="H34" i="9"/>
  <c r="H13" i="7"/>
  <c r="D34" i="9" l="1"/>
  <c r="D34" i="6"/>
  <c r="D34" i="11"/>
  <c r="D34" i="10"/>
</calcChain>
</file>

<file path=xl/sharedStrings.xml><?xml version="1.0" encoding="utf-8"?>
<sst xmlns="http://schemas.openxmlformats.org/spreadsheetml/2006/main" count="518" uniqueCount="245">
  <si>
    <t xml:space="preserve">  保險負債</t>
  </si>
  <si>
    <t xml:space="preserve">  分離帳戶保險商品負債</t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</si>
  <si>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</si>
  <si>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t>全體人壽保險公司資產負債統計表</t>
    <phoneticPr fontId="4" type="noConversion"/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</si>
  <si>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</si>
  <si>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</si>
  <si>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</si>
  <si>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</si>
  <si>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</si>
  <si>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t xml:space="preserve">            </t>
  </si>
  <si>
    <t xml:space="preserve">       </t>
  </si>
  <si>
    <t xml:space="preserve">        </t>
  </si>
  <si>
    <t>-</t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</si>
  <si>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</si>
  <si>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</si>
  <si>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</si>
  <si>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應付債券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</si>
  <si>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</si>
  <si>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</si>
  <si>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</si>
  <si>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</si>
  <si>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</si>
  <si>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</si>
  <si>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</si>
  <si>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</si>
  <si>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保留盈餘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</si>
  <si>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4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</si>
  <si>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4" type="noConversion"/>
  </si>
  <si>
    <t>全體人壽保險公司綜合損益統計表</t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</si>
  <si>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</si>
  <si>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2"/>
        <rFont val="標楷體"/>
        <family val="4"/>
        <charset val="136"/>
      </rPr>
      <t>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</si>
  <si>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減：再保費支出</t>
    </r>
    <phoneticPr fontId="4" type="noConversion"/>
  </si>
  <si>
    <r>
      <t xml:space="preserve">            </t>
    </r>
    <r>
      <rPr>
        <sz val="12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</si>
  <si>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再保佣金收入</t>
    </r>
  </si>
  <si>
    <r>
      <t xml:space="preserve">    </t>
    </r>
    <r>
      <rPr>
        <sz val="12"/>
        <rFont val="標楷體"/>
        <family val="4"/>
        <charset val="136"/>
      </rPr>
      <t>手續費收入</t>
    </r>
  </si>
  <si>
    <r>
      <t xml:space="preserve">    </t>
    </r>
    <r>
      <rPr>
        <sz val="12"/>
        <rFont val="標楷體"/>
        <family val="4"/>
        <charset val="136"/>
      </rPr>
      <t>淨投資損益</t>
    </r>
  </si>
  <si>
    <r>
      <t xml:space="preserve">      </t>
    </r>
    <r>
      <rPr>
        <sz val="12"/>
        <rFont val="標楷體"/>
        <family val="4"/>
        <charset val="136"/>
      </rPr>
      <t>利息收入</t>
    </r>
  </si>
  <si>
    <r>
      <t xml:space="preserve">      </t>
    </r>
    <r>
      <rPr>
        <sz val="12"/>
        <rFont val="標楷體"/>
        <family val="4"/>
        <charset val="136"/>
      </rPr>
      <t>透過損益按公允價值衡量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</si>
  <si>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備供出售金融資產之已實現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</si>
  <si>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無活絡市場之債券投資損益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</si>
  <si>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外匯價格變動準備金淨變動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</si>
  <si>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其他淨投資損益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</si>
  <si>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其他營業收入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</si>
  <si>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</si>
  <si>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</si>
  <si>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</si>
  <si>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</si>
  <si>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</si>
  <si>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具金融商品性質之保險契約準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</si>
  <si>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承保費用</t>
    </r>
  </si>
  <si>
    <r>
      <t xml:space="preserve">    </t>
    </r>
    <r>
      <rPr>
        <sz val="12"/>
        <rFont val="標楷體"/>
        <family val="4"/>
        <charset val="136"/>
      </rPr>
      <t>佣金費用</t>
    </r>
  </si>
  <si>
    <r>
      <t xml:space="preserve">    </t>
    </r>
    <r>
      <rPr>
        <sz val="12"/>
        <rFont val="標楷體"/>
        <family val="4"/>
        <charset val="136"/>
      </rPr>
      <t>其他營業成本</t>
    </r>
  </si>
  <si>
    <r>
      <t xml:space="preserve"> 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</si>
  <si>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</si>
  <si>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</si>
  <si>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</si>
  <si>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</si>
  <si>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rPr>
        <sz val="11"/>
        <rFont val="標楷體"/>
        <family val="4"/>
        <charset val="136"/>
      </rPr>
      <t>稅前純益</t>
    </r>
    <phoneticPr fontId="4" type="noConversion"/>
  </si>
  <si>
    <t>單位：新臺幣百萬元</t>
  </si>
  <si>
    <t>-</t>
    <phoneticPr fontId="4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</si>
  <si>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</si>
  <si>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</si>
  <si>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 xml:space="preserve">  - </t>
  </si>
  <si>
    <t>各人壽保險公司持有政府債券統計表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</si>
  <si>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註：政府債券包括公債及國庫券。</t>
    </r>
  </si>
  <si>
    <t xml:space="preserve">   </t>
    <phoneticPr fontId="4" type="noConversion"/>
  </si>
  <si>
    <t>各人壽保險公司其他有價證券投資統計表</t>
    <phoneticPr fontId="4" type="noConversion"/>
  </si>
  <si>
    <t xml:space="preserve"> </t>
    <phoneticPr fontId="4" type="noConversion"/>
  </si>
  <si>
    <t>各人壽保險公司不動產投資淨額統計表</t>
    <phoneticPr fontId="4" type="noConversion"/>
  </si>
  <si>
    <t>各人壽保險公司放款統計表</t>
    <phoneticPr fontId="4" type="noConversion"/>
  </si>
  <si>
    <t>(八)營運比率</t>
  </si>
  <si>
    <r>
      <t xml:space="preserve">  </t>
    </r>
    <r>
      <rPr>
        <sz val="11"/>
        <rFont val="標楷體"/>
        <family val="4"/>
        <charset val="136"/>
      </rPr>
      <t>應付款項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</si>
  <si>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4" type="noConversion"/>
  </si>
  <si>
    <r>
      <rPr>
        <sz val="12"/>
        <rFont val="標楷體"/>
        <family val="4"/>
        <charset val="136"/>
      </rPr>
      <t>本期稅後淨利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淨損</t>
    </r>
    <r>
      <rPr>
        <sz val="12"/>
        <rFont val="Times New Roman"/>
        <family val="1"/>
      </rPr>
      <t>)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</si>
  <si>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</si>
  <si>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股本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</si>
  <si>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投資性不動產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</si>
  <si>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兌換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</si>
  <si>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</si>
  <si>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其他保險負債淨變動</t>
    </r>
    <phoneticPr fontId="4" type="noConversion"/>
  </si>
  <si>
    <t>各人壽保險公司稅前純益統計表</t>
    <phoneticPr fontId="4" type="noConversion"/>
  </si>
  <si>
    <t xml:space="preserve">  現金及約當現金</t>
  </si>
  <si>
    <t xml:space="preserve">  應收款項</t>
  </si>
  <si>
    <t xml:space="preserve">  備供出售金融資產</t>
  </si>
  <si>
    <t xml:space="preserve">  以成本衡量之金融資產</t>
  </si>
  <si>
    <t xml:space="preserve">  無活絡市場之債券投資</t>
  </si>
  <si>
    <t xml:space="preserve">  持有至到期日金融資產</t>
  </si>
  <si>
    <t xml:space="preserve">  採用權益法之投資</t>
  </si>
  <si>
    <t xml:space="preserve">  其他金融資產</t>
  </si>
  <si>
    <t xml:space="preserve">  投資性不動產</t>
  </si>
  <si>
    <t xml:space="preserve">  再保險合約資產</t>
  </si>
  <si>
    <t xml:space="preserve">  不動產及設備</t>
  </si>
  <si>
    <t xml:space="preserve">  其他資產</t>
  </si>
  <si>
    <t xml:space="preserve">  分離帳戶保險商品資產</t>
  </si>
  <si>
    <t xml:space="preserve">    資產合計</t>
  </si>
  <si>
    <r>
      <t>107</t>
    </r>
    <r>
      <rPr>
        <sz val="11"/>
        <rFont val="標楷體"/>
        <family val="4"/>
        <charset val="136"/>
      </rPr>
      <t>年底</t>
    </r>
    <phoneticPr fontId="4" type="noConversion"/>
  </si>
  <si>
    <r>
      <t>107</t>
    </r>
    <r>
      <rPr>
        <sz val="11"/>
        <rFont val="標楷體"/>
        <family val="4"/>
        <charset val="136"/>
      </rPr>
      <t>年</t>
    </r>
    <phoneticPr fontId="4" type="noConversion"/>
  </si>
  <si>
    <t xml:space="preserve">   透過其他綜合損益按公允價值</t>
    <phoneticPr fontId="4" type="noConversion"/>
  </si>
  <si>
    <t xml:space="preserve">   除列按攤銷後成本衡量之金融</t>
    <phoneticPr fontId="4" type="noConversion"/>
  </si>
  <si>
    <t xml:space="preserve">   採用覆蓋法重分類之損益</t>
    <phoneticPr fontId="4" type="noConversion"/>
  </si>
  <si>
    <t xml:space="preserve">  按攤銷後成本衡量之金融資產</t>
    <phoneticPr fontId="4" type="noConversion"/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</si>
  <si>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</si>
  <si>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</si>
  <si>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放款</t>
    <phoneticPr fontId="4" type="noConversion"/>
  </si>
  <si>
    <t xml:space="preserve">  避險之金融資產</t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</si>
  <si>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避險之金融負債</t>
    </r>
    <phoneticPr fontId="4" type="noConversion"/>
  </si>
  <si>
    <t xml:space="preserve">   金融資產</t>
    <phoneticPr fontId="4" type="noConversion"/>
  </si>
  <si>
    <t xml:space="preserve">    衡量之金融資產已實現損益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</si>
  <si>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之金融資產及負債損益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</si>
  <si>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損益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</si>
  <si>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之已實現損益</t>
    </r>
    <phoneticPr fontId="4" type="noConversion"/>
  </si>
  <si>
    <t xml:space="preserve">    資產淨損益</t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</si>
  <si>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</si>
  <si>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</si>
  <si>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權益合計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</si>
  <si>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負債及權益合計</t>
    </r>
    <phoneticPr fontId="4" type="noConversion"/>
  </si>
  <si>
    <t>%</t>
    <phoneticPr fontId="4" type="noConversion"/>
  </si>
  <si>
    <t xml:space="preserve"> 其他項目資產</t>
    <phoneticPr fontId="4" type="noConversion"/>
  </si>
  <si>
    <t xml:space="preserve">  其他項目負債</t>
    <phoneticPr fontId="4" type="noConversion"/>
  </si>
  <si>
    <r>
      <rPr>
        <sz val="12"/>
        <rFont val="標楷體"/>
        <family val="4"/>
        <charset val="136"/>
      </rPr>
      <t>所得稅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費用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利益</t>
    </r>
    <phoneticPr fontId="4" type="noConversion"/>
  </si>
  <si>
    <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</si>
  <si>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</t>
    </r>
    <phoneticPr fontId="4" type="noConversion"/>
  </si>
  <si>
    <r>
      <rPr>
        <sz val="10.5"/>
        <rFont val="標楷體"/>
        <family val="4"/>
        <charset val="136"/>
      </rPr>
      <t>公</t>
    </r>
    <r>
      <rPr>
        <sz val="10.5"/>
        <rFont val="Times New Roman"/>
        <family val="1"/>
      </rPr>
      <t xml:space="preserve">             </t>
    </r>
    <r>
      <rPr>
        <sz val="10.5"/>
        <rFont val="標楷體"/>
        <family val="4"/>
        <charset val="136"/>
      </rPr>
      <t>司</t>
    </r>
    <r>
      <rPr>
        <sz val="10.5"/>
        <rFont val="Times New Roman"/>
        <family val="1"/>
      </rPr>
      <t xml:space="preserve">             </t>
    </r>
    <r>
      <rPr>
        <sz val="10.5"/>
        <rFont val="標楷體"/>
        <family val="4"/>
        <charset val="136"/>
      </rPr>
      <t>別</t>
    </r>
  </si>
  <si>
    <r>
      <t>107</t>
    </r>
    <r>
      <rPr>
        <sz val="10.5"/>
        <rFont val="標楷體"/>
        <family val="4"/>
        <charset val="136"/>
      </rPr>
      <t>年</t>
    </r>
    <phoneticPr fontId="4" type="noConversion"/>
  </si>
  <si>
    <r>
      <rPr>
        <sz val="10.5"/>
        <rFont val="標楷體"/>
        <family val="4"/>
        <charset val="136"/>
      </rPr>
      <t>比</t>
    </r>
    <r>
      <rPr>
        <sz val="10.5"/>
        <rFont val="Times New Roman"/>
        <family val="1"/>
      </rPr>
      <t xml:space="preserve">   </t>
    </r>
    <r>
      <rPr>
        <sz val="10.5"/>
        <rFont val="標楷體"/>
        <family val="4"/>
        <charset val="136"/>
      </rPr>
      <t>較</t>
    </r>
    <r>
      <rPr>
        <sz val="10.5"/>
        <rFont val="Times New Roman"/>
        <family val="1"/>
      </rPr>
      <t xml:space="preserve">   </t>
    </r>
    <r>
      <rPr>
        <sz val="10.5"/>
        <rFont val="標楷體"/>
        <family val="4"/>
        <charset val="136"/>
      </rPr>
      <t>增</t>
    </r>
    <r>
      <rPr>
        <sz val="10.5"/>
        <rFont val="Times New Roman"/>
        <family val="1"/>
      </rPr>
      <t xml:space="preserve">   </t>
    </r>
    <r>
      <rPr>
        <sz val="10.5"/>
        <rFont val="標楷體"/>
        <family val="4"/>
        <charset val="136"/>
      </rPr>
      <t>減</t>
    </r>
  </si>
  <si>
    <r>
      <rPr>
        <sz val="10.5"/>
        <rFont val="標楷體"/>
        <family val="4"/>
        <charset val="136"/>
      </rPr>
      <t>金</t>
    </r>
    <r>
      <rPr>
        <sz val="10.5"/>
        <rFont val="Times New Roman"/>
        <family val="1"/>
      </rPr>
      <t xml:space="preserve">      </t>
    </r>
    <r>
      <rPr>
        <sz val="10.5"/>
        <rFont val="標楷體"/>
        <family val="4"/>
        <charset val="136"/>
      </rPr>
      <t>額</t>
    </r>
  </si>
  <si>
    <r>
      <t xml:space="preserve">  </t>
    </r>
    <r>
      <rPr>
        <sz val="10.5"/>
        <rFont val="標楷體"/>
        <family val="4"/>
        <charset val="136"/>
      </rPr>
      <t>臺銀人壽保險公司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</si>
  <si>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中華郵政公司壽險處</t>
    </r>
  </si>
  <si>
    <r>
      <t xml:space="preserve">  </t>
    </r>
    <r>
      <rPr>
        <sz val="10.5"/>
        <rFont val="標楷體"/>
        <family val="4"/>
        <charset val="136"/>
      </rPr>
      <t>台灣人壽保險公司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</si>
  <si>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保誠人壽保險公司</t>
    </r>
  </si>
  <si>
    <r>
      <t xml:space="preserve">  </t>
    </r>
    <r>
      <rPr>
        <sz val="10.5"/>
        <rFont val="標楷體"/>
        <family val="4"/>
        <charset val="136"/>
      </rPr>
      <t>國泰人壽保險公司</t>
    </r>
  </si>
  <si>
    <r>
      <t xml:space="preserve">  </t>
    </r>
    <r>
      <rPr>
        <sz val="10.5"/>
        <rFont val="標楷體"/>
        <family val="4"/>
        <charset val="136"/>
      </rPr>
      <t>中國人壽保險公司</t>
    </r>
  </si>
  <si>
    <r>
      <t xml:space="preserve">  </t>
    </r>
    <r>
      <rPr>
        <sz val="10.5"/>
        <rFont val="標楷體"/>
        <family val="4"/>
        <charset val="136"/>
      </rPr>
      <t>南山人壽保險公司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</si>
  <si>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新光人壽保險公司</t>
    </r>
  </si>
  <si>
    <r>
      <t xml:space="preserve">  </t>
    </r>
    <r>
      <rPr>
        <sz val="10.5"/>
        <rFont val="標楷體"/>
        <family val="4"/>
        <charset val="136"/>
      </rPr>
      <t>富邦人壽保險公司</t>
    </r>
  </si>
  <si>
    <r>
      <t xml:space="preserve">  </t>
    </r>
    <r>
      <rPr>
        <sz val="10.5"/>
        <rFont val="標楷體"/>
        <family val="4"/>
        <charset val="136"/>
      </rPr>
      <t>三商美邦人壽保險公司</t>
    </r>
  </si>
  <si>
    <r>
      <t xml:space="preserve">  </t>
    </r>
    <r>
      <rPr>
        <sz val="10.5"/>
        <rFont val="標楷體"/>
        <family val="4"/>
        <charset val="136"/>
      </rPr>
      <t>遠雄人壽保險公司</t>
    </r>
  </si>
  <si>
    <r>
      <t xml:space="preserve">  </t>
    </r>
    <r>
      <rPr>
        <sz val="10.5"/>
        <rFont val="標楷體"/>
        <family val="4"/>
        <charset val="136"/>
      </rPr>
      <t>宏泰人壽保險公司</t>
    </r>
  </si>
  <si>
    <r>
      <t xml:space="preserve">  </t>
    </r>
    <r>
      <rPr>
        <sz val="10.5"/>
        <rFont val="標楷體"/>
        <family val="4"/>
        <charset val="136"/>
      </rPr>
      <t>安聯人壽保險公司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</si>
  <si>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保德信國際人壽保險公司</t>
    </r>
  </si>
  <si>
    <r>
      <t xml:space="preserve">  </t>
    </r>
    <r>
      <rPr>
        <sz val="10.5"/>
        <rFont val="標楷體"/>
        <family val="4"/>
        <charset val="136"/>
      </rPr>
      <t>全球人壽保險公司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</si>
  <si>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</si>
  <si>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</si>
  <si>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</si>
  <si>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</si>
  <si>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</si>
  <si>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法商法國巴黎人壽保險公司台灣分公司</t>
    </r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</si>
  <si>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</si>
  <si>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  </t>
    </r>
    <r>
      <rPr>
        <sz val="10.5"/>
        <rFont val="標楷體"/>
        <family val="4"/>
        <charset val="136"/>
      </rPr>
      <t>合　</t>
    </r>
    <r>
      <rPr>
        <sz val="10.5"/>
        <rFont val="Times New Roman"/>
        <family val="1"/>
      </rPr>
      <t xml:space="preserve">  </t>
    </r>
    <r>
      <rPr>
        <sz val="10.5"/>
        <rFont val="標楷體"/>
        <family val="4"/>
        <charset val="136"/>
      </rPr>
      <t>　　　　　　　　　　　計</t>
    </r>
  </si>
  <si>
    <r>
      <t>107</t>
    </r>
    <r>
      <rPr>
        <sz val="10.5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</si>
  <si>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臺銀人壽保險公司</t>
    </r>
  </si>
  <si>
    <r>
      <t xml:space="preserve">  </t>
    </r>
    <r>
      <rPr>
        <sz val="10.5"/>
        <rFont val="標楷體"/>
        <family val="4"/>
        <charset val="136"/>
      </rPr>
      <t>台灣人壽保險公司</t>
    </r>
  </si>
  <si>
    <r>
      <t xml:space="preserve">  </t>
    </r>
    <r>
      <rPr>
        <sz val="10.5"/>
        <rFont val="標楷體"/>
        <family val="4"/>
        <charset val="136"/>
      </rPr>
      <t>南山人壽保險公司</t>
    </r>
  </si>
  <si>
    <r>
      <t xml:space="preserve">  </t>
    </r>
    <r>
      <rPr>
        <sz val="10.5"/>
        <rFont val="標楷體"/>
        <family val="4"/>
        <charset val="136"/>
      </rPr>
      <t>安聯人壽保險公司</t>
    </r>
  </si>
  <si>
    <r>
      <t xml:space="preserve">  </t>
    </r>
    <r>
      <rPr>
        <sz val="10.5"/>
        <rFont val="標楷體"/>
        <family val="4"/>
        <charset val="136"/>
      </rPr>
      <t>全球人壽保險公司</t>
    </r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</si>
  <si>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</si>
  <si>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</si>
  <si>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</si>
  <si>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</si>
  <si>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</si>
  <si>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</si>
  <si>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t>%</t>
    <phoneticPr fontId="4" type="noConversion"/>
  </si>
  <si>
    <t>各人壽保險公司權益統計表</t>
    <phoneticPr fontId="4" type="noConversion"/>
  </si>
  <si>
    <r>
      <t xml:space="preserve">  </t>
    </r>
    <r>
      <rPr>
        <sz val="10.5"/>
        <rFont val="標楷體"/>
        <family val="4"/>
        <charset val="136"/>
      </rPr>
      <t>國泰人壽保險公司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</si>
  <si>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</si>
  <si>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</si>
  <si>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</si>
  <si>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</si>
  <si>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</si>
  <si>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</si>
  <si>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中華郵政公司壽險處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</si>
  <si>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</si>
  <si>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</si>
  <si>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</si>
  <si>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</si>
  <si>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</si>
  <si>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</si>
  <si>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</si>
  <si>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</si>
  <si>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</si>
  <si>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</si>
  <si>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</si>
  <si>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</si>
  <si>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富邦人壽保險公司</t>
    </r>
    <phoneticPr fontId="4" type="noConversion"/>
  </si>
  <si>
    <r>
      <t xml:space="preserve">   1.</t>
    </r>
    <r>
      <rPr>
        <sz val="13"/>
        <rFont val="標楷體"/>
        <family val="4"/>
        <charset val="136"/>
      </rPr>
      <t>資本比率分析</t>
    </r>
    <phoneticPr fontId="4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</si>
  <si>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4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</si>
  <si>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4" type="noConversion"/>
  </si>
  <si>
    <r>
      <t xml:space="preserve">          </t>
    </r>
    <r>
      <rPr>
        <sz val="13"/>
        <color indexed="8"/>
        <rFont val="標楷體"/>
        <family val="4"/>
        <charset val="136"/>
      </rPr>
      <t>分點。</t>
    </r>
    <phoneticPr fontId="4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</si>
  <si>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權益占資產總額比率</t>
    </r>
    <phoneticPr fontId="4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</si>
  <si>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4" type="noConversion"/>
  </si>
  <si>
    <r>
      <t xml:space="preserve">      (3)</t>
    </r>
    <r>
      <rPr>
        <sz val="13"/>
        <color indexed="8"/>
        <rFont val="標楷體"/>
        <family val="4"/>
        <charset val="136"/>
      </rPr>
      <t>稅前純益占平均權益比率</t>
    </r>
    <phoneticPr fontId="4" type="noConversion"/>
  </si>
  <si>
    <t>權益</t>
    <phoneticPr fontId="4" type="noConversion"/>
  </si>
  <si>
    <r>
      <t>圖</t>
    </r>
    <r>
      <rPr>
        <sz val="20"/>
        <rFont val="Times New Roman"/>
        <family val="1"/>
      </rPr>
      <t>22</t>
    </r>
    <r>
      <rPr>
        <sz val="20"/>
        <rFont val="標楷體"/>
        <family val="4"/>
        <charset val="136"/>
      </rPr>
      <t xml:space="preserve"> 全體人壽保險公司資產負債結構</t>
    </r>
    <phoneticPr fontId="4" type="noConversion"/>
  </si>
  <si>
    <r>
      <t>108</t>
    </r>
    <r>
      <rPr>
        <sz val="10.5"/>
        <rFont val="標楷體"/>
        <family val="4"/>
        <charset val="136"/>
      </rPr>
      <t>年底</t>
    </r>
    <phoneticPr fontId="4" type="noConversion"/>
  </si>
  <si>
    <t>各人壽保險公司保險負債統計表</t>
    <phoneticPr fontId="4" type="noConversion"/>
  </si>
  <si>
    <t>(四)權益</t>
    <phoneticPr fontId="4" type="noConversion"/>
  </si>
  <si>
    <r>
      <t xml:space="preserve"> 1.</t>
    </r>
    <r>
      <rPr>
        <sz val="13"/>
        <rFont val="標楷體"/>
        <family val="4"/>
        <charset val="136"/>
      </rPr>
      <t>政府債券</t>
    </r>
    <phoneticPr fontId="4" type="noConversion"/>
  </si>
  <si>
    <r>
      <t xml:space="preserve">   2.</t>
    </r>
    <r>
      <rPr>
        <sz val="13"/>
        <rFont val="標楷體"/>
        <family val="4"/>
        <charset val="136"/>
      </rPr>
      <t>其他有價證券投資</t>
    </r>
    <phoneticPr fontId="4" type="noConversion"/>
  </si>
  <si>
    <t>(六)不動產投資</t>
    <phoneticPr fontId="4" type="noConversion"/>
  </si>
  <si>
    <t>(七)放款</t>
    <phoneticPr fontId="4" type="noConversion"/>
  </si>
  <si>
    <r>
      <t>108</t>
    </r>
    <r>
      <rPr>
        <sz val="10.5"/>
        <rFont val="標楷體"/>
        <family val="4"/>
        <charset val="136"/>
      </rPr>
      <t>年底</t>
    </r>
    <phoneticPr fontId="4" type="noConversion"/>
  </si>
  <si>
    <r>
      <t xml:space="preserve">        108</t>
    </r>
    <r>
      <rPr>
        <sz val="13"/>
        <rFont val="標楷體"/>
        <family val="4"/>
        <charset val="136"/>
      </rPr>
      <t>年底全體人壽保險公司保險負債為</t>
    </r>
    <r>
      <rPr>
        <sz val="13"/>
        <rFont val="Times New Roman"/>
        <family val="1"/>
      </rPr>
      <t>24,447,678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1,706,772</t>
    </r>
    <r>
      <rPr>
        <sz val="13"/>
        <rFont val="標楷體"/>
        <family val="4"/>
        <charset val="136"/>
      </rPr>
      <t>百萬元</t>
    </r>
    <r>
      <rPr>
        <sz val="13"/>
        <rFont val="Times New Roman"/>
        <family val="1"/>
      </rPr>
      <t xml:space="preserve"> </t>
    </r>
    <phoneticPr fontId="4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</si>
  <si>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>7.5%</t>
    </r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5,628,307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23.0%</t>
    </r>
    <r>
      <rPr>
        <sz val="13"/>
        <rFont val="標楷體"/>
        <family val="4"/>
        <charset val="136"/>
      </rPr>
      <t>為最多，南山人壽保險公司</t>
    </r>
    <phoneticPr fontId="4" type="noConversion"/>
  </si>
  <si>
    <r>
      <t>4,112,312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16.8%</t>
    </r>
    <r>
      <rPr>
        <sz val="13"/>
        <rFont val="標楷體"/>
        <family val="4"/>
        <charset val="136"/>
      </rPr>
      <t>次之。</t>
    </r>
    <r>
      <rPr>
        <sz val="13"/>
        <rFont val="Times New Roman"/>
        <family val="1"/>
      </rPr>
      <t xml:space="preserve">  </t>
    </r>
    <phoneticPr fontId="4" type="noConversion"/>
  </si>
  <si>
    <r>
      <t xml:space="preserve">        108</t>
    </r>
    <r>
      <rPr>
        <sz val="13"/>
        <rFont val="標楷體"/>
        <family val="4"/>
        <charset val="136"/>
      </rPr>
      <t>年底全體人壽保險公司持有政府債券總餘額</t>
    </r>
    <r>
      <rPr>
        <sz val="13"/>
        <rFont val="Times New Roman"/>
        <family val="1"/>
      </rPr>
      <t>1,375,103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89,884  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</si>
  <si>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富邦人壽保險公司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</si>
  <si>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6.1%</t>
    </r>
    <r>
      <rPr>
        <sz val="13"/>
        <rFont val="標楷體"/>
        <family val="4"/>
        <charset val="136"/>
      </rPr>
      <t>，其中以中華郵政公司壽險處</t>
    </r>
    <r>
      <rPr>
        <sz val="13"/>
        <rFont val="Times New Roman"/>
        <family val="1"/>
      </rPr>
      <t>185,035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13.5%</t>
    </r>
    <r>
      <rPr>
        <sz val="13"/>
        <rFont val="標楷體"/>
        <family val="4"/>
        <charset val="136"/>
      </rPr>
      <t>為最多，富邦人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</si>
  <si>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壽保險公司</t>
    </r>
    <r>
      <rPr>
        <sz val="13"/>
        <rFont val="Times New Roman"/>
        <family val="1"/>
      </rPr>
      <t>157,276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11.4%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</si>
  <si>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          108 </t>
    </r>
    <r>
      <rPr>
        <sz val="13"/>
        <rFont val="標楷體"/>
        <family val="4"/>
        <charset val="136"/>
      </rPr>
      <t>年底全體人壽保險公司其他有價證券投資總餘額</t>
    </r>
    <r>
      <rPr>
        <sz val="13"/>
        <rFont val="Times New Roman"/>
        <family val="1"/>
      </rPr>
      <t>4,247,505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</si>
  <si>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      1,165,220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37.8%</t>
    </r>
    <r>
      <rPr>
        <sz val="13"/>
        <rFont val="標楷體"/>
        <family val="4"/>
        <charset val="136"/>
      </rPr>
      <t>，其中以富邦人壽保險公司</t>
    </r>
    <r>
      <rPr>
        <sz val="13"/>
        <rFont val="Times New Roman"/>
        <family val="1"/>
      </rPr>
      <t>934,592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22.0%</t>
    </r>
    <r>
      <rPr>
        <sz val="13"/>
        <rFont val="標楷體"/>
        <family val="4"/>
        <charset val="136"/>
      </rPr>
      <t>為最多，</t>
    </r>
    <phoneticPr fontId="4" type="noConversion"/>
  </si>
  <si>
    <r>
      <t xml:space="preserve">      </t>
    </r>
    <r>
      <rPr>
        <sz val="13"/>
        <rFont val="標楷體"/>
        <family val="4"/>
        <charset val="136"/>
      </rPr>
      <t>國泰人壽保險公司</t>
    </r>
    <r>
      <rPr>
        <sz val="13"/>
        <rFont val="Times New Roman"/>
        <family val="1"/>
      </rPr>
      <t>775,696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18.3%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</si>
  <si>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>188,983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16.0%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</si>
  <si>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       108</t>
    </r>
    <r>
      <rPr>
        <sz val="13"/>
        <rFont val="標楷體"/>
        <family val="4"/>
        <charset val="136"/>
      </rPr>
      <t>年底全體人壽保險公司放款總餘額</t>
    </r>
    <r>
      <rPr>
        <sz val="13"/>
        <rFont val="Times New Roman"/>
        <family val="1"/>
      </rPr>
      <t>1,412,594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52,412</t>
    </r>
    <r>
      <rPr>
        <sz val="13"/>
        <rFont val="標楷體"/>
        <family val="4"/>
        <charset val="136"/>
      </rPr>
      <t>百萬元或</t>
    </r>
    <phoneticPr fontId="4" type="noConversion"/>
  </si>
  <si>
    <r>
      <t xml:space="preserve">  3.6%</t>
    </r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526,099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37.2%</t>
    </r>
    <r>
      <rPr>
        <sz val="13"/>
        <rFont val="標楷體"/>
        <family val="4"/>
        <charset val="136"/>
      </rPr>
      <t>為最多，富邦人壽保險公司</t>
    </r>
    <phoneticPr fontId="4" type="noConversion"/>
  </si>
  <si>
    <r>
      <t xml:space="preserve"> 264,291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18.7%</t>
    </r>
    <r>
      <rPr>
        <sz val="13"/>
        <rFont val="標楷體"/>
        <family val="4"/>
        <charset val="136"/>
      </rPr>
      <t>次之。</t>
    </r>
    <phoneticPr fontId="4" type="noConversion"/>
  </si>
  <si>
    <r>
      <t>108</t>
    </r>
    <r>
      <rPr>
        <sz val="11"/>
        <rFont val="標楷體"/>
        <family val="4"/>
        <charset val="136"/>
      </rPr>
      <t>年底</t>
    </r>
    <phoneticPr fontId="4" type="noConversion"/>
  </si>
  <si>
    <r>
      <t>108</t>
    </r>
    <r>
      <rPr>
        <sz val="11"/>
        <rFont val="標楷體"/>
        <family val="4"/>
        <charset val="136"/>
      </rPr>
      <t>年</t>
    </r>
    <phoneticPr fontId="4" type="noConversion"/>
  </si>
  <si>
    <r>
      <t>108</t>
    </r>
    <r>
      <rPr>
        <sz val="10.5"/>
        <rFont val="標楷體"/>
        <family val="4"/>
        <charset val="136"/>
      </rPr>
      <t>年</t>
    </r>
    <phoneticPr fontId="4" type="noConversion"/>
  </si>
  <si>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8.9%</t>
    </r>
    <r>
      <rPr>
        <sz val="13"/>
        <rFont val="標楷體"/>
        <family val="4"/>
        <charset val="136"/>
      </rPr>
      <t>；權益合計</t>
    </r>
    <r>
      <rPr>
        <sz val="13"/>
        <rFont val="Times New Roman"/>
        <family val="1"/>
      </rPr>
      <t>1,929,670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77.0%</t>
    </r>
    <r>
      <rPr>
        <sz val="13"/>
        <rFont val="標楷體"/>
        <family val="4"/>
        <charset val="136"/>
      </rPr>
      <t>。</t>
    </r>
    <phoneticPr fontId="4" type="noConversion"/>
  </si>
  <si>
    <r>
      <t xml:space="preserve">      108</t>
    </r>
    <r>
      <rPr>
        <sz val="13"/>
        <rFont val="標楷體"/>
        <family val="4"/>
        <charset val="136"/>
      </rPr>
      <t>年全體人壽保險公司稅前純益合計</t>
    </r>
    <r>
      <rPr>
        <sz val="13"/>
        <rFont val="Times New Roman"/>
        <family val="1"/>
      </rPr>
      <t>154,587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70,384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83.6%</t>
    </r>
    <r>
      <rPr>
        <sz val="13"/>
        <rFont val="標楷體"/>
        <family val="4"/>
        <charset val="136"/>
      </rPr>
      <t>。</t>
    </r>
    <phoneticPr fontId="4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</si>
  <si>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年底全體人壽保險公司權益占資產總額比率為</t>
    </r>
    <r>
      <rPr>
        <sz val="13"/>
        <color indexed="8"/>
        <rFont val="Times New Roman"/>
        <family val="1"/>
      </rPr>
      <t>6.6%</t>
    </r>
    <r>
      <rPr>
        <sz val="13"/>
        <color indexed="8"/>
        <rFont val="標楷體"/>
        <family val="4"/>
        <charset val="136"/>
      </rPr>
      <t>，較上年底增加</t>
    </r>
    <r>
      <rPr>
        <sz val="13"/>
        <color indexed="8"/>
        <rFont val="Times New Roman"/>
        <family val="1"/>
      </rPr>
      <t>2.5</t>
    </r>
    <r>
      <rPr>
        <sz val="13"/>
        <color indexed="8"/>
        <rFont val="標楷體"/>
        <family val="4"/>
        <charset val="136"/>
      </rPr>
      <t>個百</t>
    </r>
    <r>
      <rPr>
        <sz val="13"/>
        <color indexed="8"/>
        <rFont val="Times New Roman"/>
        <family val="1"/>
      </rPr>
      <t xml:space="preserve">  </t>
    </r>
    <phoneticPr fontId="4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</si>
  <si>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年全體人壽保險公司營業利益占營業收入比率為</t>
    </r>
    <r>
      <rPr>
        <sz val="13"/>
        <color indexed="8"/>
        <rFont val="Times New Roman"/>
        <family val="1"/>
      </rPr>
      <t>3.5%</t>
    </r>
    <r>
      <rPr>
        <sz val="13"/>
        <color indexed="8"/>
        <rFont val="標楷體"/>
        <family val="4"/>
        <charset val="136"/>
      </rPr>
      <t>，較上年增加</t>
    </r>
    <r>
      <rPr>
        <sz val="13"/>
        <color indexed="8"/>
        <rFont val="Times New Roman"/>
        <family val="1"/>
      </rPr>
      <t>0.9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</si>
  <si>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年全體人壽保險公司稅前純益占營業收入比率為</t>
    </r>
    <r>
      <rPr>
        <sz val="13"/>
        <color indexed="8"/>
        <rFont val="Times New Roman"/>
        <family val="1"/>
      </rPr>
      <t>3.6%</t>
    </r>
    <r>
      <rPr>
        <sz val="13"/>
        <color indexed="8"/>
        <rFont val="標楷體"/>
        <family val="4"/>
        <charset val="136"/>
      </rPr>
      <t>，較上年增加</t>
    </r>
    <r>
      <rPr>
        <sz val="13"/>
        <color indexed="8"/>
        <rFont val="Times New Roman"/>
        <family val="1"/>
      </rPr>
      <t>1.5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</si>
  <si>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t xml:space="preserve"> 以成本衡量之金融負債</t>
    <phoneticPr fontId="4" type="noConversion"/>
  </si>
  <si>
    <r>
      <t xml:space="preserve">     108</t>
    </r>
    <r>
      <rPr>
        <sz val="13"/>
        <rFont val="標楷體"/>
        <family val="4"/>
        <charset val="136"/>
      </rPr>
      <t>年底全體人壽保險公司資產合計</t>
    </r>
    <r>
      <rPr>
        <sz val="13"/>
        <rFont val="Times New Roman"/>
        <family val="1"/>
      </rPr>
      <t>29,393,551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11.7%</t>
    </r>
    <r>
      <rPr>
        <sz val="13"/>
        <rFont val="標楷體"/>
        <family val="4"/>
        <charset val="136"/>
      </rPr>
      <t>；負債合計</t>
    </r>
    <r>
      <rPr>
        <sz val="13"/>
        <rFont val="Times New Roman"/>
        <family val="1"/>
      </rPr>
      <t>27,463,881</t>
    </r>
    <phoneticPr fontId="4" type="noConversion"/>
  </si>
  <si>
    <r>
      <t>108</t>
    </r>
    <r>
      <rPr>
        <sz val="20"/>
        <rFont val="標楷體"/>
        <family val="4"/>
        <charset val="136"/>
      </rPr>
      <t>年底</t>
    </r>
    <phoneticPr fontId="4" type="noConversion"/>
  </si>
  <si>
    <r>
      <t xml:space="preserve">      108</t>
    </r>
    <r>
      <rPr>
        <sz val="13"/>
        <rFont val="標楷體"/>
        <family val="4"/>
        <charset val="136"/>
      </rPr>
      <t>年底全體人壽保險公司權益合計</t>
    </r>
    <r>
      <rPr>
        <sz val="13"/>
        <rFont val="Times New Roman"/>
        <family val="1"/>
      </rPr>
      <t>1,929,670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839,579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77.0%</t>
    </r>
    <phoneticPr fontId="4" type="noConversion"/>
  </si>
  <si>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589,788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30.6%</t>
    </r>
    <r>
      <rPr>
        <sz val="13"/>
        <rFont val="標楷體"/>
        <family val="4"/>
        <charset val="136"/>
      </rPr>
      <t>為最多，南山人壽保險公司</t>
    </r>
    <r>
      <rPr>
        <sz val="13"/>
        <rFont val="Times New Roman"/>
        <family val="1"/>
      </rPr>
      <t>368,109</t>
    </r>
    <r>
      <rPr>
        <sz val="13"/>
        <rFont val="標楷體"/>
        <family val="4"/>
        <charset val="136"/>
      </rPr>
      <t>百</t>
    </r>
    <phoneticPr fontId="4" type="noConversion"/>
  </si>
  <si>
    <r>
      <rPr>
        <sz val="13"/>
        <rFont val="標楷體"/>
        <family val="4"/>
        <charset val="136"/>
      </rPr>
      <t>萬元占</t>
    </r>
    <r>
      <rPr>
        <sz val="13"/>
        <rFont val="Times New Roman"/>
        <family val="1"/>
      </rPr>
      <t>19.1%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</si>
  <si>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      108</t>
    </r>
    <r>
      <rPr>
        <sz val="13"/>
        <rFont val="標楷體"/>
        <family val="4"/>
        <charset val="136"/>
      </rPr>
      <t>年底全體人壽保險公司不動產投資淨額</t>
    </r>
    <r>
      <rPr>
        <sz val="13"/>
        <rFont val="Times New Roman"/>
        <family val="1"/>
      </rPr>
      <t>1,179,333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l29,317</t>
    </r>
    <r>
      <rPr>
        <sz val="13"/>
        <rFont val="標楷體"/>
        <family val="4"/>
        <charset val="136"/>
      </rPr>
      <t>百萬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</si>
  <si>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元或</t>
    </r>
    <r>
      <rPr>
        <sz val="13"/>
        <rFont val="Times New Roman"/>
        <family val="1"/>
      </rPr>
      <t>12.3%</t>
    </r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451,323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38.3%</t>
    </r>
    <r>
      <rPr>
        <sz val="13"/>
        <rFont val="標楷體"/>
        <family val="4"/>
        <charset val="136"/>
      </rPr>
      <t>為最多，富邦人壽保險</t>
    </r>
    <phoneticPr fontId="4" type="noConversion"/>
  </si>
  <si>
    <r>
      <rPr>
        <sz val="11"/>
        <rFont val="標楷體"/>
        <family val="4"/>
        <charset val="136"/>
      </rPr>
      <t>註：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4" type="noConversion"/>
  </si>
  <si>
    <t>(五)國內有價證券投資</t>
    <phoneticPr fontId="4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</si>
  <si>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負債占權益倍數</t>
    </r>
    <phoneticPr fontId="4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</si>
  <si>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年底全體人壽保險公司負債總額占權益倍數為</t>
    </r>
    <r>
      <rPr>
        <sz val="13"/>
        <color indexed="8"/>
        <rFont val="Times New Roman"/>
        <family val="1"/>
      </rPr>
      <t>14.2</t>
    </r>
    <r>
      <rPr>
        <sz val="13"/>
        <color indexed="8"/>
        <rFont val="標楷體"/>
        <family val="4"/>
        <charset val="136"/>
      </rPr>
      <t>倍，較上年底減少</t>
    </r>
    <r>
      <rPr>
        <sz val="13"/>
        <color indexed="8"/>
        <rFont val="Times New Roman"/>
        <family val="1"/>
      </rPr>
      <t xml:space="preserve"> 8.9</t>
    </r>
    <r>
      <rPr>
        <sz val="13"/>
        <color indexed="8"/>
        <rFont val="標楷體"/>
        <family val="4"/>
        <charset val="136"/>
      </rPr>
      <t>倍。</t>
    </r>
    <phoneticPr fontId="4" type="noConversion"/>
  </si>
  <si>
    <r>
      <t xml:space="preserve">           108</t>
    </r>
    <r>
      <rPr>
        <sz val="13"/>
        <color indexed="8"/>
        <rFont val="標楷體"/>
        <family val="4"/>
        <charset val="136"/>
      </rPr>
      <t>年全體人壽保險公司稅前純益占平均權益比率為</t>
    </r>
    <r>
      <rPr>
        <sz val="13"/>
        <color indexed="8"/>
        <rFont val="Times New Roman"/>
        <family val="1"/>
      </rPr>
      <t>10.2%</t>
    </r>
    <r>
      <rPr>
        <sz val="13"/>
        <color indexed="8"/>
        <rFont val="標楷體"/>
        <family val="4"/>
        <charset val="136"/>
      </rPr>
      <t>，較上年增加</t>
    </r>
    <r>
      <rPr>
        <sz val="13"/>
        <color indexed="8"/>
        <rFont val="Times New Roman"/>
        <family val="1"/>
      </rPr>
      <t>3.3</t>
    </r>
    <r>
      <rPr>
        <sz val="13"/>
        <color indexed="8"/>
        <rFont val="標楷體"/>
        <family val="4"/>
        <charset val="136"/>
      </rPr>
      <t>個</t>
    </r>
    <phoneticPr fontId="4" type="noConversion"/>
  </si>
  <si>
    <r>
      <t xml:space="preserve">           </t>
    </r>
    <r>
      <rPr>
        <sz val="13"/>
        <color theme="1"/>
        <rFont val="標楷體"/>
        <family val="4"/>
        <charset val="136"/>
      </rPr>
      <t>百</t>
    </r>
    <r>
      <rPr>
        <sz val="13"/>
        <color indexed="8"/>
        <rFont val="標楷體"/>
        <family val="4"/>
        <charset val="136"/>
      </rPr>
      <t>分點。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</si>
  <si>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按攤銷後成本衡量之金融資產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</si>
  <si>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</si>
  <si>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透過其他綜合損益按公允價值衡量之金融資產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</si>
  <si>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分離帳戶保險商品資產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</si>
  <si>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現金及約當現金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</si>
  <si>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</si>
  <si>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投資性不動產</t>
    </r>
    <phoneticPr fontId="4" type="noConversion"/>
  </si>
  <si>
    <r>
      <t xml:space="preserve">   </t>
    </r>
    <r>
      <rPr>
        <sz val="11"/>
        <color theme="0"/>
        <rFont val="標楷體"/>
        <family val="4"/>
        <charset val="136"/>
      </rPr>
      <t>權益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</si>
</sst>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_ "/>
    <numFmt numFmtId="177" formatCode="#,##0.0"/>
    <numFmt numFmtId="178" formatCode="0.0_ "/>
    <numFmt numFmtId="179" formatCode="#,##0_ "/>
    <numFmt numFmtId="180" formatCode="0.0"/>
  </numFmts>
  <fonts count="29">
    <font>
      <sz val="12"/>
      <name val="新細明體"/>
      <family val="1"/>
      <charset val="136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2"/>
      <color theme="0"/>
      <name val="新細明體"/>
      <family val="1"/>
      <charset val="136"/>
    </font>
    <font>
      <sz val="13"/>
      <color theme="0"/>
      <name val="Times New Roman"/>
      <family val="1"/>
    </font>
    <font>
      <sz val="13"/>
      <color theme="0"/>
      <name val="標楷體"/>
      <family val="4"/>
      <charset val="136"/>
    </font>
    <font>
      <b/>
      <sz val="11"/>
      <name val="Times New Roman"/>
      <family val="1"/>
    </font>
    <font>
      <b/>
      <sz val="10"/>
      <name val="Times New Roman"/>
      <family val="1"/>
    </font>
    <font>
      <sz val="10.5"/>
      <name val="Times New Roman"/>
      <family val="1"/>
    </font>
    <font>
      <sz val="10.5"/>
      <name val="標楷體"/>
      <family val="4"/>
      <charset val="136"/>
    </font>
    <font>
      <sz val="11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wrapText="1"/>
    </xf>
    <xf numFmtId="0" fontId="6" fillId="0" borderId="0"/>
    <xf numFmtId="0" fontId="1" fillId="0" borderId="0">
      <alignment horizontal="left" wrapText="1"/>
    </xf>
    <xf numFmtId="0" fontId="6" fillId="0" borderId="0">
      <alignment vertical="center"/>
    </xf>
    <xf numFmtId="0" fontId="1" fillId="0" borderId="0"/>
    <xf numFmtId="0" fontId="1" fillId="0" borderId="0">
      <alignment horizontal="left" wrapText="1"/>
    </xf>
    <xf numFmtId="0" fontId="6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</cellStyleXfs>
  <cellXfs count="149">
    <xf numFmtId="0" fontId="0" fillId="0" borderId="0" xfId="0"/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6" fillId="0" borderId="0" xfId="2"/>
    <xf numFmtId="0" fontId="10" fillId="0" borderId="0" xfId="7" applyFont="1" applyAlignment="1">
      <alignment vertical="center"/>
    </xf>
    <xf numFmtId="0" fontId="6" fillId="0" borderId="0" xfId="7" applyAlignment="1">
      <alignment vertical="center"/>
    </xf>
    <xf numFmtId="0" fontId="7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4" xfId="7" applyFont="1" applyBorder="1" applyAlignment="1">
      <alignment horizontal="center" vertical="center"/>
    </xf>
    <xf numFmtId="0" fontId="9" fillId="0" borderId="4" xfId="7" applyFont="1" applyBorder="1" applyAlignment="1">
      <alignment vertical="center"/>
    </xf>
    <xf numFmtId="176" fontId="13" fillId="0" borderId="4" xfId="7" applyNumberFormat="1" applyFont="1" applyBorder="1" applyAlignment="1">
      <alignment vertical="center"/>
    </xf>
    <xf numFmtId="0" fontId="13" fillId="0" borderId="4" xfId="7" applyFont="1" applyBorder="1" applyAlignment="1">
      <alignment vertical="center"/>
    </xf>
    <xf numFmtId="176" fontId="9" fillId="0" borderId="5" xfId="7" applyNumberFormat="1" applyFont="1" applyBorder="1" applyAlignment="1">
      <alignment vertical="center"/>
    </xf>
    <xf numFmtId="0" fontId="13" fillId="0" borderId="6" xfId="7" applyFont="1" applyBorder="1" applyAlignment="1">
      <alignment vertical="center"/>
    </xf>
    <xf numFmtId="3" fontId="9" fillId="0" borderId="1" xfId="7" quotePrefix="1" applyNumberFormat="1" applyFont="1" applyBorder="1" applyAlignment="1">
      <alignment horizontal="right" vertical="center"/>
    </xf>
    <xf numFmtId="177" fontId="9" fillId="0" borderId="1" xfId="7" quotePrefix="1" applyNumberFormat="1" applyFont="1" applyBorder="1" applyAlignment="1">
      <alignment horizontal="right" vertical="center"/>
    </xf>
    <xf numFmtId="3" fontId="9" fillId="0" borderId="0" xfId="7" quotePrefix="1" applyNumberFormat="1" applyFont="1" applyBorder="1" applyAlignment="1">
      <alignment horizontal="right" vertical="center"/>
    </xf>
    <xf numFmtId="3" fontId="9" fillId="0" borderId="7" xfId="7" quotePrefix="1" applyNumberFormat="1" applyFont="1" applyBorder="1" applyAlignment="1">
      <alignment horizontal="right" vertical="center"/>
    </xf>
    <xf numFmtId="0" fontId="9" fillId="0" borderId="1" xfId="7" applyFont="1" applyBorder="1">
      <alignment horizontal="left" wrapText="1"/>
    </xf>
    <xf numFmtId="176" fontId="14" fillId="0" borderId="1" xfId="7" quotePrefix="1" applyNumberFormat="1" applyFont="1" applyBorder="1" applyAlignment="1">
      <alignment horizontal="right" vertical="center"/>
    </xf>
    <xf numFmtId="3" fontId="9" fillId="0" borderId="2" xfId="7" quotePrefix="1" applyNumberFormat="1" applyFont="1" applyBorder="1" applyAlignment="1">
      <alignment horizontal="right" vertical="center"/>
    </xf>
    <xf numFmtId="177" fontId="9" fillId="0" borderId="2" xfId="7" quotePrefix="1" applyNumberFormat="1" applyFont="1" applyBorder="1" applyAlignment="1">
      <alignment horizontal="right" vertical="center"/>
    </xf>
    <xf numFmtId="0" fontId="9" fillId="0" borderId="3" xfId="7" applyFont="1" applyBorder="1" applyAlignment="1">
      <alignment vertical="center"/>
    </xf>
    <xf numFmtId="3" fontId="9" fillId="0" borderId="4" xfId="7" quotePrefix="1" applyNumberFormat="1" applyFont="1" applyBorder="1" applyAlignment="1">
      <alignment horizontal="right" vertical="center"/>
    </xf>
    <xf numFmtId="0" fontId="9" fillId="0" borderId="8" xfId="7" applyFont="1" applyBorder="1" applyAlignment="1">
      <alignment vertical="center"/>
    </xf>
    <xf numFmtId="177" fontId="9" fillId="0" borderId="4" xfId="7" applyNumberFormat="1" applyFont="1" applyBorder="1" applyAlignment="1">
      <alignment vertical="center"/>
    </xf>
    <xf numFmtId="179" fontId="9" fillId="0" borderId="4" xfId="7" applyNumberFormat="1" applyFont="1" applyBorder="1" applyAlignment="1">
      <alignment vertical="center"/>
    </xf>
    <xf numFmtId="0" fontId="9" fillId="0" borderId="9" xfId="7" applyFont="1" applyBorder="1">
      <alignment horizontal="left" wrapText="1"/>
    </xf>
    <xf numFmtId="0" fontId="9" fillId="0" borderId="9" xfId="7" applyFont="1" applyBorder="1" applyAlignment="1">
      <alignment vertical="center"/>
    </xf>
    <xf numFmtId="177" fontId="9" fillId="0" borderId="1" xfId="7" applyNumberFormat="1" applyFont="1" applyBorder="1" applyAlignment="1">
      <alignment horizontal="right" vertical="center"/>
    </xf>
    <xf numFmtId="3" fontId="9" fillId="0" borderId="1" xfId="7" applyNumberFormat="1" applyFont="1" applyBorder="1" applyAlignment="1">
      <alignment vertical="center"/>
    </xf>
    <xf numFmtId="3" fontId="9" fillId="0" borderId="1" xfId="7" applyNumberFormat="1" applyFont="1" applyBorder="1" applyAlignment="1">
      <alignment horizontal="right" vertical="center"/>
    </xf>
    <xf numFmtId="177" fontId="9" fillId="0" borderId="2" xfId="7" applyNumberFormat="1" applyFont="1" applyBorder="1" applyAlignment="1">
      <alignment horizontal="right" vertical="center"/>
    </xf>
    <xf numFmtId="3" fontId="9" fillId="0" borderId="4" xfId="7" applyNumberFormat="1" applyFont="1" applyBorder="1" applyAlignment="1">
      <alignment vertical="center"/>
    </xf>
    <xf numFmtId="3" fontId="9" fillId="0" borderId="9" xfId="7" quotePrefix="1" applyNumberFormat="1" applyFont="1" applyBorder="1" applyAlignment="1">
      <alignment horizontal="right" vertical="center"/>
    </xf>
    <xf numFmtId="3" fontId="9" fillId="0" borderId="3" xfId="7" quotePrefix="1" applyNumberFormat="1" applyFont="1" applyBorder="1" applyAlignment="1">
      <alignment horizontal="right" vertical="center"/>
    </xf>
    <xf numFmtId="177" fontId="9" fillId="0" borderId="3" xfId="7" applyNumberFormat="1" applyFont="1" applyBorder="1" applyAlignment="1">
      <alignment horizontal="right" vertical="center"/>
    </xf>
    <xf numFmtId="177" fontId="9" fillId="0" borderId="3" xfId="7" quotePrefix="1" applyNumberFormat="1" applyFont="1" applyBorder="1" applyAlignment="1">
      <alignment horizontal="right" vertical="center"/>
    </xf>
    <xf numFmtId="0" fontId="11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0" xfId="7" applyFont="1" applyAlignment="1">
      <alignment horizontal="right" vertical="center"/>
    </xf>
    <xf numFmtId="0" fontId="9" fillId="0" borderId="8" xfId="7" applyFont="1" applyBorder="1">
      <alignment horizontal="left" wrapText="1"/>
    </xf>
    <xf numFmtId="179" fontId="13" fillId="0" borderId="4" xfId="7" applyNumberFormat="1" applyFont="1" applyBorder="1">
      <alignment horizontal="left" wrapText="1"/>
    </xf>
    <xf numFmtId="0" fontId="13" fillId="0" borderId="8" xfId="7" applyFont="1" applyBorder="1" applyAlignment="1">
      <alignment vertical="center"/>
    </xf>
    <xf numFmtId="0" fontId="8" fillId="0" borderId="9" xfId="7" applyFont="1" applyBorder="1">
      <alignment horizontal="left" wrapText="1"/>
    </xf>
    <xf numFmtId="180" fontId="9" fillId="0" borderId="9" xfId="7" applyNumberFormat="1" applyFont="1" applyBorder="1" applyAlignment="1">
      <alignment vertical="center"/>
    </xf>
    <xf numFmtId="177" fontId="9" fillId="0" borderId="1" xfId="7" applyNumberFormat="1" applyFont="1" applyBorder="1" applyAlignment="1">
      <alignment vertical="center"/>
    </xf>
    <xf numFmtId="3" fontId="10" fillId="0" borderId="0" xfId="7" applyNumberFormat="1" applyFont="1" applyAlignment="1">
      <alignment vertical="center"/>
    </xf>
    <xf numFmtId="0" fontId="6" fillId="0" borderId="1" xfId="7" applyBorder="1" applyAlignment="1">
      <alignment vertical="center"/>
    </xf>
    <xf numFmtId="0" fontId="8" fillId="0" borderId="10" xfId="7" applyFont="1" applyBorder="1">
      <alignment horizontal="left" wrapText="1"/>
    </xf>
    <xf numFmtId="3" fontId="9" fillId="0" borderId="2" xfId="7" applyNumberFormat="1" applyFont="1" applyBorder="1" applyAlignment="1">
      <alignment vertical="center"/>
    </xf>
    <xf numFmtId="3" fontId="9" fillId="0" borderId="10" xfId="7" applyNumberFormat="1" applyFont="1" applyBorder="1" applyAlignment="1">
      <alignment vertical="center"/>
    </xf>
    <xf numFmtId="179" fontId="10" fillId="0" borderId="0" xfId="7" applyNumberFormat="1" applyFont="1" applyAlignment="1">
      <alignment vertical="center"/>
    </xf>
    <xf numFmtId="0" fontId="9" fillId="0" borderId="3" xfId="7" applyFont="1" applyBorder="1">
      <alignment horizontal="left" wrapText="1"/>
    </xf>
    <xf numFmtId="3" fontId="9" fillId="0" borderId="3" xfId="7" applyNumberFormat="1" applyFont="1" applyBorder="1" applyAlignment="1">
      <alignment vertical="center"/>
    </xf>
    <xf numFmtId="180" fontId="9" fillId="0" borderId="3" xfId="7" applyNumberFormat="1" applyFont="1" applyBorder="1" applyAlignment="1">
      <alignment vertical="center"/>
    </xf>
    <xf numFmtId="0" fontId="9" fillId="0" borderId="3" xfId="8" applyFont="1" applyBorder="1">
      <alignment horizontal="left" wrapText="1"/>
    </xf>
    <xf numFmtId="3" fontId="9" fillId="0" borderId="3" xfId="7" applyNumberFormat="1" applyFont="1" applyBorder="1" applyAlignment="1">
      <alignment horizontal="right" vertical="center"/>
    </xf>
    <xf numFmtId="0" fontId="8" fillId="0" borderId="3" xfId="7" applyFont="1" applyBorder="1">
      <alignment horizontal="left" wrapText="1"/>
    </xf>
    <xf numFmtId="0" fontId="15" fillId="0" borderId="0" xfId="7" applyFont="1" applyAlignment="1">
      <alignment vertical="center"/>
    </xf>
    <xf numFmtId="179" fontId="15" fillId="0" borderId="0" xfId="7" applyNumberFormat="1" applyFont="1" applyAlignment="1">
      <alignment vertical="center"/>
    </xf>
    <xf numFmtId="178" fontId="15" fillId="0" borderId="0" xfId="7" applyNumberFormat="1" applyFont="1" applyAlignment="1">
      <alignment vertical="center"/>
    </xf>
    <xf numFmtId="0" fontId="15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2" fillId="0" borderId="0" xfId="9" applyFont="1" applyAlignment="1">
      <alignment vertical="center"/>
    </xf>
    <xf numFmtId="0" fontId="11" fillId="0" borderId="0" xfId="9" applyFont="1" applyAlignment="1">
      <alignment vertical="center"/>
    </xf>
    <xf numFmtId="0" fontId="14" fillId="0" borderId="0" xfId="9" applyFont="1" applyAlignment="1">
      <alignment vertical="center"/>
    </xf>
    <xf numFmtId="179" fontId="14" fillId="0" borderId="0" xfId="9" applyNumberFormat="1" applyFont="1" applyAlignment="1">
      <alignment vertical="center"/>
    </xf>
    <xf numFmtId="178" fontId="14" fillId="0" borderId="0" xfId="9" applyNumberFormat="1" applyFont="1" applyAlignment="1">
      <alignment vertical="center"/>
    </xf>
    <xf numFmtId="176" fontId="14" fillId="0" borderId="0" xfId="9" applyNumberFormat="1" applyFont="1" applyAlignment="1">
      <alignment vertical="center"/>
    </xf>
    <xf numFmtId="0" fontId="2" fillId="0" borderId="0" xfId="7" applyFont="1" applyAlignment="1">
      <alignment vertical="center"/>
    </xf>
    <xf numFmtId="179" fontId="14" fillId="0" borderId="0" xfId="7" applyNumberFormat="1" applyFont="1" applyAlignment="1">
      <alignment vertical="center"/>
    </xf>
    <xf numFmtId="176" fontId="14" fillId="0" borderId="0" xfId="7" applyNumberFormat="1" applyFont="1" applyAlignment="1">
      <alignment vertical="center"/>
    </xf>
    <xf numFmtId="178" fontId="14" fillId="0" borderId="0" xfId="7" applyNumberFormat="1" applyFont="1" applyAlignment="1">
      <alignment vertical="center"/>
    </xf>
    <xf numFmtId="179" fontId="15" fillId="0" borderId="0" xfId="7" quotePrefix="1" applyNumberFormat="1" applyFont="1" applyBorder="1" applyAlignment="1">
      <alignment horizontal="right" vertical="center"/>
    </xf>
    <xf numFmtId="178" fontId="15" fillId="0" borderId="0" xfId="7" quotePrefix="1" applyNumberFormat="1" applyFont="1" applyBorder="1" applyAlignment="1">
      <alignment horizontal="right" vertical="center"/>
    </xf>
    <xf numFmtId="0" fontId="12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19" fillId="0" borderId="0" xfId="2" applyFont="1"/>
    <xf numFmtId="0" fontId="19" fillId="0" borderId="0" xfId="7" applyFont="1" applyAlignment="1">
      <alignment vertical="center"/>
    </xf>
    <xf numFmtId="3" fontId="15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3" fontId="9" fillId="0" borderId="1" xfId="4" quotePrefix="1" applyNumberFormat="1" applyFont="1" applyBorder="1" applyAlignment="1">
      <alignment horizontal="right" vertical="center"/>
    </xf>
    <xf numFmtId="177" fontId="9" fillId="0" borderId="1" xfId="4" quotePrefix="1" applyNumberFormat="1" applyFont="1" applyBorder="1" applyAlignment="1">
      <alignment horizontal="right" vertical="center"/>
    </xf>
    <xf numFmtId="180" fontId="9" fillId="0" borderId="1" xfId="0" quotePrefix="1" applyNumberFormat="1" applyFont="1" applyBorder="1" applyAlignment="1">
      <alignment horizontal="right" vertical="center"/>
    </xf>
    <xf numFmtId="3" fontId="9" fillId="0" borderId="3" xfId="4" quotePrefix="1" applyNumberFormat="1" applyFont="1" applyBorder="1" applyAlignment="1">
      <alignment horizontal="right" vertical="center"/>
    </xf>
    <xf numFmtId="177" fontId="9" fillId="0" borderId="3" xfId="4" quotePrefix="1" applyNumberFormat="1" applyFont="1" applyBorder="1" applyAlignment="1">
      <alignment horizontal="right" vertical="center"/>
    </xf>
    <xf numFmtId="0" fontId="11" fillId="0" borderId="0" xfId="7" applyFont="1" applyAlignment="1">
      <alignment vertical="center"/>
    </xf>
    <xf numFmtId="180" fontId="9" fillId="0" borderId="9" xfId="7" applyNumberFormat="1" applyFont="1" applyBorder="1" applyAlignment="1">
      <alignment horizontal="right" vertical="center"/>
    </xf>
    <xf numFmtId="0" fontId="20" fillId="0" borderId="0" xfId="7" applyFont="1" applyAlignment="1">
      <alignment vertical="center"/>
    </xf>
    <xf numFmtId="0" fontId="21" fillId="0" borderId="0" xfId="7" applyFont="1" applyAlignment="1">
      <alignment vertical="center"/>
    </xf>
    <xf numFmtId="176" fontId="15" fillId="0" borderId="0" xfId="7" applyNumberFormat="1" applyFont="1" applyAlignment="1">
      <alignment vertical="center"/>
    </xf>
    <xf numFmtId="179" fontId="14" fillId="0" borderId="0" xfId="7" quotePrefix="1" applyNumberFormat="1" applyFont="1" applyBorder="1" applyAlignment="1">
      <alignment horizontal="right" vertical="center"/>
    </xf>
    <xf numFmtId="0" fontId="10" fillId="0" borderId="1" xfId="7" applyFont="1" applyBorder="1">
      <alignment horizontal="left" wrapText="1"/>
    </xf>
    <xf numFmtId="0" fontId="10" fillId="0" borderId="1" xfId="7" applyFont="1" applyBorder="1" applyAlignment="1">
      <alignment vertical="center"/>
    </xf>
    <xf numFmtId="0" fontId="10" fillId="0" borderId="3" xfId="7" applyFont="1" applyBorder="1" applyAlignment="1">
      <alignment vertical="center"/>
    </xf>
    <xf numFmtId="3" fontId="22" fillId="0" borderId="1" xfId="7" quotePrefix="1" applyNumberFormat="1" applyFont="1" applyBorder="1" applyAlignment="1">
      <alignment horizontal="right" vertical="center"/>
    </xf>
    <xf numFmtId="177" fontId="22" fillId="0" borderId="1" xfId="7" quotePrefix="1" applyNumberFormat="1" applyFont="1" applyBorder="1" applyAlignment="1">
      <alignment horizontal="right" vertical="center"/>
    </xf>
    <xf numFmtId="176" fontId="23" fillId="0" borderId="1" xfId="7" quotePrefix="1" applyNumberFormat="1" applyFont="1" applyBorder="1" applyAlignment="1">
      <alignment horizontal="right" vertical="center"/>
    </xf>
    <xf numFmtId="0" fontId="5" fillId="0" borderId="9" xfId="7" applyFont="1" applyBorder="1">
      <alignment horizontal="left" wrapText="1"/>
    </xf>
    <xf numFmtId="0" fontId="5" fillId="0" borderId="9" xfId="4" applyFont="1" applyBorder="1">
      <alignment vertical="center"/>
    </xf>
    <xf numFmtId="180" fontId="9" fillId="0" borderId="2" xfId="7" applyNumberFormat="1" applyFont="1" applyBorder="1" applyAlignment="1">
      <alignment vertical="center"/>
    </xf>
    <xf numFmtId="3" fontId="9" fillId="0" borderId="2" xfId="4" quotePrefix="1" applyNumberFormat="1" applyFont="1" applyBorder="1" applyAlignment="1">
      <alignment horizontal="right" vertical="center"/>
    </xf>
    <xf numFmtId="3" fontId="9" fillId="0" borderId="0" xfId="7" applyNumberFormat="1" applyFont="1" applyBorder="1" applyAlignment="1">
      <alignment vertical="center"/>
    </xf>
    <xf numFmtId="179" fontId="9" fillId="0" borderId="5" xfId="7" applyNumberFormat="1" applyFont="1" applyBorder="1">
      <alignment horizontal="left" wrapText="1"/>
    </xf>
    <xf numFmtId="0" fontId="6" fillId="0" borderId="0" xfId="7" applyBorder="1" applyAlignment="1">
      <alignment vertical="center"/>
    </xf>
    <xf numFmtId="180" fontId="9" fillId="0" borderId="1" xfId="7" applyNumberFormat="1" applyFont="1" applyBorder="1" applyAlignment="1">
      <alignment vertical="center"/>
    </xf>
    <xf numFmtId="180" fontId="9" fillId="0" borderId="1" xfId="7" applyNumberFormat="1" applyFont="1" applyBorder="1" applyAlignment="1">
      <alignment horizontal="right" vertical="center"/>
    </xf>
    <xf numFmtId="3" fontId="9" fillId="0" borderId="1" xfId="4" applyNumberFormat="1" applyFont="1" applyBorder="1">
      <alignment vertical="center"/>
    </xf>
    <xf numFmtId="3" fontId="6" fillId="0" borderId="0" xfId="7" applyNumberForma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8" fillId="0" borderId="4" xfId="7" applyFont="1" applyBorder="1">
      <alignment horizontal="left" wrapText="1"/>
    </xf>
    <xf numFmtId="180" fontId="9" fillId="0" borderId="4" xfId="7" applyNumberFormat="1" applyFont="1" applyBorder="1" applyAlignment="1">
      <alignment vertical="center"/>
    </xf>
    <xf numFmtId="3" fontId="9" fillId="0" borderId="4" xfId="4" quotePrefix="1" applyNumberFormat="1" applyFont="1" applyBorder="1" applyAlignment="1">
      <alignment horizontal="right" vertical="center"/>
    </xf>
    <xf numFmtId="0" fontId="5" fillId="0" borderId="2" xfId="7" applyFont="1" applyBorder="1">
      <alignment horizontal="left" wrapText="1"/>
    </xf>
    <xf numFmtId="0" fontId="24" fillId="0" borderId="3" xfId="7" applyFont="1" applyBorder="1" applyAlignment="1">
      <alignment horizontal="center" vertical="center"/>
    </xf>
    <xf numFmtId="0" fontId="24" fillId="0" borderId="3" xfId="7" applyFont="1" applyBorder="1" applyAlignment="1">
      <alignment vertical="center"/>
    </xf>
    <xf numFmtId="0" fontId="24" fillId="0" borderId="3" xfId="9" applyFont="1" applyBorder="1" applyAlignment="1">
      <alignment horizontal="center" vertical="center"/>
    </xf>
    <xf numFmtId="0" fontId="24" fillId="0" borderId="3" xfId="9" applyFont="1" applyBorder="1" applyAlignment="1">
      <alignment vertical="center"/>
    </xf>
    <xf numFmtId="0" fontId="10" fillId="0" borderId="4" xfId="7" applyFont="1" applyBorder="1" applyAlignment="1">
      <alignment vertical="center"/>
    </xf>
    <xf numFmtId="176" fontId="6" fillId="0" borderId="0" xfId="7" applyNumberFormat="1" applyAlignment="1">
      <alignment vertical="center"/>
    </xf>
    <xf numFmtId="176" fontId="6" fillId="0" borderId="0" xfId="9" applyNumberFormat="1" applyFont="1" applyAlignment="1">
      <alignment vertical="center"/>
    </xf>
    <xf numFmtId="0" fontId="11" fillId="0" borderId="0" xfId="7" applyFont="1" applyAlignment="1">
      <alignment vertical="center"/>
    </xf>
    <xf numFmtId="177" fontId="9" fillId="0" borderId="8" xfId="7" applyNumberFormat="1" applyFont="1" applyBorder="1" applyAlignment="1">
      <alignment horizontal="right" vertical="center"/>
    </xf>
    <xf numFmtId="177" fontId="9" fillId="0" borderId="10" xfId="7" applyNumberFormat="1" applyFont="1" applyBorder="1" applyAlignment="1">
      <alignment horizontal="right" vertical="center"/>
    </xf>
    <xf numFmtId="3" fontId="9" fillId="0" borderId="8" xfId="4" quotePrefix="1" applyNumberFormat="1" applyFont="1" applyBorder="1" applyAlignment="1">
      <alignment horizontal="right" vertical="center"/>
    </xf>
    <xf numFmtId="3" fontId="9" fillId="0" borderId="10" xfId="4" quotePrefix="1" applyNumberFormat="1" applyFont="1" applyBorder="1" applyAlignment="1">
      <alignment horizontal="right" vertical="center"/>
    </xf>
    <xf numFmtId="177" fontId="9" fillId="0" borderId="4" xfId="4" quotePrefix="1" applyNumberFormat="1" applyFont="1" applyBorder="1" applyAlignment="1">
      <alignment horizontal="right" vertical="center"/>
    </xf>
    <xf numFmtId="0" fontId="26" fillId="0" borderId="1" xfId="7" applyFont="1" applyBorder="1">
      <alignment horizontal="left" wrapText="1"/>
    </xf>
    <xf numFmtId="3" fontId="24" fillId="0" borderId="3" xfId="7" quotePrefix="1" applyNumberFormat="1" applyFont="1" applyBorder="1" applyAlignment="1">
      <alignment horizontal="right" vertical="center"/>
    </xf>
    <xf numFmtId="180" fontId="24" fillId="0" borderId="3" xfId="7" applyNumberFormat="1" applyFont="1" applyBorder="1" applyAlignment="1">
      <alignment vertical="center"/>
    </xf>
    <xf numFmtId="180" fontId="24" fillId="0" borderId="3" xfId="7" applyNumberFormat="1" applyFont="1" applyBorder="1" applyAlignment="1">
      <alignment horizontal="right" vertical="center"/>
    </xf>
    <xf numFmtId="178" fontId="19" fillId="0" borderId="0" xfId="7" applyNumberFormat="1" applyFont="1" applyAlignment="1">
      <alignment vertical="center"/>
    </xf>
    <xf numFmtId="0" fontId="11" fillId="0" borderId="0" xfId="7" applyFont="1" applyAlignment="1">
      <alignment vertical="center"/>
    </xf>
    <xf numFmtId="0" fontId="0" fillId="0" borderId="0" xfId="0" applyAlignment="1">
      <alignment vertical="center"/>
    </xf>
    <xf numFmtId="0" fontId="2" fillId="0" borderId="0" xfId="7" applyFont="1" applyAlignment="1">
      <alignment horizontal="center" vertical="center"/>
    </xf>
    <xf numFmtId="0" fontId="6" fillId="0" borderId="0" xfId="7" applyAlignment="1">
      <alignment horizontal="center" vertical="center"/>
    </xf>
    <xf numFmtId="0" fontId="9" fillId="0" borderId="0" xfId="7" applyFont="1" applyAlignment="1">
      <alignment horizontal="right" vertical="center"/>
    </xf>
    <xf numFmtId="0" fontId="9" fillId="0" borderId="3" xfId="7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2" applyFont="1" applyAlignment="1">
      <alignment horizontal="center"/>
    </xf>
    <xf numFmtId="0" fontId="15" fillId="0" borderId="0" xfId="7" applyFont="1" applyAlignment="1">
      <alignment horizontal="right" vertical="center"/>
    </xf>
    <xf numFmtId="0" fontId="24" fillId="0" borderId="3" xfId="7" applyFont="1" applyBorder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2" fillId="0" borderId="0" xfId="9" applyFont="1" applyAlignment="1">
      <alignment horizontal="center" vertical="center"/>
    </xf>
    <xf numFmtId="0" fontId="14" fillId="0" borderId="0" xfId="9" applyFont="1" applyAlignment="1">
      <alignment horizontal="right" vertical="center"/>
    </xf>
    <xf numFmtId="0" fontId="24" fillId="0" borderId="3" xfId="9" applyFont="1" applyBorder="1" applyAlignment="1">
      <alignment horizontal="center" vertical="center"/>
    </xf>
  </cellXfs>
  <cellStyles count="10">
    <cellStyle name="_壽險101年淨值" xfId="5"/>
    <cellStyle name="_壽險101年報1020424稿" xfId="6"/>
    <cellStyle name="一般" xfId="0" builtinId="0"/>
    <cellStyle name="一般 2" xfId="7"/>
    <cellStyle name="一般_102人壽圖及數據r" xfId="2"/>
    <cellStyle name="一般_Life-Annual" xfId="8"/>
    <cellStyle name="一般_統計表9812IT15" xfId="4"/>
    <cellStyle name="一般_壽險101年報1020424稿" xfId="9"/>
    <cellStyle name="一般_壽險99年報1000603" xfId="1"/>
    <cellStyle name="樣式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601033361395865"/>
          <c:y val="0.17539179397447113"/>
          <c:w val="0.4722912230310834"/>
          <c:h val="0.64183166206788256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BF-4726-AE52-CBA96590A1E6}"/>
              </c:ext>
            </c:extLst>
          </c:dPt>
          <c:dPt>
            <c:idx val="1"/>
            <c:bubble3D val="0"/>
            <c:spPr>
              <a:pattFill prst="dkHorz">
                <a:fgClr>
                  <a:schemeClr val="accent1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2-C0BF-4726-AE52-CBA96590A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BF-4726-AE52-CBA96590A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BF-4726-AE52-CBA96590A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BF-4726-AE52-CBA96590A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BF-4726-AE52-CBA96590A1E6}"/>
              </c:ext>
            </c:extLst>
          </c:dPt>
          <c:dPt>
            <c:idx val="6"/>
            <c:bubble3D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  <c:extLst>
              <c:ext xmlns:c16="http://schemas.microsoft.com/office/drawing/2014/chart" uri="{C3380CC4-5D6E-409C-BE32-E72D297353CC}">
                <c16:uniqueId val="{00000008-C0BF-4726-AE52-CBA96590A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0BF-4726-AE52-CBA96590A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0BF-4726-AE52-CBA96590A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0BF-4726-AE52-CBA96590A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0BF-4726-AE52-CBA96590A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0BF-4726-AE52-CBA96590A1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0BF-4726-AE52-CBA96590A1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0BF-4726-AE52-CBA96590A1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0BF-4726-AE52-CBA96590A1E6}"/>
              </c:ext>
            </c:extLst>
          </c:dPt>
          <c:dLbls>
            <c:dLbl>
              <c:idx val="0"/>
              <c:layout>
                <c:manualLayout>
                  <c:x val="-9.1324200913242004E-2"/>
                  <c:y val="6.837584404513538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按攤銷後成本衡量之金融資產</a:t>
                    </a:r>
                  </a:p>
                  <a:p>
                    <a:r>
                      <a:rPr lang="en-US" altLang="zh-TW"/>
                      <a:t>44.5%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0BF-4726-AE52-CBA96590A1E6}"/>
                </c:ext>
              </c:extLst>
            </c:dLbl>
            <c:dLbl>
              <c:idx val="1"/>
              <c:layout>
                <c:manualLayout>
                  <c:x val="5.3956183559246876E-2"/>
                  <c:y val="-9.005585840231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0BF-4726-AE52-CBA96590A1E6}"/>
                </c:ext>
              </c:extLst>
            </c:dLbl>
            <c:dLbl>
              <c:idx val="2"/>
              <c:layout>
                <c:manualLayout>
                  <c:x val="0.10332323613657882"/>
                  <c:y val="-0.11680911680911681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透過其他綜合損益按公允價值衡量之金融資產</a:t>
                    </a:r>
                  </a:p>
                  <a:p>
                    <a:r>
                      <a:rPr lang="en-US" altLang="zh-TW"/>
                      <a:t>12.8%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0BF-4726-AE52-CBA96590A1E6}"/>
                </c:ext>
              </c:extLst>
            </c:dLbl>
            <c:dLbl>
              <c:idx val="3"/>
              <c:layout>
                <c:manualLayout>
                  <c:x val="0.17604911971619985"/>
                  <c:y val="-1.668124817731224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401826484018265"/>
                      <c:h val="0.118233618233618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0BF-4726-AE52-CBA96590A1E6}"/>
                </c:ext>
              </c:extLst>
            </c:dLbl>
            <c:dLbl>
              <c:idx val="4"/>
              <c:layout>
                <c:manualLayout>
                  <c:x val="3.2024892436390659E-2"/>
                  <c:y val="5.982883549812693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0BF-4726-AE52-CBA96590A1E6}"/>
                </c:ext>
              </c:extLst>
            </c:dLbl>
            <c:dLbl>
              <c:idx val="5"/>
              <c:layout>
                <c:manualLayout>
                  <c:x val="-5.4757367657809898E-2"/>
                  <c:y val="4.32649123987706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0BF-4726-AE52-CBA96590A1E6}"/>
                </c:ext>
              </c:extLst>
            </c:dLbl>
            <c:dLbl>
              <c:idx val="6"/>
              <c:layout>
                <c:manualLayout>
                  <c:x val="-3.8209050923429091E-2"/>
                  <c:y val="3.06777037485698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0BF-4726-AE52-CBA96590A1E6}"/>
                </c:ext>
              </c:extLst>
            </c:dLbl>
            <c:dLbl>
              <c:idx val="7"/>
              <c:layout>
                <c:manualLayout>
                  <c:x val="-3.7811455074964945E-2"/>
                  <c:y val="-8.8027458106198261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0BF-4726-AE52-CBA96590A1E6}"/>
                </c:ext>
              </c:extLst>
            </c:dLbl>
            <c:dLbl>
              <c:idx val="10"/>
              <c:layout>
                <c:manualLayout>
                  <c:x val="-0.13055400253186172"/>
                  <c:y val="5.0074521934758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BF-4726-AE52-CBA96590A1E6}"/>
                </c:ext>
              </c:extLst>
            </c:dLbl>
            <c:dLbl>
              <c:idx val="11"/>
              <c:layout>
                <c:manualLayout>
                  <c:x val="-0.13949102896791366"/>
                  <c:y val="5.07749812523434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BF-4726-AE52-CBA96590A1E6}"/>
                </c:ext>
              </c:extLst>
            </c:dLbl>
            <c:dLbl>
              <c:idx val="12"/>
              <c:layout>
                <c:manualLayout>
                  <c:x val="-1.7178807837699532E-2"/>
                  <c:y val="-2.05733898647284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BF-4726-AE52-CBA96590A1E6}"/>
                </c:ext>
              </c:extLst>
            </c:dLbl>
            <c:dLbl>
              <c:idx val="14"/>
              <c:layout>
                <c:manualLayout>
                  <c:x val="-3.8726224036810211E-2"/>
                  <c:y val="-9.451739359969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BF-4726-AE52-CBA96590A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人壽圖!$L$3:$L$10</c:f>
              <c:strCache>
                <c:ptCount val="8"/>
                <c:pt idx="0">
                  <c:v>  按攤銷後成本衡量之金融資產</c:v>
                </c:pt>
                <c:pt idx="1">
                  <c:v>  透過損益按公允價值衡量之金融資產</c:v>
                </c:pt>
                <c:pt idx="2">
                  <c:v>  透過其他綜合損益按公允價值衡量之金融資產</c:v>
                </c:pt>
                <c:pt idx="3">
                  <c:v>  分離帳戶保險商品資產</c:v>
                </c:pt>
                <c:pt idx="4">
                  <c:v>  現金及約當現金</c:v>
                </c:pt>
                <c:pt idx="5">
                  <c:v>  放款</c:v>
                </c:pt>
                <c:pt idx="6">
                  <c:v>  投資性不動產</c:v>
                </c:pt>
                <c:pt idx="7">
                  <c:v> 其他項目資產</c:v>
                </c:pt>
              </c:strCache>
            </c:strRef>
          </c:cat>
          <c:val>
            <c:numRef>
              <c:f>人壽圖!$M$3:$M$10</c:f>
              <c:numCache>
                <c:formatCode>General</c:formatCode>
                <c:ptCount val="8"/>
                <c:pt idx="0">
                  <c:v>0.44500000000000001</c:v>
                </c:pt>
                <c:pt idx="1">
                  <c:v>0.17</c:v>
                </c:pt>
                <c:pt idx="2">
                  <c:v>0.128</c:v>
                </c:pt>
                <c:pt idx="3">
                  <c:v>7.5999999999999998E-2</c:v>
                </c:pt>
                <c:pt idx="4">
                  <c:v>5.6000000000000001E-2</c:v>
                </c:pt>
                <c:pt idx="5">
                  <c:v>4.8000000000000001E-2</c:v>
                </c:pt>
                <c:pt idx="6">
                  <c:v>0.04</c:v>
                </c:pt>
                <c:pt idx="7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0BF-4726-AE52-CBA96590A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5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970781274063588"/>
          <c:y val="0.23768587750060655"/>
          <c:w val="0.45677450431055666"/>
          <c:h val="0.6149182822735392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09-41DB-85AA-E256D6F5C657}"/>
              </c:ext>
            </c:extLst>
          </c:dPt>
          <c:dPt>
            <c:idx val="1"/>
            <c:bubble3D val="0"/>
            <c:spPr>
              <a:pattFill prst="ltHorz">
                <a:fgClr>
                  <a:schemeClr val="accent1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2-3309-41DB-85AA-E256D6F5C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09-41DB-85AA-E256D6F5C657}"/>
              </c:ext>
            </c:extLst>
          </c:dPt>
          <c:dPt>
            <c:idx val="3"/>
            <c:bubble3D val="0"/>
            <c:spPr>
              <a:pattFill prst="ltDnDiag">
                <a:fgClr>
                  <a:schemeClr val="accent1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5-3309-41DB-85AA-E256D6F5C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309-41DB-85AA-E256D6F5C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309-41DB-85AA-E256D6F5C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309-41DB-85AA-E256D6F5C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309-41DB-85AA-E256D6F5C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309-41DB-85AA-E256D6F5C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309-41DB-85AA-E256D6F5C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309-41DB-85AA-E256D6F5C657}"/>
              </c:ext>
            </c:extLst>
          </c:dPt>
          <c:dLbls>
            <c:dLbl>
              <c:idx val="0"/>
              <c:layout>
                <c:manualLayout>
                  <c:x val="-3.378118231475747E-2"/>
                  <c:y val="8.015461302631288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</a:t>
                    </a:r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保險負債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83.2%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09-41DB-85AA-E256D6F5C657}"/>
                </c:ext>
              </c:extLst>
            </c:dLbl>
            <c:dLbl>
              <c:idx val="1"/>
              <c:layout>
                <c:manualLayout>
                  <c:x val="3.409172067777242E-2"/>
                  <c:y val="-3.132130304160852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分離帳戶保險商品   負債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7.6%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309-41DB-85AA-E256D6F5C657}"/>
                </c:ext>
              </c:extLst>
            </c:dLbl>
            <c:dLbl>
              <c:idx val="2"/>
              <c:layout>
                <c:manualLayout>
                  <c:x val="3.8621362805839748E-2"/>
                  <c:y val="-3.250993251778689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 </a:t>
                    </a:r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權益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6.6%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309-41DB-85AA-E256D6F5C657}"/>
                </c:ext>
              </c:extLst>
            </c:dLbl>
            <c:dLbl>
              <c:idx val="3"/>
              <c:layout>
                <c:manualLayout>
                  <c:x val="6.2104439326036626E-2"/>
                  <c:y val="1.566250602714560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</a:t>
                    </a:r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其他項目負債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2.6%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09-41DB-85AA-E256D6F5C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人壽圖!$L$27:$L$30</c:f>
              <c:strCache>
                <c:ptCount val="4"/>
                <c:pt idx="0">
                  <c:v>  保險負債</c:v>
                </c:pt>
                <c:pt idx="1">
                  <c:v>  分離帳戶保險商品負債</c:v>
                </c:pt>
                <c:pt idx="2">
                  <c:v>   權益</c:v>
                </c:pt>
                <c:pt idx="3">
                  <c:v>  其他項目負債</c:v>
                </c:pt>
              </c:strCache>
            </c:strRef>
          </c:cat>
          <c:val>
            <c:numRef>
              <c:f>人壽圖!$M$27:$M$30</c:f>
              <c:numCache>
                <c:formatCode>General</c:formatCode>
                <c:ptCount val="4"/>
                <c:pt idx="0">
                  <c:v>0.83199999999999996</c:v>
                </c:pt>
                <c:pt idx="1">
                  <c:v>7.5999999999999998E-2</c:v>
                </c:pt>
                <c:pt idx="2">
                  <c:v>6.6000000000000003E-2</c:v>
                </c:pt>
                <c:pt idx="3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309-41DB-85AA-E256D6F5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2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22860</xdr:rowOff>
    </xdr:from>
    <xdr:to>
      <xdr:col>9</xdr:col>
      <xdr:colOff>571500</xdr:colOff>
      <xdr:row>25</xdr:row>
      <xdr:rowOff>99060</xdr:rowOff>
    </xdr:to>
    <xdr:graphicFrame macro="">
      <xdr:nvGraphicFramePr>
        <xdr:cNvPr id="2" name="圖表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449580</xdr:colOff>
      <xdr:row>9</xdr:row>
      <xdr:rowOff>83820</xdr:rowOff>
    </xdr:from>
    <xdr:to>
      <xdr:col>6</xdr:col>
      <xdr:colOff>266700</xdr:colOff>
      <xdr:row>18</xdr:row>
      <xdr:rowOff>68580</xdr:rowOff>
    </xdr:to>
    <xdr:sp macro="" textlink="">
      <xdr:nvSpPr>
        <xdr:cNvPr id="3" name="橢圓 31"/>
        <xdr:cNvSpPr>
          <a:spLocks noChangeArrowheads="1"/>
        </xdr:cNvSpPr>
      </xdr:nvSpPr>
      <xdr:spPr bwMode="auto">
        <a:xfrm>
          <a:off x="2506980" y="2255520"/>
          <a:ext cx="1874520" cy="16992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452755</xdr:colOff>
      <xdr:row>2</xdr:row>
      <xdr:rowOff>114300</xdr:rowOff>
    </xdr:from>
    <xdr:to>
      <xdr:col>5</xdr:col>
      <xdr:colOff>565792</xdr:colOff>
      <xdr:row>4</xdr:row>
      <xdr:rowOff>76200</xdr:rowOff>
    </xdr:to>
    <xdr:sp macro="" textlink="">
      <xdr:nvSpPr>
        <xdr:cNvPr id="4" name="矩形 3"/>
        <xdr:cNvSpPr/>
      </xdr:nvSpPr>
      <xdr:spPr bwMode="auto">
        <a:xfrm>
          <a:off x="2510155" y="952500"/>
          <a:ext cx="1484637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chemeClr val="tx1"/>
          </a:outerShdw>
        </a:effectLst>
        <a:extLst/>
      </xdr:spPr>
      <xdr:txBody>
        <a:bodyPr vertOverflow="clip" horzOverflow="clip" wrap="square" lIns="18288" tIns="0" rIns="0" bIns="0" rtlCol="0" anchor="ctr" anchorCtr="0" upright="1"/>
        <a:lstStyle/>
        <a:p>
          <a:pPr algn="ctr"/>
          <a:r>
            <a:rPr lang="zh-TW" altLang="en-US" sz="1800" b="0" i="0" baseline="0">
              <a:latin typeface="標楷體" panose="03000509000000000000" pitchFamily="65" charset="-120"/>
              <a:ea typeface="標楷體" panose="03000509000000000000" pitchFamily="65" charset="-120"/>
            </a:rPr>
            <a:t>資產結構</a:t>
          </a:r>
        </a:p>
      </xdr:txBody>
    </xdr:sp>
    <xdr:clientData/>
  </xdr:twoCellAnchor>
  <xdr:twoCellAnchor>
    <xdr:from>
      <xdr:col>0</xdr:col>
      <xdr:colOff>70485</xdr:colOff>
      <xdr:row>25</xdr:row>
      <xdr:rowOff>186690</xdr:rowOff>
    </xdr:from>
    <xdr:to>
      <xdr:col>9</xdr:col>
      <xdr:colOff>572685</xdr:colOff>
      <xdr:row>48</xdr:row>
      <xdr:rowOff>179070</xdr:rowOff>
    </xdr:to>
    <xdr:graphicFrame macro="">
      <xdr:nvGraphicFramePr>
        <xdr:cNvPr id="5" name="圖表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0.34095</cdr:x>
      <cdr:y>0.04037</cdr:y>
    </cdr:from>
    <cdr:to>
      <cdr:x>0.62965</cdr:x>
      <cdr:y>0.12153</cdr:y>
    </cdr:to>
    <cdr:sp macro="" textlink="">
      <cdr:nvSpPr>
        <cdr:cNvPr id="3" name="矩形 2"/>
        <cdr:cNvSpPr/>
      </cdr:nvSpPr>
      <cdr:spPr bwMode="auto">
        <a:xfrm xmlns:a="http://schemas.openxmlformats.org/drawingml/2006/main">
          <a:off x="2081002" y="177199"/>
          <a:ext cx="1762116" cy="3562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dist="35921" dir="2700000" algn="ctr" rotWithShape="0">
            <a:schemeClr val="tx1"/>
          </a:outerShdw>
        </a:effectLst>
        <a:extLst xmlns:a="http://schemas.openxmlformats.org/drawingml/2006/main"/>
      </cdr:spPr>
      <cdr:txBody>
        <a:bodyPr xmlns:a="http://schemas.openxmlformats.org/drawingml/2006/main"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zh-TW" altLang="en-US" sz="1800" b="0" i="0" baseline="0">
              <a:latin typeface="標楷體" panose="03000509000000000000" pitchFamily="65" charset="-120"/>
              <a:ea typeface="標楷體" panose="03000509000000000000" pitchFamily="65" charset="-120"/>
            </a:rPr>
            <a:t>負債及權益結構</a:t>
          </a:r>
        </a:p>
      </cdr:txBody>
    </cdr:sp>
  </cdr:relSizeAnchor>
  <cdr:relSizeAnchor xmlns:cdr="http://schemas.openxmlformats.org/drawingml/2006/chartDrawing">
    <cdr:from>
      <cdr:x>0.36829</cdr:x>
      <cdr:y>0.36807</cdr:y>
    </cdr:from>
    <cdr:to>
      <cdr:x>0.63046</cdr:x>
      <cdr:y>0.7395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247900" y="1668781"/>
          <a:ext cx="1600200" cy="168402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2"/>
  <sheetViews>
    <sheetView tabSelected="1" zoomScaleNormal="100" workbookViewId="0"/>
  </sheetViews>
  <sheetFormatPr defaultRowHeight="16.5"/>
  <cols>
    <col min="1" max="1" width="19.375" style="5" customWidth="1"/>
    <col min="2" max="2" width="37.125" style="5" customWidth="1"/>
    <col min="3" max="3" width="12.625" style="5" customWidth="1"/>
    <col min="4" max="4" width="7.875" style="5" customWidth="1"/>
    <col min="5" max="5" width="12.625" style="5" customWidth="1"/>
    <col min="6" max="6" width="7.625" style="5" customWidth="1"/>
    <col min="7" max="7" width="12.625" style="5" customWidth="1"/>
    <col min="8" max="8" width="10.125" style="5" customWidth="1"/>
    <col min="9" max="249" width="9" style="5"/>
    <col min="250" max="250" width="19.375" style="5" customWidth="1"/>
    <col min="251" max="251" width="37.125" style="5" customWidth="1"/>
    <col min="252" max="252" width="12.625" style="5" customWidth="1"/>
    <col min="253" max="253" width="7.875" style="5" customWidth="1"/>
    <col min="254" max="254" width="12.625" style="5" customWidth="1"/>
    <col min="255" max="255" width="7.625" style="5" customWidth="1"/>
    <col min="256" max="256" width="12.625" style="5" customWidth="1"/>
    <col min="257" max="258" width="8.875" style="5" customWidth="1"/>
    <col min="259" max="259" width="9.875" style="5" bestFit="1" customWidth="1"/>
    <col min="260" max="505" width="9" style="5"/>
    <col min="506" max="506" width="19.375" style="5" customWidth="1"/>
    <col min="507" max="507" width="37.125" style="5" customWidth="1"/>
    <col min="508" max="508" width="12.625" style="5" customWidth="1"/>
    <col min="509" max="509" width="7.875" style="5" customWidth="1"/>
    <col min="510" max="510" width="12.625" style="5" customWidth="1"/>
    <col min="511" max="511" width="7.625" style="5" customWidth="1"/>
    <col min="512" max="512" width="12.625" style="5" customWidth="1"/>
    <col min="513" max="514" width="8.875" style="5" customWidth="1"/>
    <col min="515" max="515" width="9.875" style="5" bestFit="1" customWidth="1"/>
    <col min="516" max="761" width="9" style="5"/>
    <col min="762" max="762" width="19.375" style="5" customWidth="1"/>
    <col min="763" max="763" width="37.125" style="5" customWidth="1"/>
    <col min="764" max="764" width="12.625" style="5" customWidth="1"/>
    <col min="765" max="765" width="7.875" style="5" customWidth="1"/>
    <col min="766" max="766" width="12.625" style="5" customWidth="1"/>
    <col min="767" max="767" width="7.625" style="5" customWidth="1"/>
    <col min="768" max="768" width="12.625" style="5" customWidth="1"/>
    <col min="769" max="770" width="8.875" style="5" customWidth="1"/>
    <col min="771" max="771" width="9.875" style="5" bestFit="1" customWidth="1"/>
    <col min="772" max="1017" width="9" style="5"/>
    <col min="1018" max="1018" width="19.375" style="5" customWidth="1"/>
    <col min="1019" max="1019" width="37.125" style="5" customWidth="1"/>
    <col min="1020" max="1020" width="12.625" style="5" customWidth="1"/>
    <col min="1021" max="1021" width="7.875" style="5" customWidth="1"/>
    <col min="1022" max="1022" width="12.625" style="5" customWidth="1"/>
    <col min="1023" max="1023" width="7.625" style="5" customWidth="1"/>
    <col min="1024" max="1024" width="12.625" style="5" customWidth="1"/>
    <col min="1025" max="1026" width="8.875" style="5" customWidth="1"/>
    <col min="1027" max="1027" width="9.875" style="5" bestFit="1" customWidth="1"/>
    <col min="1028" max="1273" width="9" style="5"/>
    <col min="1274" max="1274" width="19.375" style="5" customWidth="1"/>
    <col min="1275" max="1275" width="37.125" style="5" customWidth="1"/>
    <col min="1276" max="1276" width="12.625" style="5" customWidth="1"/>
    <col min="1277" max="1277" width="7.875" style="5" customWidth="1"/>
    <col min="1278" max="1278" width="12.625" style="5" customWidth="1"/>
    <col min="1279" max="1279" width="7.625" style="5" customWidth="1"/>
    <col min="1280" max="1280" width="12.625" style="5" customWidth="1"/>
    <col min="1281" max="1282" width="8.875" style="5" customWidth="1"/>
    <col min="1283" max="1283" width="9.875" style="5" bestFit="1" customWidth="1"/>
    <col min="1284" max="1529" width="9" style="5"/>
    <col min="1530" max="1530" width="19.375" style="5" customWidth="1"/>
    <col min="1531" max="1531" width="37.125" style="5" customWidth="1"/>
    <col min="1532" max="1532" width="12.625" style="5" customWidth="1"/>
    <col min="1533" max="1533" width="7.875" style="5" customWidth="1"/>
    <col min="1534" max="1534" width="12.625" style="5" customWidth="1"/>
    <col min="1535" max="1535" width="7.625" style="5" customWidth="1"/>
    <col min="1536" max="1536" width="12.625" style="5" customWidth="1"/>
    <col min="1537" max="1538" width="8.875" style="5" customWidth="1"/>
    <col min="1539" max="1539" width="9.875" style="5" bestFit="1" customWidth="1"/>
    <col min="1540" max="1785" width="9" style="5"/>
    <col min="1786" max="1786" width="19.375" style="5" customWidth="1"/>
    <col min="1787" max="1787" width="37.125" style="5" customWidth="1"/>
    <col min="1788" max="1788" width="12.625" style="5" customWidth="1"/>
    <col min="1789" max="1789" width="7.875" style="5" customWidth="1"/>
    <col min="1790" max="1790" width="12.625" style="5" customWidth="1"/>
    <col min="1791" max="1791" width="7.625" style="5" customWidth="1"/>
    <col min="1792" max="1792" width="12.625" style="5" customWidth="1"/>
    <col min="1793" max="1794" width="8.875" style="5" customWidth="1"/>
    <col min="1795" max="1795" width="9.875" style="5" bestFit="1" customWidth="1"/>
    <col min="1796" max="2041" width="9" style="5"/>
    <col min="2042" max="2042" width="19.375" style="5" customWidth="1"/>
    <col min="2043" max="2043" width="37.125" style="5" customWidth="1"/>
    <col min="2044" max="2044" width="12.625" style="5" customWidth="1"/>
    <col min="2045" max="2045" width="7.875" style="5" customWidth="1"/>
    <col min="2046" max="2046" width="12.625" style="5" customWidth="1"/>
    <col min="2047" max="2047" width="7.625" style="5" customWidth="1"/>
    <col min="2048" max="2048" width="12.625" style="5" customWidth="1"/>
    <col min="2049" max="2050" width="8.875" style="5" customWidth="1"/>
    <col min="2051" max="2051" width="9.875" style="5" bestFit="1" customWidth="1"/>
    <col min="2052" max="2297" width="9" style="5"/>
    <col min="2298" max="2298" width="19.375" style="5" customWidth="1"/>
    <col min="2299" max="2299" width="37.125" style="5" customWidth="1"/>
    <col min="2300" max="2300" width="12.625" style="5" customWidth="1"/>
    <col min="2301" max="2301" width="7.875" style="5" customWidth="1"/>
    <col min="2302" max="2302" width="12.625" style="5" customWidth="1"/>
    <col min="2303" max="2303" width="7.625" style="5" customWidth="1"/>
    <col min="2304" max="2304" width="12.625" style="5" customWidth="1"/>
    <col min="2305" max="2306" width="8.875" style="5" customWidth="1"/>
    <col min="2307" max="2307" width="9.875" style="5" bestFit="1" customWidth="1"/>
    <col min="2308" max="2553" width="9" style="5"/>
    <col min="2554" max="2554" width="19.375" style="5" customWidth="1"/>
    <col min="2555" max="2555" width="37.125" style="5" customWidth="1"/>
    <col min="2556" max="2556" width="12.625" style="5" customWidth="1"/>
    <col min="2557" max="2557" width="7.875" style="5" customWidth="1"/>
    <col min="2558" max="2558" width="12.625" style="5" customWidth="1"/>
    <col min="2559" max="2559" width="7.625" style="5" customWidth="1"/>
    <col min="2560" max="2560" width="12.625" style="5" customWidth="1"/>
    <col min="2561" max="2562" width="8.875" style="5" customWidth="1"/>
    <col min="2563" max="2563" width="9.875" style="5" bestFit="1" customWidth="1"/>
    <col min="2564" max="2809" width="9" style="5"/>
    <col min="2810" max="2810" width="19.375" style="5" customWidth="1"/>
    <col min="2811" max="2811" width="37.125" style="5" customWidth="1"/>
    <col min="2812" max="2812" width="12.625" style="5" customWidth="1"/>
    <col min="2813" max="2813" width="7.875" style="5" customWidth="1"/>
    <col min="2814" max="2814" width="12.625" style="5" customWidth="1"/>
    <col min="2815" max="2815" width="7.625" style="5" customWidth="1"/>
    <col min="2816" max="2816" width="12.625" style="5" customWidth="1"/>
    <col min="2817" max="2818" width="8.875" style="5" customWidth="1"/>
    <col min="2819" max="2819" width="9.875" style="5" bestFit="1" customWidth="1"/>
    <col min="2820" max="3065" width="9" style="5"/>
    <col min="3066" max="3066" width="19.375" style="5" customWidth="1"/>
    <col min="3067" max="3067" width="37.125" style="5" customWidth="1"/>
    <col min="3068" max="3068" width="12.625" style="5" customWidth="1"/>
    <col min="3069" max="3069" width="7.875" style="5" customWidth="1"/>
    <col min="3070" max="3070" width="12.625" style="5" customWidth="1"/>
    <col min="3071" max="3071" width="7.625" style="5" customWidth="1"/>
    <col min="3072" max="3072" width="12.625" style="5" customWidth="1"/>
    <col min="3073" max="3074" width="8.875" style="5" customWidth="1"/>
    <col min="3075" max="3075" width="9.875" style="5" bestFit="1" customWidth="1"/>
    <col min="3076" max="3321" width="9" style="5"/>
    <col min="3322" max="3322" width="19.375" style="5" customWidth="1"/>
    <col min="3323" max="3323" width="37.125" style="5" customWidth="1"/>
    <col min="3324" max="3324" width="12.625" style="5" customWidth="1"/>
    <col min="3325" max="3325" width="7.875" style="5" customWidth="1"/>
    <col min="3326" max="3326" width="12.625" style="5" customWidth="1"/>
    <col min="3327" max="3327" width="7.625" style="5" customWidth="1"/>
    <col min="3328" max="3328" width="12.625" style="5" customWidth="1"/>
    <col min="3329" max="3330" width="8.875" style="5" customWidth="1"/>
    <col min="3331" max="3331" width="9.875" style="5" bestFit="1" customWidth="1"/>
    <col min="3332" max="3577" width="9" style="5"/>
    <col min="3578" max="3578" width="19.375" style="5" customWidth="1"/>
    <col min="3579" max="3579" width="37.125" style="5" customWidth="1"/>
    <col min="3580" max="3580" width="12.625" style="5" customWidth="1"/>
    <col min="3581" max="3581" width="7.875" style="5" customWidth="1"/>
    <col min="3582" max="3582" width="12.625" style="5" customWidth="1"/>
    <col min="3583" max="3583" width="7.625" style="5" customWidth="1"/>
    <col min="3584" max="3584" width="12.625" style="5" customWidth="1"/>
    <col min="3585" max="3586" width="8.875" style="5" customWidth="1"/>
    <col min="3587" max="3587" width="9.875" style="5" bestFit="1" customWidth="1"/>
    <col min="3588" max="3833" width="9" style="5"/>
    <col min="3834" max="3834" width="19.375" style="5" customWidth="1"/>
    <col min="3835" max="3835" width="37.125" style="5" customWidth="1"/>
    <col min="3836" max="3836" width="12.625" style="5" customWidth="1"/>
    <col min="3837" max="3837" width="7.875" style="5" customWidth="1"/>
    <col min="3838" max="3838" width="12.625" style="5" customWidth="1"/>
    <col min="3839" max="3839" width="7.625" style="5" customWidth="1"/>
    <col min="3840" max="3840" width="12.625" style="5" customWidth="1"/>
    <col min="3841" max="3842" width="8.875" style="5" customWidth="1"/>
    <col min="3843" max="3843" width="9.875" style="5" bestFit="1" customWidth="1"/>
    <col min="3844" max="4089" width="9" style="5"/>
    <col min="4090" max="4090" width="19.375" style="5" customWidth="1"/>
    <col min="4091" max="4091" width="37.125" style="5" customWidth="1"/>
    <col min="4092" max="4092" width="12.625" style="5" customWidth="1"/>
    <col min="4093" max="4093" width="7.875" style="5" customWidth="1"/>
    <col min="4094" max="4094" width="12.625" style="5" customWidth="1"/>
    <col min="4095" max="4095" width="7.625" style="5" customWidth="1"/>
    <col min="4096" max="4096" width="12.625" style="5" customWidth="1"/>
    <col min="4097" max="4098" width="8.875" style="5" customWidth="1"/>
    <col min="4099" max="4099" width="9.875" style="5" bestFit="1" customWidth="1"/>
    <col min="4100" max="4345" width="9" style="5"/>
    <col min="4346" max="4346" width="19.375" style="5" customWidth="1"/>
    <col min="4347" max="4347" width="37.125" style="5" customWidth="1"/>
    <col min="4348" max="4348" width="12.625" style="5" customWidth="1"/>
    <col min="4349" max="4349" width="7.875" style="5" customWidth="1"/>
    <col min="4350" max="4350" width="12.625" style="5" customWidth="1"/>
    <col min="4351" max="4351" width="7.625" style="5" customWidth="1"/>
    <col min="4352" max="4352" width="12.625" style="5" customWidth="1"/>
    <col min="4353" max="4354" width="8.875" style="5" customWidth="1"/>
    <col min="4355" max="4355" width="9.875" style="5" bestFit="1" customWidth="1"/>
    <col min="4356" max="4601" width="9" style="5"/>
    <col min="4602" max="4602" width="19.375" style="5" customWidth="1"/>
    <col min="4603" max="4603" width="37.125" style="5" customWidth="1"/>
    <col min="4604" max="4604" width="12.625" style="5" customWidth="1"/>
    <col min="4605" max="4605" width="7.875" style="5" customWidth="1"/>
    <col min="4606" max="4606" width="12.625" style="5" customWidth="1"/>
    <col min="4607" max="4607" width="7.625" style="5" customWidth="1"/>
    <col min="4608" max="4608" width="12.625" style="5" customWidth="1"/>
    <col min="4609" max="4610" width="8.875" style="5" customWidth="1"/>
    <col min="4611" max="4611" width="9.875" style="5" bestFit="1" customWidth="1"/>
    <col min="4612" max="4857" width="9" style="5"/>
    <col min="4858" max="4858" width="19.375" style="5" customWidth="1"/>
    <col min="4859" max="4859" width="37.125" style="5" customWidth="1"/>
    <col min="4860" max="4860" width="12.625" style="5" customWidth="1"/>
    <col min="4861" max="4861" width="7.875" style="5" customWidth="1"/>
    <col min="4862" max="4862" width="12.625" style="5" customWidth="1"/>
    <col min="4863" max="4863" width="7.625" style="5" customWidth="1"/>
    <col min="4864" max="4864" width="12.625" style="5" customWidth="1"/>
    <col min="4865" max="4866" width="8.875" style="5" customWidth="1"/>
    <col min="4867" max="4867" width="9.875" style="5" bestFit="1" customWidth="1"/>
    <col min="4868" max="5113" width="9" style="5"/>
    <col min="5114" max="5114" width="19.375" style="5" customWidth="1"/>
    <col min="5115" max="5115" width="37.125" style="5" customWidth="1"/>
    <col min="5116" max="5116" width="12.625" style="5" customWidth="1"/>
    <col min="5117" max="5117" width="7.875" style="5" customWidth="1"/>
    <col min="5118" max="5118" width="12.625" style="5" customWidth="1"/>
    <col min="5119" max="5119" width="7.625" style="5" customWidth="1"/>
    <col min="5120" max="5120" width="12.625" style="5" customWidth="1"/>
    <col min="5121" max="5122" width="8.875" style="5" customWidth="1"/>
    <col min="5123" max="5123" width="9.875" style="5" bestFit="1" customWidth="1"/>
    <col min="5124" max="5369" width="9" style="5"/>
    <col min="5370" max="5370" width="19.375" style="5" customWidth="1"/>
    <col min="5371" max="5371" width="37.125" style="5" customWidth="1"/>
    <col min="5372" max="5372" width="12.625" style="5" customWidth="1"/>
    <col min="5373" max="5373" width="7.875" style="5" customWidth="1"/>
    <col min="5374" max="5374" width="12.625" style="5" customWidth="1"/>
    <col min="5375" max="5375" width="7.625" style="5" customWidth="1"/>
    <col min="5376" max="5376" width="12.625" style="5" customWidth="1"/>
    <col min="5377" max="5378" width="8.875" style="5" customWidth="1"/>
    <col min="5379" max="5379" width="9.875" style="5" bestFit="1" customWidth="1"/>
    <col min="5380" max="5625" width="9" style="5"/>
    <col min="5626" max="5626" width="19.375" style="5" customWidth="1"/>
    <col min="5627" max="5627" width="37.125" style="5" customWidth="1"/>
    <col min="5628" max="5628" width="12.625" style="5" customWidth="1"/>
    <col min="5629" max="5629" width="7.875" style="5" customWidth="1"/>
    <col min="5630" max="5630" width="12.625" style="5" customWidth="1"/>
    <col min="5631" max="5631" width="7.625" style="5" customWidth="1"/>
    <col min="5632" max="5632" width="12.625" style="5" customWidth="1"/>
    <col min="5633" max="5634" width="8.875" style="5" customWidth="1"/>
    <col min="5635" max="5635" width="9.875" style="5" bestFit="1" customWidth="1"/>
    <col min="5636" max="5881" width="9" style="5"/>
    <col min="5882" max="5882" width="19.375" style="5" customWidth="1"/>
    <col min="5883" max="5883" width="37.125" style="5" customWidth="1"/>
    <col min="5884" max="5884" width="12.625" style="5" customWidth="1"/>
    <col min="5885" max="5885" width="7.875" style="5" customWidth="1"/>
    <col min="5886" max="5886" width="12.625" style="5" customWidth="1"/>
    <col min="5887" max="5887" width="7.625" style="5" customWidth="1"/>
    <col min="5888" max="5888" width="12.625" style="5" customWidth="1"/>
    <col min="5889" max="5890" width="8.875" style="5" customWidth="1"/>
    <col min="5891" max="5891" width="9.875" style="5" bestFit="1" customWidth="1"/>
    <col min="5892" max="6137" width="9" style="5"/>
    <col min="6138" max="6138" width="19.375" style="5" customWidth="1"/>
    <col min="6139" max="6139" width="37.125" style="5" customWidth="1"/>
    <col min="6140" max="6140" width="12.625" style="5" customWidth="1"/>
    <col min="6141" max="6141" width="7.875" style="5" customWidth="1"/>
    <col min="6142" max="6142" width="12.625" style="5" customWidth="1"/>
    <col min="6143" max="6143" width="7.625" style="5" customWidth="1"/>
    <col min="6144" max="6144" width="12.625" style="5" customWidth="1"/>
    <col min="6145" max="6146" width="8.875" style="5" customWidth="1"/>
    <col min="6147" max="6147" width="9.875" style="5" bestFit="1" customWidth="1"/>
    <col min="6148" max="6393" width="9" style="5"/>
    <col min="6394" max="6394" width="19.375" style="5" customWidth="1"/>
    <col min="6395" max="6395" width="37.125" style="5" customWidth="1"/>
    <col min="6396" max="6396" width="12.625" style="5" customWidth="1"/>
    <col min="6397" max="6397" width="7.875" style="5" customWidth="1"/>
    <col min="6398" max="6398" width="12.625" style="5" customWidth="1"/>
    <col min="6399" max="6399" width="7.625" style="5" customWidth="1"/>
    <col min="6400" max="6400" width="12.625" style="5" customWidth="1"/>
    <col min="6401" max="6402" width="8.875" style="5" customWidth="1"/>
    <col min="6403" max="6403" width="9.875" style="5" bestFit="1" customWidth="1"/>
    <col min="6404" max="6649" width="9" style="5"/>
    <col min="6650" max="6650" width="19.375" style="5" customWidth="1"/>
    <col min="6651" max="6651" width="37.125" style="5" customWidth="1"/>
    <col min="6652" max="6652" width="12.625" style="5" customWidth="1"/>
    <col min="6653" max="6653" width="7.875" style="5" customWidth="1"/>
    <col min="6654" max="6654" width="12.625" style="5" customWidth="1"/>
    <col min="6655" max="6655" width="7.625" style="5" customWidth="1"/>
    <col min="6656" max="6656" width="12.625" style="5" customWidth="1"/>
    <col min="6657" max="6658" width="8.875" style="5" customWidth="1"/>
    <col min="6659" max="6659" width="9.875" style="5" bestFit="1" customWidth="1"/>
    <col min="6660" max="6905" width="9" style="5"/>
    <col min="6906" max="6906" width="19.375" style="5" customWidth="1"/>
    <col min="6907" max="6907" width="37.125" style="5" customWidth="1"/>
    <col min="6908" max="6908" width="12.625" style="5" customWidth="1"/>
    <col min="6909" max="6909" width="7.875" style="5" customWidth="1"/>
    <col min="6910" max="6910" width="12.625" style="5" customWidth="1"/>
    <col min="6911" max="6911" width="7.625" style="5" customWidth="1"/>
    <col min="6912" max="6912" width="12.625" style="5" customWidth="1"/>
    <col min="6913" max="6914" width="8.875" style="5" customWidth="1"/>
    <col min="6915" max="6915" width="9.875" style="5" bestFit="1" customWidth="1"/>
    <col min="6916" max="7161" width="9" style="5"/>
    <col min="7162" max="7162" width="19.375" style="5" customWidth="1"/>
    <col min="7163" max="7163" width="37.125" style="5" customWidth="1"/>
    <col min="7164" max="7164" width="12.625" style="5" customWidth="1"/>
    <col min="7165" max="7165" width="7.875" style="5" customWidth="1"/>
    <col min="7166" max="7166" width="12.625" style="5" customWidth="1"/>
    <col min="7167" max="7167" width="7.625" style="5" customWidth="1"/>
    <col min="7168" max="7168" width="12.625" style="5" customWidth="1"/>
    <col min="7169" max="7170" width="8.875" style="5" customWidth="1"/>
    <col min="7171" max="7171" width="9.875" style="5" bestFit="1" customWidth="1"/>
    <col min="7172" max="7417" width="9" style="5"/>
    <col min="7418" max="7418" width="19.375" style="5" customWidth="1"/>
    <col min="7419" max="7419" width="37.125" style="5" customWidth="1"/>
    <col min="7420" max="7420" width="12.625" style="5" customWidth="1"/>
    <col min="7421" max="7421" width="7.875" style="5" customWidth="1"/>
    <col min="7422" max="7422" width="12.625" style="5" customWidth="1"/>
    <col min="7423" max="7423" width="7.625" style="5" customWidth="1"/>
    <col min="7424" max="7424" width="12.625" style="5" customWidth="1"/>
    <col min="7425" max="7426" width="8.875" style="5" customWidth="1"/>
    <col min="7427" max="7427" width="9.875" style="5" bestFit="1" customWidth="1"/>
    <col min="7428" max="7673" width="9" style="5"/>
    <col min="7674" max="7674" width="19.375" style="5" customWidth="1"/>
    <col min="7675" max="7675" width="37.125" style="5" customWidth="1"/>
    <col min="7676" max="7676" width="12.625" style="5" customWidth="1"/>
    <col min="7677" max="7677" width="7.875" style="5" customWidth="1"/>
    <col min="7678" max="7678" width="12.625" style="5" customWidth="1"/>
    <col min="7679" max="7679" width="7.625" style="5" customWidth="1"/>
    <col min="7680" max="7680" width="12.625" style="5" customWidth="1"/>
    <col min="7681" max="7682" width="8.875" style="5" customWidth="1"/>
    <col min="7683" max="7683" width="9.875" style="5" bestFit="1" customWidth="1"/>
    <col min="7684" max="7929" width="9" style="5"/>
    <col min="7930" max="7930" width="19.375" style="5" customWidth="1"/>
    <col min="7931" max="7931" width="37.125" style="5" customWidth="1"/>
    <col min="7932" max="7932" width="12.625" style="5" customWidth="1"/>
    <col min="7933" max="7933" width="7.875" style="5" customWidth="1"/>
    <col min="7934" max="7934" width="12.625" style="5" customWidth="1"/>
    <col min="7935" max="7935" width="7.625" style="5" customWidth="1"/>
    <col min="7936" max="7936" width="12.625" style="5" customWidth="1"/>
    <col min="7937" max="7938" width="8.875" style="5" customWidth="1"/>
    <col min="7939" max="7939" width="9.875" style="5" bestFit="1" customWidth="1"/>
    <col min="7940" max="8185" width="9" style="5"/>
    <col min="8186" max="8186" width="19.375" style="5" customWidth="1"/>
    <col min="8187" max="8187" width="37.125" style="5" customWidth="1"/>
    <col min="8188" max="8188" width="12.625" style="5" customWidth="1"/>
    <col min="8189" max="8189" width="7.875" style="5" customWidth="1"/>
    <col min="8190" max="8190" width="12.625" style="5" customWidth="1"/>
    <col min="8191" max="8191" width="7.625" style="5" customWidth="1"/>
    <col min="8192" max="8192" width="12.625" style="5" customWidth="1"/>
    <col min="8193" max="8194" width="8.875" style="5" customWidth="1"/>
    <col min="8195" max="8195" width="9.875" style="5" bestFit="1" customWidth="1"/>
    <col min="8196" max="8441" width="9" style="5"/>
    <col min="8442" max="8442" width="19.375" style="5" customWidth="1"/>
    <col min="8443" max="8443" width="37.125" style="5" customWidth="1"/>
    <col min="8444" max="8444" width="12.625" style="5" customWidth="1"/>
    <col min="8445" max="8445" width="7.875" style="5" customWidth="1"/>
    <col min="8446" max="8446" width="12.625" style="5" customWidth="1"/>
    <col min="8447" max="8447" width="7.625" style="5" customWidth="1"/>
    <col min="8448" max="8448" width="12.625" style="5" customWidth="1"/>
    <col min="8449" max="8450" width="8.875" style="5" customWidth="1"/>
    <col min="8451" max="8451" width="9.875" style="5" bestFit="1" customWidth="1"/>
    <col min="8452" max="8697" width="9" style="5"/>
    <col min="8698" max="8698" width="19.375" style="5" customWidth="1"/>
    <col min="8699" max="8699" width="37.125" style="5" customWidth="1"/>
    <col min="8700" max="8700" width="12.625" style="5" customWidth="1"/>
    <col min="8701" max="8701" width="7.875" style="5" customWidth="1"/>
    <col min="8702" max="8702" width="12.625" style="5" customWidth="1"/>
    <col min="8703" max="8703" width="7.625" style="5" customWidth="1"/>
    <col min="8704" max="8704" width="12.625" style="5" customWidth="1"/>
    <col min="8705" max="8706" width="8.875" style="5" customWidth="1"/>
    <col min="8707" max="8707" width="9.875" style="5" bestFit="1" customWidth="1"/>
    <col min="8708" max="8953" width="9" style="5"/>
    <col min="8954" max="8954" width="19.375" style="5" customWidth="1"/>
    <col min="8955" max="8955" width="37.125" style="5" customWidth="1"/>
    <col min="8956" max="8956" width="12.625" style="5" customWidth="1"/>
    <col min="8957" max="8957" width="7.875" style="5" customWidth="1"/>
    <col min="8958" max="8958" width="12.625" style="5" customWidth="1"/>
    <col min="8959" max="8959" width="7.625" style="5" customWidth="1"/>
    <col min="8960" max="8960" width="12.625" style="5" customWidth="1"/>
    <col min="8961" max="8962" width="8.875" style="5" customWidth="1"/>
    <col min="8963" max="8963" width="9.875" style="5" bestFit="1" customWidth="1"/>
    <col min="8964" max="9209" width="9" style="5"/>
    <col min="9210" max="9210" width="19.375" style="5" customWidth="1"/>
    <col min="9211" max="9211" width="37.125" style="5" customWidth="1"/>
    <col min="9212" max="9212" width="12.625" style="5" customWidth="1"/>
    <col min="9213" max="9213" width="7.875" style="5" customWidth="1"/>
    <col min="9214" max="9214" width="12.625" style="5" customWidth="1"/>
    <col min="9215" max="9215" width="7.625" style="5" customWidth="1"/>
    <col min="9216" max="9216" width="12.625" style="5" customWidth="1"/>
    <col min="9217" max="9218" width="8.875" style="5" customWidth="1"/>
    <col min="9219" max="9219" width="9.875" style="5" bestFit="1" customWidth="1"/>
    <col min="9220" max="9465" width="9" style="5"/>
    <col min="9466" max="9466" width="19.375" style="5" customWidth="1"/>
    <col min="9467" max="9467" width="37.125" style="5" customWidth="1"/>
    <col min="9468" max="9468" width="12.625" style="5" customWidth="1"/>
    <col min="9469" max="9469" width="7.875" style="5" customWidth="1"/>
    <col min="9470" max="9470" width="12.625" style="5" customWidth="1"/>
    <col min="9471" max="9471" width="7.625" style="5" customWidth="1"/>
    <col min="9472" max="9472" width="12.625" style="5" customWidth="1"/>
    <col min="9473" max="9474" width="8.875" style="5" customWidth="1"/>
    <col min="9475" max="9475" width="9.875" style="5" bestFit="1" customWidth="1"/>
    <col min="9476" max="9721" width="9" style="5"/>
    <col min="9722" max="9722" width="19.375" style="5" customWidth="1"/>
    <col min="9723" max="9723" width="37.125" style="5" customWidth="1"/>
    <col min="9724" max="9724" width="12.625" style="5" customWidth="1"/>
    <col min="9725" max="9725" width="7.875" style="5" customWidth="1"/>
    <col min="9726" max="9726" width="12.625" style="5" customWidth="1"/>
    <col min="9727" max="9727" width="7.625" style="5" customWidth="1"/>
    <col min="9728" max="9728" width="12.625" style="5" customWidth="1"/>
    <col min="9729" max="9730" width="8.875" style="5" customWidth="1"/>
    <col min="9731" max="9731" width="9.875" style="5" bestFit="1" customWidth="1"/>
    <col min="9732" max="9977" width="9" style="5"/>
    <col min="9978" max="9978" width="19.375" style="5" customWidth="1"/>
    <col min="9979" max="9979" width="37.125" style="5" customWidth="1"/>
    <col min="9980" max="9980" width="12.625" style="5" customWidth="1"/>
    <col min="9981" max="9981" width="7.875" style="5" customWidth="1"/>
    <col min="9982" max="9982" width="12.625" style="5" customWidth="1"/>
    <col min="9983" max="9983" width="7.625" style="5" customWidth="1"/>
    <col min="9984" max="9984" width="12.625" style="5" customWidth="1"/>
    <col min="9985" max="9986" width="8.875" style="5" customWidth="1"/>
    <col min="9987" max="9987" width="9.875" style="5" bestFit="1" customWidth="1"/>
    <col min="9988" max="10233" width="9" style="5"/>
    <col min="10234" max="10234" width="19.375" style="5" customWidth="1"/>
    <col min="10235" max="10235" width="37.125" style="5" customWidth="1"/>
    <col min="10236" max="10236" width="12.625" style="5" customWidth="1"/>
    <col min="10237" max="10237" width="7.875" style="5" customWidth="1"/>
    <col min="10238" max="10238" width="12.625" style="5" customWidth="1"/>
    <col min="10239" max="10239" width="7.625" style="5" customWidth="1"/>
    <col min="10240" max="10240" width="12.625" style="5" customWidth="1"/>
    <col min="10241" max="10242" width="8.875" style="5" customWidth="1"/>
    <col min="10243" max="10243" width="9.875" style="5" bestFit="1" customWidth="1"/>
    <col min="10244" max="10489" width="9" style="5"/>
    <col min="10490" max="10490" width="19.375" style="5" customWidth="1"/>
    <col min="10491" max="10491" width="37.125" style="5" customWidth="1"/>
    <col min="10492" max="10492" width="12.625" style="5" customWidth="1"/>
    <col min="10493" max="10493" width="7.875" style="5" customWidth="1"/>
    <col min="10494" max="10494" width="12.625" style="5" customWidth="1"/>
    <col min="10495" max="10495" width="7.625" style="5" customWidth="1"/>
    <col min="10496" max="10496" width="12.625" style="5" customWidth="1"/>
    <col min="10497" max="10498" width="8.875" style="5" customWidth="1"/>
    <col min="10499" max="10499" width="9.875" style="5" bestFit="1" customWidth="1"/>
    <col min="10500" max="10745" width="9" style="5"/>
    <col min="10746" max="10746" width="19.375" style="5" customWidth="1"/>
    <col min="10747" max="10747" width="37.125" style="5" customWidth="1"/>
    <col min="10748" max="10748" width="12.625" style="5" customWidth="1"/>
    <col min="10749" max="10749" width="7.875" style="5" customWidth="1"/>
    <col min="10750" max="10750" width="12.625" style="5" customWidth="1"/>
    <col min="10751" max="10751" width="7.625" style="5" customWidth="1"/>
    <col min="10752" max="10752" width="12.625" style="5" customWidth="1"/>
    <col min="10753" max="10754" width="8.875" style="5" customWidth="1"/>
    <col min="10755" max="10755" width="9.875" style="5" bestFit="1" customWidth="1"/>
    <col min="10756" max="11001" width="9" style="5"/>
    <col min="11002" max="11002" width="19.375" style="5" customWidth="1"/>
    <col min="11003" max="11003" width="37.125" style="5" customWidth="1"/>
    <col min="11004" max="11004" width="12.625" style="5" customWidth="1"/>
    <col min="11005" max="11005" width="7.875" style="5" customWidth="1"/>
    <col min="11006" max="11006" width="12.625" style="5" customWidth="1"/>
    <col min="11007" max="11007" width="7.625" style="5" customWidth="1"/>
    <col min="11008" max="11008" width="12.625" style="5" customWidth="1"/>
    <col min="11009" max="11010" width="8.875" style="5" customWidth="1"/>
    <col min="11011" max="11011" width="9.875" style="5" bestFit="1" customWidth="1"/>
    <col min="11012" max="11257" width="9" style="5"/>
    <col min="11258" max="11258" width="19.375" style="5" customWidth="1"/>
    <col min="11259" max="11259" width="37.125" style="5" customWidth="1"/>
    <col min="11260" max="11260" width="12.625" style="5" customWidth="1"/>
    <col min="11261" max="11261" width="7.875" style="5" customWidth="1"/>
    <col min="11262" max="11262" width="12.625" style="5" customWidth="1"/>
    <col min="11263" max="11263" width="7.625" style="5" customWidth="1"/>
    <col min="11264" max="11264" width="12.625" style="5" customWidth="1"/>
    <col min="11265" max="11266" width="8.875" style="5" customWidth="1"/>
    <col min="11267" max="11267" width="9.875" style="5" bestFit="1" customWidth="1"/>
    <col min="11268" max="11513" width="9" style="5"/>
    <col min="11514" max="11514" width="19.375" style="5" customWidth="1"/>
    <col min="11515" max="11515" width="37.125" style="5" customWidth="1"/>
    <col min="11516" max="11516" width="12.625" style="5" customWidth="1"/>
    <col min="11517" max="11517" width="7.875" style="5" customWidth="1"/>
    <col min="11518" max="11518" width="12.625" style="5" customWidth="1"/>
    <col min="11519" max="11519" width="7.625" style="5" customWidth="1"/>
    <col min="11520" max="11520" width="12.625" style="5" customWidth="1"/>
    <col min="11521" max="11522" width="8.875" style="5" customWidth="1"/>
    <col min="11523" max="11523" width="9.875" style="5" bestFit="1" customWidth="1"/>
    <col min="11524" max="11769" width="9" style="5"/>
    <col min="11770" max="11770" width="19.375" style="5" customWidth="1"/>
    <col min="11771" max="11771" width="37.125" style="5" customWidth="1"/>
    <col min="11772" max="11772" width="12.625" style="5" customWidth="1"/>
    <col min="11773" max="11773" width="7.875" style="5" customWidth="1"/>
    <col min="11774" max="11774" width="12.625" style="5" customWidth="1"/>
    <col min="11775" max="11775" width="7.625" style="5" customWidth="1"/>
    <col min="11776" max="11776" width="12.625" style="5" customWidth="1"/>
    <col min="11777" max="11778" width="8.875" style="5" customWidth="1"/>
    <col min="11779" max="11779" width="9.875" style="5" bestFit="1" customWidth="1"/>
    <col min="11780" max="12025" width="9" style="5"/>
    <col min="12026" max="12026" width="19.375" style="5" customWidth="1"/>
    <col min="12027" max="12027" width="37.125" style="5" customWidth="1"/>
    <col min="12028" max="12028" width="12.625" style="5" customWidth="1"/>
    <col min="12029" max="12029" width="7.875" style="5" customWidth="1"/>
    <col min="12030" max="12030" width="12.625" style="5" customWidth="1"/>
    <col min="12031" max="12031" width="7.625" style="5" customWidth="1"/>
    <col min="12032" max="12032" width="12.625" style="5" customWidth="1"/>
    <col min="12033" max="12034" width="8.875" style="5" customWidth="1"/>
    <col min="12035" max="12035" width="9.875" style="5" bestFit="1" customWidth="1"/>
    <col min="12036" max="12281" width="9" style="5"/>
    <col min="12282" max="12282" width="19.375" style="5" customWidth="1"/>
    <col min="12283" max="12283" width="37.125" style="5" customWidth="1"/>
    <col min="12284" max="12284" width="12.625" style="5" customWidth="1"/>
    <col min="12285" max="12285" width="7.875" style="5" customWidth="1"/>
    <col min="12286" max="12286" width="12.625" style="5" customWidth="1"/>
    <col min="12287" max="12287" width="7.625" style="5" customWidth="1"/>
    <col min="12288" max="12288" width="12.625" style="5" customWidth="1"/>
    <col min="12289" max="12290" width="8.875" style="5" customWidth="1"/>
    <col min="12291" max="12291" width="9.875" style="5" bestFit="1" customWidth="1"/>
    <col min="12292" max="12537" width="9" style="5"/>
    <col min="12538" max="12538" width="19.375" style="5" customWidth="1"/>
    <col min="12539" max="12539" width="37.125" style="5" customWidth="1"/>
    <col min="12540" max="12540" width="12.625" style="5" customWidth="1"/>
    <col min="12541" max="12541" width="7.875" style="5" customWidth="1"/>
    <col min="12542" max="12542" width="12.625" style="5" customWidth="1"/>
    <col min="12543" max="12543" width="7.625" style="5" customWidth="1"/>
    <col min="12544" max="12544" width="12.625" style="5" customWidth="1"/>
    <col min="12545" max="12546" width="8.875" style="5" customWidth="1"/>
    <col min="12547" max="12547" width="9.875" style="5" bestFit="1" customWidth="1"/>
    <col min="12548" max="12793" width="9" style="5"/>
    <col min="12794" max="12794" width="19.375" style="5" customWidth="1"/>
    <col min="12795" max="12795" width="37.125" style="5" customWidth="1"/>
    <col min="12796" max="12796" width="12.625" style="5" customWidth="1"/>
    <col min="12797" max="12797" width="7.875" style="5" customWidth="1"/>
    <col min="12798" max="12798" width="12.625" style="5" customWidth="1"/>
    <col min="12799" max="12799" width="7.625" style="5" customWidth="1"/>
    <col min="12800" max="12800" width="12.625" style="5" customWidth="1"/>
    <col min="12801" max="12802" width="8.875" style="5" customWidth="1"/>
    <col min="12803" max="12803" width="9.875" style="5" bestFit="1" customWidth="1"/>
    <col min="12804" max="13049" width="9" style="5"/>
    <col min="13050" max="13050" width="19.375" style="5" customWidth="1"/>
    <col min="13051" max="13051" width="37.125" style="5" customWidth="1"/>
    <col min="13052" max="13052" width="12.625" style="5" customWidth="1"/>
    <col min="13053" max="13053" width="7.875" style="5" customWidth="1"/>
    <col min="13054" max="13054" width="12.625" style="5" customWidth="1"/>
    <col min="13055" max="13055" width="7.625" style="5" customWidth="1"/>
    <col min="13056" max="13056" width="12.625" style="5" customWidth="1"/>
    <col min="13057" max="13058" width="8.875" style="5" customWidth="1"/>
    <col min="13059" max="13059" width="9.875" style="5" bestFit="1" customWidth="1"/>
    <col min="13060" max="13305" width="9" style="5"/>
    <col min="13306" max="13306" width="19.375" style="5" customWidth="1"/>
    <col min="13307" max="13307" width="37.125" style="5" customWidth="1"/>
    <col min="13308" max="13308" width="12.625" style="5" customWidth="1"/>
    <col min="13309" max="13309" width="7.875" style="5" customWidth="1"/>
    <col min="13310" max="13310" width="12.625" style="5" customWidth="1"/>
    <col min="13311" max="13311" width="7.625" style="5" customWidth="1"/>
    <col min="13312" max="13312" width="12.625" style="5" customWidth="1"/>
    <col min="13313" max="13314" width="8.875" style="5" customWidth="1"/>
    <col min="13315" max="13315" width="9.875" style="5" bestFit="1" customWidth="1"/>
    <col min="13316" max="13561" width="9" style="5"/>
    <col min="13562" max="13562" width="19.375" style="5" customWidth="1"/>
    <col min="13563" max="13563" width="37.125" style="5" customWidth="1"/>
    <col min="13564" max="13564" width="12.625" style="5" customWidth="1"/>
    <col min="13565" max="13565" width="7.875" style="5" customWidth="1"/>
    <col min="13566" max="13566" width="12.625" style="5" customWidth="1"/>
    <col min="13567" max="13567" width="7.625" style="5" customWidth="1"/>
    <col min="13568" max="13568" width="12.625" style="5" customWidth="1"/>
    <col min="13569" max="13570" width="8.875" style="5" customWidth="1"/>
    <col min="13571" max="13571" width="9.875" style="5" bestFit="1" customWidth="1"/>
    <col min="13572" max="13817" width="9" style="5"/>
    <col min="13818" max="13818" width="19.375" style="5" customWidth="1"/>
    <col min="13819" max="13819" width="37.125" style="5" customWidth="1"/>
    <col min="13820" max="13820" width="12.625" style="5" customWidth="1"/>
    <col min="13821" max="13821" width="7.875" style="5" customWidth="1"/>
    <col min="13822" max="13822" width="12.625" style="5" customWidth="1"/>
    <col min="13823" max="13823" width="7.625" style="5" customWidth="1"/>
    <col min="13824" max="13824" width="12.625" style="5" customWidth="1"/>
    <col min="13825" max="13826" width="8.875" style="5" customWidth="1"/>
    <col min="13827" max="13827" width="9.875" style="5" bestFit="1" customWidth="1"/>
    <col min="13828" max="14073" width="9" style="5"/>
    <col min="14074" max="14074" width="19.375" style="5" customWidth="1"/>
    <col min="14075" max="14075" width="37.125" style="5" customWidth="1"/>
    <col min="14076" max="14076" width="12.625" style="5" customWidth="1"/>
    <col min="14077" max="14077" width="7.875" style="5" customWidth="1"/>
    <col min="14078" max="14078" width="12.625" style="5" customWidth="1"/>
    <col min="14079" max="14079" width="7.625" style="5" customWidth="1"/>
    <col min="14080" max="14080" width="12.625" style="5" customWidth="1"/>
    <col min="14081" max="14082" width="8.875" style="5" customWidth="1"/>
    <col min="14083" max="14083" width="9.875" style="5" bestFit="1" customWidth="1"/>
    <col min="14084" max="14329" width="9" style="5"/>
    <col min="14330" max="14330" width="19.375" style="5" customWidth="1"/>
    <col min="14331" max="14331" width="37.125" style="5" customWidth="1"/>
    <col min="14332" max="14332" width="12.625" style="5" customWidth="1"/>
    <col min="14333" max="14333" width="7.875" style="5" customWidth="1"/>
    <col min="14334" max="14334" width="12.625" style="5" customWidth="1"/>
    <col min="14335" max="14335" width="7.625" style="5" customWidth="1"/>
    <col min="14336" max="14336" width="12.625" style="5" customWidth="1"/>
    <col min="14337" max="14338" width="8.875" style="5" customWidth="1"/>
    <col min="14339" max="14339" width="9.875" style="5" bestFit="1" customWidth="1"/>
    <col min="14340" max="14585" width="9" style="5"/>
    <col min="14586" max="14586" width="19.375" style="5" customWidth="1"/>
    <col min="14587" max="14587" width="37.125" style="5" customWidth="1"/>
    <col min="14588" max="14588" width="12.625" style="5" customWidth="1"/>
    <col min="14589" max="14589" width="7.875" style="5" customWidth="1"/>
    <col min="14590" max="14590" width="12.625" style="5" customWidth="1"/>
    <col min="14591" max="14591" width="7.625" style="5" customWidth="1"/>
    <col min="14592" max="14592" width="12.625" style="5" customWidth="1"/>
    <col min="14593" max="14594" width="8.875" style="5" customWidth="1"/>
    <col min="14595" max="14595" width="9.875" style="5" bestFit="1" customWidth="1"/>
    <col min="14596" max="14841" width="9" style="5"/>
    <col min="14842" max="14842" width="19.375" style="5" customWidth="1"/>
    <col min="14843" max="14843" width="37.125" style="5" customWidth="1"/>
    <col min="14844" max="14844" width="12.625" style="5" customWidth="1"/>
    <col min="14845" max="14845" width="7.875" style="5" customWidth="1"/>
    <col min="14846" max="14846" width="12.625" style="5" customWidth="1"/>
    <col min="14847" max="14847" width="7.625" style="5" customWidth="1"/>
    <col min="14848" max="14848" width="12.625" style="5" customWidth="1"/>
    <col min="14849" max="14850" width="8.875" style="5" customWidth="1"/>
    <col min="14851" max="14851" width="9.875" style="5" bestFit="1" customWidth="1"/>
    <col min="14852" max="15097" width="9" style="5"/>
    <col min="15098" max="15098" width="19.375" style="5" customWidth="1"/>
    <col min="15099" max="15099" width="37.125" style="5" customWidth="1"/>
    <col min="15100" max="15100" width="12.625" style="5" customWidth="1"/>
    <col min="15101" max="15101" width="7.875" style="5" customWidth="1"/>
    <col min="15102" max="15102" width="12.625" style="5" customWidth="1"/>
    <col min="15103" max="15103" width="7.625" style="5" customWidth="1"/>
    <col min="15104" max="15104" width="12.625" style="5" customWidth="1"/>
    <col min="15105" max="15106" width="8.875" style="5" customWidth="1"/>
    <col min="15107" max="15107" width="9.875" style="5" bestFit="1" customWidth="1"/>
    <col min="15108" max="15353" width="9" style="5"/>
    <col min="15354" max="15354" width="19.375" style="5" customWidth="1"/>
    <col min="15355" max="15355" width="37.125" style="5" customWidth="1"/>
    <col min="15356" max="15356" width="12.625" style="5" customWidth="1"/>
    <col min="15357" max="15357" width="7.875" style="5" customWidth="1"/>
    <col min="15358" max="15358" width="12.625" style="5" customWidth="1"/>
    <col min="15359" max="15359" width="7.625" style="5" customWidth="1"/>
    <col min="15360" max="15360" width="12.625" style="5" customWidth="1"/>
    <col min="15361" max="15362" width="8.875" style="5" customWidth="1"/>
    <col min="15363" max="15363" width="9.875" style="5" bestFit="1" customWidth="1"/>
    <col min="15364" max="15609" width="9" style="5"/>
    <col min="15610" max="15610" width="19.375" style="5" customWidth="1"/>
    <col min="15611" max="15611" width="37.125" style="5" customWidth="1"/>
    <col min="15612" max="15612" width="12.625" style="5" customWidth="1"/>
    <col min="15613" max="15613" width="7.875" style="5" customWidth="1"/>
    <col min="15614" max="15614" width="12.625" style="5" customWidth="1"/>
    <col min="15615" max="15615" width="7.625" style="5" customWidth="1"/>
    <col min="15616" max="15616" width="12.625" style="5" customWidth="1"/>
    <col min="15617" max="15618" width="8.875" style="5" customWidth="1"/>
    <col min="15619" max="15619" width="9.875" style="5" bestFit="1" customWidth="1"/>
    <col min="15620" max="15865" width="9" style="5"/>
    <col min="15866" max="15866" width="19.375" style="5" customWidth="1"/>
    <col min="15867" max="15867" width="37.125" style="5" customWidth="1"/>
    <col min="15868" max="15868" width="12.625" style="5" customWidth="1"/>
    <col min="15869" max="15869" width="7.875" style="5" customWidth="1"/>
    <col min="15870" max="15870" width="12.625" style="5" customWidth="1"/>
    <col min="15871" max="15871" width="7.625" style="5" customWidth="1"/>
    <col min="15872" max="15872" width="12.625" style="5" customWidth="1"/>
    <col min="15873" max="15874" width="8.875" style="5" customWidth="1"/>
    <col min="15875" max="15875" width="9.875" style="5" bestFit="1" customWidth="1"/>
    <col min="15876" max="16121" width="9" style="5"/>
    <col min="16122" max="16122" width="19.375" style="5" customWidth="1"/>
    <col min="16123" max="16123" width="37.125" style="5" customWidth="1"/>
    <col min="16124" max="16124" width="12.625" style="5" customWidth="1"/>
    <col min="16125" max="16125" width="7.875" style="5" customWidth="1"/>
    <col min="16126" max="16126" width="12.625" style="5" customWidth="1"/>
    <col min="16127" max="16127" width="7.625" style="5" customWidth="1"/>
    <col min="16128" max="16128" width="12.625" style="5" customWidth="1"/>
    <col min="16129" max="16130" width="8.875" style="5" customWidth="1"/>
    <col min="16131" max="16131" width="9.875" style="5" bestFit="1" customWidth="1"/>
    <col min="16132" max="16384" width="9" style="5"/>
  </cols>
  <sheetData>
    <row r="1" spans="1:57" ht="39.950000000000003" customHeight="1">
      <c r="A1" s="4"/>
      <c r="B1" s="4"/>
      <c r="C1" s="4"/>
      <c r="D1" s="4"/>
      <c r="E1" s="4"/>
      <c r="F1" s="4"/>
    </row>
    <row r="2" spans="1:57" ht="36" customHeight="1">
      <c r="A2" s="4"/>
      <c r="B2" s="6" t="s">
        <v>2</v>
      </c>
      <c r="C2" s="7"/>
      <c r="D2" s="7"/>
      <c r="E2" s="7"/>
      <c r="F2" s="7"/>
      <c r="G2" s="8"/>
      <c r="H2" s="8"/>
    </row>
    <row r="3" spans="1:57" ht="7.5" customHeight="1">
      <c r="A3" s="4"/>
      <c r="B3" s="7"/>
      <c r="C3" s="7"/>
      <c r="D3" s="7"/>
      <c r="E3" s="7"/>
      <c r="F3" s="7"/>
      <c r="G3" s="8"/>
      <c r="H3" s="8"/>
    </row>
    <row r="4" spans="1:57" ht="18" customHeight="1">
      <c r="A4" s="4"/>
      <c r="B4" s="135" t="s">
        <v>224</v>
      </c>
      <c r="C4" s="136"/>
      <c r="D4" s="136"/>
      <c r="E4" s="136"/>
      <c r="F4" s="136"/>
      <c r="G4" s="136"/>
      <c r="H4" s="136"/>
    </row>
    <row r="5" spans="1:57" ht="18" customHeight="1">
      <c r="A5" s="4"/>
      <c r="B5" s="135" t="s">
        <v>218</v>
      </c>
      <c r="C5" s="136"/>
      <c r="D5" s="136"/>
      <c r="E5" s="136"/>
      <c r="F5" s="136"/>
      <c r="G5" s="136"/>
      <c r="H5" s="136"/>
    </row>
    <row r="6" spans="1:57" ht="18" customHeight="1">
      <c r="A6" s="4"/>
      <c r="B6" s="40"/>
      <c r="C6" s="41"/>
      <c r="D6" s="41"/>
      <c r="E6" s="41"/>
      <c r="F6" s="41"/>
      <c r="G6" s="41"/>
      <c r="H6" s="41"/>
    </row>
    <row r="7" spans="1:57" ht="36" customHeight="1">
      <c r="A7" s="4"/>
      <c r="B7" s="137" t="s">
        <v>3</v>
      </c>
      <c r="C7" s="138"/>
      <c r="D7" s="138"/>
      <c r="E7" s="138"/>
      <c r="F7" s="138"/>
      <c r="G7" s="138"/>
      <c r="H7" s="138"/>
      <c r="BE7" s="4"/>
    </row>
    <row r="8" spans="1:57" ht="15" customHeight="1">
      <c r="A8" s="4"/>
      <c r="B8" s="7"/>
      <c r="C8" s="8"/>
      <c r="D8" s="8"/>
      <c r="E8" s="7"/>
      <c r="F8" s="7"/>
      <c r="G8" s="139" t="s">
        <v>4</v>
      </c>
      <c r="H8" s="139"/>
    </row>
    <row r="9" spans="1:57" ht="14.1" customHeight="1">
      <c r="A9" s="4"/>
      <c r="B9" s="140" t="s">
        <v>5</v>
      </c>
      <c r="C9" s="140" t="s">
        <v>215</v>
      </c>
      <c r="D9" s="140"/>
      <c r="E9" s="140" t="s">
        <v>95</v>
      </c>
      <c r="F9" s="140"/>
      <c r="G9" s="140" t="s">
        <v>6</v>
      </c>
      <c r="H9" s="140"/>
    </row>
    <row r="10" spans="1:57" ht="14.1" customHeight="1">
      <c r="A10" s="4"/>
      <c r="B10" s="140"/>
      <c r="C10" s="9" t="s">
        <v>7</v>
      </c>
      <c r="D10" s="10" t="s">
        <v>116</v>
      </c>
      <c r="E10" s="112" t="s">
        <v>7</v>
      </c>
      <c r="F10" s="10" t="s">
        <v>116</v>
      </c>
      <c r="G10" s="112" t="s">
        <v>7</v>
      </c>
      <c r="H10" s="112" t="s">
        <v>116</v>
      </c>
    </row>
    <row r="11" spans="1:57" ht="14.1" customHeight="1">
      <c r="A11" s="4"/>
      <c r="B11" s="11" t="s">
        <v>8</v>
      </c>
      <c r="C11" s="12" t="s">
        <v>9</v>
      </c>
      <c r="D11" s="13" t="s">
        <v>10</v>
      </c>
      <c r="E11" s="14"/>
      <c r="F11" s="11"/>
      <c r="G11" s="15" t="s">
        <v>9</v>
      </c>
      <c r="H11" s="13"/>
    </row>
    <row r="12" spans="1:57" ht="14.1" customHeight="1">
      <c r="A12" s="4"/>
      <c r="B12" s="96" t="s">
        <v>81</v>
      </c>
      <c r="C12" s="16">
        <v>1640097</v>
      </c>
      <c r="D12" s="17">
        <v>5.6</v>
      </c>
      <c r="E12" s="18">
        <v>895500</v>
      </c>
      <c r="F12" s="17">
        <v>3.4</v>
      </c>
      <c r="G12" s="19">
        <f>+C12-E12</f>
        <v>744597</v>
      </c>
      <c r="H12" s="17">
        <f>+G12/E12*100</f>
        <v>83.148743718592968</v>
      </c>
    </row>
    <row r="13" spans="1:57" ht="14.1" customHeight="1">
      <c r="A13" s="4"/>
      <c r="B13" s="95" t="s">
        <v>82</v>
      </c>
      <c r="C13" s="16">
        <v>315698</v>
      </c>
      <c r="D13" s="17">
        <v>1.1000000000000001</v>
      </c>
      <c r="E13" s="18">
        <v>304040</v>
      </c>
      <c r="F13" s="17">
        <v>1.2</v>
      </c>
      <c r="G13" s="19">
        <f t="shared" ref="G13:G54" si="0">+C13-E13</f>
        <v>11658</v>
      </c>
      <c r="H13" s="17">
        <f t="shared" ref="H13:H54" si="1">+G13/E13*100</f>
        <v>3.8343638994869096</v>
      </c>
    </row>
    <row r="14" spans="1:57" ht="14.1" customHeight="1">
      <c r="A14" s="4"/>
      <c r="B14" s="95" t="s">
        <v>101</v>
      </c>
      <c r="C14" s="16">
        <v>4999394</v>
      </c>
      <c r="D14" s="17">
        <v>17</v>
      </c>
      <c r="E14" s="18">
        <v>3686896</v>
      </c>
      <c r="F14" s="17">
        <v>14</v>
      </c>
      <c r="G14" s="19">
        <f t="shared" si="0"/>
        <v>1312498</v>
      </c>
      <c r="H14" s="17">
        <f t="shared" si="1"/>
        <v>35.598997096744796</v>
      </c>
    </row>
    <row r="15" spans="1:57" ht="14.1" customHeight="1">
      <c r="A15" s="4"/>
      <c r="B15" s="95" t="s">
        <v>102</v>
      </c>
      <c r="C15" s="16"/>
      <c r="D15" s="17"/>
      <c r="E15" s="18"/>
      <c r="F15" s="17"/>
      <c r="G15" s="19"/>
      <c r="H15" s="17"/>
    </row>
    <row r="16" spans="1:57" ht="14.1" customHeight="1">
      <c r="A16" s="4"/>
      <c r="B16" s="95" t="s">
        <v>106</v>
      </c>
      <c r="C16" s="16">
        <v>3763498</v>
      </c>
      <c r="D16" s="17">
        <v>12.8</v>
      </c>
      <c r="E16" s="18">
        <v>3686075</v>
      </c>
      <c r="F16" s="17">
        <v>14</v>
      </c>
      <c r="G16" s="19">
        <f t="shared" si="0"/>
        <v>77423</v>
      </c>
      <c r="H16" s="17">
        <f t="shared" si="1"/>
        <v>2.1004184667973389</v>
      </c>
    </row>
    <row r="17" spans="1:8" ht="14.1" customHeight="1">
      <c r="A17" s="4"/>
      <c r="B17" s="95" t="s">
        <v>100</v>
      </c>
      <c r="C17" s="16">
        <v>13089939</v>
      </c>
      <c r="D17" s="17">
        <v>44.5</v>
      </c>
      <c r="E17" s="18">
        <v>12558228</v>
      </c>
      <c r="F17" s="17">
        <v>47.7</v>
      </c>
      <c r="G17" s="19">
        <f t="shared" si="0"/>
        <v>531711</v>
      </c>
      <c r="H17" s="17">
        <f t="shared" si="1"/>
        <v>4.233965174067551</v>
      </c>
    </row>
    <row r="18" spans="1:8" ht="14.1" hidden="1" customHeight="1">
      <c r="A18" s="4"/>
      <c r="B18" s="130" t="s">
        <v>84</v>
      </c>
      <c r="C18" s="98"/>
      <c r="D18" s="99"/>
      <c r="E18" s="18"/>
      <c r="F18" s="17"/>
      <c r="G18" s="19"/>
      <c r="H18" s="17"/>
    </row>
    <row r="19" spans="1:8" ht="14.1" hidden="1" customHeight="1">
      <c r="A19" s="4"/>
      <c r="B19" s="130" t="s">
        <v>83</v>
      </c>
      <c r="C19" s="98"/>
      <c r="D19" s="98"/>
      <c r="E19" s="18"/>
      <c r="F19" s="17"/>
      <c r="G19" s="19"/>
      <c r="H19" s="17"/>
    </row>
    <row r="20" spans="1:8" ht="14.1" hidden="1" customHeight="1">
      <c r="A20" s="4"/>
      <c r="B20" s="130" t="s">
        <v>85</v>
      </c>
      <c r="C20" s="98"/>
      <c r="D20" s="99"/>
      <c r="E20" s="18"/>
      <c r="F20" s="17"/>
      <c r="G20" s="19"/>
      <c r="H20" s="17"/>
    </row>
    <row r="21" spans="1:8" ht="14.1" hidden="1" customHeight="1">
      <c r="A21" s="4"/>
      <c r="B21" s="130" t="s">
        <v>86</v>
      </c>
      <c r="C21" s="98"/>
      <c r="D21" s="99"/>
      <c r="E21" s="18"/>
      <c r="F21" s="17"/>
      <c r="G21" s="19"/>
      <c r="H21" s="17"/>
    </row>
    <row r="22" spans="1:8" ht="14.1" customHeight="1">
      <c r="A22" s="4"/>
      <c r="B22" s="95" t="s">
        <v>104</v>
      </c>
      <c r="C22" s="16">
        <v>1134</v>
      </c>
      <c r="D22" s="17">
        <v>0</v>
      </c>
      <c r="E22" s="18">
        <v>688</v>
      </c>
      <c r="F22" s="17">
        <v>0</v>
      </c>
      <c r="G22" s="19">
        <f t="shared" si="0"/>
        <v>446</v>
      </c>
      <c r="H22" s="17">
        <f t="shared" si="1"/>
        <v>64.825581395348848</v>
      </c>
    </row>
    <row r="23" spans="1:8" ht="14.1" customHeight="1">
      <c r="A23" s="4"/>
      <c r="B23" s="95" t="s">
        <v>87</v>
      </c>
      <c r="C23" s="16">
        <v>192315</v>
      </c>
      <c r="D23" s="17">
        <v>0.7</v>
      </c>
      <c r="E23" s="18">
        <v>178755</v>
      </c>
      <c r="F23" s="17">
        <v>0.7</v>
      </c>
      <c r="G23" s="19">
        <f t="shared" si="0"/>
        <v>13560</v>
      </c>
      <c r="H23" s="17">
        <f t="shared" si="1"/>
        <v>7.5858017957539641</v>
      </c>
    </row>
    <row r="24" spans="1:8" ht="14.1" customHeight="1">
      <c r="A24" s="4"/>
      <c r="B24" s="96" t="s">
        <v>88</v>
      </c>
      <c r="C24" s="16">
        <v>25985</v>
      </c>
      <c r="D24" s="17">
        <v>0.1</v>
      </c>
      <c r="E24" s="18">
        <v>30223</v>
      </c>
      <c r="F24" s="17">
        <v>0.1</v>
      </c>
      <c r="G24" s="19">
        <f t="shared" si="0"/>
        <v>-4238</v>
      </c>
      <c r="H24" s="17">
        <f t="shared" si="1"/>
        <v>-14.022433246203223</v>
      </c>
    </row>
    <row r="25" spans="1:8" ht="14.1" customHeight="1">
      <c r="A25" s="4"/>
      <c r="B25" s="96" t="s">
        <v>89</v>
      </c>
      <c r="C25" s="16">
        <v>1179333</v>
      </c>
      <c r="D25" s="17">
        <v>4</v>
      </c>
      <c r="E25" s="18">
        <v>1050016</v>
      </c>
      <c r="F25" s="17">
        <v>4</v>
      </c>
      <c r="G25" s="19">
        <f t="shared" si="0"/>
        <v>129317</v>
      </c>
      <c r="H25" s="17">
        <f t="shared" si="1"/>
        <v>12.31571709383476</v>
      </c>
    </row>
    <row r="26" spans="1:8" ht="14.1" customHeight="1">
      <c r="A26" s="4"/>
      <c r="B26" s="95" t="s">
        <v>103</v>
      </c>
      <c r="C26" s="16">
        <v>1412594</v>
      </c>
      <c r="D26" s="17">
        <v>4.8</v>
      </c>
      <c r="E26" s="18">
        <v>1465006</v>
      </c>
      <c r="F26" s="17">
        <v>5.6</v>
      </c>
      <c r="G26" s="19">
        <f t="shared" si="0"/>
        <v>-52412</v>
      </c>
      <c r="H26" s="17">
        <f t="shared" si="1"/>
        <v>-3.5775962692302965</v>
      </c>
    </row>
    <row r="27" spans="1:8" ht="14.1" customHeight="1">
      <c r="A27" s="4"/>
      <c r="B27" s="95" t="s">
        <v>90</v>
      </c>
      <c r="C27" s="16">
        <v>13830</v>
      </c>
      <c r="D27" s="17">
        <v>0</v>
      </c>
      <c r="E27" s="18">
        <v>13216</v>
      </c>
      <c r="F27" s="17">
        <v>0</v>
      </c>
      <c r="G27" s="19">
        <f t="shared" si="0"/>
        <v>614</v>
      </c>
      <c r="H27" s="17">
        <f t="shared" si="1"/>
        <v>4.6458837772397095</v>
      </c>
    </row>
    <row r="28" spans="1:8" ht="14.1" customHeight="1">
      <c r="A28" s="4"/>
      <c r="B28" s="96" t="s">
        <v>91</v>
      </c>
      <c r="C28" s="16">
        <v>157532</v>
      </c>
      <c r="D28" s="17">
        <v>0.5</v>
      </c>
      <c r="E28" s="18">
        <v>133277</v>
      </c>
      <c r="F28" s="17">
        <v>0.5</v>
      </c>
      <c r="G28" s="19">
        <f t="shared" si="0"/>
        <v>24255</v>
      </c>
      <c r="H28" s="17">
        <f t="shared" si="1"/>
        <v>18.198939051749363</v>
      </c>
    </row>
    <row r="29" spans="1:8" ht="14.1" customHeight="1">
      <c r="A29" s="4"/>
      <c r="B29" s="96" t="s">
        <v>92</v>
      </c>
      <c r="C29" s="16">
        <v>371824</v>
      </c>
      <c r="D29" s="17">
        <v>1.3</v>
      </c>
      <c r="E29" s="18">
        <v>453536</v>
      </c>
      <c r="F29" s="17">
        <v>1.7</v>
      </c>
      <c r="G29" s="19">
        <f t="shared" si="0"/>
        <v>-81712</v>
      </c>
      <c r="H29" s="17">
        <f t="shared" si="1"/>
        <v>-18.016651379383333</v>
      </c>
    </row>
    <row r="30" spans="1:8" ht="14.1" customHeight="1">
      <c r="A30" s="49"/>
      <c r="B30" s="96" t="s">
        <v>93</v>
      </c>
      <c r="C30" s="22">
        <v>2230378</v>
      </c>
      <c r="D30" s="17">
        <v>7.6</v>
      </c>
      <c r="E30" s="18">
        <v>1864362</v>
      </c>
      <c r="F30" s="23">
        <v>7.1</v>
      </c>
      <c r="G30" s="19">
        <f t="shared" si="0"/>
        <v>366016</v>
      </c>
      <c r="H30" s="17">
        <f t="shared" si="1"/>
        <v>19.632238803408349</v>
      </c>
    </row>
    <row r="31" spans="1:8" ht="14.1" customHeight="1">
      <c r="A31" s="49"/>
      <c r="B31" s="97" t="s">
        <v>94</v>
      </c>
      <c r="C31" s="25">
        <v>29393551</v>
      </c>
      <c r="D31" s="39">
        <v>99.999999999999986</v>
      </c>
      <c r="E31" s="25">
        <v>26319818</v>
      </c>
      <c r="F31" s="17">
        <v>100</v>
      </c>
      <c r="G31" s="37">
        <f t="shared" si="0"/>
        <v>3073733</v>
      </c>
      <c r="H31" s="39">
        <f t="shared" si="1"/>
        <v>11.678397624178102</v>
      </c>
    </row>
    <row r="32" spans="1:8" ht="14.1" customHeight="1">
      <c r="A32" s="4"/>
      <c r="B32" s="26" t="s">
        <v>13</v>
      </c>
      <c r="C32" s="25"/>
      <c r="D32" s="27"/>
      <c r="E32" s="28"/>
      <c r="F32" s="27"/>
      <c r="G32" s="19"/>
      <c r="H32" s="17"/>
    </row>
    <row r="33" spans="1:8" ht="14.1" customHeight="1">
      <c r="A33" s="4"/>
      <c r="B33" s="29" t="s">
        <v>14</v>
      </c>
      <c r="C33" s="21" t="s">
        <v>12</v>
      </c>
      <c r="D33" s="21" t="s">
        <v>12</v>
      </c>
      <c r="E33" s="21" t="s">
        <v>12</v>
      </c>
      <c r="F33" s="21" t="s">
        <v>12</v>
      </c>
      <c r="G33" s="21" t="s">
        <v>12</v>
      </c>
      <c r="H33" s="21" t="s">
        <v>12</v>
      </c>
    </row>
    <row r="34" spans="1:8" ht="14.1" customHeight="1">
      <c r="A34" s="4"/>
      <c r="B34" s="29" t="s">
        <v>71</v>
      </c>
      <c r="C34" s="16">
        <v>171453</v>
      </c>
      <c r="D34" s="17">
        <v>0.6</v>
      </c>
      <c r="E34" s="16">
        <v>172049</v>
      </c>
      <c r="F34" s="31">
        <v>0.6</v>
      </c>
      <c r="G34" s="19">
        <f t="shared" si="0"/>
        <v>-596</v>
      </c>
      <c r="H34" s="17">
        <f t="shared" si="1"/>
        <v>-0.34641294049950883</v>
      </c>
    </row>
    <row r="35" spans="1:8" ht="14.1" customHeight="1">
      <c r="A35" s="4"/>
      <c r="B35" s="29" t="s">
        <v>15</v>
      </c>
      <c r="C35" s="16">
        <v>10089</v>
      </c>
      <c r="D35" s="17">
        <v>0</v>
      </c>
      <c r="E35" s="16">
        <v>78476</v>
      </c>
      <c r="F35" s="17">
        <v>0.3</v>
      </c>
      <c r="G35" s="19">
        <f t="shared" si="0"/>
        <v>-68387</v>
      </c>
      <c r="H35" s="17">
        <f t="shared" si="1"/>
        <v>-87.143840154951832</v>
      </c>
    </row>
    <row r="36" spans="1:8" ht="14.1" customHeight="1">
      <c r="A36" s="4"/>
      <c r="B36" s="29" t="s">
        <v>105</v>
      </c>
      <c r="C36" s="32">
        <v>108</v>
      </c>
      <c r="D36" s="17">
        <v>0</v>
      </c>
      <c r="E36" s="33">
        <v>739</v>
      </c>
      <c r="F36" s="17">
        <v>0</v>
      </c>
      <c r="G36" s="19">
        <f t="shared" si="0"/>
        <v>-631</v>
      </c>
      <c r="H36" s="17">
        <f t="shared" si="1"/>
        <v>-85.385656292286868</v>
      </c>
    </row>
    <row r="37" spans="1:8" ht="14.1" hidden="1" customHeight="1">
      <c r="A37" s="4"/>
      <c r="B37" s="130" t="s">
        <v>223</v>
      </c>
      <c r="C37" s="98" t="s">
        <v>12</v>
      </c>
      <c r="D37" s="100" t="s">
        <v>12</v>
      </c>
      <c r="E37" s="98" t="s">
        <v>12</v>
      </c>
      <c r="F37" s="100" t="s">
        <v>12</v>
      </c>
      <c r="G37" s="98" t="s">
        <v>12</v>
      </c>
      <c r="H37" s="100" t="s">
        <v>12</v>
      </c>
    </row>
    <row r="38" spans="1:8" ht="14.1" customHeight="1">
      <c r="A38" s="4"/>
      <c r="B38" s="30" t="s">
        <v>16</v>
      </c>
      <c r="C38" s="32">
        <v>223478</v>
      </c>
      <c r="D38" s="17">
        <v>0.8</v>
      </c>
      <c r="E38" s="16">
        <v>214425</v>
      </c>
      <c r="F38" s="17">
        <v>0.8</v>
      </c>
      <c r="G38" s="19">
        <f t="shared" si="0"/>
        <v>9053</v>
      </c>
      <c r="H38" s="17">
        <f t="shared" si="1"/>
        <v>4.2219890404570357</v>
      </c>
    </row>
    <row r="39" spans="1:8" ht="14.1" customHeight="1">
      <c r="A39" s="4"/>
      <c r="B39" s="30" t="s">
        <v>17</v>
      </c>
      <c r="C39" s="98" t="s">
        <v>12</v>
      </c>
      <c r="D39" s="100" t="s">
        <v>12</v>
      </c>
      <c r="E39" s="98" t="s">
        <v>12</v>
      </c>
      <c r="F39" s="100" t="s">
        <v>12</v>
      </c>
      <c r="G39" s="98" t="s">
        <v>12</v>
      </c>
      <c r="H39" s="100" t="s">
        <v>12</v>
      </c>
    </row>
    <row r="40" spans="1:8" ht="14.1" customHeight="1">
      <c r="A40" s="4"/>
      <c r="B40" s="29" t="s">
        <v>18</v>
      </c>
      <c r="C40" s="32">
        <v>3457</v>
      </c>
      <c r="D40" s="17">
        <v>0</v>
      </c>
      <c r="E40" s="98" t="s">
        <v>12</v>
      </c>
      <c r="F40" s="100" t="s">
        <v>12</v>
      </c>
      <c r="G40" s="16">
        <v>3457</v>
      </c>
      <c r="H40" s="100" t="s">
        <v>12</v>
      </c>
    </row>
    <row r="41" spans="1:8" ht="14.1" customHeight="1">
      <c r="A41" s="4"/>
      <c r="B41" s="29" t="s">
        <v>72</v>
      </c>
      <c r="C41" s="16">
        <v>24447678</v>
      </c>
      <c r="D41" s="17">
        <v>83.2</v>
      </c>
      <c r="E41" s="16">
        <v>22740906</v>
      </c>
      <c r="F41" s="31">
        <v>86.4</v>
      </c>
      <c r="G41" s="19">
        <f t="shared" si="0"/>
        <v>1706772</v>
      </c>
      <c r="H41" s="17">
        <f t="shared" si="1"/>
        <v>7.5052946439337118</v>
      </c>
    </row>
    <row r="42" spans="1:8" ht="14.1" customHeight="1">
      <c r="A42" s="4"/>
      <c r="B42" s="29" t="s">
        <v>19</v>
      </c>
      <c r="C42" s="16">
        <v>10824</v>
      </c>
      <c r="D42" s="17">
        <v>0</v>
      </c>
      <c r="E42" s="16">
        <v>14923</v>
      </c>
      <c r="F42" s="31">
        <v>0.1</v>
      </c>
      <c r="G42" s="19">
        <f t="shared" si="0"/>
        <v>-4099</v>
      </c>
      <c r="H42" s="17">
        <f t="shared" si="1"/>
        <v>-27.467667359110099</v>
      </c>
    </row>
    <row r="43" spans="1:8" ht="14.1" customHeight="1">
      <c r="A43" s="4"/>
      <c r="B43" s="30" t="s">
        <v>20</v>
      </c>
      <c r="C43" s="16">
        <v>54627</v>
      </c>
      <c r="D43" s="17">
        <v>0.2</v>
      </c>
      <c r="E43" s="16">
        <v>55959</v>
      </c>
      <c r="F43" s="31">
        <v>0.2</v>
      </c>
      <c r="G43" s="19">
        <f t="shared" si="0"/>
        <v>-1332</v>
      </c>
      <c r="H43" s="17">
        <f t="shared" si="1"/>
        <v>-2.3803141585803891</v>
      </c>
    </row>
    <row r="44" spans="1:8" ht="14.1" customHeight="1">
      <c r="A44" s="4"/>
      <c r="B44" s="30" t="s">
        <v>21</v>
      </c>
      <c r="C44" s="16">
        <v>16955</v>
      </c>
      <c r="D44" s="17">
        <v>0</v>
      </c>
      <c r="E44" s="16">
        <v>16834</v>
      </c>
      <c r="F44" s="31">
        <v>0.1</v>
      </c>
      <c r="G44" s="19">
        <f t="shared" si="0"/>
        <v>121</v>
      </c>
      <c r="H44" s="17">
        <f t="shared" si="1"/>
        <v>0.71878341451823691</v>
      </c>
    </row>
    <row r="45" spans="1:8" ht="14.1" customHeight="1">
      <c r="A45" s="4"/>
      <c r="B45" s="30" t="s">
        <v>22</v>
      </c>
      <c r="C45" s="16">
        <v>294834</v>
      </c>
      <c r="D45" s="17">
        <v>1</v>
      </c>
      <c r="E45" s="16">
        <v>71054</v>
      </c>
      <c r="F45" s="31">
        <v>0.3</v>
      </c>
      <c r="G45" s="19">
        <f t="shared" si="0"/>
        <v>223780</v>
      </c>
      <c r="H45" s="17">
        <f t="shared" si="1"/>
        <v>314.94356404987758</v>
      </c>
    </row>
    <row r="46" spans="1:8" ht="14.1" customHeight="1">
      <c r="A46" s="4"/>
      <c r="B46" s="30" t="s">
        <v>23</v>
      </c>
      <c r="C46" s="22">
        <v>2230378</v>
      </c>
      <c r="D46" s="17">
        <v>7.6</v>
      </c>
      <c r="E46" s="22">
        <v>1864362</v>
      </c>
      <c r="F46" s="34">
        <v>7.1</v>
      </c>
      <c r="G46" s="19">
        <f t="shared" si="0"/>
        <v>366016</v>
      </c>
      <c r="H46" s="17">
        <f t="shared" si="1"/>
        <v>19.632238803408349</v>
      </c>
    </row>
    <row r="47" spans="1:8" ht="14.1" customHeight="1">
      <c r="A47" s="49"/>
      <c r="B47" s="24" t="s">
        <v>24</v>
      </c>
      <c r="C47" s="22">
        <v>27463881</v>
      </c>
      <c r="D47" s="39">
        <v>93.4</v>
      </c>
      <c r="E47" s="22">
        <v>25229727</v>
      </c>
      <c r="F47" s="34">
        <v>95.899999999999991</v>
      </c>
      <c r="G47" s="37">
        <f t="shared" si="0"/>
        <v>2234154</v>
      </c>
      <c r="H47" s="39">
        <f t="shared" si="1"/>
        <v>8.8552444503263956</v>
      </c>
    </row>
    <row r="48" spans="1:8" ht="14.1" customHeight="1">
      <c r="A48" s="4"/>
      <c r="B48" s="121" t="s">
        <v>191</v>
      </c>
      <c r="C48" s="16"/>
      <c r="D48" s="27"/>
      <c r="E48" s="35"/>
      <c r="F48" s="27"/>
      <c r="G48" s="19"/>
      <c r="H48" s="17"/>
    </row>
    <row r="49" spans="1:8" ht="14.1" customHeight="1">
      <c r="A49" s="4"/>
      <c r="B49" s="30" t="s">
        <v>75</v>
      </c>
      <c r="C49" s="36">
        <v>624441</v>
      </c>
      <c r="D49" s="17">
        <v>2.1</v>
      </c>
      <c r="E49" s="16">
        <v>617439</v>
      </c>
      <c r="F49" s="31">
        <v>2.3459090788545729</v>
      </c>
      <c r="G49" s="19">
        <f t="shared" si="0"/>
        <v>7002</v>
      </c>
      <c r="H49" s="17">
        <f t="shared" si="1"/>
        <v>1.1340391520457893</v>
      </c>
    </row>
    <row r="50" spans="1:8" ht="14.1" customHeight="1">
      <c r="A50" s="4"/>
      <c r="B50" s="20" t="s">
        <v>74</v>
      </c>
      <c r="C50" s="32">
        <v>147099</v>
      </c>
      <c r="D50" s="17">
        <v>0.5</v>
      </c>
      <c r="E50" s="16">
        <v>134166</v>
      </c>
      <c r="F50" s="31">
        <v>0.50975276500772149</v>
      </c>
      <c r="G50" s="19">
        <f t="shared" si="0"/>
        <v>12933</v>
      </c>
      <c r="H50" s="17">
        <f t="shared" si="1"/>
        <v>9.6395510039801451</v>
      </c>
    </row>
    <row r="51" spans="1:8" ht="14.1" customHeight="1">
      <c r="A51" s="4"/>
      <c r="B51" s="20" t="s">
        <v>25</v>
      </c>
      <c r="C51" s="16">
        <v>814659</v>
      </c>
      <c r="D51" s="17">
        <v>2.8</v>
      </c>
      <c r="E51" s="16">
        <v>649058</v>
      </c>
      <c r="F51" s="31">
        <v>2.466042888290489</v>
      </c>
      <c r="G51" s="19">
        <f t="shared" si="0"/>
        <v>165601</v>
      </c>
      <c r="H51" s="17">
        <f t="shared" si="1"/>
        <v>25.514052673258785</v>
      </c>
    </row>
    <row r="52" spans="1:8" ht="14.1" customHeight="1">
      <c r="A52" s="4"/>
      <c r="B52" s="20" t="s">
        <v>26</v>
      </c>
      <c r="C52" s="16">
        <v>343471</v>
      </c>
      <c r="D52" s="17">
        <v>1.2</v>
      </c>
      <c r="E52" s="16">
        <v>-310572</v>
      </c>
      <c r="F52" s="31">
        <v>-1.1799929619574117</v>
      </c>
      <c r="G52" s="19">
        <f t="shared" si="0"/>
        <v>654043</v>
      </c>
      <c r="H52" s="100" t="s">
        <v>12</v>
      </c>
    </row>
    <row r="53" spans="1:8" ht="14.1" customHeight="1">
      <c r="A53" s="49"/>
      <c r="B53" s="24" t="s">
        <v>114</v>
      </c>
      <c r="C53" s="37">
        <v>1929670</v>
      </c>
      <c r="D53" s="39">
        <v>6.6000000000000005</v>
      </c>
      <c r="E53" s="37">
        <v>1090091</v>
      </c>
      <c r="F53" s="38">
        <v>4.1417117701953714</v>
      </c>
      <c r="G53" s="37">
        <f t="shared" si="0"/>
        <v>839579</v>
      </c>
      <c r="H53" s="39">
        <f t="shared" si="1"/>
        <v>77.01916628978681</v>
      </c>
    </row>
    <row r="54" spans="1:8" ht="14.1" customHeight="1">
      <c r="A54" s="49"/>
      <c r="B54" s="24" t="s">
        <v>115</v>
      </c>
      <c r="C54" s="37">
        <v>29393551</v>
      </c>
      <c r="D54" s="39">
        <v>100</v>
      </c>
      <c r="E54" s="37">
        <v>26319818</v>
      </c>
      <c r="F54" s="38">
        <v>100</v>
      </c>
      <c r="G54" s="37">
        <f t="shared" si="0"/>
        <v>3073733</v>
      </c>
      <c r="H54" s="39">
        <f t="shared" si="1"/>
        <v>11.678397624178102</v>
      </c>
    </row>
    <row r="55" spans="1:8" ht="14.1" customHeight="1">
      <c r="B55" s="4" t="s">
        <v>231</v>
      </c>
      <c r="C55" s="7"/>
      <c r="D55" s="7"/>
      <c r="E55" s="7"/>
      <c r="F55" s="7"/>
      <c r="G55" s="8"/>
      <c r="H55" s="8"/>
    </row>
    <row r="56" spans="1:8" ht="14.1" customHeight="1">
      <c r="A56" s="4"/>
      <c r="B56" s="7"/>
      <c r="C56" s="7"/>
      <c r="D56" s="7"/>
      <c r="E56" s="7"/>
      <c r="F56" s="7"/>
      <c r="G56" s="8"/>
      <c r="H56" s="8"/>
    </row>
    <row r="57" spans="1:8" ht="14.1" customHeight="1">
      <c r="A57" s="4"/>
      <c r="B57" s="4"/>
      <c r="C57" s="4"/>
      <c r="D57" s="4"/>
      <c r="E57" s="4"/>
      <c r="F57" s="4"/>
    </row>
    <row r="58" spans="1:8" ht="14.1" customHeight="1">
      <c r="A58" s="4"/>
      <c r="B58" s="4"/>
      <c r="C58" s="49"/>
      <c r="D58" s="4"/>
      <c r="E58" s="4"/>
      <c r="F58" s="4"/>
    </row>
    <row r="59" spans="1:8" ht="14.1" customHeight="1">
      <c r="A59" s="4"/>
      <c r="B59" s="4"/>
      <c r="C59" s="4"/>
      <c r="D59" s="4"/>
      <c r="E59" s="4"/>
      <c r="F59" s="4"/>
    </row>
    <row r="60" spans="1:8" ht="14.1" customHeight="1">
      <c r="A60" s="4"/>
      <c r="B60" s="4"/>
      <c r="C60" s="4"/>
      <c r="D60" s="4"/>
      <c r="E60" s="4"/>
      <c r="F60" s="4"/>
    </row>
    <row r="61" spans="1:8" ht="14.1" customHeight="1">
      <c r="A61" s="4"/>
      <c r="B61" s="4"/>
      <c r="C61" s="4"/>
      <c r="D61" s="4"/>
      <c r="E61" s="4"/>
      <c r="F61" s="4"/>
    </row>
    <row r="62" spans="1:8" ht="14.1" customHeight="1">
      <c r="A62" s="4"/>
      <c r="B62" s="4"/>
      <c r="C62" s="4"/>
      <c r="D62" s="4"/>
      <c r="E62" s="4"/>
      <c r="F62" s="4"/>
    </row>
    <row r="63" spans="1:8" ht="14.1" customHeight="1">
      <c r="A63" s="4"/>
      <c r="B63" s="4"/>
      <c r="C63" s="4"/>
      <c r="D63" s="4"/>
      <c r="E63" s="4"/>
      <c r="F63" s="4"/>
    </row>
    <row r="64" spans="1:8" ht="14.1" customHeight="1">
      <c r="A64" s="4"/>
      <c r="B64" s="4"/>
      <c r="C64" s="4"/>
      <c r="D64" s="4"/>
      <c r="E64" s="4"/>
      <c r="F64" s="4"/>
    </row>
    <row r="65" spans="1:6" ht="14.1" customHeight="1">
      <c r="A65" s="4"/>
      <c r="B65" s="4"/>
      <c r="C65" s="4"/>
      <c r="D65" s="4"/>
      <c r="E65" s="4"/>
      <c r="F65" s="4"/>
    </row>
    <row r="66" spans="1:6" ht="14.1" customHeight="1">
      <c r="A66" s="4"/>
      <c r="B66" s="4"/>
      <c r="C66" s="4"/>
      <c r="D66" s="4"/>
      <c r="E66" s="4"/>
      <c r="F66" s="4"/>
    </row>
    <row r="67" spans="1:6" ht="14.1" customHeight="1">
      <c r="A67" s="4"/>
      <c r="B67" s="4"/>
      <c r="C67" s="4"/>
      <c r="D67" s="4"/>
      <c r="E67" s="4"/>
      <c r="F67" s="4"/>
    </row>
    <row r="68" spans="1:6" ht="14.1" customHeight="1">
      <c r="A68" s="4"/>
      <c r="B68" s="4"/>
      <c r="C68" s="4"/>
      <c r="D68" s="4"/>
      <c r="E68" s="4"/>
      <c r="F68" s="4"/>
    </row>
    <row r="69" spans="1:6" ht="14.1" customHeight="1">
      <c r="A69" s="4"/>
      <c r="B69" s="4"/>
      <c r="C69" s="4"/>
      <c r="D69" s="4"/>
      <c r="E69" s="4"/>
      <c r="F69" s="4"/>
    </row>
    <row r="70" spans="1:6" ht="14.1" customHeight="1">
      <c r="A70" s="4"/>
      <c r="B70" s="4"/>
      <c r="C70" s="4"/>
      <c r="D70" s="4"/>
      <c r="E70" s="4"/>
      <c r="F70" s="4"/>
    </row>
    <row r="71" spans="1:6" ht="14.1" customHeight="1">
      <c r="A71" s="4"/>
      <c r="B71" s="4"/>
      <c r="C71" s="4"/>
      <c r="D71" s="4"/>
      <c r="E71" s="4"/>
      <c r="F71" s="4"/>
    </row>
    <row r="72" spans="1:6" ht="14.1" customHeight="1">
      <c r="A72" s="4"/>
      <c r="B72" s="4"/>
      <c r="C72" s="4"/>
      <c r="D72" s="4"/>
      <c r="E72" s="4"/>
      <c r="F72" s="4"/>
    </row>
  </sheetData>
  <mergeCells count="8">
    <mergeCell ref="B4:H4"/>
    <mergeCell ref="B5:H5"/>
    <mergeCell ref="B7:H7"/>
    <mergeCell ref="G8:H8"/>
    <mergeCell ref="B9:B10"/>
    <mergeCell ref="C9:D9"/>
    <mergeCell ref="E9:F9"/>
    <mergeCell ref="G9:H9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zoomScaleSheetLayoutView="100" workbookViewId="0"/>
  </sheetViews>
  <sheetFormatPr defaultRowHeight="16.5"/>
  <cols>
    <col min="1" max="1" width="5.625" style="5" customWidth="1"/>
    <col min="2" max="2" width="38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7.625" style="5" customWidth="1"/>
    <col min="9" max="226" width="9" style="5"/>
    <col min="227" max="227" width="5.625" style="5" customWidth="1"/>
    <col min="228" max="228" width="36.625" style="5" customWidth="1"/>
    <col min="229" max="229" width="10.625" style="5" customWidth="1"/>
    <col min="230" max="230" width="7.625" style="5" customWidth="1"/>
    <col min="231" max="231" width="10.625" style="5" customWidth="1"/>
    <col min="232" max="232" width="7.625" style="5" customWidth="1"/>
    <col min="233" max="233" width="10.625" style="5" customWidth="1"/>
    <col min="234" max="234" width="8.625" style="5" customWidth="1"/>
    <col min="235" max="235" width="2.625" style="5" customWidth="1"/>
    <col min="236" max="482" width="9" style="5"/>
    <col min="483" max="483" width="5.625" style="5" customWidth="1"/>
    <col min="484" max="484" width="36.625" style="5" customWidth="1"/>
    <col min="485" max="485" width="10.625" style="5" customWidth="1"/>
    <col min="486" max="486" width="7.625" style="5" customWidth="1"/>
    <col min="487" max="487" width="10.625" style="5" customWidth="1"/>
    <col min="488" max="488" width="7.625" style="5" customWidth="1"/>
    <col min="489" max="489" width="10.625" style="5" customWidth="1"/>
    <col min="490" max="490" width="8.625" style="5" customWidth="1"/>
    <col min="491" max="491" width="2.625" style="5" customWidth="1"/>
    <col min="492" max="738" width="9" style="5"/>
    <col min="739" max="739" width="5.625" style="5" customWidth="1"/>
    <col min="740" max="740" width="36.625" style="5" customWidth="1"/>
    <col min="741" max="741" width="10.625" style="5" customWidth="1"/>
    <col min="742" max="742" width="7.625" style="5" customWidth="1"/>
    <col min="743" max="743" width="10.625" style="5" customWidth="1"/>
    <col min="744" max="744" width="7.625" style="5" customWidth="1"/>
    <col min="745" max="745" width="10.625" style="5" customWidth="1"/>
    <col min="746" max="746" width="8.625" style="5" customWidth="1"/>
    <col min="747" max="747" width="2.625" style="5" customWidth="1"/>
    <col min="748" max="994" width="9" style="5"/>
    <col min="995" max="995" width="5.625" style="5" customWidth="1"/>
    <col min="996" max="996" width="36.625" style="5" customWidth="1"/>
    <col min="997" max="997" width="10.625" style="5" customWidth="1"/>
    <col min="998" max="998" width="7.625" style="5" customWidth="1"/>
    <col min="999" max="999" width="10.625" style="5" customWidth="1"/>
    <col min="1000" max="1000" width="7.625" style="5" customWidth="1"/>
    <col min="1001" max="1001" width="10.625" style="5" customWidth="1"/>
    <col min="1002" max="1002" width="8.625" style="5" customWidth="1"/>
    <col min="1003" max="1003" width="2.625" style="5" customWidth="1"/>
    <col min="1004" max="1250" width="9" style="5"/>
    <col min="1251" max="1251" width="5.625" style="5" customWidth="1"/>
    <col min="1252" max="1252" width="36.625" style="5" customWidth="1"/>
    <col min="1253" max="1253" width="10.625" style="5" customWidth="1"/>
    <col min="1254" max="1254" width="7.625" style="5" customWidth="1"/>
    <col min="1255" max="1255" width="10.625" style="5" customWidth="1"/>
    <col min="1256" max="1256" width="7.625" style="5" customWidth="1"/>
    <col min="1257" max="1257" width="10.625" style="5" customWidth="1"/>
    <col min="1258" max="1258" width="8.625" style="5" customWidth="1"/>
    <col min="1259" max="1259" width="2.625" style="5" customWidth="1"/>
    <col min="1260" max="1506" width="9" style="5"/>
    <col min="1507" max="1507" width="5.625" style="5" customWidth="1"/>
    <col min="1508" max="1508" width="36.625" style="5" customWidth="1"/>
    <col min="1509" max="1509" width="10.625" style="5" customWidth="1"/>
    <col min="1510" max="1510" width="7.625" style="5" customWidth="1"/>
    <col min="1511" max="1511" width="10.625" style="5" customWidth="1"/>
    <col min="1512" max="1512" width="7.625" style="5" customWidth="1"/>
    <col min="1513" max="1513" width="10.625" style="5" customWidth="1"/>
    <col min="1514" max="1514" width="8.625" style="5" customWidth="1"/>
    <col min="1515" max="1515" width="2.625" style="5" customWidth="1"/>
    <col min="1516" max="1762" width="9" style="5"/>
    <col min="1763" max="1763" width="5.625" style="5" customWidth="1"/>
    <col min="1764" max="1764" width="36.625" style="5" customWidth="1"/>
    <col min="1765" max="1765" width="10.625" style="5" customWidth="1"/>
    <col min="1766" max="1766" width="7.625" style="5" customWidth="1"/>
    <col min="1767" max="1767" width="10.625" style="5" customWidth="1"/>
    <col min="1768" max="1768" width="7.625" style="5" customWidth="1"/>
    <col min="1769" max="1769" width="10.625" style="5" customWidth="1"/>
    <col min="1770" max="1770" width="8.625" style="5" customWidth="1"/>
    <col min="1771" max="1771" width="2.625" style="5" customWidth="1"/>
    <col min="1772" max="2018" width="9" style="5"/>
    <col min="2019" max="2019" width="5.625" style="5" customWidth="1"/>
    <col min="2020" max="2020" width="36.625" style="5" customWidth="1"/>
    <col min="2021" max="2021" width="10.625" style="5" customWidth="1"/>
    <col min="2022" max="2022" width="7.625" style="5" customWidth="1"/>
    <col min="2023" max="2023" width="10.625" style="5" customWidth="1"/>
    <col min="2024" max="2024" width="7.625" style="5" customWidth="1"/>
    <col min="2025" max="2025" width="10.625" style="5" customWidth="1"/>
    <col min="2026" max="2026" width="8.625" style="5" customWidth="1"/>
    <col min="2027" max="2027" width="2.625" style="5" customWidth="1"/>
    <col min="2028" max="2274" width="9" style="5"/>
    <col min="2275" max="2275" width="5.625" style="5" customWidth="1"/>
    <col min="2276" max="2276" width="36.625" style="5" customWidth="1"/>
    <col min="2277" max="2277" width="10.625" style="5" customWidth="1"/>
    <col min="2278" max="2278" width="7.625" style="5" customWidth="1"/>
    <col min="2279" max="2279" width="10.625" style="5" customWidth="1"/>
    <col min="2280" max="2280" width="7.625" style="5" customWidth="1"/>
    <col min="2281" max="2281" width="10.625" style="5" customWidth="1"/>
    <col min="2282" max="2282" width="8.625" style="5" customWidth="1"/>
    <col min="2283" max="2283" width="2.625" style="5" customWidth="1"/>
    <col min="2284" max="2530" width="9" style="5"/>
    <col min="2531" max="2531" width="5.625" style="5" customWidth="1"/>
    <col min="2532" max="2532" width="36.625" style="5" customWidth="1"/>
    <col min="2533" max="2533" width="10.625" style="5" customWidth="1"/>
    <col min="2534" max="2534" width="7.625" style="5" customWidth="1"/>
    <col min="2535" max="2535" width="10.625" style="5" customWidth="1"/>
    <col min="2536" max="2536" width="7.625" style="5" customWidth="1"/>
    <col min="2537" max="2537" width="10.625" style="5" customWidth="1"/>
    <col min="2538" max="2538" width="8.625" style="5" customWidth="1"/>
    <col min="2539" max="2539" width="2.625" style="5" customWidth="1"/>
    <col min="2540" max="2786" width="9" style="5"/>
    <col min="2787" max="2787" width="5.625" style="5" customWidth="1"/>
    <col min="2788" max="2788" width="36.625" style="5" customWidth="1"/>
    <col min="2789" max="2789" width="10.625" style="5" customWidth="1"/>
    <col min="2790" max="2790" width="7.625" style="5" customWidth="1"/>
    <col min="2791" max="2791" width="10.625" style="5" customWidth="1"/>
    <col min="2792" max="2792" width="7.625" style="5" customWidth="1"/>
    <col min="2793" max="2793" width="10.625" style="5" customWidth="1"/>
    <col min="2794" max="2794" width="8.625" style="5" customWidth="1"/>
    <col min="2795" max="2795" width="2.625" style="5" customWidth="1"/>
    <col min="2796" max="3042" width="9" style="5"/>
    <col min="3043" max="3043" width="5.625" style="5" customWidth="1"/>
    <col min="3044" max="3044" width="36.625" style="5" customWidth="1"/>
    <col min="3045" max="3045" width="10.625" style="5" customWidth="1"/>
    <col min="3046" max="3046" width="7.625" style="5" customWidth="1"/>
    <col min="3047" max="3047" width="10.625" style="5" customWidth="1"/>
    <col min="3048" max="3048" width="7.625" style="5" customWidth="1"/>
    <col min="3049" max="3049" width="10.625" style="5" customWidth="1"/>
    <col min="3050" max="3050" width="8.625" style="5" customWidth="1"/>
    <col min="3051" max="3051" width="2.625" style="5" customWidth="1"/>
    <col min="3052" max="3298" width="9" style="5"/>
    <col min="3299" max="3299" width="5.625" style="5" customWidth="1"/>
    <col min="3300" max="3300" width="36.625" style="5" customWidth="1"/>
    <col min="3301" max="3301" width="10.625" style="5" customWidth="1"/>
    <col min="3302" max="3302" width="7.625" style="5" customWidth="1"/>
    <col min="3303" max="3303" width="10.625" style="5" customWidth="1"/>
    <col min="3304" max="3304" width="7.625" style="5" customWidth="1"/>
    <col min="3305" max="3305" width="10.625" style="5" customWidth="1"/>
    <col min="3306" max="3306" width="8.625" style="5" customWidth="1"/>
    <col min="3307" max="3307" width="2.625" style="5" customWidth="1"/>
    <col min="3308" max="3554" width="9" style="5"/>
    <col min="3555" max="3555" width="5.625" style="5" customWidth="1"/>
    <col min="3556" max="3556" width="36.625" style="5" customWidth="1"/>
    <col min="3557" max="3557" width="10.625" style="5" customWidth="1"/>
    <col min="3558" max="3558" width="7.625" style="5" customWidth="1"/>
    <col min="3559" max="3559" width="10.625" style="5" customWidth="1"/>
    <col min="3560" max="3560" width="7.625" style="5" customWidth="1"/>
    <col min="3561" max="3561" width="10.625" style="5" customWidth="1"/>
    <col min="3562" max="3562" width="8.625" style="5" customWidth="1"/>
    <col min="3563" max="3563" width="2.625" style="5" customWidth="1"/>
    <col min="3564" max="3810" width="9" style="5"/>
    <col min="3811" max="3811" width="5.625" style="5" customWidth="1"/>
    <col min="3812" max="3812" width="36.625" style="5" customWidth="1"/>
    <col min="3813" max="3813" width="10.625" style="5" customWidth="1"/>
    <col min="3814" max="3814" width="7.625" style="5" customWidth="1"/>
    <col min="3815" max="3815" width="10.625" style="5" customWidth="1"/>
    <col min="3816" max="3816" width="7.625" style="5" customWidth="1"/>
    <col min="3817" max="3817" width="10.625" style="5" customWidth="1"/>
    <col min="3818" max="3818" width="8.625" style="5" customWidth="1"/>
    <col min="3819" max="3819" width="2.625" style="5" customWidth="1"/>
    <col min="3820" max="4066" width="9" style="5"/>
    <col min="4067" max="4067" width="5.625" style="5" customWidth="1"/>
    <col min="4068" max="4068" width="36.625" style="5" customWidth="1"/>
    <col min="4069" max="4069" width="10.625" style="5" customWidth="1"/>
    <col min="4070" max="4070" width="7.625" style="5" customWidth="1"/>
    <col min="4071" max="4071" width="10.625" style="5" customWidth="1"/>
    <col min="4072" max="4072" width="7.625" style="5" customWidth="1"/>
    <col min="4073" max="4073" width="10.625" style="5" customWidth="1"/>
    <col min="4074" max="4074" width="8.625" style="5" customWidth="1"/>
    <col min="4075" max="4075" width="2.625" style="5" customWidth="1"/>
    <col min="4076" max="4322" width="9" style="5"/>
    <col min="4323" max="4323" width="5.625" style="5" customWidth="1"/>
    <col min="4324" max="4324" width="36.625" style="5" customWidth="1"/>
    <col min="4325" max="4325" width="10.625" style="5" customWidth="1"/>
    <col min="4326" max="4326" width="7.625" style="5" customWidth="1"/>
    <col min="4327" max="4327" width="10.625" style="5" customWidth="1"/>
    <col min="4328" max="4328" width="7.625" style="5" customWidth="1"/>
    <col min="4329" max="4329" width="10.625" style="5" customWidth="1"/>
    <col min="4330" max="4330" width="8.625" style="5" customWidth="1"/>
    <col min="4331" max="4331" width="2.625" style="5" customWidth="1"/>
    <col min="4332" max="4578" width="9" style="5"/>
    <col min="4579" max="4579" width="5.625" style="5" customWidth="1"/>
    <col min="4580" max="4580" width="36.625" style="5" customWidth="1"/>
    <col min="4581" max="4581" width="10.625" style="5" customWidth="1"/>
    <col min="4582" max="4582" width="7.625" style="5" customWidth="1"/>
    <col min="4583" max="4583" width="10.625" style="5" customWidth="1"/>
    <col min="4584" max="4584" width="7.625" style="5" customWidth="1"/>
    <col min="4585" max="4585" width="10.625" style="5" customWidth="1"/>
    <col min="4586" max="4586" width="8.625" style="5" customWidth="1"/>
    <col min="4587" max="4587" width="2.625" style="5" customWidth="1"/>
    <col min="4588" max="4834" width="9" style="5"/>
    <col min="4835" max="4835" width="5.625" style="5" customWidth="1"/>
    <col min="4836" max="4836" width="36.625" style="5" customWidth="1"/>
    <col min="4837" max="4837" width="10.625" style="5" customWidth="1"/>
    <col min="4838" max="4838" width="7.625" style="5" customWidth="1"/>
    <col min="4839" max="4839" width="10.625" style="5" customWidth="1"/>
    <col min="4840" max="4840" width="7.625" style="5" customWidth="1"/>
    <col min="4841" max="4841" width="10.625" style="5" customWidth="1"/>
    <col min="4842" max="4842" width="8.625" style="5" customWidth="1"/>
    <col min="4843" max="4843" width="2.625" style="5" customWidth="1"/>
    <col min="4844" max="5090" width="9" style="5"/>
    <col min="5091" max="5091" width="5.625" style="5" customWidth="1"/>
    <col min="5092" max="5092" width="36.625" style="5" customWidth="1"/>
    <col min="5093" max="5093" width="10.625" style="5" customWidth="1"/>
    <col min="5094" max="5094" width="7.625" style="5" customWidth="1"/>
    <col min="5095" max="5095" width="10.625" style="5" customWidth="1"/>
    <col min="5096" max="5096" width="7.625" style="5" customWidth="1"/>
    <col min="5097" max="5097" width="10.625" style="5" customWidth="1"/>
    <col min="5098" max="5098" width="8.625" style="5" customWidth="1"/>
    <col min="5099" max="5099" width="2.625" style="5" customWidth="1"/>
    <col min="5100" max="5346" width="9" style="5"/>
    <col min="5347" max="5347" width="5.625" style="5" customWidth="1"/>
    <col min="5348" max="5348" width="36.625" style="5" customWidth="1"/>
    <col min="5349" max="5349" width="10.625" style="5" customWidth="1"/>
    <col min="5350" max="5350" width="7.625" style="5" customWidth="1"/>
    <col min="5351" max="5351" width="10.625" style="5" customWidth="1"/>
    <col min="5352" max="5352" width="7.625" style="5" customWidth="1"/>
    <col min="5353" max="5353" width="10.625" style="5" customWidth="1"/>
    <col min="5354" max="5354" width="8.625" style="5" customWidth="1"/>
    <col min="5355" max="5355" width="2.625" style="5" customWidth="1"/>
    <col min="5356" max="5602" width="9" style="5"/>
    <col min="5603" max="5603" width="5.625" style="5" customWidth="1"/>
    <col min="5604" max="5604" width="36.625" style="5" customWidth="1"/>
    <col min="5605" max="5605" width="10.625" style="5" customWidth="1"/>
    <col min="5606" max="5606" width="7.625" style="5" customWidth="1"/>
    <col min="5607" max="5607" width="10.625" style="5" customWidth="1"/>
    <col min="5608" max="5608" width="7.625" style="5" customWidth="1"/>
    <col min="5609" max="5609" width="10.625" style="5" customWidth="1"/>
    <col min="5610" max="5610" width="8.625" style="5" customWidth="1"/>
    <col min="5611" max="5611" width="2.625" style="5" customWidth="1"/>
    <col min="5612" max="5858" width="9" style="5"/>
    <col min="5859" max="5859" width="5.625" style="5" customWidth="1"/>
    <col min="5860" max="5860" width="36.625" style="5" customWidth="1"/>
    <col min="5861" max="5861" width="10.625" style="5" customWidth="1"/>
    <col min="5862" max="5862" width="7.625" style="5" customWidth="1"/>
    <col min="5863" max="5863" width="10.625" style="5" customWidth="1"/>
    <col min="5864" max="5864" width="7.625" style="5" customWidth="1"/>
    <col min="5865" max="5865" width="10.625" style="5" customWidth="1"/>
    <col min="5866" max="5866" width="8.625" style="5" customWidth="1"/>
    <col min="5867" max="5867" width="2.625" style="5" customWidth="1"/>
    <col min="5868" max="6114" width="9" style="5"/>
    <col min="6115" max="6115" width="5.625" style="5" customWidth="1"/>
    <col min="6116" max="6116" width="36.625" style="5" customWidth="1"/>
    <col min="6117" max="6117" width="10.625" style="5" customWidth="1"/>
    <col min="6118" max="6118" width="7.625" style="5" customWidth="1"/>
    <col min="6119" max="6119" width="10.625" style="5" customWidth="1"/>
    <col min="6120" max="6120" width="7.625" style="5" customWidth="1"/>
    <col min="6121" max="6121" width="10.625" style="5" customWidth="1"/>
    <col min="6122" max="6122" width="8.625" style="5" customWidth="1"/>
    <col min="6123" max="6123" width="2.625" style="5" customWidth="1"/>
    <col min="6124" max="6370" width="9" style="5"/>
    <col min="6371" max="6371" width="5.625" style="5" customWidth="1"/>
    <col min="6372" max="6372" width="36.625" style="5" customWidth="1"/>
    <col min="6373" max="6373" width="10.625" style="5" customWidth="1"/>
    <col min="6374" max="6374" width="7.625" style="5" customWidth="1"/>
    <col min="6375" max="6375" width="10.625" style="5" customWidth="1"/>
    <col min="6376" max="6376" width="7.625" style="5" customWidth="1"/>
    <col min="6377" max="6377" width="10.625" style="5" customWidth="1"/>
    <col min="6378" max="6378" width="8.625" style="5" customWidth="1"/>
    <col min="6379" max="6379" width="2.625" style="5" customWidth="1"/>
    <col min="6380" max="6626" width="9" style="5"/>
    <col min="6627" max="6627" width="5.625" style="5" customWidth="1"/>
    <col min="6628" max="6628" width="36.625" style="5" customWidth="1"/>
    <col min="6629" max="6629" width="10.625" style="5" customWidth="1"/>
    <col min="6630" max="6630" width="7.625" style="5" customWidth="1"/>
    <col min="6631" max="6631" width="10.625" style="5" customWidth="1"/>
    <col min="6632" max="6632" width="7.625" style="5" customWidth="1"/>
    <col min="6633" max="6633" width="10.625" style="5" customWidth="1"/>
    <col min="6634" max="6634" width="8.625" style="5" customWidth="1"/>
    <col min="6635" max="6635" width="2.625" style="5" customWidth="1"/>
    <col min="6636" max="6882" width="9" style="5"/>
    <col min="6883" max="6883" width="5.625" style="5" customWidth="1"/>
    <col min="6884" max="6884" width="36.625" style="5" customWidth="1"/>
    <col min="6885" max="6885" width="10.625" style="5" customWidth="1"/>
    <col min="6886" max="6886" width="7.625" style="5" customWidth="1"/>
    <col min="6887" max="6887" width="10.625" style="5" customWidth="1"/>
    <col min="6888" max="6888" width="7.625" style="5" customWidth="1"/>
    <col min="6889" max="6889" width="10.625" style="5" customWidth="1"/>
    <col min="6890" max="6890" width="8.625" style="5" customWidth="1"/>
    <col min="6891" max="6891" width="2.625" style="5" customWidth="1"/>
    <col min="6892" max="7138" width="9" style="5"/>
    <col min="7139" max="7139" width="5.625" style="5" customWidth="1"/>
    <col min="7140" max="7140" width="36.625" style="5" customWidth="1"/>
    <col min="7141" max="7141" width="10.625" style="5" customWidth="1"/>
    <col min="7142" max="7142" width="7.625" style="5" customWidth="1"/>
    <col min="7143" max="7143" width="10.625" style="5" customWidth="1"/>
    <col min="7144" max="7144" width="7.625" style="5" customWidth="1"/>
    <col min="7145" max="7145" width="10.625" style="5" customWidth="1"/>
    <col min="7146" max="7146" width="8.625" style="5" customWidth="1"/>
    <col min="7147" max="7147" width="2.625" style="5" customWidth="1"/>
    <col min="7148" max="7394" width="9" style="5"/>
    <col min="7395" max="7395" width="5.625" style="5" customWidth="1"/>
    <col min="7396" max="7396" width="36.625" style="5" customWidth="1"/>
    <col min="7397" max="7397" width="10.625" style="5" customWidth="1"/>
    <col min="7398" max="7398" width="7.625" style="5" customWidth="1"/>
    <col min="7399" max="7399" width="10.625" style="5" customWidth="1"/>
    <col min="7400" max="7400" width="7.625" style="5" customWidth="1"/>
    <col min="7401" max="7401" width="10.625" style="5" customWidth="1"/>
    <col min="7402" max="7402" width="8.625" style="5" customWidth="1"/>
    <col min="7403" max="7403" width="2.625" style="5" customWidth="1"/>
    <col min="7404" max="7650" width="9" style="5"/>
    <col min="7651" max="7651" width="5.625" style="5" customWidth="1"/>
    <col min="7652" max="7652" width="36.625" style="5" customWidth="1"/>
    <col min="7653" max="7653" width="10.625" style="5" customWidth="1"/>
    <col min="7654" max="7654" width="7.625" style="5" customWidth="1"/>
    <col min="7655" max="7655" width="10.625" style="5" customWidth="1"/>
    <col min="7656" max="7656" width="7.625" style="5" customWidth="1"/>
    <col min="7657" max="7657" width="10.625" style="5" customWidth="1"/>
    <col min="7658" max="7658" width="8.625" style="5" customWidth="1"/>
    <col min="7659" max="7659" width="2.625" style="5" customWidth="1"/>
    <col min="7660" max="7906" width="9" style="5"/>
    <col min="7907" max="7907" width="5.625" style="5" customWidth="1"/>
    <col min="7908" max="7908" width="36.625" style="5" customWidth="1"/>
    <col min="7909" max="7909" width="10.625" style="5" customWidth="1"/>
    <col min="7910" max="7910" width="7.625" style="5" customWidth="1"/>
    <col min="7911" max="7911" width="10.625" style="5" customWidth="1"/>
    <col min="7912" max="7912" width="7.625" style="5" customWidth="1"/>
    <col min="7913" max="7913" width="10.625" style="5" customWidth="1"/>
    <col min="7914" max="7914" width="8.625" style="5" customWidth="1"/>
    <col min="7915" max="7915" width="2.625" style="5" customWidth="1"/>
    <col min="7916" max="8162" width="9" style="5"/>
    <col min="8163" max="8163" width="5.625" style="5" customWidth="1"/>
    <col min="8164" max="8164" width="36.625" style="5" customWidth="1"/>
    <col min="8165" max="8165" width="10.625" style="5" customWidth="1"/>
    <col min="8166" max="8166" width="7.625" style="5" customWidth="1"/>
    <col min="8167" max="8167" width="10.625" style="5" customWidth="1"/>
    <col min="8168" max="8168" width="7.625" style="5" customWidth="1"/>
    <col min="8169" max="8169" width="10.625" style="5" customWidth="1"/>
    <col min="8170" max="8170" width="8.625" style="5" customWidth="1"/>
    <col min="8171" max="8171" width="2.625" style="5" customWidth="1"/>
    <col min="8172" max="8418" width="9" style="5"/>
    <col min="8419" max="8419" width="5.625" style="5" customWidth="1"/>
    <col min="8420" max="8420" width="36.625" style="5" customWidth="1"/>
    <col min="8421" max="8421" width="10.625" style="5" customWidth="1"/>
    <col min="8422" max="8422" width="7.625" style="5" customWidth="1"/>
    <col min="8423" max="8423" width="10.625" style="5" customWidth="1"/>
    <col min="8424" max="8424" width="7.625" style="5" customWidth="1"/>
    <col min="8425" max="8425" width="10.625" style="5" customWidth="1"/>
    <col min="8426" max="8426" width="8.625" style="5" customWidth="1"/>
    <col min="8427" max="8427" width="2.625" style="5" customWidth="1"/>
    <col min="8428" max="8674" width="9" style="5"/>
    <col min="8675" max="8675" width="5.625" style="5" customWidth="1"/>
    <col min="8676" max="8676" width="36.625" style="5" customWidth="1"/>
    <col min="8677" max="8677" width="10.625" style="5" customWidth="1"/>
    <col min="8678" max="8678" width="7.625" style="5" customWidth="1"/>
    <col min="8679" max="8679" width="10.625" style="5" customWidth="1"/>
    <col min="8680" max="8680" width="7.625" style="5" customWidth="1"/>
    <col min="8681" max="8681" width="10.625" style="5" customWidth="1"/>
    <col min="8682" max="8682" width="8.625" style="5" customWidth="1"/>
    <col min="8683" max="8683" width="2.625" style="5" customWidth="1"/>
    <col min="8684" max="8930" width="9" style="5"/>
    <col min="8931" max="8931" width="5.625" style="5" customWidth="1"/>
    <col min="8932" max="8932" width="36.625" style="5" customWidth="1"/>
    <col min="8933" max="8933" width="10.625" style="5" customWidth="1"/>
    <col min="8934" max="8934" width="7.625" style="5" customWidth="1"/>
    <col min="8935" max="8935" width="10.625" style="5" customWidth="1"/>
    <col min="8936" max="8936" width="7.625" style="5" customWidth="1"/>
    <col min="8937" max="8937" width="10.625" style="5" customWidth="1"/>
    <col min="8938" max="8938" width="8.625" style="5" customWidth="1"/>
    <col min="8939" max="8939" width="2.625" style="5" customWidth="1"/>
    <col min="8940" max="9186" width="9" style="5"/>
    <col min="9187" max="9187" width="5.625" style="5" customWidth="1"/>
    <col min="9188" max="9188" width="36.625" style="5" customWidth="1"/>
    <col min="9189" max="9189" width="10.625" style="5" customWidth="1"/>
    <col min="9190" max="9190" width="7.625" style="5" customWidth="1"/>
    <col min="9191" max="9191" width="10.625" style="5" customWidth="1"/>
    <col min="9192" max="9192" width="7.625" style="5" customWidth="1"/>
    <col min="9193" max="9193" width="10.625" style="5" customWidth="1"/>
    <col min="9194" max="9194" width="8.625" style="5" customWidth="1"/>
    <col min="9195" max="9195" width="2.625" style="5" customWidth="1"/>
    <col min="9196" max="9442" width="9" style="5"/>
    <col min="9443" max="9443" width="5.625" style="5" customWidth="1"/>
    <col min="9444" max="9444" width="36.625" style="5" customWidth="1"/>
    <col min="9445" max="9445" width="10.625" style="5" customWidth="1"/>
    <col min="9446" max="9446" width="7.625" style="5" customWidth="1"/>
    <col min="9447" max="9447" width="10.625" style="5" customWidth="1"/>
    <col min="9448" max="9448" width="7.625" style="5" customWidth="1"/>
    <col min="9449" max="9449" width="10.625" style="5" customWidth="1"/>
    <col min="9450" max="9450" width="8.625" style="5" customWidth="1"/>
    <col min="9451" max="9451" width="2.625" style="5" customWidth="1"/>
    <col min="9452" max="9698" width="9" style="5"/>
    <col min="9699" max="9699" width="5.625" style="5" customWidth="1"/>
    <col min="9700" max="9700" width="36.625" style="5" customWidth="1"/>
    <col min="9701" max="9701" width="10.625" style="5" customWidth="1"/>
    <col min="9702" max="9702" width="7.625" style="5" customWidth="1"/>
    <col min="9703" max="9703" width="10.625" style="5" customWidth="1"/>
    <col min="9704" max="9704" width="7.625" style="5" customWidth="1"/>
    <col min="9705" max="9705" width="10.625" style="5" customWidth="1"/>
    <col min="9706" max="9706" width="8.625" style="5" customWidth="1"/>
    <col min="9707" max="9707" width="2.625" style="5" customWidth="1"/>
    <col min="9708" max="9954" width="9" style="5"/>
    <col min="9955" max="9955" width="5.625" style="5" customWidth="1"/>
    <col min="9956" max="9956" width="36.625" style="5" customWidth="1"/>
    <col min="9957" max="9957" width="10.625" style="5" customWidth="1"/>
    <col min="9958" max="9958" width="7.625" style="5" customWidth="1"/>
    <col min="9959" max="9959" width="10.625" style="5" customWidth="1"/>
    <col min="9960" max="9960" width="7.625" style="5" customWidth="1"/>
    <col min="9961" max="9961" width="10.625" style="5" customWidth="1"/>
    <col min="9962" max="9962" width="8.625" style="5" customWidth="1"/>
    <col min="9963" max="9963" width="2.625" style="5" customWidth="1"/>
    <col min="9964" max="10210" width="9" style="5"/>
    <col min="10211" max="10211" width="5.625" style="5" customWidth="1"/>
    <col min="10212" max="10212" width="36.625" style="5" customWidth="1"/>
    <col min="10213" max="10213" width="10.625" style="5" customWidth="1"/>
    <col min="10214" max="10214" width="7.625" style="5" customWidth="1"/>
    <col min="10215" max="10215" width="10.625" style="5" customWidth="1"/>
    <col min="10216" max="10216" width="7.625" style="5" customWidth="1"/>
    <col min="10217" max="10217" width="10.625" style="5" customWidth="1"/>
    <col min="10218" max="10218" width="8.625" style="5" customWidth="1"/>
    <col min="10219" max="10219" width="2.625" style="5" customWidth="1"/>
    <col min="10220" max="10466" width="9" style="5"/>
    <col min="10467" max="10467" width="5.625" style="5" customWidth="1"/>
    <col min="10468" max="10468" width="36.625" style="5" customWidth="1"/>
    <col min="10469" max="10469" width="10.625" style="5" customWidth="1"/>
    <col min="10470" max="10470" width="7.625" style="5" customWidth="1"/>
    <col min="10471" max="10471" width="10.625" style="5" customWidth="1"/>
    <col min="10472" max="10472" width="7.625" style="5" customWidth="1"/>
    <col min="10473" max="10473" width="10.625" style="5" customWidth="1"/>
    <col min="10474" max="10474" width="8.625" style="5" customWidth="1"/>
    <col min="10475" max="10475" width="2.625" style="5" customWidth="1"/>
    <col min="10476" max="10722" width="9" style="5"/>
    <col min="10723" max="10723" width="5.625" style="5" customWidth="1"/>
    <col min="10724" max="10724" width="36.625" style="5" customWidth="1"/>
    <col min="10725" max="10725" width="10.625" style="5" customWidth="1"/>
    <col min="10726" max="10726" width="7.625" style="5" customWidth="1"/>
    <col min="10727" max="10727" width="10.625" style="5" customWidth="1"/>
    <col min="10728" max="10728" width="7.625" style="5" customWidth="1"/>
    <col min="10729" max="10729" width="10.625" style="5" customWidth="1"/>
    <col min="10730" max="10730" width="8.625" style="5" customWidth="1"/>
    <col min="10731" max="10731" width="2.625" style="5" customWidth="1"/>
    <col min="10732" max="10978" width="9" style="5"/>
    <col min="10979" max="10979" width="5.625" style="5" customWidth="1"/>
    <col min="10980" max="10980" width="36.625" style="5" customWidth="1"/>
    <col min="10981" max="10981" width="10.625" style="5" customWidth="1"/>
    <col min="10982" max="10982" width="7.625" style="5" customWidth="1"/>
    <col min="10983" max="10983" width="10.625" style="5" customWidth="1"/>
    <col min="10984" max="10984" width="7.625" style="5" customWidth="1"/>
    <col min="10985" max="10985" width="10.625" style="5" customWidth="1"/>
    <col min="10986" max="10986" width="8.625" style="5" customWidth="1"/>
    <col min="10987" max="10987" width="2.625" style="5" customWidth="1"/>
    <col min="10988" max="11234" width="9" style="5"/>
    <col min="11235" max="11235" width="5.625" style="5" customWidth="1"/>
    <col min="11236" max="11236" width="36.625" style="5" customWidth="1"/>
    <col min="11237" max="11237" width="10.625" style="5" customWidth="1"/>
    <col min="11238" max="11238" width="7.625" style="5" customWidth="1"/>
    <col min="11239" max="11239" width="10.625" style="5" customWidth="1"/>
    <col min="11240" max="11240" width="7.625" style="5" customWidth="1"/>
    <col min="11241" max="11241" width="10.625" style="5" customWidth="1"/>
    <col min="11242" max="11242" width="8.625" style="5" customWidth="1"/>
    <col min="11243" max="11243" width="2.625" style="5" customWidth="1"/>
    <col min="11244" max="11490" width="9" style="5"/>
    <col min="11491" max="11491" width="5.625" style="5" customWidth="1"/>
    <col min="11492" max="11492" width="36.625" style="5" customWidth="1"/>
    <col min="11493" max="11493" width="10.625" style="5" customWidth="1"/>
    <col min="11494" max="11494" width="7.625" style="5" customWidth="1"/>
    <col min="11495" max="11495" width="10.625" style="5" customWidth="1"/>
    <col min="11496" max="11496" width="7.625" style="5" customWidth="1"/>
    <col min="11497" max="11497" width="10.625" style="5" customWidth="1"/>
    <col min="11498" max="11498" width="8.625" style="5" customWidth="1"/>
    <col min="11499" max="11499" width="2.625" style="5" customWidth="1"/>
    <col min="11500" max="11746" width="9" style="5"/>
    <col min="11747" max="11747" width="5.625" style="5" customWidth="1"/>
    <col min="11748" max="11748" width="36.625" style="5" customWidth="1"/>
    <col min="11749" max="11749" width="10.625" style="5" customWidth="1"/>
    <col min="11750" max="11750" width="7.625" style="5" customWidth="1"/>
    <col min="11751" max="11751" width="10.625" style="5" customWidth="1"/>
    <col min="11752" max="11752" width="7.625" style="5" customWidth="1"/>
    <col min="11753" max="11753" width="10.625" style="5" customWidth="1"/>
    <col min="11754" max="11754" width="8.625" style="5" customWidth="1"/>
    <col min="11755" max="11755" width="2.625" style="5" customWidth="1"/>
    <col min="11756" max="12002" width="9" style="5"/>
    <col min="12003" max="12003" width="5.625" style="5" customWidth="1"/>
    <col min="12004" max="12004" width="36.625" style="5" customWidth="1"/>
    <col min="12005" max="12005" width="10.625" style="5" customWidth="1"/>
    <col min="12006" max="12006" width="7.625" style="5" customWidth="1"/>
    <col min="12007" max="12007" width="10.625" style="5" customWidth="1"/>
    <col min="12008" max="12008" width="7.625" style="5" customWidth="1"/>
    <col min="12009" max="12009" width="10.625" style="5" customWidth="1"/>
    <col min="12010" max="12010" width="8.625" style="5" customWidth="1"/>
    <col min="12011" max="12011" width="2.625" style="5" customWidth="1"/>
    <col min="12012" max="12258" width="9" style="5"/>
    <col min="12259" max="12259" width="5.625" style="5" customWidth="1"/>
    <col min="12260" max="12260" width="36.625" style="5" customWidth="1"/>
    <col min="12261" max="12261" width="10.625" style="5" customWidth="1"/>
    <col min="12262" max="12262" width="7.625" style="5" customWidth="1"/>
    <col min="12263" max="12263" width="10.625" style="5" customWidth="1"/>
    <col min="12264" max="12264" width="7.625" style="5" customWidth="1"/>
    <col min="12265" max="12265" width="10.625" style="5" customWidth="1"/>
    <col min="12266" max="12266" width="8.625" style="5" customWidth="1"/>
    <col min="12267" max="12267" width="2.625" style="5" customWidth="1"/>
    <col min="12268" max="12514" width="9" style="5"/>
    <col min="12515" max="12515" width="5.625" style="5" customWidth="1"/>
    <col min="12516" max="12516" width="36.625" style="5" customWidth="1"/>
    <col min="12517" max="12517" width="10.625" style="5" customWidth="1"/>
    <col min="12518" max="12518" width="7.625" style="5" customWidth="1"/>
    <col min="12519" max="12519" width="10.625" style="5" customWidth="1"/>
    <col min="12520" max="12520" width="7.625" style="5" customWidth="1"/>
    <col min="12521" max="12521" width="10.625" style="5" customWidth="1"/>
    <col min="12522" max="12522" width="8.625" style="5" customWidth="1"/>
    <col min="12523" max="12523" width="2.625" style="5" customWidth="1"/>
    <col min="12524" max="12770" width="9" style="5"/>
    <col min="12771" max="12771" width="5.625" style="5" customWidth="1"/>
    <col min="12772" max="12772" width="36.625" style="5" customWidth="1"/>
    <col min="12773" max="12773" width="10.625" style="5" customWidth="1"/>
    <col min="12774" max="12774" width="7.625" style="5" customWidth="1"/>
    <col min="12775" max="12775" width="10.625" style="5" customWidth="1"/>
    <col min="12776" max="12776" width="7.625" style="5" customWidth="1"/>
    <col min="12777" max="12777" width="10.625" style="5" customWidth="1"/>
    <col min="12778" max="12778" width="8.625" style="5" customWidth="1"/>
    <col min="12779" max="12779" width="2.625" style="5" customWidth="1"/>
    <col min="12780" max="13026" width="9" style="5"/>
    <col min="13027" max="13027" width="5.625" style="5" customWidth="1"/>
    <col min="13028" max="13028" width="36.625" style="5" customWidth="1"/>
    <col min="13029" max="13029" width="10.625" style="5" customWidth="1"/>
    <col min="13030" max="13030" width="7.625" style="5" customWidth="1"/>
    <col min="13031" max="13031" width="10.625" style="5" customWidth="1"/>
    <col min="13032" max="13032" width="7.625" style="5" customWidth="1"/>
    <col min="13033" max="13033" width="10.625" style="5" customWidth="1"/>
    <col min="13034" max="13034" width="8.625" style="5" customWidth="1"/>
    <col min="13035" max="13035" width="2.625" style="5" customWidth="1"/>
    <col min="13036" max="13282" width="9" style="5"/>
    <col min="13283" max="13283" width="5.625" style="5" customWidth="1"/>
    <col min="13284" max="13284" width="36.625" style="5" customWidth="1"/>
    <col min="13285" max="13285" width="10.625" style="5" customWidth="1"/>
    <col min="13286" max="13286" width="7.625" style="5" customWidth="1"/>
    <col min="13287" max="13287" width="10.625" style="5" customWidth="1"/>
    <col min="13288" max="13288" width="7.625" style="5" customWidth="1"/>
    <col min="13289" max="13289" width="10.625" style="5" customWidth="1"/>
    <col min="13290" max="13290" width="8.625" style="5" customWidth="1"/>
    <col min="13291" max="13291" width="2.625" style="5" customWidth="1"/>
    <col min="13292" max="13538" width="9" style="5"/>
    <col min="13539" max="13539" width="5.625" style="5" customWidth="1"/>
    <col min="13540" max="13540" width="36.625" style="5" customWidth="1"/>
    <col min="13541" max="13541" width="10.625" style="5" customWidth="1"/>
    <col min="13542" max="13542" width="7.625" style="5" customWidth="1"/>
    <col min="13543" max="13543" width="10.625" style="5" customWidth="1"/>
    <col min="13544" max="13544" width="7.625" style="5" customWidth="1"/>
    <col min="13545" max="13545" width="10.625" style="5" customWidth="1"/>
    <col min="13546" max="13546" width="8.625" style="5" customWidth="1"/>
    <col min="13547" max="13547" width="2.625" style="5" customWidth="1"/>
    <col min="13548" max="13794" width="9" style="5"/>
    <col min="13795" max="13795" width="5.625" style="5" customWidth="1"/>
    <col min="13796" max="13796" width="36.625" style="5" customWidth="1"/>
    <col min="13797" max="13797" width="10.625" style="5" customWidth="1"/>
    <col min="13798" max="13798" width="7.625" style="5" customWidth="1"/>
    <col min="13799" max="13799" width="10.625" style="5" customWidth="1"/>
    <col min="13800" max="13800" width="7.625" style="5" customWidth="1"/>
    <col min="13801" max="13801" width="10.625" style="5" customWidth="1"/>
    <col min="13802" max="13802" width="8.625" style="5" customWidth="1"/>
    <col min="13803" max="13803" width="2.625" style="5" customWidth="1"/>
    <col min="13804" max="14050" width="9" style="5"/>
    <col min="14051" max="14051" width="5.625" style="5" customWidth="1"/>
    <col min="14052" max="14052" width="36.625" style="5" customWidth="1"/>
    <col min="14053" max="14053" width="10.625" style="5" customWidth="1"/>
    <col min="14054" max="14054" width="7.625" style="5" customWidth="1"/>
    <col min="14055" max="14055" width="10.625" style="5" customWidth="1"/>
    <col min="14056" max="14056" width="7.625" style="5" customWidth="1"/>
    <col min="14057" max="14057" width="10.625" style="5" customWidth="1"/>
    <col min="14058" max="14058" width="8.625" style="5" customWidth="1"/>
    <col min="14059" max="14059" width="2.625" style="5" customWidth="1"/>
    <col min="14060" max="14306" width="9" style="5"/>
    <col min="14307" max="14307" width="5.625" style="5" customWidth="1"/>
    <col min="14308" max="14308" width="36.625" style="5" customWidth="1"/>
    <col min="14309" max="14309" width="10.625" style="5" customWidth="1"/>
    <col min="14310" max="14310" width="7.625" style="5" customWidth="1"/>
    <col min="14311" max="14311" width="10.625" style="5" customWidth="1"/>
    <col min="14312" max="14312" width="7.625" style="5" customWidth="1"/>
    <col min="14313" max="14313" width="10.625" style="5" customWidth="1"/>
    <col min="14314" max="14314" width="8.625" style="5" customWidth="1"/>
    <col min="14315" max="14315" width="2.625" style="5" customWidth="1"/>
    <col min="14316" max="14562" width="9" style="5"/>
    <col min="14563" max="14563" width="5.625" style="5" customWidth="1"/>
    <col min="14564" max="14564" width="36.625" style="5" customWidth="1"/>
    <col min="14565" max="14565" width="10.625" style="5" customWidth="1"/>
    <col min="14566" max="14566" width="7.625" style="5" customWidth="1"/>
    <col min="14567" max="14567" width="10.625" style="5" customWidth="1"/>
    <col min="14568" max="14568" width="7.625" style="5" customWidth="1"/>
    <col min="14569" max="14569" width="10.625" style="5" customWidth="1"/>
    <col min="14570" max="14570" width="8.625" style="5" customWidth="1"/>
    <col min="14571" max="14571" width="2.625" style="5" customWidth="1"/>
    <col min="14572" max="14818" width="9" style="5"/>
    <col min="14819" max="14819" width="5.625" style="5" customWidth="1"/>
    <col min="14820" max="14820" width="36.625" style="5" customWidth="1"/>
    <col min="14821" max="14821" width="10.625" style="5" customWidth="1"/>
    <col min="14822" max="14822" width="7.625" style="5" customWidth="1"/>
    <col min="14823" max="14823" width="10.625" style="5" customWidth="1"/>
    <col min="14824" max="14824" width="7.625" style="5" customWidth="1"/>
    <col min="14825" max="14825" width="10.625" style="5" customWidth="1"/>
    <col min="14826" max="14826" width="8.625" style="5" customWidth="1"/>
    <col min="14827" max="14827" width="2.625" style="5" customWidth="1"/>
    <col min="14828" max="15074" width="9" style="5"/>
    <col min="15075" max="15075" width="5.625" style="5" customWidth="1"/>
    <col min="15076" max="15076" width="36.625" style="5" customWidth="1"/>
    <col min="15077" max="15077" width="10.625" style="5" customWidth="1"/>
    <col min="15078" max="15078" width="7.625" style="5" customWidth="1"/>
    <col min="15079" max="15079" width="10.625" style="5" customWidth="1"/>
    <col min="15080" max="15080" width="7.625" style="5" customWidth="1"/>
    <col min="15081" max="15081" width="10.625" style="5" customWidth="1"/>
    <col min="15082" max="15082" width="8.625" style="5" customWidth="1"/>
    <col min="15083" max="15083" width="2.625" style="5" customWidth="1"/>
    <col min="15084" max="15330" width="9" style="5"/>
    <col min="15331" max="15331" width="5.625" style="5" customWidth="1"/>
    <col min="15332" max="15332" width="36.625" style="5" customWidth="1"/>
    <col min="15333" max="15333" width="10.625" style="5" customWidth="1"/>
    <col min="15334" max="15334" width="7.625" style="5" customWidth="1"/>
    <col min="15335" max="15335" width="10.625" style="5" customWidth="1"/>
    <col min="15336" max="15336" width="7.625" style="5" customWidth="1"/>
    <col min="15337" max="15337" width="10.625" style="5" customWidth="1"/>
    <col min="15338" max="15338" width="8.625" style="5" customWidth="1"/>
    <col min="15339" max="15339" width="2.625" style="5" customWidth="1"/>
    <col min="15340" max="15586" width="9" style="5"/>
    <col min="15587" max="15587" width="5.625" style="5" customWidth="1"/>
    <col min="15588" max="15588" width="36.625" style="5" customWidth="1"/>
    <col min="15589" max="15589" width="10.625" style="5" customWidth="1"/>
    <col min="15590" max="15590" width="7.625" style="5" customWidth="1"/>
    <col min="15591" max="15591" width="10.625" style="5" customWidth="1"/>
    <col min="15592" max="15592" width="7.625" style="5" customWidth="1"/>
    <col min="15593" max="15593" width="10.625" style="5" customWidth="1"/>
    <col min="15594" max="15594" width="8.625" style="5" customWidth="1"/>
    <col min="15595" max="15595" width="2.625" style="5" customWidth="1"/>
    <col min="15596" max="15842" width="9" style="5"/>
    <col min="15843" max="15843" width="5.625" style="5" customWidth="1"/>
    <col min="15844" max="15844" width="36.625" style="5" customWidth="1"/>
    <col min="15845" max="15845" width="10.625" style="5" customWidth="1"/>
    <col min="15846" max="15846" width="7.625" style="5" customWidth="1"/>
    <col min="15847" max="15847" width="10.625" style="5" customWidth="1"/>
    <col min="15848" max="15848" width="7.625" style="5" customWidth="1"/>
    <col min="15849" max="15849" width="10.625" style="5" customWidth="1"/>
    <col min="15850" max="15850" width="8.625" style="5" customWidth="1"/>
    <col min="15851" max="15851" width="2.625" style="5" customWidth="1"/>
    <col min="15852" max="16098" width="9" style="5"/>
    <col min="16099" max="16099" width="5.625" style="5" customWidth="1"/>
    <col min="16100" max="16100" width="36.625" style="5" customWidth="1"/>
    <col min="16101" max="16101" width="10.625" style="5" customWidth="1"/>
    <col min="16102" max="16102" width="7.625" style="5" customWidth="1"/>
    <col min="16103" max="16103" width="10.625" style="5" customWidth="1"/>
    <col min="16104" max="16104" width="7.625" style="5" customWidth="1"/>
    <col min="16105" max="16105" width="10.625" style="5" customWidth="1"/>
    <col min="16106" max="16106" width="8.625" style="5" customWidth="1"/>
    <col min="16107" max="16107" width="2.625" style="5" customWidth="1"/>
    <col min="16108" max="16384" width="9" style="5"/>
  </cols>
  <sheetData>
    <row r="1" spans="1:8" ht="60" customHeight="1">
      <c r="A1" s="61"/>
      <c r="B1" s="61"/>
      <c r="C1" s="61"/>
      <c r="D1" s="61"/>
      <c r="E1" s="61"/>
      <c r="F1" s="61"/>
      <c r="G1" s="61"/>
      <c r="H1" s="61"/>
    </row>
    <row r="2" spans="1:8" ht="36" customHeight="1">
      <c r="A2" s="61"/>
      <c r="B2" s="72" t="s">
        <v>199</v>
      </c>
      <c r="C2" s="61"/>
      <c r="D2" s="61"/>
      <c r="E2" s="61"/>
      <c r="F2" s="61"/>
      <c r="G2" s="61"/>
      <c r="H2" s="61"/>
    </row>
    <row r="3" spans="1:8" ht="6" customHeight="1">
      <c r="A3" s="61"/>
      <c r="B3" s="61"/>
      <c r="C3" s="61"/>
      <c r="D3" s="61"/>
      <c r="E3" s="61"/>
      <c r="F3" s="61"/>
      <c r="G3" s="61"/>
      <c r="H3" s="61"/>
    </row>
    <row r="4" spans="1:8" ht="18" customHeight="1">
      <c r="A4" s="61"/>
      <c r="B4" s="40" t="s">
        <v>212</v>
      </c>
      <c r="C4" s="41"/>
      <c r="D4" s="41"/>
      <c r="E4" s="41"/>
      <c r="F4" s="41"/>
      <c r="G4" s="41"/>
      <c r="H4" s="41"/>
    </row>
    <row r="5" spans="1:8" ht="18" customHeight="1">
      <c r="A5" s="61"/>
      <c r="B5" s="40" t="s">
        <v>213</v>
      </c>
      <c r="C5" s="41"/>
      <c r="D5" s="41"/>
      <c r="E5" s="41"/>
      <c r="F5" s="41"/>
      <c r="G5" s="41"/>
      <c r="H5" s="41"/>
    </row>
    <row r="6" spans="1:8" ht="18" customHeight="1">
      <c r="A6" s="61"/>
      <c r="B6" s="40" t="s">
        <v>214</v>
      </c>
      <c r="C6" s="41"/>
      <c r="D6" s="41"/>
      <c r="E6" s="41"/>
      <c r="F6" s="41"/>
      <c r="G6" s="41"/>
      <c r="H6" s="41"/>
    </row>
    <row r="7" spans="1:8" ht="6" customHeight="1">
      <c r="A7" s="61"/>
      <c r="B7" s="41"/>
      <c r="C7" s="41"/>
      <c r="D7" s="41"/>
      <c r="E7" s="41"/>
      <c r="F7" s="41"/>
      <c r="G7" s="41"/>
      <c r="H7" s="41"/>
    </row>
    <row r="8" spans="1:8" ht="30" customHeight="1">
      <c r="A8" s="61"/>
      <c r="B8" s="137" t="s">
        <v>69</v>
      </c>
      <c r="C8" s="138"/>
      <c r="D8" s="138"/>
      <c r="E8" s="138"/>
      <c r="F8" s="138"/>
      <c r="G8" s="138"/>
      <c r="H8" s="138"/>
    </row>
    <row r="9" spans="1:8" ht="15.95" customHeight="1">
      <c r="A9" s="61"/>
      <c r="B9" s="41"/>
      <c r="C9" s="41"/>
      <c r="D9" s="41"/>
      <c r="E9" s="41"/>
      <c r="F9" s="41"/>
      <c r="G9" s="145" t="s">
        <v>61</v>
      </c>
      <c r="H9" s="145"/>
    </row>
    <row r="10" spans="1:8" ht="17.100000000000001" customHeight="1">
      <c r="A10" s="61"/>
      <c r="B10" s="144" t="s">
        <v>122</v>
      </c>
      <c r="C10" s="144" t="s">
        <v>200</v>
      </c>
      <c r="D10" s="144"/>
      <c r="E10" s="144" t="s">
        <v>149</v>
      </c>
      <c r="F10" s="144"/>
      <c r="G10" s="144" t="s">
        <v>124</v>
      </c>
      <c r="H10" s="144"/>
    </row>
    <row r="11" spans="1:8" ht="17.100000000000001" customHeight="1">
      <c r="A11" s="61"/>
      <c r="B11" s="144"/>
      <c r="C11" s="117" t="s">
        <v>125</v>
      </c>
      <c r="D11" s="117" t="s">
        <v>116</v>
      </c>
      <c r="E11" s="117" t="s">
        <v>125</v>
      </c>
      <c r="F11" s="117" t="s">
        <v>116</v>
      </c>
      <c r="G11" s="117" t="s">
        <v>125</v>
      </c>
      <c r="H11" s="117" t="s">
        <v>116</v>
      </c>
    </row>
    <row r="12" spans="1:8" ht="17.100000000000001" customHeight="1">
      <c r="A12" s="61"/>
      <c r="B12" s="120" t="s">
        <v>150</v>
      </c>
      <c r="C12" s="131">
        <v>9045</v>
      </c>
      <c r="D12" s="132">
        <v>0.6</v>
      </c>
      <c r="E12" s="131">
        <v>9416</v>
      </c>
      <c r="F12" s="132">
        <v>0.6</v>
      </c>
      <c r="G12" s="131">
        <f t="shared" ref="G12:G33" si="0">+C12-E12</f>
        <v>-371</v>
      </c>
      <c r="H12" s="133">
        <f t="shared" ref="H12:H34" si="1">+G12/E12*100</f>
        <v>-3.9401019541206459</v>
      </c>
    </row>
    <row r="13" spans="1:8" ht="17.100000000000001" customHeight="1">
      <c r="A13" s="61"/>
      <c r="B13" s="120" t="s">
        <v>127</v>
      </c>
      <c r="C13" s="131">
        <v>46027</v>
      </c>
      <c r="D13" s="132">
        <v>3.3</v>
      </c>
      <c r="E13" s="131">
        <v>48354</v>
      </c>
      <c r="F13" s="132">
        <v>3.3</v>
      </c>
      <c r="G13" s="131">
        <f t="shared" si="0"/>
        <v>-2327</v>
      </c>
      <c r="H13" s="133">
        <f t="shared" si="1"/>
        <v>-4.8124250320552591</v>
      </c>
    </row>
    <row r="14" spans="1:8" ht="17.100000000000001" customHeight="1">
      <c r="A14" s="61"/>
      <c r="B14" s="120" t="s">
        <v>151</v>
      </c>
      <c r="C14" s="131">
        <v>53841</v>
      </c>
      <c r="D14" s="132">
        <v>3.8</v>
      </c>
      <c r="E14" s="131">
        <v>50637</v>
      </c>
      <c r="F14" s="132">
        <v>3.5</v>
      </c>
      <c r="G14" s="131">
        <f t="shared" si="0"/>
        <v>3204</v>
      </c>
      <c r="H14" s="133">
        <f t="shared" si="1"/>
        <v>6.3273890633331362</v>
      </c>
    </row>
    <row r="15" spans="1:8" ht="17.100000000000001" customHeight="1">
      <c r="A15" s="61"/>
      <c r="B15" s="120" t="s">
        <v>129</v>
      </c>
      <c r="C15" s="131">
        <v>5468</v>
      </c>
      <c r="D15" s="132">
        <v>0.4</v>
      </c>
      <c r="E15" s="131">
        <v>6629</v>
      </c>
      <c r="F15" s="132">
        <v>0.5</v>
      </c>
      <c r="G15" s="131">
        <f t="shared" si="0"/>
        <v>-1161</v>
      </c>
      <c r="H15" s="133">
        <f t="shared" si="1"/>
        <v>-17.51395383919143</v>
      </c>
    </row>
    <row r="16" spans="1:8" ht="17.100000000000001" customHeight="1">
      <c r="A16" s="61"/>
      <c r="B16" s="120" t="s">
        <v>130</v>
      </c>
      <c r="C16" s="131">
        <v>526099</v>
      </c>
      <c r="D16" s="132">
        <v>37.200000000000003</v>
      </c>
      <c r="E16" s="131">
        <v>594129</v>
      </c>
      <c r="F16" s="132">
        <v>40.6</v>
      </c>
      <c r="G16" s="131">
        <f t="shared" si="0"/>
        <v>-68030</v>
      </c>
      <c r="H16" s="133">
        <f t="shared" si="1"/>
        <v>-11.45037525520552</v>
      </c>
    </row>
    <row r="17" spans="1:8" ht="17.100000000000001" customHeight="1">
      <c r="A17" s="61"/>
      <c r="B17" s="120" t="s">
        <v>131</v>
      </c>
      <c r="C17" s="131">
        <v>34034</v>
      </c>
      <c r="D17" s="132">
        <v>2.4</v>
      </c>
      <c r="E17" s="131">
        <v>33380</v>
      </c>
      <c r="F17" s="132">
        <v>2.2999999999999998</v>
      </c>
      <c r="G17" s="131">
        <f t="shared" si="0"/>
        <v>654</v>
      </c>
      <c r="H17" s="133">
        <f t="shared" si="1"/>
        <v>1.9592570401437988</v>
      </c>
    </row>
    <row r="18" spans="1:8" ht="17.100000000000001" customHeight="1">
      <c r="A18" s="61"/>
      <c r="B18" s="120" t="s">
        <v>152</v>
      </c>
      <c r="C18" s="131">
        <v>127976</v>
      </c>
      <c r="D18" s="132">
        <v>9.1</v>
      </c>
      <c r="E18" s="131">
        <v>132771</v>
      </c>
      <c r="F18" s="132">
        <v>9.1</v>
      </c>
      <c r="G18" s="131">
        <f t="shared" si="0"/>
        <v>-4795</v>
      </c>
      <c r="H18" s="133">
        <f t="shared" si="1"/>
        <v>-3.6114814229010852</v>
      </c>
    </row>
    <row r="19" spans="1:8" ht="17.100000000000001" customHeight="1">
      <c r="A19" s="61"/>
      <c r="B19" s="120" t="s">
        <v>133</v>
      </c>
      <c r="C19" s="131">
        <v>157538</v>
      </c>
      <c r="D19" s="132">
        <v>11.2</v>
      </c>
      <c r="E19" s="131">
        <v>166415</v>
      </c>
      <c r="F19" s="132">
        <v>11.4</v>
      </c>
      <c r="G19" s="131">
        <f t="shared" si="0"/>
        <v>-8877</v>
      </c>
      <c r="H19" s="133">
        <f t="shared" si="1"/>
        <v>-5.3342547246341976</v>
      </c>
    </row>
    <row r="20" spans="1:8" ht="17.100000000000001" customHeight="1">
      <c r="A20" s="61"/>
      <c r="B20" s="120" t="s">
        <v>183</v>
      </c>
      <c r="C20" s="131">
        <v>264291</v>
      </c>
      <c r="D20" s="132">
        <v>18.7</v>
      </c>
      <c r="E20" s="131">
        <v>234880</v>
      </c>
      <c r="F20" s="132">
        <v>16</v>
      </c>
      <c r="G20" s="131">
        <f t="shared" si="0"/>
        <v>29411</v>
      </c>
      <c r="H20" s="133">
        <f t="shared" si="1"/>
        <v>12.521713215258856</v>
      </c>
    </row>
    <row r="21" spans="1:8" ht="17.100000000000001" customHeight="1">
      <c r="A21" s="61"/>
      <c r="B21" s="120" t="s">
        <v>135</v>
      </c>
      <c r="C21" s="131">
        <v>71266</v>
      </c>
      <c r="D21" s="132">
        <v>5</v>
      </c>
      <c r="E21" s="131">
        <v>72386</v>
      </c>
      <c r="F21" s="132">
        <v>4.9000000000000004</v>
      </c>
      <c r="G21" s="131">
        <f t="shared" si="0"/>
        <v>-1120</v>
      </c>
      <c r="H21" s="133">
        <f t="shared" si="1"/>
        <v>-1.5472605199900533</v>
      </c>
    </row>
    <row r="22" spans="1:8" ht="17.100000000000001" customHeight="1">
      <c r="A22" s="61"/>
      <c r="B22" s="120" t="s">
        <v>136</v>
      </c>
      <c r="C22" s="131">
        <v>16820</v>
      </c>
      <c r="D22" s="132">
        <v>1.2</v>
      </c>
      <c r="E22" s="131">
        <v>18569</v>
      </c>
      <c r="F22" s="132">
        <v>1.3</v>
      </c>
      <c r="G22" s="131">
        <f t="shared" si="0"/>
        <v>-1749</v>
      </c>
      <c r="H22" s="133">
        <f t="shared" si="1"/>
        <v>-9.4189240131401792</v>
      </c>
    </row>
    <row r="23" spans="1:8" ht="17.100000000000001" customHeight="1">
      <c r="A23" s="61"/>
      <c r="B23" s="120" t="s">
        <v>137</v>
      </c>
      <c r="C23" s="131">
        <v>23865</v>
      </c>
      <c r="D23" s="132">
        <v>1.7</v>
      </c>
      <c r="E23" s="131">
        <v>23822</v>
      </c>
      <c r="F23" s="132">
        <v>1.6</v>
      </c>
      <c r="G23" s="131">
        <f t="shared" si="0"/>
        <v>43</v>
      </c>
      <c r="H23" s="133">
        <f t="shared" si="1"/>
        <v>0.18050541516245489</v>
      </c>
    </row>
    <row r="24" spans="1:8" ht="17.100000000000001" customHeight="1">
      <c r="A24" s="61"/>
      <c r="B24" s="120" t="s">
        <v>153</v>
      </c>
      <c r="C24" s="131">
        <v>12568</v>
      </c>
      <c r="D24" s="132">
        <v>0.9</v>
      </c>
      <c r="E24" s="131">
        <v>11034</v>
      </c>
      <c r="F24" s="132">
        <v>0.8</v>
      </c>
      <c r="G24" s="131">
        <f t="shared" si="0"/>
        <v>1534</v>
      </c>
      <c r="H24" s="133">
        <f t="shared" si="1"/>
        <v>13.902483233641473</v>
      </c>
    </row>
    <row r="25" spans="1:8" ht="17.100000000000001" customHeight="1">
      <c r="A25" s="61"/>
      <c r="B25" s="120" t="s">
        <v>139</v>
      </c>
      <c r="C25" s="131">
        <v>7146</v>
      </c>
      <c r="D25" s="132">
        <v>0.5</v>
      </c>
      <c r="E25" s="131">
        <v>7187</v>
      </c>
      <c r="F25" s="132">
        <v>0.5</v>
      </c>
      <c r="G25" s="131">
        <f t="shared" si="0"/>
        <v>-41</v>
      </c>
      <c r="H25" s="133">
        <f t="shared" si="1"/>
        <v>-0.57047446778906363</v>
      </c>
    </row>
    <row r="26" spans="1:8" ht="17.100000000000001" customHeight="1">
      <c r="A26" s="61"/>
      <c r="B26" s="120" t="s">
        <v>154</v>
      </c>
      <c r="C26" s="131">
        <v>42256</v>
      </c>
      <c r="D26" s="132">
        <v>3</v>
      </c>
      <c r="E26" s="131">
        <v>41823</v>
      </c>
      <c r="F26" s="132">
        <v>2.9</v>
      </c>
      <c r="G26" s="131">
        <f t="shared" si="0"/>
        <v>433</v>
      </c>
      <c r="H26" s="133">
        <f t="shared" si="1"/>
        <v>1.03531549625804</v>
      </c>
    </row>
    <row r="27" spans="1:8" ht="17.100000000000001" customHeight="1">
      <c r="A27" s="61"/>
      <c r="B27" s="118" t="s">
        <v>177</v>
      </c>
      <c r="C27" s="131">
        <v>6786</v>
      </c>
      <c r="D27" s="132">
        <v>0.5</v>
      </c>
      <c r="E27" s="131">
        <v>6209</v>
      </c>
      <c r="F27" s="132">
        <v>0.4</v>
      </c>
      <c r="G27" s="131">
        <f t="shared" si="0"/>
        <v>577</v>
      </c>
      <c r="H27" s="133">
        <f t="shared" si="1"/>
        <v>9.2929618296021914</v>
      </c>
    </row>
    <row r="28" spans="1:8" ht="17.100000000000001" customHeight="1">
      <c r="A28" s="61"/>
      <c r="B28" s="120" t="s">
        <v>178</v>
      </c>
      <c r="C28" s="131">
        <v>504</v>
      </c>
      <c r="D28" s="132">
        <v>0</v>
      </c>
      <c r="E28" s="131">
        <v>474</v>
      </c>
      <c r="F28" s="132">
        <v>0</v>
      </c>
      <c r="G28" s="131">
        <f t="shared" si="0"/>
        <v>30</v>
      </c>
      <c r="H28" s="133">
        <f t="shared" si="1"/>
        <v>6.3291139240506329</v>
      </c>
    </row>
    <row r="29" spans="1:8" ht="17.100000000000001" customHeight="1">
      <c r="A29" s="61"/>
      <c r="B29" s="120" t="s">
        <v>179</v>
      </c>
      <c r="C29" s="131">
        <v>764</v>
      </c>
      <c r="D29" s="132">
        <v>0.1</v>
      </c>
      <c r="E29" s="131">
        <v>788</v>
      </c>
      <c r="F29" s="132">
        <v>0</v>
      </c>
      <c r="G29" s="131">
        <f t="shared" si="0"/>
        <v>-24</v>
      </c>
      <c r="H29" s="133">
        <f t="shared" si="1"/>
        <v>-3.0456852791878175</v>
      </c>
    </row>
    <row r="30" spans="1:8" ht="17.100000000000001" customHeight="1">
      <c r="A30" s="61"/>
      <c r="B30" s="120" t="s">
        <v>180</v>
      </c>
      <c r="C30" s="131">
        <v>501</v>
      </c>
      <c r="D30" s="132">
        <v>0</v>
      </c>
      <c r="E30" s="131">
        <v>422</v>
      </c>
      <c r="F30" s="132">
        <v>0</v>
      </c>
      <c r="G30" s="131">
        <f t="shared" si="0"/>
        <v>79</v>
      </c>
      <c r="H30" s="133">
        <f t="shared" si="1"/>
        <v>18.720379146919431</v>
      </c>
    </row>
    <row r="31" spans="1:8" ht="17.100000000000001" customHeight="1">
      <c r="A31" s="61"/>
      <c r="B31" s="120" t="s">
        <v>181</v>
      </c>
      <c r="C31" s="131">
        <v>2051</v>
      </c>
      <c r="D31" s="132">
        <v>0.2</v>
      </c>
      <c r="E31" s="131">
        <v>2079</v>
      </c>
      <c r="F31" s="132">
        <v>0.1</v>
      </c>
      <c r="G31" s="131">
        <f t="shared" si="0"/>
        <v>-28</v>
      </c>
      <c r="H31" s="133">
        <f t="shared" si="1"/>
        <v>-1.3468013468013467</v>
      </c>
    </row>
    <row r="32" spans="1:8" ht="17.100000000000001" customHeight="1">
      <c r="A32" s="61"/>
      <c r="B32" s="120" t="s">
        <v>146</v>
      </c>
      <c r="C32" s="131">
        <v>1979</v>
      </c>
      <c r="D32" s="132">
        <v>0.1</v>
      </c>
      <c r="E32" s="131">
        <v>2018</v>
      </c>
      <c r="F32" s="132">
        <v>0.1</v>
      </c>
      <c r="G32" s="131">
        <f t="shared" si="0"/>
        <v>-39</v>
      </c>
      <c r="H32" s="133">
        <f t="shared" si="1"/>
        <v>-1.9326065411298314</v>
      </c>
    </row>
    <row r="33" spans="1:8" ht="17.100000000000001" customHeight="1">
      <c r="A33" s="61"/>
      <c r="B33" s="118" t="s">
        <v>182</v>
      </c>
      <c r="C33" s="131">
        <v>1769</v>
      </c>
      <c r="D33" s="132">
        <v>0.1</v>
      </c>
      <c r="E33" s="131">
        <v>1584</v>
      </c>
      <c r="F33" s="132">
        <v>0.1</v>
      </c>
      <c r="G33" s="131">
        <f t="shared" si="0"/>
        <v>185</v>
      </c>
      <c r="H33" s="133">
        <f t="shared" si="1"/>
        <v>11.679292929292929</v>
      </c>
    </row>
    <row r="34" spans="1:8" ht="17.100000000000001" customHeight="1">
      <c r="A34" s="61"/>
      <c r="B34" s="118" t="s">
        <v>148</v>
      </c>
      <c r="C34" s="131">
        <f>SUM(C12:C33)</f>
        <v>1412594</v>
      </c>
      <c r="D34" s="132">
        <f>SUM(D12:D33)</f>
        <v>100</v>
      </c>
      <c r="E34" s="131">
        <v>1465006</v>
      </c>
      <c r="F34" s="132">
        <v>99.999999999999986</v>
      </c>
      <c r="G34" s="131">
        <f>SUM(G12:G33)</f>
        <v>-52412</v>
      </c>
      <c r="H34" s="133">
        <f t="shared" si="1"/>
        <v>-3.5775962692302965</v>
      </c>
    </row>
    <row r="35" spans="1:8" ht="17.100000000000001" customHeight="1">
      <c r="A35" s="61"/>
      <c r="B35" s="41"/>
      <c r="C35" s="73"/>
      <c r="D35" s="74"/>
      <c r="E35" s="73"/>
      <c r="F35" s="75"/>
      <c r="G35" s="73"/>
      <c r="H35" s="41"/>
    </row>
    <row r="36" spans="1:8" ht="17.100000000000001" customHeight="1">
      <c r="A36" s="61"/>
      <c r="B36" s="61"/>
      <c r="C36" s="61"/>
      <c r="D36" s="61"/>
      <c r="E36" s="61"/>
      <c r="F36" s="61"/>
      <c r="G36" s="61"/>
      <c r="H36" s="61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0.19" top="0.41666666666666669" bottom="0.1388888888888889" header="0.5" footer="0.5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Normal="100" workbookViewId="0"/>
  </sheetViews>
  <sheetFormatPr defaultRowHeight="16.5"/>
  <cols>
    <col min="1" max="5" width="16.625" style="5" customWidth="1"/>
    <col min="6" max="6" width="20.125" style="5" customWidth="1"/>
    <col min="7" max="7" width="16.625" style="5" customWidth="1"/>
    <col min="8" max="11" width="9" style="81"/>
    <col min="12" max="256" width="9" style="5"/>
    <col min="257" max="263" width="16.625" style="5" customWidth="1"/>
    <col min="264" max="512" width="9" style="5"/>
    <col min="513" max="519" width="16.625" style="5" customWidth="1"/>
    <col min="520" max="768" width="9" style="5"/>
    <col min="769" max="775" width="16.625" style="5" customWidth="1"/>
    <col min="776" max="1024" width="9" style="5"/>
    <col min="1025" max="1031" width="16.625" style="5" customWidth="1"/>
    <col min="1032" max="1280" width="9" style="5"/>
    <col min="1281" max="1287" width="16.625" style="5" customWidth="1"/>
    <col min="1288" max="1536" width="9" style="5"/>
    <col min="1537" max="1543" width="16.625" style="5" customWidth="1"/>
    <col min="1544" max="1792" width="9" style="5"/>
    <col min="1793" max="1799" width="16.625" style="5" customWidth="1"/>
    <col min="1800" max="2048" width="9" style="5"/>
    <col min="2049" max="2055" width="16.625" style="5" customWidth="1"/>
    <col min="2056" max="2304" width="9" style="5"/>
    <col min="2305" max="2311" width="16.625" style="5" customWidth="1"/>
    <col min="2312" max="2560" width="9" style="5"/>
    <col min="2561" max="2567" width="16.625" style="5" customWidth="1"/>
    <col min="2568" max="2816" width="9" style="5"/>
    <col min="2817" max="2823" width="16.625" style="5" customWidth="1"/>
    <col min="2824" max="3072" width="9" style="5"/>
    <col min="3073" max="3079" width="16.625" style="5" customWidth="1"/>
    <col min="3080" max="3328" width="9" style="5"/>
    <col min="3329" max="3335" width="16.625" style="5" customWidth="1"/>
    <col min="3336" max="3584" width="9" style="5"/>
    <col min="3585" max="3591" width="16.625" style="5" customWidth="1"/>
    <col min="3592" max="3840" width="9" style="5"/>
    <col min="3841" max="3847" width="16.625" style="5" customWidth="1"/>
    <col min="3848" max="4096" width="9" style="5"/>
    <col min="4097" max="4103" width="16.625" style="5" customWidth="1"/>
    <col min="4104" max="4352" width="9" style="5"/>
    <col min="4353" max="4359" width="16.625" style="5" customWidth="1"/>
    <col min="4360" max="4608" width="9" style="5"/>
    <col min="4609" max="4615" width="16.625" style="5" customWidth="1"/>
    <col min="4616" max="4864" width="9" style="5"/>
    <col min="4865" max="4871" width="16.625" style="5" customWidth="1"/>
    <col min="4872" max="5120" width="9" style="5"/>
    <col min="5121" max="5127" width="16.625" style="5" customWidth="1"/>
    <col min="5128" max="5376" width="9" style="5"/>
    <col min="5377" max="5383" width="16.625" style="5" customWidth="1"/>
    <col min="5384" max="5632" width="9" style="5"/>
    <col min="5633" max="5639" width="16.625" style="5" customWidth="1"/>
    <col min="5640" max="5888" width="9" style="5"/>
    <col min="5889" max="5895" width="16.625" style="5" customWidth="1"/>
    <col min="5896" max="6144" width="9" style="5"/>
    <col min="6145" max="6151" width="16.625" style="5" customWidth="1"/>
    <col min="6152" max="6400" width="9" style="5"/>
    <col min="6401" max="6407" width="16.625" style="5" customWidth="1"/>
    <col min="6408" max="6656" width="9" style="5"/>
    <col min="6657" max="6663" width="16.625" style="5" customWidth="1"/>
    <col min="6664" max="6912" width="9" style="5"/>
    <col min="6913" max="6919" width="16.625" style="5" customWidth="1"/>
    <col min="6920" max="7168" width="9" style="5"/>
    <col min="7169" max="7175" width="16.625" style="5" customWidth="1"/>
    <col min="7176" max="7424" width="9" style="5"/>
    <col min="7425" max="7431" width="16.625" style="5" customWidth="1"/>
    <col min="7432" max="7680" width="9" style="5"/>
    <col min="7681" max="7687" width="16.625" style="5" customWidth="1"/>
    <col min="7688" max="7936" width="9" style="5"/>
    <col min="7937" max="7943" width="16.625" style="5" customWidth="1"/>
    <col min="7944" max="8192" width="9" style="5"/>
    <col min="8193" max="8199" width="16.625" style="5" customWidth="1"/>
    <col min="8200" max="8448" width="9" style="5"/>
    <col min="8449" max="8455" width="16.625" style="5" customWidth="1"/>
    <col min="8456" max="8704" width="9" style="5"/>
    <col min="8705" max="8711" width="16.625" style="5" customWidth="1"/>
    <col min="8712" max="8960" width="9" style="5"/>
    <col min="8961" max="8967" width="16.625" style="5" customWidth="1"/>
    <col min="8968" max="9216" width="9" style="5"/>
    <col min="9217" max="9223" width="16.625" style="5" customWidth="1"/>
    <col min="9224" max="9472" width="9" style="5"/>
    <col min="9473" max="9479" width="16.625" style="5" customWidth="1"/>
    <col min="9480" max="9728" width="9" style="5"/>
    <col min="9729" max="9735" width="16.625" style="5" customWidth="1"/>
    <col min="9736" max="9984" width="9" style="5"/>
    <col min="9985" max="9991" width="16.625" style="5" customWidth="1"/>
    <col min="9992" max="10240" width="9" style="5"/>
    <col min="10241" max="10247" width="16.625" style="5" customWidth="1"/>
    <col min="10248" max="10496" width="9" style="5"/>
    <col min="10497" max="10503" width="16.625" style="5" customWidth="1"/>
    <col min="10504" max="10752" width="9" style="5"/>
    <col min="10753" max="10759" width="16.625" style="5" customWidth="1"/>
    <col min="10760" max="11008" width="9" style="5"/>
    <col min="11009" max="11015" width="16.625" style="5" customWidth="1"/>
    <col min="11016" max="11264" width="9" style="5"/>
    <col min="11265" max="11271" width="16.625" style="5" customWidth="1"/>
    <col min="11272" max="11520" width="9" style="5"/>
    <col min="11521" max="11527" width="16.625" style="5" customWidth="1"/>
    <col min="11528" max="11776" width="9" style="5"/>
    <col min="11777" max="11783" width="16.625" style="5" customWidth="1"/>
    <col min="11784" max="12032" width="9" style="5"/>
    <col min="12033" max="12039" width="16.625" style="5" customWidth="1"/>
    <col min="12040" max="12288" width="9" style="5"/>
    <col min="12289" max="12295" width="16.625" style="5" customWidth="1"/>
    <col min="12296" max="12544" width="9" style="5"/>
    <col min="12545" max="12551" width="16.625" style="5" customWidth="1"/>
    <col min="12552" max="12800" width="9" style="5"/>
    <col min="12801" max="12807" width="16.625" style="5" customWidth="1"/>
    <col min="12808" max="13056" width="9" style="5"/>
    <col min="13057" max="13063" width="16.625" style="5" customWidth="1"/>
    <col min="13064" max="13312" width="9" style="5"/>
    <col min="13313" max="13319" width="16.625" style="5" customWidth="1"/>
    <col min="13320" max="13568" width="9" style="5"/>
    <col min="13569" max="13575" width="16.625" style="5" customWidth="1"/>
    <col min="13576" max="13824" width="9" style="5"/>
    <col min="13825" max="13831" width="16.625" style="5" customWidth="1"/>
    <col min="13832" max="14080" width="9" style="5"/>
    <col min="14081" max="14087" width="16.625" style="5" customWidth="1"/>
    <col min="14088" max="14336" width="9" style="5"/>
    <col min="14337" max="14343" width="16.625" style="5" customWidth="1"/>
    <col min="14344" max="14592" width="9" style="5"/>
    <col min="14593" max="14599" width="16.625" style="5" customWidth="1"/>
    <col min="14600" max="14848" width="9" style="5"/>
    <col min="14849" max="14855" width="16.625" style="5" customWidth="1"/>
    <col min="14856" max="15104" width="9" style="5"/>
    <col min="15105" max="15111" width="16.625" style="5" customWidth="1"/>
    <col min="15112" max="15360" width="9" style="5"/>
    <col min="15361" max="15367" width="16.625" style="5" customWidth="1"/>
    <col min="15368" max="15616" width="9" style="5"/>
    <col min="15617" max="15623" width="16.625" style="5" customWidth="1"/>
    <col min="15624" max="15872" width="9" style="5"/>
    <col min="15873" max="15879" width="16.625" style="5" customWidth="1"/>
    <col min="15880" max="16128" width="9" style="5"/>
    <col min="16129" max="16135" width="16.625" style="5" customWidth="1"/>
    <col min="16136" max="16384" width="9" style="5"/>
  </cols>
  <sheetData>
    <row r="1" spans="1:16" ht="54.95" customHeight="1">
      <c r="A1" s="78"/>
      <c r="B1" s="78"/>
      <c r="C1" s="78"/>
      <c r="D1" s="78"/>
      <c r="E1" s="78"/>
      <c r="F1" s="78"/>
      <c r="G1" s="78"/>
    </row>
    <row r="2" spans="1:16" ht="42" customHeight="1">
      <c r="A2" s="78"/>
      <c r="B2" s="72" t="s">
        <v>70</v>
      </c>
      <c r="C2" s="78"/>
      <c r="D2" s="78"/>
      <c r="E2" s="78"/>
      <c r="F2" s="78"/>
      <c r="G2" s="78"/>
      <c r="K2" s="83"/>
      <c r="L2" s="83"/>
      <c r="M2" s="83"/>
      <c r="N2" s="83"/>
    </row>
    <row r="3" spans="1:16" ht="27.95" customHeight="1">
      <c r="A3" s="78"/>
      <c r="B3" s="40" t="s">
        <v>184</v>
      </c>
      <c r="C3" s="40"/>
      <c r="D3" s="40"/>
      <c r="E3" s="40"/>
      <c r="F3" s="40"/>
      <c r="G3" s="40"/>
      <c r="K3" s="83"/>
      <c r="L3" s="83"/>
      <c r="M3" s="83"/>
      <c r="N3" s="83"/>
    </row>
    <row r="4" spans="1:16" ht="27.95" customHeight="1">
      <c r="A4" s="78"/>
      <c r="B4" s="79" t="s">
        <v>233</v>
      </c>
      <c r="C4" s="79"/>
      <c r="D4" s="79"/>
      <c r="E4" s="79"/>
      <c r="F4" s="79"/>
      <c r="G4" s="124"/>
      <c r="K4" s="83"/>
      <c r="L4" s="83"/>
      <c r="M4" s="83"/>
      <c r="N4" s="83"/>
      <c r="O4" s="83"/>
      <c r="P4" s="83"/>
    </row>
    <row r="5" spans="1:16" ht="27.95" customHeight="1">
      <c r="A5" s="78"/>
      <c r="B5" s="79" t="s">
        <v>234</v>
      </c>
      <c r="C5" s="79"/>
      <c r="D5" s="79"/>
      <c r="E5" s="79"/>
      <c r="F5" s="79"/>
      <c r="G5" s="124"/>
      <c r="H5" s="81">
        <v>107</v>
      </c>
      <c r="I5" s="81">
        <v>108</v>
      </c>
      <c r="K5" s="83"/>
      <c r="L5" s="83"/>
      <c r="M5" s="83"/>
      <c r="N5" s="83"/>
      <c r="O5" s="83"/>
      <c r="P5" s="83"/>
    </row>
    <row r="6" spans="1:16" ht="27.95" customHeight="1">
      <c r="A6" s="78"/>
      <c r="B6" s="79" t="s">
        <v>188</v>
      </c>
      <c r="C6" s="79"/>
      <c r="D6" s="79"/>
      <c r="E6" s="79"/>
      <c r="F6" s="79"/>
      <c r="G6" s="124"/>
      <c r="H6" s="134">
        <v>2314.5</v>
      </c>
      <c r="I6" s="134">
        <f>+資負表!C47/資負表!C53*100</f>
        <v>1423.2423678660082</v>
      </c>
      <c r="J6" s="134">
        <f>+I6-H6</f>
        <v>-891.25763213399182</v>
      </c>
      <c r="K6" s="83"/>
      <c r="L6" s="83"/>
      <c r="M6" s="83"/>
      <c r="N6" s="83"/>
      <c r="O6" s="83"/>
      <c r="P6" s="83"/>
    </row>
    <row r="7" spans="1:16" ht="27.95" customHeight="1">
      <c r="A7" s="78"/>
      <c r="B7" s="79" t="s">
        <v>220</v>
      </c>
      <c r="C7" s="79"/>
      <c r="D7" s="79"/>
      <c r="E7" s="79"/>
      <c r="F7" s="79"/>
      <c r="G7" s="124"/>
      <c r="H7" s="134"/>
      <c r="I7" s="134"/>
      <c r="J7" s="134"/>
      <c r="K7" s="83"/>
      <c r="L7" s="83"/>
      <c r="M7" s="83"/>
      <c r="N7" s="83"/>
      <c r="O7" s="83"/>
      <c r="P7" s="83"/>
    </row>
    <row r="8" spans="1:16" ht="27.95" customHeight="1">
      <c r="A8" s="78"/>
      <c r="B8" s="79" t="s">
        <v>187</v>
      </c>
      <c r="C8" s="79"/>
      <c r="D8" s="79"/>
      <c r="E8" s="79"/>
      <c r="F8" s="79"/>
      <c r="G8" s="124"/>
      <c r="H8" s="134">
        <v>4.0999999999999996</v>
      </c>
      <c r="I8" s="134">
        <f>+資負表!C53/資負表!C31*100</f>
        <v>6.564943446268197</v>
      </c>
      <c r="J8" s="134">
        <f>+I8-H8</f>
        <v>2.4649434462681974</v>
      </c>
      <c r="K8" s="83"/>
      <c r="L8" s="83"/>
      <c r="M8" s="83"/>
      <c r="N8" s="83"/>
      <c r="O8" s="83"/>
      <c r="P8" s="83"/>
    </row>
    <row r="9" spans="1:16" ht="27.95" customHeight="1">
      <c r="A9" s="78"/>
      <c r="B9" s="79" t="s">
        <v>185</v>
      </c>
      <c r="C9" s="79"/>
      <c r="D9" s="79"/>
      <c r="E9" s="79"/>
      <c r="F9" s="79"/>
      <c r="G9" s="124"/>
      <c r="H9" s="134"/>
      <c r="I9" s="134"/>
      <c r="J9" s="134"/>
      <c r="K9" s="83"/>
      <c r="L9" s="83"/>
      <c r="M9" s="83"/>
      <c r="N9" s="83"/>
      <c r="O9" s="83"/>
      <c r="P9" s="83"/>
    </row>
    <row r="10" spans="1:16" ht="27.95" customHeight="1">
      <c r="A10" s="78"/>
      <c r="B10" s="79" t="s">
        <v>186</v>
      </c>
      <c r="C10" s="79"/>
      <c r="D10" s="79"/>
      <c r="E10" s="79"/>
      <c r="F10" s="79"/>
      <c r="G10" s="124"/>
      <c r="H10" s="134"/>
      <c r="I10" s="134"/>
      <c r="J10" s="134"/>
      <c r="K10" s="83"/>
      <c r="L10" s="83"/>
      <c r="M10" s="83"/>
      <c r="N10" s="83"/>
      <c r="O10" s="83"/>
      <c r="P10" s="83"/>
    </row>
    <row r="11" spans="1:16" ht="27.95" customHeight="1">
      <c r="A11" s="78"/>
      <c r="B11" s="79" t="s">
        <v>221</v>
      </c>
      <c r="C11" s="79"/>
      <c r="D11" s="79"/>
      <c r="E11" s="79"/>
      <c r="F11" s="79"/>
      <c r="G11" s="124"/>
      <c r="H11" s="134"/>
      <c r="I11" s="134"/>
      <c r="J11" s="134"/>
      <c r="K11" s="83"/>
      <c r="L11" s="83"/>
      <c r="M11" s="83"/>
      <c r="N11" s="83"/>
      <c r="O11" s="83"/>
      <c r="P11" s="83"/>
    </row>
    <row r="12" spans="1:16" ht="27.95" customHeight="1">
      <c r="A12" s="78"/>
      <c r="B12" s="79" t="s">
        <v>187</v>
      </c>
      <c r="C12" s="79"/>
      <c r="D12" s="79"/>
      <c r="E12" s="79"/>
      <c r="F12" s="79"/>
      <c r="G12" s="124"/>
      <c r="H12" s="134">
        <v>2.6</v>
      </c>
      <c r="I12" s="134">
        <f>+綜合損益!C50/綜合損益!C36*100</f>
        <v>3.4804969009132631</v>
      </c>
      <c r="J12" s="134">
        <f>+I12-H12</f>
        <v>0.88049690091326305</v>
      </c>
      <c r="K12" s="83"/>
      <c r="L12" s="83"/>
      <c r="M12" s="83"/>
      <c r="N12" s="83"/>
      <c r="O12" s="83"/>
      <c r="P12" s="83"/>
    </row>
    <row r="13" spans="1:16" ht="27.95" customHeight="1">
      <c r="A13" s="78"/>
      <c r="B13" s="79" t="s">
        <v>189</v>
      </c>
      <c r="C13" s="79"/>
      <c r="D13" s="79"/>
      <c r="E13" s="79"/>
      <c r="F13" s="79"/>
      <c r="G13" s="124"/>
      <c r="H13" s="134"/>
      <c r="I13" s="134"/>
      <c r="J13" s="134"/>
      <c r="K13" s="83"/>
      <c r="L13" s="83"/>
      <c r="M13" s="83"/>
      <c r="N13" s="83"/>
      <c r="O13" s="83"/>
      <c r="P13" s="83"/>
    </row>
    <row r="14" spans="1:16" ht="27.95" customHeight="1">
      <c r="A14" s="78"/>
      <c r="B14" s="79" t="s">
        <v>222</v>
      </c>
      <c r="C14" s="79"/>
      <c r="D14" s="79"/>
      <c r="E14" s="79"/>
      <c r="F14" s="79"/>
      <c r="G14" s="124"/>
      <c r="H14" s="134"/>
      <c r="I14" s="134"/>
      <c r="J14" s="134"/>
      <c r="K14" s="83"/>
      <c r="L14" s="83"/>
      <c r="M14" s="83"/>
      <c r="N14" s="83"/>
      <c r="O14" s="83"/>
      <c r="P14" s="83"/>
    </row>
    <row r="15" spans="1:16" ht="27.95" customHeight="1">
      <c r="A15" s="78"/>
      <c r="B15" s="79" t="s">
        <v>187</v>
      </c>
      <c r="C15" s="79"/>
      <c r="D15" s="79"/>
      <c r="E15" s="79"/>
      <c r="F15" s="79"/>
      <c r="G15" s="124"/>
      <c r="H15" s="134">
        <v>2.1</v>
      </c>
      <c r="I15" s="134">
        <v>3.6</v>
      </c>
      <c r="J15" s="134">
        <f>+I15-H15</f>
        <v>1.5</v>
      </c>
      <c r="K15" s="83"/>
      <c r="L15" s="83"/>
      <c r="M15" s="83"/>
      <c r="N15" s="83"/>
      <c r="O15" s="83"/>
      <c r="P15" s="83"/>
    </row>
    <row r="16" spans="1:16" ht="27.95" customHeight="1">
      <c r="A16" s="78"/>
      <c r="B16" s="79" t="s">
        <v>190</v>
      </c>
      <c r="C16" s="79"/>
      <c r="D16" s="79"/>
      <c r="E16" s="79"/>
      <c r="F16" s="79"/>
      <c r="G16" s="124"/>
      <c r="H16" s="134"/>
      <c r="I16" s="134"/>
      <c r="J16" s="134"/>
      <c r="K16" s="83"/>
      <c r="L16" s="83"/>
      <c r="M16" s="83"/>
      <c r="N16" s="83"/>
      <c r="O16" s="83"/>
      <c r="P16" s="83"/>
    </row>
    <row r="17" spans="1:16" ht="27.95" customHeight="1">
      <c r="A17" s="78"/>
      <c r="B17" s="79" t="s">
        <v>235</v>
      </c>
      <c r="C17" s="79"/>
      <c r="D17" s="79"/>
      <c r="E17" s="79"/>
      <c r="F17" s="79"/>
      <c r="G17" s="124"/>
      <c r="H17" s="134"/>
      <c r="I17" s="134"/>
      <c r="J17" s="134"/>
      <c r="K17" s="83"/>
      <c r="L17" s="83"/>
      <c r="M17" s="83"/>
      <c r="N17" s="83"/>
      <c r="O17" s="83"/>
      <c r="P17" s="83"/>
    </row>
    <row r="18" spans="1:16" ht="27.95" customHeight="1">
      <c r="A18" s="78"/>
      <c r="B18" s="79" t="s">
        <v>236</v>
      </c>
      <c r="C18" s="79"/>
      <c r="D18" s="79"/>
      <c r="E18" s="79"/>
      <c r="F18" s="79"/>
      <c r="G18" s="124"/>
      <c r="H18" s="134">
        <v>6.9</v>
      </c>
      <c r="I18" s="134">
        <v>10.238359923185975</v>
      </c>
      <c r="J18" s="134">
        <f>+I18-H18</f>
        <v>3.3383599231859744</v>
      </c>
      <c r="K18" s="83"/>
      <c r="L18" s="83"/>
      <c r="M18" s="83"/>
      <c r="N18" s="83"/>
      <c r="O18" s="83"/>
      <c r="P18" s="83"/>
    </row>
    <row r="19" spans="1:16" ht="27.95" customHeight="1">
      <c r="A19" s="78"/>
      <c r="B19" s="40"/>
      <c r="C19" s="40"/>
      <c r="D19" s="40"/>
      <c r="E19" s="40"/>
      <c r="F19" s="40"/>
      <c r="G19" s="91"/>
      <c r="L19" s="83"/>
      <c r="M19" s="83"/>
      <c r="N19" s="83"/>
      <c r="O19" s="83"/>
    </row>
    <row r="20" spans="1:16" ht="18" customHeight="1">
      <c r="A20" s="78"/>
      <c r="B20" s="40"/>
      <c r="C20" s="40"/>
      <c r="D20" s="40"/>
      <c r="E20" s="40"/>
      <c r="F20" s="40"/>
      <c r="G20" s="91"/>
      <c r="L20" s="83"/>
      <c r="M20" s="83"/>
      <c r="N20" s="83"/>
      <c r="O20" s="83"/>
    </row>
    <row r="21" spans="1:16" ht="18" customHeight="1">
      <c r="A21" s="78"/>
      <c r="B21" s="40"/>
      <c r="C21" s="40"/>
      <c r="D21" s="40"/>
      <c r="E21" s="40"/>
      <c r="F21" s="40"/>
      <c r="G21" s="91"/>
      <c r="L21" s="83"/>
      <c r="M21" s="83"/>
      <c r="N21" s="83"/>
      <c r="O21" s="83"/>
    </row>
    <row r="22" spans="1:16" ht="18" customHeight="1">
      <c r="A22" s="78"/>
      <c r="B22" s="78"/>
      <c r="C22" s="78"/>
      <c r="D22" s="78"/>
      <c r="E22" s="78"/>
      <c r="F22" s="78"/>
      <c r="G22" s="91"/>
      <c r="L22" s="83"/>
      <c r="M22" s="83"/>
      <c r="N22" s="83"/>
      <c r="O22" s="83"/>
    </row>
    <row r="23" spans="1:16" ht="18" customHeight="1">
      <c r="A23" s="78"/>
      <c r="B23" s="78"/>
      <c r="C23" s="78"/>
      <c r="D23" s="78"/>
      <c r="E23" s="78"/>
      <c r="F23" s="78"/>
      <c r="G23" s="92"/>
    </row>
    <row r="24" spans="1:16" ht="18" customHeight="1">
      <c r="A24" s="78"/>
      <c r="B24" s="78"/>
      <c r="C24" s="78"/>
      <c r="D24" s="78"/>
      <c r="E24" s="78"/>
      <c r="F24" s="78"/>
      <c r="G24" s="78"/>
    </row>
    <row r="25" spans="1:16" ht="18" customHeight="1">
      <c r="A25" s="78"/>
      <c r="B25" s="78"/>
      <c r="C25" s="78"/>
      <c r="D25" s="78"/>
      <c r="E25" s="78"/>
      <c r="F25" s="78"/>
      <c r="G25" s="78"/>
    </row>
    <row r="26" spans="1:16" ht="18" customHeight="1">
      <c r="A26" s="78"/>
      <c r="B26" s="78"/>
      <c r="C26" s="78"/>
      <c r="D26" s="78"/>
      <c r="E26" s="78"/>
      <c r="F26" s="78"/>
      <c r="G26" s="78"/>
    </row>
    <row r="27" spans="1:16" ht="18" customHeight="1">
      <c r="A27" s="78"/>
      <c r="B27" s="78"/>
      <c r="C27" s="78"/>
      <c r="D27" s="78"/>
      <c r="E27" s="78"/>
      <c r="F27" s="78"/>
      <c r="G27" s="78"/>
    </row>
    <row r="28" spans="1:16" ht="18" customHeight="1">
      <c r="A28" s="78"/>
      <c r="B28" s="78"/>
      <c r="C28" s="78"/>
      <c r="D28" s="78"/>
      <c r="E28" s="78"/>
      <c r="F28" s="78"/>
      <c r="G28" s="78"/>
    </row>
    <row r="29" spans="1:16" ht="18" customHeight="1">
      <c r="A29" s="78"/>
      <c r="B29" s="78"/>
      <c r="C29" s="78"/>
      <c r="D29" s="78"/>
      <c r="E29" s="78"/>
      <c r="F29" s="78"/>
      <c r="G29" s="78"/>
    </row>
    <row r="30" spans="1:16" ht="18" customHeight="1">
      <c r="A30" s="78"/>
      <c r="B30" s="78"/>
      <c r="C30" s="78"/>
      <c r="D30" s="78"/>
      <c r="E30" s="78"/>
      <c r="F30" s="78"/>
      <c r="G30" s="78"/>
    </row>
    <row r="31" spans="1:16" ht="18" customHeight="1">
      <c r="A31" s="78"/>
      <c r="B31" s="78"/>
      <c r="C31" s="78"/>
      <c r="D31" s="78"/>
      <c r="E31" s="78"/>
      <c r="F31" s="78"/>
      <c r="G31" s="78"/>
    </row>
    <row r="32" spans="1:16" ht="18" customHeight="1">
      <c r="A32" s="78"/>
      <c r="B32" s="78"/>
      <c r="C32" s="78"/>
      <c r="D32" s="78"/>
      <c r="E32" s="78"/>
      <c r="F32" s="78"/>
      <c r="G32" s="78"/>
    </row>
    <row r="33" spans="1:7" ht="18" customHeight="1">
      <c r="A33" s="78"/>
      <c r="B33" s="78"/>
      <c r="C33" s="78"/>
      <c r="D33" s="78"/>
      <c r="E33" s="78"/>
      <c r="F33" s="78"/>
      <c r="G33" s="78"/>
    </row>
    <row r="34" spans="1:7" ht="18" customHeight="1">
      <c r="A34" s="78"/>
      <c r="B34" s="78"/>
      <c r="C34" s="78"/>
      <c r="D34" s="78"/>
      <c r="E34" s="78"/>
      <c r="F34" s="78"/>
      <c r="G34" s="78"/>
    </row>
    <row r="35" spans="1:7" ht="18" customHeight="1">
      <c r="A35" s="78"/>
      <c r="B35" s="78"/>
      <c r="C35" s="78"/>
      <c r="D35" s="78"/>
      <c r="E35" s="78"/>
      <c r="F35" s="78"/>
      <c r="G35" s="78"/>
    </row>
    <row r="36" spans="1:7" ht="18" customHeight="1">
      <c r="A36" s="78"/>
      <c r="B36" s="78"/>
      <c r="C36" s="78"/>
      <c r="D36" s="78"/>
      <c r="E36" s="78"/>
      <c r="F36" s="78"/>
      <c r="G36" s="78"/>
    </row>
    <row r="37" spans="1:7" ht="18" customHeight="1">
      <c r="A37" s="78"/>
      <c r="B37" s="78"/>
      <c r="C37" s="78"/>
      <c r="D37" s="78"/>
      <c r="E37" s="78"/>
      <c r="F37" s="78"/>
      <c r="G37" s="78"/>
    </row>
    <row r="38" spans="1:7" ht="18" customHeight="1">
      <c r="A38" s="78"/>
      <c r="B38" s="78"/>
      <c r="C38" s="78"/>
      <c r="D38" s="78"/>
      <c r="E38" s="78"/>
      <c r="F38" s="78"/>
      <c r="G38" s="78"/>
    </row>
    <row r="39" spans="1:7" ht="18" customHeight="1">
      <c r="A39" s="78"/>
      <c r="B39" s="78"/>
      <c r="C39" s="78"/>
      <c r="D39" s="78"/>
      <c r="E39" s="78"/>
      <c r="F39" s="78"/>
      <c r="G39" s="78"/>
    </row>
    <row r="40" spans="1:7" ht="18" customHeight="1">
      <c r="A40" s="78"/>
      <c r="B40" s="78"/>
      <c r="C40" s="78"/>
      <c r="D40" s="78"/>
      <c r="E40" s="78"/>
      <c r="F40" s="78"/>
      <c r="G40" s="78"/>
    </row>
    <row r="41" spans="1:7" ht="18" customHeight="1">
      <c r="A41" s="78"/>
      <c r="B41" s="78"/>
      <c r="C41" s="78"/>
      <c r="D41" s="78"/>
      <c r="E41" s="78"/>
      <c r="F41" s="78"/>
      <c r="G41" s="78"/>
    </row>
    <row r="42" spans="1:7" ht="18" customHeight="1">
      <c r="A42" s="78"/>
      <c r="B42" s="78"/>
      <c r="C42" s="78"/>
      <c r="D42" s="78"/>
      <c r="E42" s="78"/>
      <c r="F42" s="78"/>
      <c r="G42" s="78"/>
    </row>
    <row r="43" spans="1:7" ht="18" customHeight="1">
      <c r="A43" s="78"/>
      <c r="B43" s="78"/>
      <c r="C43" s="78"/>
      <c r="D43" s="78"/>
      <c r="E43" s="78"/>
      <c r="F43" s="78"/>
      <c r="G43" s="78"/>
    </row>
    <row r="44" spans="1:7" ht="18" customHeight="1">
      <c r="A44" s="78"/>
      <c r="B44" s="78"/>
      <c r="C44" s="78"/>
      <c r="D44" s="78"/>
      <c r="E44" s="78"/>
      <c r="F44" s="78"/>
      <c r="G44" s="78"/>
    </row>
    <row r="45" spans="1:7" ht="18" customHeight="1">
      <c r="A45" s="78"/>
      <c r="B45" s="78"/>
      <c r="C45" s="78"/>
      <c r="D45" s="78"/>
      <c r="E45" s="78"/>
      <c r="F45" s="78"/>
      <c r="G45" s="78"/>
    </row>
    <row r="46" spans="1:7" ht="18" customHeight="1">
      <c r="A46" s="78"/>
      <c r="B46" s="78"/>
      <c r="C46" s="78"/>
      <c r="D46" s="78"/>
      <c r="E46" s="78"/>
      <c r="F46" s="78"/>
      <c r="G46" s="78"/>
    </row>
    <row r="47" spans="1:7" ht="18" customHeight="1">
      <c r="A47" s="78"/>
      <c r="B47" s="78"/>
      <c r="C47" s="78"/>
      <c r="D47" s="78"/>
      <c r="E47" s="78"/>
      <c r="F47" s="78"/>
      <c r="G47" s="78"/>
    </row>
    <row r="48" spans="1:7" ht="18" customHeight="1">
      <c r="A48" s="78"/>
      <c r="B48" s="78"/>
      <c r="C48" s="78"/>
      <c r="D48" s="78"/>
      <c r="E48" s="78"/>
      <c r="F48" s="78"/>
      <c r="G48" s="78"/>
    </row>
    <row r="49" spans="1:7" ht="18" customHeight="1">
      <c r="A49" s="78"/>
      <c r="B49" s="78"/>
      <c r="C49" s="78"/>
      <c r="D49" s="78"/>
      <c r="E49" s="78"/>
      <c r="F49" s="78"/>
      <c r="G49" s="78"/>
    </row>
    <row r="50" spans="1:7" ht="18" customHeight="1">
      <c r="A50" s="78"/>
      <c r="B50" s="78"/>
      <c r="C50" s="78"/>
      <c r="D50" s="78"/>
      <c r="E50" s="78"/>
      <c r="F50" s="78"/>
      <c r="G50" s="78"/>
    </row>
    <row r="51" spans="1:7" ht="18" customHeight="1">
      <c r="A51" s="78"/>
      <c r="B51" s="78"/>
      <c r="C51" s="78"/>
      <c r="D51" s="78"/>
      <c r="E51" s="78"/>
      <c r="F51" s="78"/>
      <c r="G51" s="78"/>
    </row>
    <row r="52" spans="1:7" ht="18" customHeight="1">
      <c r="A52" s="78"/>
      <c r="B52" s="78"/>
      <c r="C52" s="78"/>
      <c r="D52" s="78"/>
      <c r="E52" s="78"/>
      <c r="F52" s="78"/>
      <c r="G52" s="78"/>
    </row>
    <row r="53" spans="1:7" ht="18" customHeight="1">
      <c r="A53" s="78"/>
      <c r="B53" s="78"/>
      <c r="C53" s="78"/>
      <c r="D53" s="78"/>
      <c r="E53" s="78"/>
      <c r="F53" s="78"/>
      <c r="G53" s="78"/>
    </row>
    <row r="54" spans="1:7" ht="18" customHeight="1">
      <c r="A54" s="78"/>
      <c r="B54" s="78"/>
      <c r="C54" s="78"/>
      <c r="D54" s="78"/>
      <c r="E54" s="78"/>
      <c r="F54" s="78"/>
      <c r="G54" s="78"/>
    </row>
    <row r="55" spans="1:7" ht="18" customHeight="1">
      <c r="A55" s="78"/>
      <c r="B55" s="78"/>
      <c r="C55" s="78"/>
      <c r="D55" s="78"/>
      <c r="E55" s="78"/>
      <c r="F55" s="78"/>
      <c r="G55" s="78"/>
    </row>
    <row r="56" spans="1:7" ht="18" customHeight="1">
      <c r="A56" s="78"/>
      <c r="B56" s="78"/>
      <c r="C56" s="78"/>
      <c r="D56" s="78"/>
      <c r="E56" s="78"/>
      <c r="F56" s="78"/>
      <c r="G56" s="78"/>
    </row>
    <row r="57" spans="1:7" ht="18" customHeight="1">
      <c r="A57" s="78"/>
      <c r="B57" s="78"/>
      <c r="C57" s="78"/>
      <c r="D57" s="78"/>
      <c r="E57" s="78"/>
      <c r="F57" s="78"/>
      <c r="G57" s="78"/>
    </row>
    <row r="58" spans="1:7" ht="18" customHeight="1">
      <c r="A58" s="78"/>
      <c r="B58" s="78"/>
      <c r="C58" s="78"/>
      <c r="D58" s="78"/>
      <c r="E58" s="78"/>
      <c r="F58" s="78"/>
      <c r="G58" s="78"/>
    </row>
    <row r="59" spans="1:7" ht="18" customHeight="1">
      <c r="A59" s="78"/>
      <c r="B59" s="78"/>
      <c r="C59" s="78"/>
      <c r="D59" s="78"/>
      <c r="E59" s="78"/>
      <c r="F59" s="78"/>
      <c r="G59" s="78"/>
    </row>
    <row r="60" spans="1:7" ht="18" customHeight="1">
      <c r="A60" s="78"/>
      <c r="B60" s="78"/>
      <c r="C60" s="78"/>
      <c r="D60" s="78"/>
      <c r="E60" s="78"/>
      <c r="F60" s="78"/>
      <c r="G60" s="78"/>
    </row>
    <row r="61" spans="1:7" ht="18" customHeight="1">
      <c r="A61" s="78"/>
      <c r="B61" s="78"/>
      <c r="C61" s="78"/>
      <c r="D61" s="78"/>
      <c r="E61" s="78"/>
      <c r="F61" s="78"/>
      <c r="G61" s="78"/>
    </row>
    <row r="62" spans="1:7" ht="18" customHeight="1">
      <c r="A62" s="78"/>
      <c r="B62" s="78"/>
      <c r="C62" s="78"/>
      <c r="D62" s="78"/>
      <c r="E62" s="78"/>
      <c r="F62" s="78"/>
      <c r="G62" s="78"/>
    </row>
    <row r="63" spans="1:7" ht="18" customHeight="1">
      <c r="A63" s="78"/>
      <c r="B63" s="78"/>
      <c r="C63" s="78"/>
      <c r="D63" s="78"/>
      <c r="E63" s="78"/>
      <c r="F63" s="78"/>
      <c r="G63" s="78"/>
    </row>
    <row r="64" spans="1:7" ht="18" customHeight="1">
      <c r="A64" s="78"/>
      <c r="G64" s="78"/>
    </row>
  </sheetData>
  <phoneticPr fontId="4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zoomScaleSheetLayoutView="100" workbookViewId="0"/>
  </sheetViews>
  <sheetFormatPr defaultColWidth="9" defaultRowHeight="16.5"/>
  <cols>
    <col min="1" max="11" width="9" style="3"/>
    <col min="12" max="12" width="47.5" style="80" customWidth="1"/>
    <col min="13" max="13" width="9" style="80"/>
    <col min="14" max="16384" width="9" style="3"/>
  </cols>
  <sheetData>
    <row r="1" spans="1:13" ht="33" customHeight="1">
      <c r="A1" s="1" t="s">
        <v>192</v>
      </c>
      <c r="B1" s="2"/>
      <c r="C1" s="2"/>
      <c r="D1" s="2"/>
      <c r="E1" s="2"/>
      <c r="F1" s="2"/>
      <c r="G1" s="2"/>
      <c r="H1" s="2"/>
      <c r="I1" s="2"/>
      <c r="J1" s="2"/>
    </row>
    <row r="2" spans="1:13" ht="33" customHeight="1">
      <c r="A2" s="141" t="s">
        <v>225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3" ht="15" customHeight="1">
      <c r="L3" s="80" t="s">
        <v>237</v>
      </c>
      <c r="M3" s="80">
        <v>0.44500000000000001</v>
      </c>
    </row>
    <row r="4" spans="1:13" ht="15" customHeight="1">
      <c r="L4" s="80" t="s">
        <v>238</v>
      </c>
      <c r="M4" s="80">
        <v>0.17</v>
      </c>
    </row>
    <row r="5" spans="1:13" ht="15" customHeight="1">
      <c r="L5" s="80" t="s">
        <v>239</v>
      </c>
      <c r="M5" s="80">
        <v>0.128</v>
      </c>
    </row>
    <row r="6" spans="1:13" ht="15" customHeight="1">
      <c r="L6" s="80" t="s">
        <v>240</v>
      </c>
      <c r="M6" s="80">
        <v>7.5999999999999998E-2</v>
      </c>
    </row>
    <row r="7" spans="1:13" ht="15" customHeight="1">
      <c r="L7" s="80" t="s">
        <v>241</v>
      </c>
      <c r="M7" s="80">
        <v>5.6000000000000001E-2</v>
      </c>
    </row>
    <row r="8" spans="1:13" ht="15" customHeight="1">
      <c r="L8" s="80" t="s">
        <v>242</v>
      </c>
      <c r="M8" s="80">
        <v>4.8000000000000001E-2</v>
      </c>
    </row>
    <row r="9" spans="1:13" ht="15" customHeight="1">
      <c r="L9" s="80" t="s">
        <v>243</v>
      </c>
      <c r="M9" s="80">
        <v>0.04</v>
      </c>
    </row>
    <row r="10" spans="1:13" ht="15" customHeight="1">
      <c r="L10" s="80" t="s">
        <v>117</v>
      </c>
      <c r="M10" s="80">
        <v>3.6999999999999998E-2</v>
      </c>
    </row>
    <row r="11" spans="1:13" ht="15" customHeight="1"/>
    <row r="12" spans="1:13" ht="15" customHeight="1"/>
    <row r="13" spans="1:13" ht="15" customHeight="1"/>
    <row r="14" spans="1:13" ht="15" customHeight="1"/>
    <row r="15" spans="1:13" ht="15" customHeight="1"/>
    <row r="16" spans="1:13" ht="15" customHeight="1"/>
    <row r="17" spans="12:13" ht="15" customHeight="1"/>
    <row r="18" spans="12:13" ht="15" customHeight="1">
      <c r="M18" s="80">
        <f>SUM(M3:M17)</f>
        <v>1</v>
      </c>
    </row>
    <row r="19" spans="12:13" ht="15" customHeight="1"/>
    <row r="20" spans="12:13" ht="15" customHeight="1"/>
    <row r="21" spans="12:13" ht="15" customHeight="1"/>
    <row r="22" spans="12:13" ht="15" customHeight="1"/>
    <row r="23" spans="12:13" ht="15" customHeight="1"/>
    <row r="24" spans="12:13" ht="15" customHeight="1"/>
    <row r="25" spans="12:13" ht="15" customHeight="1"/>
    <row r="26" spans="12:13" ht="15" customHeight="1"/>
    <row r="27" spans="12:13" ht="15" customHeight="1">
      <c r="L27" s="80" t="s">
        <v>0</v>
      </c>
      <c r="M27" s="80">
        <v>0.83199999999999996</v>
      </c>
    </row>
    <row r="28" spans="12:13" ht="15" customHeight="1">
      <c r="L28" s="80" t="s">
        <v>1</v>
      </c>
      <c r="M28" s="80">
        <v>7.5999999999999998E-2</v>
      </c>
    </row>
    <row r="29" spans="12:13" ht="15" customHeight="1">
      <c r="L29" s="80" t="s">
        <v>244</v>
      </c>
      <c r="M29" s="80">
        <v>6.6000000000000003E-2</v>
      </c>
    </row>
    <row r="30" spans="12:13" ht="15" customHeight="1">
      <c r="L30" s="80" t="s">
        <v>118</v>
      </c>
      <c r="M30" s="80">
        <v>2.5999999999999999E-2</v>
      </c>
    </row>
    <row r="31" spans="12:13" ht="15" customHeight="1"/>
    <row r="32" spans="12:13" ht="15" customHeight="1"/>
    <row r="33" spans="13:13" ht="15" customHeight="1"/>
    <row r="34" spans="13:13" ht="15" customHeight="1"/>
    <row r="35" spans="13:13" ht="15" customHeight="1"/>
    <row r="36" spans="13:13" ht="15" customHeight="1"/>
    <row r="37" spans="13:13" ht="15" customHeight="1"/>
    <row r="38" spans="13:13">
      <c r="M38" s="80">
        <f>SUM(M27:M37)</f>
        <v>1</v>
      </c>
    </row>
  </sheetData>
  <mergeCells count="1">
    <mergeCell ref="A2:J2"/>
  </mergeCells>
  <phoneticPr fontId="3" type="noConversion"/>
  <printOptions horizontalCentered="1" verticalCentered="1"/>
  <pageMargins left="0.74803149606299213" right="0.74803149606299213" top="0.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zoomScaleNormal="100" zoomScaleSheetLayoutView="100" workbookViewId="0"/>
  </sheetViews>
  <sheetFormatPr defaultRowHeight="16.5"/>
  <cols>
    <col min="1" max="1" width="19.375" style="5" customWidth="1"/>
    <col min="2" max="2" width="33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8.125" style="5" customWidth="1"/>
    <col min="9" max="245" width="9" style="5"/>
    <col min="246" max="246" width="19.375" style="5" customWidth="1"/>
    <col min="247" max="247" width="33.625" style="5" customWidth="1"/>
    <col min="248" max="248" width="11.625" style="5" customWidth="1"/>
    <col min="249" max="249" width="7.625" style="5" customWidth="1"/>
    <col min="250" max="250" width="11.625" style="5" customWidth="1"/>
    <col min="251" max="251" width="7.625" style="5" customWidth="1"/>
    <col min="252" max="252" width="11.625" style="5" customWidth="1"/>
    <col min="253" max="253" width="8.125" style="5" customWidth="1"/>
    <col min="254" max="501" width="9" style="5"/>
    <col min="502" max="502" width="19.375" style="5" customWidth="1"/>
    <col min="503" max="503" width="33.625" style="5" customWidth="1"/>
    <col min="504" max="504" width="11.625" style="5" customWidth="1"/>
    <col min="505" max="505" width="7.625" style="5" customWidth="1"/>
    <col min="506" max="506" width="11.625" style="5" customWidth="1"/>
    <col min="507" max="507" width="7.625" style="5" customWidth="1"/>
    <col min="508" max="508" width="11.625" style="5" customWidth="1"/>
    <col min="509" max="509" width="8.125" style="5" customWidth="1"/>
    <col min="510" max="757" width="9" style="5"/>
    <col min="758" max="758" width="19.375" style="5" customWidth="1"/>
    <col min="759" max="759" width="33.625" style="5" customWidth="1"/>
    <col min="760" max="760" width="11.625" style="5" customWidth="1"/>
    <col min="761" max="761" width="7.625" style="5" customWidth="1"/>
    <col min="762" max="762" width="11.625" style="5" customWidth="1"/>
    <col min="763" max="763" width="7.625" style="5" customWidth="1"/>
    <col min="764" max="764" width="11.625" style="5" customWidth="1"/>
    <col min="765" max="765" width="8.125" style="5" customWidth="1"/>
    <col min="766" max="1013" width="9" style="5"/>
    <col min="1014" max="1014" width="19.375" style="5" customWidth="1"/>
    <col min="1015" max="1015" width="33.625" style="5" customWidth="1"/>
    <col min="1016" max="1016" width="11.625" style="5" customWidth="1"/>
    <col min="1017" max="1017" width="7.625" style="5" customWidth="1"/>
    <col min="1018" max="1018" width="11.625" style="5" customWidth="1"/>
    <col min="1019" max="1019" width="7.625" style="5" customWidth="1"/>
    <col min="1020" max="1020" width="11.625" style="5" customWidth="1"/>
    <col min="1021" max="1021" width="8.125" style="5" customWidth="1"/>
    <col min="1022" max="1269" width="9" style="5"/>
    <col min="1270" max="1270" width="19.375" style="5" customWidth="1"/>
    <col min="1271" max="1271" width="33.625" style="5" customWidth="1"/>
    <col min="1272" max="1272" width="11.625" style="5" customWidth="1"/>
    <col min="1273" max="1273" width="7.625" style="5" customWidth="1"/>
    <col min="1274" max="1274" width="11.625" style="5" customWidth="1"/>
    <col min="1275" max="1275" width="7.625" style="5" customWidth="1"/>
    <col min="1276" max="1276" width="11.625" style="5" customWidth="1"/>
    <col min="1277" max="1277" width="8.125" style="5" customWidth="1"/>
    <col min="1278" max="1525" width="9" style="5"/>
    <col min="1526" max="1526" width="19.375" style="5" customWidth="1"/>
    <col min="1527" max="1527" width="33.625" style="5" customWidth="1"/>
    <col min="1528" max="1528" width="11.625" style="5" customWidth="1"/>
    <col min="1529" max="1529" width="7.625" style="5" customWidth="1"/>
    <col min="1530" max="1530" width="11.625" style="5" customWidth="1"/>
    <col min="1531" max="1531" width="7.625" style="5" customWidth="1"/>
    <col min="1532" max="1532" width="11.625" style="5" customWidth="1"/>
    <col min="1533" max="1533" width="8.125" style="5" customWidth="1"/>
    <col min="1534" max="1781" width="9" style="5"/>
    <col min="1782" max="1782" width="19.375" style="5" customWidth="1"/>
    <col min="1783" max="1783" width="33.625" style="5" customWidth="1"/>
    <col min="1784" max="1784" width="11.625" style="5" customWidth="1"/>
    <col min="1785" max="1785" width="7.625" style="5" customWidth="1"/>
    <col min="1786" max="1786" width="11.625" style="5" customWidth="1"/>
    <col min="1787" max="1787" width="7.625" style="5" customWidth="1"/>
    <col min="1788" max="1788" width="11.625" style="5" customWidth="1"/>
    <col min="1789" max="1789" width="8.125" style="5" customWidth="1"/>
    <col min="1790" max="2037" width="9" style="5"/>
    <col min="2038" max="2038" width="19.375" style="5" customWidth="1"/>
    <col min="2039" max="2039" width="33.625" style="5" customWidth="1"/>
    <col min="2040" max="2040" width="11.625" style="5" customWidth="1"/>
    <col min="2041" max="2041" width="7.625" style="5" customWidth="1"/>
    <col min="2042" max="2042" width="11.625" style="5" customWidth="1"/>
    <col min="2043" max="2043" width="7.625" style="5" customWidth="1"/>
    <col min="2044" max="2044" width="11.625" style="5" customWidth="1"/>
    <col min="2045" max="2045" width="8.125" style="5" customWidth="1"/>
    <col min="2046" max="2293" width="9" style="5"/>
    <col min="2294" max="2294" width="19.375" style="5" customWidth="1"/>
    <col min="2295" max="2295" width="33.625" style="5" customWidth="1"/>
    <col min="2296" max="2296" width="11.625" style="5" customWidth="1"/>
    <col min="2297" max="2297" width="7.625" style="5" customWidth="1"/>
    <col min="2298" max="2298" width="11.625" style="5" customWidth="1"/>
    <col min="2299" max="2299" width="7.625" style="5" customWidth="1"/>
    <col min="2300" max="2300" width="11.625" style="5" customWidth="1"/>
    <col min="2301" max="2301" width="8.125" style="5" customWidth="1"/>
    <col min="2302" max="2549" width="9" style="5"/>
    <col min="2550" max="2550" width="19.375" style="5" customWidth="1"/>
    <col min="2551" max="2551" width="33.625" style="5" customWidth="1"/>
    <col min="2552" max="2552" width="11.625" style="5" customWidth="1"/>
    <col min="2553" max="2553" width="7.625" style="5" customWidth="1"/>
    <col min="2554" max="2554" width="11.625" style="5" customWidth="1"/>
    <col min="2555" max="2555" width="7.625" style="5" customWidth="1"/>
    <col min="2556" max="2556" width="11.625" style="5" customWidth="1"/>
    <col min="2557" max="2557" width="8.125" style="5" customWidth="1"/>
    <col min="2558" max="2805" width="9" style="5"/>
    <col min="2806" max="2806" width="19.375" style="5" customWidth="1"/>
    <col min="2807" max="2807" width="33.625" style="5" customWidth="1"/>
    <col min="2808" max="2808" width="11.625" style="5" customWidth="1"/>
    <col min="2809" max="2809" width="7.625" style="5" customWidth="1"/>
    <col min="2810" max="2810" width="11.625" style="5" customWidth="1"/>
    <col min="2811" max="2811" width="7.625" style="5" customWidth="1"/>
    <col min="2812" max="2812" width="11.625" style="5" customWidth="1"/>
    <col min="2813" max="2813" width="8.125" style="5" customWidth="1"/>
    <col min="2814" max="3061" width="9" style="5"/>
    <col min="3062" max="3062" width="19.375" style="5" customWidth="1"/>
    <col min="3063" max="3063" width="33.625" style="5" customWidth="1"/>
    <col min="3064" max="3064" width="11.625" style="5" customWidth="1"/>
    <col min="3065" max="3065" width="7.625" style="5" customWidth="1"/>
    <col min="3066" max="3066" width="11.625" style="5" customWidth="1"/>
    <col min="3067" max="3067" width="7.625" style="5" customWidth="1"/>
    <col min="3068" max="3068" width="11.625" style="5" customWidth="1"/>
    <col min="3069" max="3069" width="8.125" style="5" customWidth="1"/>
    <col min="3070" max="3317" width="9" style="5"/>
    <col min="3318" max="3318" width="19.375" style="5" customWidth="1"/>
    <col min="3319" max="3319" width="33.625" style="5" customWidth="1"/>
    <col min="3320" max="3320" width="11.625" style="5" customWidth="1"/>
    <col min="3321" max="3321" width="7.625" style="5" customWidth="1"/>
    <col min="3322" max="3322" width="11.625" style="5" customWidth="1"/>
    <col min="3323" max="3323" width="7.625" style="5" customWidth="1"/>
    <col min="3324" max="3324" width="11.625" style="5" customWidth="1"/>
    <col min="3325" max="3325" width="8.125" style="5" customWidth="1"/>
    <col min="3326" max="3573" width="9" style="5"/>
    <col min="3574" max="3574" width="19.375" style="5" customWidth="1"/>
    <col min="3575" max="3575" width="33.625" style="5" customWidth="1"/>
    <col min="3576" max="3576" width="11.625" style="5" customWidth="1"/>
    <col min="3577" max="3577" width="7.625" style="5" customWidth="1"/>
    <col min="3578" max="3578" width="11.625" style="5" customWidth="1"/>
    <col min="3579" max="3579" width="7.625" style="5" customWidth="1"/>
    <col min="3580" max="3580" width="11.625" style="5" customWidth="1"/>
    <col min="3581" max="3581" width="8.125" style="5" customWidth="1"/>
    <col min="3582" max="3829" width="9" style="5"/>
    <col min="3830" max="3830" width="19.375" style="5" customWidth="1"/>
    <col min="3831" max="3831" width="33.625" style="5" customWidth="1"/>
    <col min="3832" max="3832" width="11.625" style="5" customWidth="1"/>
    <col min="3833" max="3833" width="7.625" style="5" customWidth="1"/>
    <col min="3834" max="3834" width="11.625" style="5" customWidth="1"/>
    <col min="3835" max="3835" width="7.625" style="5" customWidth="1"/>
    <col min="3836" max="3836" width="11.625" style="5" customWidth="1"/>
    <col min="3837" max="3837" width="8.125" style="5" customWidth="1"/>
    <col min="3838" max="4085" width="9" style="5"/>
    <col min="4086" max="4086" width="19.375" style="5" customWidth="1"/>
    <col min="4087" max="4087" width="33.625" style="5" customWidth="1"/>
    <col min="4088" max="4088" width="11.625" style="5" customWidth="1"/>
    <col min="4089" max="4089" width="7.625" style="5" customWidth="1"/>
    <col min="4090" max="4090" width="11.625" style="5" customWidth="1"/>
    <col min="4091" max="4091" width="7.625" style="5" customWidth="1"/>
    <col min="4092" max="4092" width="11.625" style="5" customWidth="1"/>
    <col min="4093" max="4093" width="8.125" style="5" customWidth="1"/>
    <col min="4094" max="4341" width="9" style="5"/>
    <col min="4342" max="4342" width="19.375" style="5" customWidth="1"/>
    <col min="4343" max="4343" width="33.625" style="5" customWidth="1"/>
    <col min="4344" max="4344" width="11.625" style="5" customWidth="1"/>
    <col min="4345" max="4345" width="7.625" style="5" customWidth="1"/>
    <col min="4346" max="4346" width="11.625" style="5" customWidth="1"/>
    <col min="4347" max="4347" width="7.625" style="5" customWidth="1"/>
    <col min="4348" max="4348" width="11.625" style="5" customWidth="1"/>
    <col min="4349" max="4349" width="8.125" style="5" customWidth="1"/>
    <col min="4350" max="4597" width="9" style="5"/>
    <col min="4598" max="4598" width="19.375" style="5" customWidth="1"/>
    <col min="4599" max="4599" width="33.625" style="5" customWidth="1"/>
    <col min="4600" max="4600" width="11.625" style="5" customWidth="1"/>
    <col min="4601" max="4601" width="7.625" style="5" customWidth="1"/>
    <col min="4602" max="4602" width="11.625" style="5" customWidth="1"/>
    <col min="4603" max="4603" width="7.625" style="5" customWidth="1"/>
    <col min="4604" max="4604" width="11.625" style="5" customWidth="1"/>
    <col min="4605" max="4605" width="8.125" style="5" customWidth="1"/>
    <col min="4606" max="4853" width="9" style="5"/>
    <col min="4854" max="4854" width="19.375" style="5" customWidth="1"/>
    <col min="4855" max="4855" width="33.625" style="5" customWidth="1"/>
    <col min="4856" max="4856" width="11.625" style="5" customWidth="1"/>
    <col min="4857" max="4857" width="7.625" style="5" customWidth="1"/>
    <col min="4858" max="4858" width="11.625" style="5" customWidth="1"/>
    <col min="4859" max="4859" width="7.625" style="5" customWidth="1"/>
    <col min="4860" max="4860" width="11.625" style="5" customWidth="1"/>
    <col min="4861" max="4861" width="8.125" style="5" customWidth="1"/>
    <col min="4862" max="5109" width="9" style="5"/>
    <col min="5110" max="5110" width="19.375" style="5" customWidth="1"/>
    <col min="5111" max="5111" width="33.625" style="5" customWidth="1"/>
    <col min="5112" max="5112" width="11.625" style="5" customWidth="1"/>
    <col min="5113" max="5113" width="7.625" style="5" customWidth="1"/>
    <col min="5114" max="5114" width="11.625" style="5" customWidth="1"/>
    <col min="5115" max="5115" width="7.625" style="5" customWidth="1"/>
    <col min="5116" max="5116" width="11.625" style="5" customWidth="1"/>
    <col min="5117" max="5117" width="8.125" style="5" customWidth="1"/>
    <col min="5118" max="5365" width="9" style="5"/>
    <col min="5366" max="5366" width="19.375" style="5" customWidth="1"/>
    <col min="5367" max="5367" width="33.625" style="5" customWidth="1"/>
    <col min="5368" max="5368" width="11.625" style="5" customWidth="1"/>
    <col min="5369" max="5369" width="7.625" style="5" customWidth="1"/>
    <col min="5370" max="5370" width="11.625" style="5" customWidth="1"/>
    <col min="5371" max="5371" width="7.625" style="5" customWidth="1"/>
    <col min="5372" max="5372" width="11.625" style="5" customWidth="1"/>
    <col min="5373" max="5373" width="8.125" style="5" customWidth="1"/>
    <col min="5374" max="5621" width="9" style="5"/>
    <col min="5622" max="5622" width="19.375" style="5" customWidth="1"/>
    <col min="5623" max="5623" width="33.625" style="5" customWidth="1"/>
    <col min="5624" max="5624" width="11.625" style="5" customWidth="1"/>
    <col min="5625" max="5625" width="7.625" style="5" customWidth="1"/>
    <col min="5626" max="5626" width="11.625" style="5" customWidth="1"/>
    <col min="5627" max="5627" width="7.625" style="5" customWidth="1"/>
    <col min="5628" max="5628" width="11.625" style="5" customWidth="1"/>
    <col min="5629" max="5629" width="8.125" style="5" customWidth="1"/>
    <col min="5630" max="5877" width="9" style="5"/>
    <col min="5878" max="5878" width="19.375" style="5" customWidth="1"/>
    <col min="5879" max="5879" width="33.625" style="5" customWidth="1"/>
    <col min="5880" max="5880" width="11.625" style="5" customWidth="1"/>
    <col min="5881" max="5881" width="7.625" style="5" customWidth="1"/>
    <col min="5882" max="5882" width="11.625" style="5" customWidth="1"/>
    <col min="5883" max="5883" width="7.625" style="5" customWidth="1"/>
    <col min="5884" max="5884" width="11.625" style="5" customWidth="1"/>
    <col min="5885" max="5885" width="8.125" style="5" customWidth="1"/>
    <col min="5886" max="6133" width="9" style="5"/>
    <col min="6134" max="6134" width="19.375" style="5" customWidth="1"/>
    <col min="6135" max="6135" width="33.625" style="5" customWidth="1"/>
    <col min="6136" max="6136" width="11.625" style="5" customWidth="1"/>
    <col min="6137" max="6137" width="7.625" style="5" customWidth="1"/>
    <col min="6138" max="6138" width="11.625" style="5" customWidth="1"/>
    <col min="6139" max="6139" width="7.625" style="5" customWidth="1"/>
    <col min="6140" max="6140" width="11.625" style="5" customWidth="1"/>
    <col min="6141" max="6141" width="8.125" style="5" customWidth="1"/>
    <col min="6142" max="6389" width="9" style="5"/>
    <col min="6390" max="6390" width="19.375" style="5" customWidth="1"/>
    <col min="6391" max="6391" width="33.625" style="5" customWidth="1"/>
    <col min="6392" max="6392" width="11.625" style="5" customWidth="1"/>
    <col min="6393" max="6393" width="7.625" style="5" customWidth="1"/>
    <col min="6394" max="6394" width="11.625" style="5" customWidth="1"/>
    <col min="6395" max="6395" width="7.625" style="5" customWidth="1"/>
    <col min="6396" max="6396" width="11.625" style="5" customWidth="1"/>
    <col min="6397" max="6397" width="8.125" style="5" customWidth="1"/>
    <col min="6398" max="6645" width="9" style="5"/>
    <col min="6646" max="6646" width="19.375" style="5" customWidth="1"/>
    <col min="6647" max="6647" width="33.625" style="5" customWidth="1"/>
    <col min="6648" max="6648" width="11.625" style="5" customWidth="1"/>
    <col min="6649" max="6649" width="7.625" style="5" customWidth="1"/>
    <col min="6650" max="6650" width="11.625" style="5" customWidth="1"/>
    <col min="6651" max="6651" width="7.625" style="5" customWidth="1"/>
    <col min="6652" max="6652" width="11.625" style="5" customWidth="1"/>
    <col min="6653" max="6653" width="8.125" style="5" customWidth="1"/>
    <col min="6654" max="6901" width="9" style="5"/>
    <col min="6902" max="6902" width="19.375" style="5" customWidth="1"/>
    <col min="6903" max="6903" width="33.625" style="5" customWidth="1"/>
    <col min="6904" max="6904" width="11.625" style="5" customWidth="1"/>
    <col min="6905" max="6905" width="7.625" style="5" customWidth="1"/>
    <col min="6906" max="6906" width="11.625" style="5" customWidth="1"/>
    <col min="6907" max="6907" width="7.625" style="5" customWidth="1"/>
    <col min="6908" max="6908" width="11.625" style="5" customWidth="1"/>
    <col min="6909" max="6909" width="8.125" style="5" customWidth="1"/>
    <col min="6910" max="7157" width="9" style="5"/>
    <col min="7158" max="7158" width="19.375" style="5" customWidth="1"/>
    <col min="7159" max="7159" width="33.625" style="5" customWidth="1"/>
    <col min="7160" max="7160" width="11.625" style="5" customWidth="1"/>
    <col min="7161" max="7161" width="7.625" style="5" customWidth="1"/>
    <col min="7162" max="7162" width="11.625" style="5" customWidth="1"/>
    <col min="7163" max="7163" width="7.625" style="5" customWidth="1"/>
    <col min="7164" max="7164" width="11.625" style="5" customWidth="1"/>
    <col min="7165" max="7165" width="8.125" style="5" customWidth="1"/>
    <col min="7166" max="7413" width="9" style="5"/>
    <col min="7414" max="7414" width="19.375" style="5" customWidth="1"/>
    <col min="7415" max="7415" width="33.625" style="5" customWidth="1"/>
    <col min="7416" max="7416" width="11.625" style="5" customWidth="1"/>
    <col min="7417" max="7417" width="7.625" style="5" customWidth="1"/>
    <col min="7418" max="7418" width="11.625" style="5" customWidth="1"/>
    <col min="7419" max="7419" width="7.625" style="5" customWidth="1"/>
    <col min="7420" max="7420" width="11.625" style="5" customWidth="1"/>
    <col min="7421" max="7421" width="8.125" style="5" customWidth="1"/>
    <col min="7422" max="7669" width="9" style="5"/>
    <col min="7670" max="7670" width="19.375" style="5" customWidth="1"/>
    <col min="7671" max="7671" width="33.625" style="5" customWidth="1"/>
    <col min="7672" max="7672" width="11.625" style="5" customWidth="1"/>
    <col min="7673" max="7673" width="7.625" style="5" customWidth="1"/>
    <col min="7674" max="7674" width="11.625" style="5" customWidth="1"/>
    <col min="7675" max="7675" width="7.625" style="5" customWidth="1"/>
    <col min="7676" max="7676" width="11.625" style="5" customWidth="1"/>
    <col min="7677" max="7677" width="8.125" style="5" customWidth="1"/>
    <col min="7678" max="7925" width="9" style="5"/>
    <col min="7926" max="7926" width="19.375" style="5" customWidth="1"/>
    <col min="7927" max="7927" width="33.625" style="5" customWidth="1"/>
    <col min="7928" max="7928" width="11.625" style="5" customWidth="1"/>
    <col min="7929" max="7929" width="7.625" style="5" customWidth="1"/>
    <col min="7930" max="7930" width="11.625" style="5" customWidth="1"/>
    <col min="7931" max="7931" width="7.625" style="5" customWidth="1"/>
    <col min="7932" max="7932" width="11.625" style="5" customWidth="1"/>
    <col min="7933" max="7933" width="8.125" style="5" customWidth="1"/>
    <col min="7934" max="8181" width="9" style="5"/>
    <col min="8182" max="8182" width="19.375" style="5" customWidth="1"/>
    <col min="8183" max="8183" width="33.625" style="5" customWidth="1"/>
    <col min="8184" max="8184" width="11.625" style="5" customWidth="1"/>
    <col min="8185" max="8185" width="7.625" style="5" customWidth="1"/>
    <col min="8186" max="8186" width="11.625" style="5" customWidth="1"/>
    <col min="8187" max="8187" width="7.625" style="5" customWidth="1"/>
    <col min="8188" max="8188" width="11.625" style="5" customWidth="1"/>
    <col min="8189" max="8189" width="8.125" style="5" customWidth="1"/>
    <col min="8190" max="8437" width="9" style="5"/>
    <col min="8438" max="8438" width="19.375" style="5" customWidth="1"/>
    <col min="8439" max="8439" width="33.625" style="5" customWidth="1"/>
    <col min="8440" max="8440" width="11.625" style="5" customWidth="1"/>
    <col min="8441" max="8441" width="7.625" style="5" customWidth="1"/>
    <col min="8442" max="8442" width="11.625" style="5" customWidth="1"/>
    <col min="8443" max="8443" width="7.625" style="5" customWidth="1"/>
    <col min="8444" max="8444" width="11.625" style="5" customWidth="1"/>
    <col min="8445" max="8445" width="8.125" style="5" customWidth="1"/>
    <col min="8446" max="8693" width="9" style="5"/>
    <col min="8694" max="8694" width="19.375" style="5" customWidth="1"/>
    <col min="8695" max="8695" width="33.625" style="5" customWidth="1"/>
    <col min="8696" max="8696" width="11.625" style="5" customWidth="1"/>
    <col min="8697" max="8697" width="7.625" style="5" customWidth="1"/>
    <col min="8698" max="8698" width="11.625" style="5" customWidth="1"/>
    <col min="8699" max="8699" width="7.625" style="5" customWidth="1"/>
    <col min="8700" max="8700" width="11.625" style="5" customWidth="1"/>
    <col min="8701" max="8701" width="8.125" style="5" customWidth="1"/>
    <col min="8702" max="8949" width="9" style="5"/>
    <col min="8950" max="8950" width="19.375" style="5" customWidth="1"/>
    <col min="8951" max="8951" width="33.625" style="5" customWidth="1"/>
    <col min="8952" max="8952" width="11.625" style="5" customWidth="1"/>
    <col min="8953" max="8953" width="7.625" style="5" customWidth="1"/>
    <col min="8954" max="8954" width="11.625" style="5" customWidth="1"/>
    <col min="8955" max="8955" width="7.625" style="5" customWidth="1"/>
    <col min="8956" max="8956" width="11.625" style="5" customWidth="1"/>
    <col min="8957" max="8957" width="8.125" style="5" customWidth="1"/>
    <col min="8958" max="9205" width="9" style="5"/>
    <col min="9206" max="9206" width="19.375" style="5" customWidth="1"/>
    <col min="9207" max="9207" width="33.625" style="5" customWidth="1"/>
    <col min="9208" max="9208" width="11.625" style="5" customWidth="1"/>
    <col min="9209" max="9209" width="7.625" style="5" customWidth="1"/>
    <col min="9210" max="9210" width="11.625" style="5" customWidth="1"/>
    <col min="9211" max="9211" width="7.625" style="5" customWidth="1"/>
    <col min="9212" max="9212" width="11.625" style="5" customWidth="1"/>
    <col min="9213" max="9213" width="8.125" style="5" customWidth="1"/>
    <col min="9214" max="9461" width="9" style="5"/>
    <col min="9462" max="9462" width="19.375" style="5" customWidth="1"/>
    <col min="9463" max="9463" width="33.625" style="5" customWidth="1"/>
    <col min="9464" max="9464" width="11.625" style="5" customWidth="1"/>
    <col min="9465" max="9465" width="7.625" style="5" customWidth="1"/>
    <col min="9466" max="9466" width="11.625" style="5" customWidth="1"/>
    <col min="9467" max="9467" width="7.625" style="5" customWidth="1"/>
    <col min="9468" max="9468" width="11.625" style="5" customWidth="1"/>
    <col min="9469" max="9469" width="8.125" style="5" customWidth="1"/>
    <col min="9470" max="9717" width="9" style="5"/>
    <col min="9718" max="9718" width="19.375" style="5" customWidth="1"/>
    <col min="9719" max="9719" width="33.625" style="5" customWidth="1"/>
    <col min="9720" max="9720" width="11.625" style="5" customWidth="1"/>
    <col min="9721" max="9721" width="7.625" style="5" customWidth="1"/>
    <col min="9722" max="9722" width="11.625" style="5" customWidth="1"/>
    <col min="9723" max="9723" width="7.625" style="5" customWidth="1"/>
    <col min="9724" max="9724" width="11.625" style="5" customWidth="1"/>
    <col min="9725" max="9725" width="8.125" style="5" customWidth="1"/>
    <col min="9726" max="9973" width="9" style="5"/>
    <col min="9974" max="9974" width="19.375" style="5" customWidth="1"/>
    <col min="9975" max="9975" width="33.625" style="5" customWidth="1"/>
    <col min="9976" max="9976" width="11.625" style="5" customWidth="1"/>
    <col min="9977" max="9977" width="7.625" style="5" customWidth="1"/>
    <col min="9978" max="9978" width="11.625" style="5" customWidth="1"/>
    <col min="9979" max="9979" width="7.625" style="5" customWidth="1"/>
    <col min="9980" max="9980" width="11.625" style="5" customWidth="1"/>
    <col min="9981" max="9981" width="8.125" style="5" customWidth="1"/>
    <col min="9982" max="10229" width="9" style="5"/>
    <col min="10230" max="10230" width="19.375" style="5" customWidth="1"/>
    <col min="10231" max="10231" width="33.625" style="5" customWidth="1"/>
    <col min="10232" max="10232" width="11.625" style="5" customWidth="1"/>
    <col min="10233" max="10233" width="7.625" style="5" customWidth="1"/>
    <col min="10234" max="10234" width="11.625" style="5" customWidth="1"/>
    <col min="10235" max="10235" width="7.625" style="5" customWidth="1"/>
    <col min="10236" max="10236" width="11.625" style="5" customWidth="1"/>
    <col min="10237" max="10237" width="8.125" style="5" customWidth="1"/>
    <col min="10238" max="10485" width="9" style="5"/>
    <col min="10486" max="10486" width="19.375" style="5" customWidth="1"/>
    <col min="10487" max="10487" width="33.625" style="5" customWidth="1"/>
    <col min="10488" max="10488" width="11.625" style="5" customWidth="1"/>
    <col min="10489" max="10489" width="7.625" style="5" customWidth="1"/>
    <col min="10490" max="10490" width="11.625" style="5" customWidth="1"/>
    <col min="10491" max="10491" width="7.625" style="5" customWidth="1"/>
    <col min="10492" max="10492" width="11.625" style="5" customWidth="1"/>
    <col min="10493" max="10493" width="8.125" style="5" customWidth="1"/>
    <col min="10494" max="10741" width="9" style="5"/>
    <col min="10742" max="10742" width="19.375" style="5" customWidth="1"/>
    <col min="10743" max="10743" width="33.625" style="5" customWidth="1"/>
    <col min="10744" max="10744" width="11.625" style="5" customWidth="1"/>
    <col min="10745" max="10745" width="7.625" style="5" customWidth="1"/>
    <col min="10746" max="10746" width="11.625" style="5" customWidth="1"/>
    <col min="10747" max="10747" width="7.625" style="5" customWidth="1"/>
    <col min="10748" max="10748" width="11.625" style="5" customWidth="1"/>
    <col min="10749" max="10749" width="8.125" style="5" customWidth="1"/>
    <col min="10750" max="10997" width="9" style="5"/>
    <col min="10998" max="10998" width="19.375" style="5" customWidth="1"/>
    <col min="10999" max="10999" width="33.625" style="5" customWidth="1"/>
    <col min="11000" max="11000" width="11.625" style="5" customWidth="1"/>
    <col min="11001" max="11001" width="7.625" style="5" customWidth="1"/>
    <col min="11002" max="11002" width="11.625" style="5" customWidth="1"/>
    <col min="11003" max="11003" width="7.625" style="5" customWidth="1"/>
    <col min="11004" max="11004" width="11.625" style="5" customWidth="1"/>
    <col min="11005" max="11005" width="8.125" style="5" customWidth="1"/>
    <col min="11006" max="11253" width="9" style="5"/>
    <col min="11254" max="11254" width="19.375" style="5" customWidth="1"/>
    <col min="11255" max="11255" width="33.625" style="5" customWidth="1"/>
    <col min="11256" max="11256" width="11.625" style="5" customWidth="1"/>
    <col min="11257" max="11257" width="7.625" style="5" customWidth="1"/>
    <col min="11258" max="11258" width="11.625" style="5" customWidth="1"/>
    <col min="11259" max="11259" width="7.625" style="5" customWidth="1"/>
    <col min="11260" max="11260" width="11.625" style="5" customWidth="1"/>
    <col min="11261" max="11261" width="8.125" style="5" customWidth="1"/>
    <col min="11262" max="11509" width="9" style="5"/>
    <col min="11510" max="11510" width="19.375" style="5" customWidth="1"/>
    <col min="11511" max="11511" width="33.625" style="5" customWidth="1"/>
    <col min="11512" max="11512" width="11.625" style="5" customWidth="1"/>
    <col min="11513" max="11513" width="7.625" style="5" customWidth="1"/>
    <col min="11514" max="11514" width="11.625" style="5" customWidth="1"/>
    <col min="11515" max="11515" width="7.625" style="5" customWidth="1"/>
    <col min="11516" max="11516" width="11.625" style="5" customWidth="1"/>
    <col min="11517" max="11517" width="8.125" style="5" customWidth="1"/>
    <col min="11518" max="11765" width="9" style="5"/>
    <col min="11766" max="11766" width="19.375" style="5" customWidth="1"/>
    <col min="11767" max="11767" width="33.625" style="5" customWidth="1"/>
    <col min="11768" max="11768" width="11.625" style="5" customWidth="1"/>
    <col min="11769" max="11769" width="7.625" style="5" customWidth="1"/>
    <col min="11770" max="11770" width="11.625" style="5" customWidth="1"/>
    <col min="11771" max="11771" width="7.625" style="5" customWidth="1"/>
    <col min="11772" max="11772" width="11.625" style="5" customWidth="1"/>
    <col min="11773" max="11773" width="8.125" style="5" customWidth="1"/>
    <col min="11774" max="12021" width="9" style="5"/>
    <col min="12022" max="12022" width="19.375" style="5" customWidth="1"/>
    <col min="12023" max="12023" width="33.625" style="5" customWidth="1"/>
    <col min="12024" max="12024" width="11.625" style="5" customWidth="1"/>
    <col min="12025" max="12025" width="7.625" style="5" customWidth="1"/>
    <col min="12026" max="12026" width="11.625" style="5" customWidth="1"/>
    <col min="12027" max="12027" width="7.625" style="5" customWidth="1"/>
    <col min="12028" max="12028" width="11.625" style="5" customWidth="1"/>
    <col min="12029" max="12029" width="8.125" style="5" customWidth="1"/>
    <col min="12030" max="12277" width="9" style="5"/>
    <col min="12278" max="12278" width="19.375" style="5" customWidth="1"/>
    <col min="12279" max="12279" width="33.625" style="5" customWidth="1"/>
    <col min="12280" max="12280" width="11.625" style="5" customWidth="1"/>
    <col min="12281" max="12281" width="7.625" style="5" customWidth="1"/>
    <col min="12282" max="12282" width="11.625" style="5" customWidth="1"/>
    <col min="12283" max="12283" width="7.625" style="5" customWidth="1"/>
    <col min="12284" max="12284" width="11.625" style="5" customWidth="1"/>
    <col min="12285" max="12285" width="8.125" style="5" customWidth="1"/>
    <col min="12286" max="12533" width="9" style="5"/>
    <col min="12534" max="12534" width="19.375" style="5" customWidth="1"/>
    <col min="12535" max="12535" width="33.625" style="5" customWidth="1"/>
    <col min="12536" max="12536" width="11.625" style="5" customWidth="1"/>
    <col min="12537" max="12537" width="7.625" style="5" customWidth="1"/>
    <col min="12538" max="12538" width="11.625" style="5" customWidth="1"/>
    <col min="12539" max="12539" width="7.625" style="5" customWidth="1"/>
    <col min="12540" max="12540" width="11.625" style="5" customWidth="1"/>
    <col min="12541" max="12541" width="8.125" style="5" customWidth="1"/>
    <col min="12542" max="12789" width="9" style="5"/>
    <col min="12790" max="12790" width="19.375" style="5" customWidth="1"/>
    <col min="12791" max="12791" width="33.625" style="5" customWidth="1"/>
    <col min="12792" max="12792" width="11.625" style="5" customWidth="1"/>
    <col min="12793" max="12793" width="7.625" style="5" customWidth="1"/>
    <col min="12794" max="12794" width="11.625" style="5" customWidth="1"/>
    <col min="12795" max="12795" width="7.625" style="5" customWidth="1"/>
    <col min="12796" max="12796" width="11.625" style="5" customWidth="1"/>
    <col min="12797" max="12797" width="8.125" style="5" customWidth="1"/>
    <col min="12798" max="13045" width="9" style="5"/>
    <col min="13046" max="13046" width="19.375" style="5" customWidth="1"/>
    <col min="13047" max="13047" width="33.625" style="5" customWidth="1"/>
    <col min="13048" max="13048" width="11.625" style="5" customWidth="1"/>
    <col min="13049" max="13049" width="7.625" style="5" customWidth="1"/>
    <col min="13050" max="13050" width="11.625" style="5" customWidth="1"/>
    <col min="13051" max="13051" width="7.625" style="5" customWidth="1"/>
    <col min="13052" max="13052" width="11.625" style="5" customWidth="1"/>
    <col min="13053" max="13053" width="8.125" style="5" customWidth="1"/>
    <col min="13054" max="13301" width="9" style="5"/>
    <col min="13302" max="13302" width="19.375" style="5" customWidth="1"/>
    <col min="13303" max="13303" width="33.625" style="5" customWidth="1"/>
    <col min="13304" max="13304" width="11.625" style="5" customWidth="1"/>
    <col min="13305" max="13305" width="7.625" style="5" customWidth="1"/>
    <col min="13306" max="13306" width="11.625" style="5" customWidth="1"/>
    <col min="13307" max="13307" width="7.625" style="5" customWidth="1"/>
    <col min="13308" max="13308" width="11.625" style="5" customWidth="1"/>
    <col min="13309" max="13309" width="8.125" style="5" customWidth="1"/>
    <col min="13310" max="13557" width="9" style="5"/>
    <col min="13558" max="13558" width="19.375" style="5" customWidth="1"/>
    <col min="13559" max="13559" width="33.625" style="5" customWidth="1"/>
    <col min="13560" max="13560" width="11.625" style="5" customWidth="1"/>
    <col min="13561" max="13561" width="7.625" style="5" customWidth="1"/>
    <col min="13562" max="13562" width="11.625" style="5" customWidth="1"/>
    <col min="13563" max="13563" width="7.625" style="5" customWidth="1"/>
    <col min="13564" max="13564" width="11.625" style="5" customWidth="1"/>
    <col min="13565" max="13565" width="8.125" style="5" customWidth="1"/>
    <col min="13566" max="13813" width="9" style="5"/>
    <col min="13814" max="13814" width="19.375" style="5" customWidth="1"/>
    <col min="13815" max="13815" width="33.625" style="5" customWidth="1"/>
    <col min="13816" max="13816" width="11.625" style="5" customWidth="1"/>
    <col min="13817" max="13817" width="7.625" style="5" customWidth="1"/>
    <col min="13818" max="13818" width="11.625" style="5" customWidth="1"/>
    <col min="13819" max="13819" width="7.625" style="5" customWidth="1"/>
    <col min="13820" max="13820" width="11.625" style="5" customWidth="1"/>
    <col min="13821" max="13821" width="8.125" style="5" customWidth="1"/>
    <col min="13822" max="14069" width="9" style="5"/>
    <col min="14070" max="14070" width="19.375" style="5" customWidth="1"/>
    <col min="14071" max="14071" width="33.625" style="5" customWidth="1"/>
    <col min="14072" max="14072" width="11.625" style="5" customWidth="1"/>
    <col min="14073" max="14073" width="7.625" style="5" customWidth="1"/>
    <col min="14074" max="14074" width="11.625" style="5" customWidth="1"/>
    <col min="14075" max="14075" width="7.625" style="5" customWidth="1"/>
    <col min="14076" max="14076" width="11.625" style="5" customWidth="1"/>
    <col min="14077" max="14077" width="8.125" style="5" customWidth="1"/>
    <col min="14078" max="14325" width="9" style="5"/>
    <col min="14326" max="14326" width="19.375" style="5" customWidth="1"/>
    <col min="14327" max="14327" width="33.625" style="5" customWidth="1"/>
    <col min="14328" max="14328" width="11.625" style="5" customWidth="1"/>
    <col min="14329" max="14329" width="7.625" style="5" customWidth="1"/>
    <col min="14330" max="14330" width="11.625" style="5" customWidth="1"/>
    <col min="14331" max="14331" width="7.625" style="5" customWidth="1"/>
    <col min="14332" max="14332" width="11.625" style="5" customWidth="1"/>
    <col min="14333" max="14333" width="8.125" style="5" customWidth="1"/>
    <col min="14334" max="14581" width="9" style="5"/>
    <col min="14582" max="14582" width="19.375" style="5" customWidth="1"/>
    <col min="14583" max="14583" width="33.625" style="5" customWidth="1"/>
    <col min="14584" max="14584" width="11.625" style="5" customWidth="1"/>
    <col min="14585" max="14585" width="7.625" style="5" customWidth="1"/>
    <col min="14586" max="14586" width="11.625" style="5" customWidth="1"/>
    <col min="14587" max="14587" width="7.625" style="5" customWidth="1"/>
    <col min="14588" max="14588" width="11.625" style="5" customWidth="1"/>
    <col min="14589" max="14589" width="8.125" style="5" customWidth="1"/>
    <col min="14590" max="14837" width="9" style="5"/>
    <col min="14838" max="14838" width="19.375" style="5" customWidth="1"/>
    <col min="14839" max="14839" width="33.625" style="5" customWidth="1"/>
    <col min="14840" max="14840" width="11.625" style="5" customWidth="1"/>
    <col min="14841" max="14841" width="7.625" style="5" customWidth="1"/>
    <col min="14842" max="14842" width="11.625" style="5" customWidth="1"/>
    <col min="14843" max="14843" width="7.625" style="5" customWidth="1"/>
    <col min="14844" max="14844" width="11.625" style="5" customWidth="1"/>
    <col min="14845" max="14845" width="8.125" style="5" customWidth="1"/>
    <col min="14846" max="15093" width="9" style="5"/>
    <col min="15094" max="15094" width="19.375" style="5" customWidth="1"/>
    <col min="15095" max="15095" width="33.625" style="5" customWidth="1"/>
    <col min="15096" max="15096" width="11.625" style="5" customWidth="1"/>
    <col min="15097" max="15097" width="7.625" style="5" customWidth="1"/>
    <col min="15098" max="15098" width="11.625" style="5" customWidth="1"/>
    <col min="15099" max="15099" width="7.625" style="5" customWidth="1"/>
    <col min="15100" max="15100" width="11.625" style="5" customWidth="1"/>
    <col min="15101" max="15101" width="8.125" style="5" customWidth="1"/>
    <col min="15102" max="15349" width="9" style="5"/>
    <col min="15350" max="15350" width="19.375" style="5" customWidth="1"/>
    <col min="15351" max="15351" width="33.625" style="5" customWidth="1"/>
    <col min="15352" max="15352" width="11.625" style="5" customWidth="1"/>
    <col min="15353" max="15353" width="7.625" style="5" customWidth="1"/>
    <col min="15354" max="15354" width="11.625" style="5" customWidth="1"/>
    <col min="15355" max="15355" width="7.625" style="5" customWidth="1"/>
    <col min="15356" max="15356" width="11.625" style="5" customWidth="1"/>
    <col min="15357" max="15357" width="8.125" style="5" customWidth="1"/>
    <col min="15358" max="15605" width="9" style="5"/>
    <col min="15606" max="15606" width="19.375" style="5" customWidth="1"/>
    <col min="15607" max="15607" width="33.625" style="5" customWidth="1"/>
    <col min="15608" max="15608" width="11.625" style="5" customWidth="1"/>
    <col min="15609" max="15609" width="7.625" style="5" customWidth="1"/>
    <col min="15610" max="15610" width="11.625" style="5" customWidth="1"/>
    <col min="15611" max="15611" width="7.625" style="5" customWidth="1"/>
    <col min="15612" max="15612" width="11.625" style="5" customWidth="1"/>
    <col min="15613" max="15613" width="8.125" style="5" customWidth="1"/>
    <col min="15614" max="15861" width="9" style="5"/>
    <col min="15862" max="15862" width="19.375" style="5" customWidth="1"/>
    <col min="15863" max="15863" width="33.625" style="5" customWidth="1"/>
    <col min="15864" max="15864" width="11.625" style="5" customWidth="1"/>
    <col min="15865" max="15865" width="7.625" style="5" customWidth="1"/>
    <col min="15866" max="15866" width="11.625" style="5" customWidth="1"/>
    <col min="15867" max="15867" width="7.625" style="5" customWidth="1"/>
    <col min="15868" max="15868" width="11.625" style="5" customWidth="1"/>
    <col min="15869" max="15869" width="8.125" style="5" customWidth="1"/>
    <col min="15870" max="16117" width="9" style="5"/>
    <col min="16118" max="16118" width="19.375" style="5" customWidth="1"/>
    <col min="16119" max="16119" width="33.625" style="5" customWidth="1"/>
    <col min="16120" max="16120" width="11.625" style="5" customWidth="1"/>
    <col min="16121" max="16121" width="7.625" style="5" customWidth="1"/>
    <col min="16122" max="16122" width="11.625" style="5" customWidth="1"/>
    <col min="16123" max="16123" width="7.625" style="5" customWidth="1"/>
    <col min="16124" max="16124" width="11.625" style="5" customWidth="1"/>
    <col min="16125" max="16125" width="8.125" style="5" customWidth="1"/>
    <col min="16126" max="16384" width="9" style="5"/>
  </cols>
  <sheetData>
    <row r="1" spans="1:9" ht="39.950000000000003" customHeight="1">
      <c r="A1" s="4"/>
      <c r="B1" s="7"/>
      <c r="C1" s="7"/>
      <c r="D1" s="7"/>
      <c r="E1" s="7"/>
      <c r="F1" s="7"/>
      <c r="G1" s="7"/>
      <c r="H1" s="7"/>
    </row>
    <row r="2" spans="1:9" ht="36" customHeight="1">
      <c r="A2" s="4"/>
      <c r="B2" s="6" t="s">
        <v>27</v>
      </c>
      <c r="C2" s="7"/>
      <c r="D2" s="7"/>
      <c r="E2" s="7"/>
      <c r="F2" s="7"/>
      <c r="G2" s="7"/>
      <c r="H2" s="7"/>
    </row>
    <row r="3" spans="1:9" ht="6" customHeight="1">
      <c r="A3" s="4"/>
      <c r="B3" s="7"/>
      <c r="C3" s="7"/>
      <c r="D3" s="7"/>
      <c r="E3" s="7"/>
      <c r="F3" s="7"/>
      <c r="G3" s="7"/>
      <c r="H3" s="7"/>
    </row>
    <row r="4" spans="1:9" ht="18" customHeight="1">
      <c r="A4" s="4"/>
      <c r="B4" s="40" t="s">
        <v>219</v>
      </c>
      <c r="C4" s="41"/>
      <c r="D4" s="41"/>
      <c r="E4" s="41"/>
      <c r="F4" s="41"/>
      <c r="G4" s="41"/>
      <c r="H4" s="41"/>
    </row>
    <row r="5" spans="1:9" ht="18" customHeight="1">
      <c r="A5" s="4"/>
      <c r="B5" s="89"/>
      <c r="C5" s="41"/>
      <c r="D5" s="41"/>
      <c r="E5" s="41"/>
      <c r="F5" s="41"/>
      <c r="G5" s="41"/>
      <c r="H5" s="41"/>
    </row>
    <row r="6" spans="1:9" ht="36" customHeight="1">
      <c r="A6" s="4"/>
      <c r="B6" s="137" t="s">
        <v>28</v>
      </c>
      <c r="C6" s="138"/>
      <c r="D6" s="138"/>
      <c r="E6" s="138"/>
      <c r="F6" s="138"/>
      <c r="G6" s="138"/>
      <c r="H6" s="138"/>
    </row>
    <row r="7" spans="1:9" ht="15" customHeight="1">
      <c r="A7" s="4"/>
      <c r="B7" s="7"/>
      <c r="C7" s="8"/>
      <c r="D7" s="42"/>
      <c r="E7" s="8"/>
      <c r="F7" s="42"/>
      <c r="G7" s="8"/>
      <c r="H7" s="42" t="s">
        <v>4</v>
      </c>
    </row>
    <row r="8" spans="1:9" ht="15.95" customHeight="1">
      <c r="A8" s="4"/>
      <c r="B8" s="140" t="s">
        <v>5</v>
      </c>
      <c r="C8" s="140" t="s">
        <v>216</v>
      </c>
      <c r="D8" s="140"/>
      <c r="E8" s="140" t="s">
        <v>96</v>
      </c>
      <c r="F8" s="140"/>
      <c r="G8" s="140" t="s">
        <v>6</v>
      </c>
      <c r="H8" s="140"/>
    </row>
    <row r="9" spans="1:9" ht="15.95" customHeight="1">
      <c r="A9" s="4"/>
      <c r="B9" s="140"/>
      <c r="C9" s="10" t="s">
        <v>7</v>
      </c>
      <c r="D9" s="10" t="s">
        <v>116</v>
      </c>
      <c r="E9" s="10" t="s">
        <v>7</v>
      </c>
      <c r="F9" s="10" t="s">
        <v>116</v>
      </c>
      <c r="G9" s="10" t="s">
        <v>7</v>
      </c>
      <c r="H9" s="10" t="s">
        <v>116</v>
      </c>
    </row>
    <row r="10" spans="1:9" ht="15.95" customHeight="1">
      <c r="A10" s="4"/>
      <c r="B10" s="43" t="s">
        <v>29</v>
      </c>
      <c r="C10" s="44"/>
      <c r="D10" s="13"/>
      <c r="E10" s="106"/>
      <c r="F10" s="11"/>
      <c r="G10" s="45" t="s">
        <v>9</v>
      </c>
      <c r="H10" s="13" t="s">
        <v>11</v>
      </c>
    </row>
    <row r="11" spans="1:9" ht="15.95" customHeight="1">
      <c r="A11" s="4"/>
      <c r="B11" s="46" t="s">
        <v>30</v>
      </c>
      <c r="C11" s="32">
        <v>2987182</v>
      </c>
      <c r="D11" s="108">
        <v>68.599999999999994</v>
      </c>
      <c r="E11" s="105">
        <v>2948836</v>
      </c>
      <c r="F11" s="31">
        <v>72.8</v>
      </c>
      <c r="G11" s="84">
        <f>+C11-E11</f>
        <v>38346</v>
      </c>
      <c r="H11" s="85">
        <f>+G11/E11*100</f>
        <v>1.3003775048866739</v>
      </c>
      <c r="I11" s="111"/>
    </row>
    <row r="12" spans="1:9" ht="15.95" customHeight="1">
      <c r="A12" s="4"/>
      <c r="B12" s="46" t="s">
        <v>31</v>
      </c>
      <c r="C12" s="32">
        <v>-21572</v>
      </c>
      <c r="D12" s="108">
        <v>-0.5</v>
      </c>
      <c r="E12" s="105">
        <v>-19836</v>
      </c>
      <c r="F12" s="48">
        <v>-0.5</v>
      </c>
      <c r="G12" s="84">
        <f t="shared" ref="G12:G56" si="0">+C12-E12</f>
        <v>-1736</v>
      </c>
      <c r="H12" s="31" t="s">
        <v>12</v>
      </c>
      <c r="I12" s="111"/>
    </row>
    <row r="13" spans="1:9" ht="15.95" customHeight="1">
      <c r="A13" s="4"/>
      <c r="B13" s="46" t="s">
        <v>32</v>
      </c>
      <c r="C13" s="32">
        <v>-5110</v>
      </c>
      <c r="D13" s="109">
        <v>-0.1</v>
      </c>
      <c r="E13" s="105">
        <v>-3794</v>
      </c>
      <c r="F13" s="31">
        <v>-0.1</v>
      </c>
      <c r="G13" s="84">
        <f t="shared" si="0"/>
        <v>-1316</v>
      </c>
      <c r="H13" s="31" t="s">
        <v>12</v>
      </c>
      <c r="I13" s="111"/>
    </row>
    <row r="14" spans="1:9" ht="15.95" customHeight="1">
      <c r="A14" s="4"/>
      <c r="B14" s="46" t="s">
        <v>78</v>
      </c>
      <c r="C14" s="32">
        <v>2960500</v>
      </c>
      <c r="D14" s="108">
        <v>68</v>
      </c>
      <c r="E14" s="105">
        <v>2925206</v>
      </c>
      <c r="F14" s="31">
        <v>72.2</v>
      </c>
      <c r="G14" s="84">
        <f t="shared" si="0"/>
        <v>35294</v>
      </c>
      <c r="H14" s="85">
        <f t="shared" ref="H14:H54" si="1">+G14/E14*100</f>
        <v>1.2065475046885588</v>
      </c>
      <c r="I14" s="111"/>
    </row>
    <row r="15" spans="1:9" ht="15.95" customHeight="1">
      <c r="A15" s="4"/>
      <c r="B15" s="46" t="s">
        <v>33</v>
      </c>
      <c r="C15" s="32">
        <v>5114</v>
      </c>
      <c r="D15" s="108">
        <v>0.1</v>
      </c>
      <c r="E15" s="105">
        <v>6659</v>
      </c>
      <c r="F15" s="31">
        <v>0.2</v>
      </c>
      <c r="G15" s="84">
        <f t="shared" si="0"/>
        <v>-1545</v>
      </c>
      <c r="H15" s="85">
        <f t="shared" si="1"/>
        <v>-23.201681934224357</v>
      </c>
      <c r="I15" s="111"/>
    </row>
    <row r="16" spans="1:9" ht="15.95" customHeight="1">
      <c r="A16" s="4"/>
      <c r="B16" s="46" t="s">
        <v>34</v>
      </c>
      <c r="C16" s="32">
        <v>37397</v>
      </c>
      <c r="D16" s="108">
        <v>0.9</v>
      </c>
      <c r="E16" s="105">
        <v>30961</v>
      </c>
      <c r="F16" s="31">
        <v>0.8</v>
      </c>
      <c r="G16" s="84">
        <f t="shared" si="0"/>
        <v>6436</v>
      </c>
      <c r="H16" s="85">
        <f t="shared" si="1"/>
        <v>20.787442266076678</v>
      </c>
      <c r="I16" s="111"/>
    </row>
    <row r="17" spans="1:9" ht="15.95" customHeight="1">
      <c r="A17" s="4"/>
      <c r="B17" s="46" t="s">
        <v>35</v>
      </c>
      <c r="C17" s="32">
        <v>981395</v>
      </c>
      <c r="D17" s="108">
        <v>22.5</v>
      </c>
      <c r="E17" s="105">
        <v>852352</v>
      </c>
      <c r="F17" s="31">
        <v>21</v>
      </c>
      <c r="G17" s="84">
        <f t="shared" si="0"/>
        <v>129043</v>
      </c>
      <c r="H17" s="85">
        <f t="shared" si="1"/>
        <v>15.139637145217</v>
      </c>
      <c r="I17" s="111"/>
    </row>
    <row r="18" spans="1:9" ht="15.95" customHeight="1">
      <c r="A18" s="49"/>
      <c r="B18" s="46" t="s">
        <v>36</v>
      </c>
      <c r="C18" s="32">
        <v>737759</v>
      </c>
      <c r="D18" s="108">
        <v>16.899999999999999</v>
      </c>
      <c r="E18" s="105">
        <v>687709</v>
      </c>
      <c r="F18" s="31">
        <v>17</v>
      </c>
      <c r="G18" s="84">
        <f t="shared" si="0"/>
        <v>50050</v>
      </c>
      <c r="H18" s="85">
        <f t="shared" si="1"/>
        <v>7.2777875525840141</v>
      </c>
      <c r="I18" s="111"/>
    </row>
    <row r="19" spans="1:9" ht="15.95" customHeight="1">
      <c r="A19" s="4"/>
      <c r="B19" s="46" t="s">
        <v>37</v>
      </c>
      <c r="C19" s="50"/>
      <c r="D19" s="108"/>
      <c r="E19" s="107"/>
      <c r="F19" s="50"/>
      <c r="G19" s="84"/>
      <c r="H19" s="85"/>
      <c r="I19" s="111"/>
    </row>
    <row r="20" spans="1:9" ht="15.95" customHeight="1">
      <c r="A20" s="4"/>
      <c r="B20" s="46" t="s">
        <v>108</v>
      </c>
      <c r="C20" s="32">
        <v>668137</v>
      </c>
      <c r="D20" s="108">
        <v>15.4</v>
      </c>
      <c r="E20" s="105">
        <v>-607920</v>
      </c>
      <c r="F20" s="31">
        <v>-15</v>
      </c>
      <c r="G20" s="84">
        <f t="shared" si="0"/>
        <v>1276057</v>
      </c>
      <c r="H20" s="31" t="s">
        <v>12</v>
      </c>
      <c r="I20" s="111"/>
    </row>
    <row r="21" spans="1:9" ht="15.95" hidden="1" customHeight="1">
      <c r="A21" s="4"/>
      <c r="B21" s="46" t="s">
        <v>38</v>
      </c>
      <c r="C21" s="32"/>
      <c r="D21" s="108"/>
      <c r="E21" s="32"/>
      <c r="F21" s="108"/>
      <c r="G21" s="84"/>
      <c r="H21" s="85"/>
      <c r="I21" s="111"/>
    </row>
    <row r="22" spans="1:9" ht="15.95" hidden="1" customHeight="1">
      <c r="A22" s="4"/>
      <c r="B22" s="46" t="s">
        <v>109</v>
      </c>
      <c r="C22" s="109"/>
      <c r="D22" s="109"/>
      <c r="E22" s="105"/>
      <c r="F22" s="31"/>
      <c r="G22" s="84"/>
      <c r="H22" s="85"/>
      <c r="I22" s="111"/>
    </row>
    <row r="23" spans="1:9" ht="15.95" customHeight="1">
      <c r="A23" s="4"/>
      <c r="B23" s="101" t="s">
        <v>97</v>
      </c>
      <c r="C23" s="32"/>
      <c r="D23" s="108"/>
      <c r="E23" s="105"/>
      <c r="F23" s="31"/>
      <c r="G23" s="84"/>
      <c r="H23" s="85"/>
      <c r="I23" s="111"/>
    </row>
    <row r="24" spans="1:9" ht="15.95" customHeight="1">
      <c r="A24" s="4"/>
      <c r="B24" s="101" t="s">
        <v>107</v>
      </c>
      <c r="C24" s="32">
        <v>117938</v>
      </c>
      <c r="D24" s="108">
        <v>2.7</v>
      </c>
      <c r="E24" s="84">
        <v>102991</v>
      </c>
      <c r="F24" s="31">
        <v>2.6</v>
      </c>
      <c r="G24" s="84">
        <f t="shared" si="0"/>
        <v>14947</v>
      </c>
      <c r="H24" s="85">
        <f t="shared" si="1"/>
        <v>14.51291860453826</v>
      </c>
      <c r="I24" s="111"/>
    </row>
    <row r="25" spans="1:9" ht="15.95" hidden="1" customHeight="1">
      <c r="A25" s="4"/>
      <c r="B25" s="46" t="s">
        <v>39</v>
      </c>
      <c r="C25" s="32"/>
      <c r="D25" s="109"/>
      <c r="E25" s="84"/>
      <c r="F25" s="31"/>
      <c r="G25" s="84"/>
      <c r="H25" s="85"/>
      <c r="I25" s="111"/>
    </row>
    <row r="26" spans="1:9" ht="15.95" hidden="1" customHeight="1">
      <c r="A26" s="4"/>
      <c r="B26" s="46" t="s">
        <v>110</v>
      </c>
      <c r="C26" s="109"/>
      <c r="D26" s="109"/>
      <c r="E26" s="84"/>
      <c r="F26" s="31"/>
      <c r="G26" s="84"/>
      <c r="H26" s="85"/>
      <c r="I26" s="111"/>
    </row>
    <row r="27" spans="1:9" ht="15.95" customHeight="1">
      <c r="A27" s="4"/>
      <c r="B27" s="102" t="s">
        <v>98</v>
      </c>
      <c r="C27" s="84"/>
      <c r="D27" s="108"/>
      <c r="E27" s="84"/>
      <c r="F27" s="31"/>
      <c r="G27" s="84"/>
      <c r="H27" s="85"/>
      <c r="I27" s="111"/>
    </row>
    <row r="28" spans="1:9" ht="15.95" customHeight="1">
      <c r="A28" s="4"/>
      <c r="B28" s="102" t="s">
        <v>111</v>
      </c>
      <c r="C28" s="84">
        <v>48790</v>
      </c>
      <c r="D28" s="108">
        <v>1.1000000000000001</v>
      </c>
      <c r="E28" s="84">
        <v>13761</v>
      </c>
      <c r="F28" s="31">
        <v>0.3</v>
      </c>
      <c r="G28" s="84">
        <f t="shared" si="0"/>
        <v>35029</v>
      </c>
      <c r="H28" s="85">
        <f t="shared" si="1"/>
        <v>254.55272145919628</v>
      </c>
      <c r="I28" s="111"/>
    </row>
    <row r="29" spans="1:9" ht="15.95" customHeight="1">
      <c r="A29" s="4"/>
      <c r="B29" s="102" t="s">
        <v>99</v>
      </c>
      <c r="C29" s="84">
        <v>-387111</v>
      </c>
      <c r="D29" s="108">
        <v>-8.9</v>
      </c>
      <c r="E29" s="84">
        <v>364433</v>
      </c>
      <c r="F29" s="31">
        <v>9</v>
      </c>
      <c r="G29" s="84">
        <f t="shared" si="0"/>
        <v>-751544</v>
      </c>
      <c r="H29" s="85">
        <f t="shared" si="1"/>
        <v>-206.22281736286232</v>
      </c>
      <c r="I29" s="111"/>
    </row>
    <row r="30" spans="1:9" ht="15.95" customHeight="1">
      <c r="A30" s="4"/>
      <c r="B30" s="46" t="s">
        <v>77</v>
      </c>
      <c r="C30" s="84">
        <v>-240994</v>
      </c>
      <c r="D30" s="108">
        <v>-5.5</v>
      </c>
      <c r="E30" s="84">
        <v>280954</v>
      </c>
      <c r="F30" s="31">
        <v>6.9</v>
      </c>
      <c r="G30" s="84">
        <f t="shared" si="0"/>
        <v>-521948</v>
      </c>
      <c r="H30" s="85">
        <f t="shared" si="1"/>
        <v>-185.77703111541391</v>
      </c>
      <c r="I30" s="111"/>
    </row>
    <row r="31" spans="1:9" ht="15.95" customHeight="1">
      <c r="A31" s="4"/>
      <c r="B31" s="46" t="s">
        <v>40</v>
      </c>
      <c r="C31" s="84">
        <v>1347</v>
      </c>
      <c r="D31" s="108">
        <v>0</v>
      </c>
      <c r="E31" s="110">
        <v>-27916</v>
      </c>
      <c r="F31" s="31">
        <v>-0.7</v>
      </c>
      <c r="G31" s="84">
        <f t="shared" si="0"/>
        <v>29263</v>
      </c>
      <c r="H31" s="31" t="s">
        <v>12</v>
      </c>
      <c r="I31" s="111"/>
    </row>
    <row r="32" spans="1:9" ht="15.95" customHeight="1">
      <c r="A32" s="49"/>
      <c r="B32" s="46" t="s">
        <v>76</v>
      </c>
      <c r="C32" s="84">
        <v>29884</v>
      </c>
      <c r="D32" s="108">
        <v>0.7</v>
      </c>
      <c r="E32" s="84">
        <v>36856</v>
      </c>
      <c r="F32" s="31">
        <v>0.9</v>
      </c>
      <c r="G32" s="84">
        <f t="shared" si="0"/>
        <v>-6972</v>
      </c>
      <c r="H32" s="85">
        <f t="shared" si="1"/>
        <v>-18.91686563924463</v>
      </c>
      <c r="I32" s="111"/>
    </row>
    <row r="33" spans="1:9" ht="15.95" customHeight="1">
      <c r="A33" s="4"/>
      <c r="B33" s="46" t="s">
        <v>41</v>
      </c>
      <c r="C33" s="84">
        <v>5645</v>
      </c>
      <c r="D33" s="86">
        <v>0.1</v>
      </c>
      <c r="E33" s="84">
        <v>1484</v>
      </c>
      <c r="F33" s="31">
        <v>0</v>
      </c>
      <c r="G33" s="84">
        <f t="shared" si="0"/>
        <v>4161</v>
      </c>
      <c r="H33" s="85">
        <f t="shared" si="1"/>
        <v>280.39083557951483</v>
      </c>
      <c r="I33" s="111"/>
    </row>
    <row r="34" spans="1:9" ht="15.95" customHeight="1">
      <c r="A34" s="4"/>
      <c r="B34" s="46" t="s">
        <v>42</v>
      </c>
      <c r="C34" s="32">
        <v>1171</v>
      </c>
      <c r="D34" s="108">
        <v>0</v>
      </c>
      <c r="E34" s="84">
        <v>4752</v>
      </c>
      <c r="F34" s="31">
        <v>0.1</v>
      </c>
      <c r="G34" s="84">
        <f t="shared" si="0"/>
        <v>-3581</v>
      </c>
      <c r="H34" s="85">
        <f t="shared" si="1"/>
        <v>-75.357744107744111</v>
      </c>
      <c r="I34" s="111"/>
    </row>
    <row r="35" spans="1:9" ht="15.95" customHeight="1">
      <c r="A35" s="54"/>
      <c r="B35" s="51" t="s">
        <v>43</v>
      </c>
      <c r="C35" s="52">
        <v>369577</v>
      </c>
      <c r="D35" s="103">
        <v>8.5</v>
      </c>
      <c r="E35" s="104">
        <v>228843</v>
      </c>
      <c r="F35" s="34">
        <v>5.7</v>
      </c>
      <c r="G35" s="84">
        <f t="shared" si="0"/>
        <v>140734</v>
      </c>
      <c r="H35" s="85">
        <f t="shared" si="1"/>
        <v>61.498057620289892</v>
      </c>
      <c r="I35" s="111"/>
    </row>
    <row r="36" spans="1:9" ht="15.95" customHeight="1">
      <c r="A36" s="4"/>
      <c r="B36" s="55" t="s">
        <v>44</v>
      </c>
      <c r="C36" s="52">
        <v>4355154</v>
      </c>
      <c r="D36" s="103">
        <v>100</v>
      </c>
      <c r="E36" s="56">
        <v>4048773</v>
      </c>
      <c r="F36" s="38">
        <v>100</v>
      </c>
      <c r="G36" s="87">
        <f t="shared" si="0"/>
        <v>306381</v>
      </c>
      <c r="H36" s="88">
        <f t="shared" si="1"/>
        <v>7.5672555611292598</v>
      </c>
      <c r="I36" s="111"/>
    </row>
    <row r="37" spans="1:9" ht="15.95" customHeight="1">
      <c r="A37" s="49"/>
      <c r="B37" s="29" t="s">
        <v>45</v>
      </c>
      <c r="C37" s="32"/>
      <c r="D37" s="47"/>
      <c r="E37" s="32"/>
      <c r="G37" s="84"/>
      <c r="H37" s="85"/>
    </row>
    <row r="38" spans="1:9" ht="15.95" customHeight="1">
      <c r="A38" s="4"/>
      <c r="B38" s="46" t="s">
        <v>46</v>
      </c>
      <c r="C38" s="32">
        <v>1685998</v>
      </c>
      <c r="D38" s="47">
        <v>38.700000000000003</v>
      </c>
      <c r="E38" s="32">
        <v>1611021</v>
      </c>
      <c r="F38" s="31">
        <v>39.799999999999997</v>
      </c>
      <c r="G38" s="84">
        <f t="shared" si="0"/>
        <v>74977</v>
      </c>
      <c r="H38" s="85">
        <f t="shared" si="1"/>
        <v>4.6540051309076667</v>
      </c>
    </row>
    <row r="39" spans="1:9" ht="15.95" customHeight="1">
      <c r="A39" s="4"/>
      <c r="B39" s="46" t="s">
        <v>113</v>
      </c>
      <c r="C39" s="32">
        <v>-11014</v>
      </c>
      <c r="D39" s="47">
        <v>-0.2</v>
      </c>
      <c r="E39" s="32">
        <v>-10320</v>
      </c>
      <c r="F39" s="31">
        <v>-0.3</v>
      </c>
      <c r="G39" s="84">
        <f t="shared" si="0"/>
        <v>-694</v>
      </c>
      <c r="H39" s="31" t="s">
        <v>12</v>
      </c>
    </row>
    <row r="40" spans="1:9" ht="15.95" customHeight="1">
      <c r="A40" s="4"/>
      <c r="B40" s="46" t="s">
        <v>47</v>
      </c>
      <c r="C40" s="32">
        <v>1674984</v>
      </c>
      <c r="D40" s="47">
        <v>38.5</v>
      </c>
      <c r="E40" s="32">
        <v>1600701</v>
      </c>
      <c r="F40" s="31">
        <v>39.5</v>
      </c>
      <c r="G40" s="84">
        <f t="shared" si="0"/>
        <v>74283</v>
      </c>
      <c r="H40" s="85">
        <f t="shared" si="1"/>
        <v>4.640654313328973</v>
      </c>
    </row>
    <row r="41" spans="1:9" ht="15.95" customHeight="1">
      <c r="A41" s="4"/>
      <c r="B41" s="46" t="s">
        <v>79</v>
      </c>
      <c r="C41" s="32">
        <v>1842245</v>
      </c>
      <c r="D41" s="47">
        <v>42.3</v>
      </c>
      <c r="E41" s="32">
        <v>1822783</v>
      </c>
      <c r="F41" s="31">
        <v>45</v>
      </c>
      <c r="G41" s="84">
        <f t="shared" si="0"/>
        <v>19462</v>
      </c>
      <c r="H41" s="85">
        <f t="shared" si="1"/>
        <v>1.0677080047378102</v>
      </c>
    </row>
    <row r="42" spans="1:9" ht="15.95" customHeight="1">
      <c r="A42" s="4"/>
      <c r="B42" s="46" t="s">
        <v>48</v>
      </c>
      <c r="C42" s="50"/>
      <c r="D42" s="90"/>
      <c r="E42" s="32"/>
      <c r="F42" s="50"/>
      <c r="G42" s="84"/>
      <c r="H42" s="85"/>
    </row>
    <row r="43" spans="1:9" ht="15.95" customHeight="1">
      <c r="A43" s="4"/>
      <c r="B43" s="46" t="s">
        <v>112</v>
      </c>
      <c r="C43" s="32">
        <v>734</v>
      </c>
      <c r="D43" s="47">
        <v>0</v>
      </c>
      <c r="E43" s="32">
        <v>935</v>
      </c>
      <c r="F43" s="31">
        <v>0</v>
      </c>
      <c r="G43" s="84">
        <f t="shared" si="0"/>
        <v>-201</v>
      </c>
      <c r="H43" s="85">
        <f t="shared" si="1"/>
        <v>-21.497326203208555</v>
      </c>
    </row>
    <row r="44" spans="1:9" ht="15.95" customHeight="1">
      <c r="A44" s="4"/>
      <c r="B44" s="46" t="s">
        <v>49</v>
      </c>
      <c r="C44" s="32">
        <v>23542</v>
      </c>
      <c r="D44" s="47">
        <v>0.5</v>
      </c>
      <c r="E44" s="32">
        <v>18009</v>
      </c>
      <c r="F44" s="31">
        <v>0.5</v>
      </c>
      <c r="G44" s="84">
        <f t="shared" si="0"/>
        <v>5533</v>
      </c>
      <c r="H44" s="85">
        <f t="shared" si="1"/>
        <v>30.723527125326228</v>
      </c>
    </row>
    <row r="45" spans="1:9" ht="15.95" customHeight="1">
      <c r="A45" s="4"/>
      <c r="B45" s="46" t="s">
        <v>50</v>
      </c>
      <c r="C45" s="32">
        <v>154406</v>
      </c>
      <c r="D45" s="47">
        <v>3.5</v>
      </c>
      <c r="E45" s="32">
        <v>143483</v>
      </c>
      <c r="F45" s="31">
        <v>3.5</v>
      </c>
      <c r="G45" s="84">
        <f t="shared" si="0"/>
        <v>10923</v>
      </c>
      <c r="H45" s="85">
        <f t="shared" si="1"/>
        <v>7.612748548608546</v>
      </c>
    </row>
    <row r="46" spans="1:9" ht="15.95" customHeight="1">
      <c r="A46" s="4"/>
      <c r="B46" s="46" t="s">
        <v>51</v>
      </c>
      <c r="C46" s="32">
        <v>21875</v>
      </c>
      <c r="D46" s="47">
        <v>0.5</v>
      </c>
      <c r="E46" s="32">
        <v>23614</v>
      </c>
      <c r="F46" s="31">
        <v>0.6</v>
      </c>
      <c r="G46" s="84">
        <f t="shared" si="0"/>
        <v>-1739</v>
      </c>
      <c r="H46" s="85">
        <f t="shared" si="1"/>
        <v>-7.3642754298297612</v>
      </c>
    </row>
    <row r="47" spans="1:9" ht="15.95" customHeight="1">
      <c r="A47" s="49"/>
      <c r="B47" s="51" t="s">
        <v>52</v>
      </c>
      <c r="C47" s="53">
        <v>369577</v>
      </c>
      <c r="D47" s="108">
        <v>8.5</v>
      </c>
      <c r="E47" s="32">
        <v>228843</v>
      </c>
      <c r="F47" s="31">
        <v>5.7</v>
      </c>
      <c r="G47" s="84">
        <f t="shared" si="0"/>
        <v>140734</v>
      </c>
      <c r="H47" s="85">
        <f t="shared" si="1"/>
        <v>61.498057620289892</v>
      </c>
    </row>
    <row r="48" spans="1:9" ht="15.95" customHeight="1">
      <c r="A48" s="49"/>
      <c r="B48" s="55" t="s">
        <v>53</v>
      </c>
      <c r="C48" s="56">
        <v>4087363</v>
      </c>
      <c r="D48" s="57">
        <v>93.8</v>
      </c>
      <c r="E48" s="59">
        <v>3838368</v>
      </c>
      <c r="F48" s="38">
        <v>94.8</v>
      </c>
      <c r="G48" s="87">
        <f t="shared" si="0"/>
        <v>248995</v>
      </c>
      <c r="H48" s="88">
        <f t="shared" si="1"/>
        <v>6.4870017674178184</v>
      </c>
    </row>
    <row r="49" spans="1:8" ht="15.95" customHeight="1">
      <c r="A49" s="4"/>
      <c r="B49" s="58" t="s">
        <v>54</v>
      </c>
      <c r="C49" s="56">
        <v>116210</v>
      </c>
      <c r="D49" s="57">
        <v>2.7</v>
      </c>
      <c r="E49" s="56">
        <v>107031</v>
      </c>
      <c r="F49" s="38">
        <v>2.6</v>
      </c>
      <c r="G49" s="87">
        <f t="shared" si="0"/>
        <v>9179</v>
      </c>
      <c r="H49" s="88">
        <f t="shared" si="1"/>
        <v>8.5760200315796364</v>
      </c>
    </row>
    <row r="50" spans="1:8" ht="15.95" customHeight="1">
      <c r="A50" s="4"/>
      <c r="B50" s="55" t="s">
        <v>55</v>
      </c>
      <c r="C50" s="56">
        <v>151581</v>
      </c>
      <c r="D50" s="90">
        <v>3.5</v>
      </c>
      <c r="E50" s="56">
        <v>103374</v>
      </c>
      <c r="F50" s="38">
        <v>2.6</v>
      </c>
      <c r="G50" s="87">
        <f t="shared" si="0"/>
        <v>48207</v>
      </c>
      <c r="H50" s="88">
        <f t="shared" si="1"/>
        <v>46.633582912531196</v>
      </c>
    </row>
    <row r="51" spans="1:8" ht="15.95" customHeight="1">
      <c r="A51" s="4"/>
      <c r="B51" s="58" t="s">
        <v>56</v>
      </c>
      <c r="C51" s="56">
        <v>3006</v>
      </c>
      <c r="D51" s="57">
        <v>0.1</v>
      </c>
      <c r="E51" s="56">
        <v>-19171</v>
      </c>
      <c r="F51" s="38">
        <v>-0.5</v>
      </c>
      <c r="G51" s="87">
        <f t="shared" si="0"/>
        <v>22177</v>
      </c>
      <c r="H51" s="31" t="s">
        <v>12</v>
      </c>
    </row>
    <row r="52" spans="1:8" ht="15.95" customHeight="1">
      <c r="A52" s="4"/>
      <c r="B52" s="55" t="s">
        <v>57</v>
      </c>
      <c r="C52" s="56">
        <v>154587</v>
      </c>
      <c r="D52" s="86">
        <v>3.6</v>
      </c>
      <c r="E52" s="56">
        <v>84203</v>
      </c>
      <c r="F52" s="38">
        <v>2.1</v>
      </c>
      <c r="G52" s="87">
        <f t="shared" si="0"/>
        <v>70384</v>
      </c>
      <c r="H52" s="88">
        <f t="shared" si="1"/>
        <v>83.588470719570566</v>
      </c>
    </row>
    <row r="53" spans="1:8" ht="15.95" customHeight="1">
      <c r="A53" s="4"/>
      <c r="B53" s="60" t="s">
        <v>119</v>
      </c>
      <c r="C53" s="56">
        <v>-8932</v>
      </c>
      <c r="D53" s="57">
        <v>-0.2</v>
      </c>
      <c r="E53" s="56">
        <v>11858</v>
      </c>
      <c r="F53" s="38">
        <v>0.3</v>
      </c>
      <c r="G53" s="115">
        <f t="shared" si="0"/>
        <v>-20790</v>
      </c>
      <c r="H53" s="129">
        <f t="shared" si="1"/>
        <v>-175.32467532467533</v>
      </c>
    </row>
    <row r="54" spans="1:8" ht="15.95" customHeight="1">
      <c r="A54" s="4"/>
      <c r="B54" s="113" t="s">
        <v>73</v>
      </c>
      <c r="C54" s="35">
        <v>145655</v>
      </c>
      <c r="D54" s="114">
        <v>3.4</v>
      </c>
      <c r="E54" s="35">
        <v>96061</v>
      </c>
      <c r="F54" s="125">
        <v>2.4</v>
      </c>
      <c r="G54" s="127">
        <f t="shared" si="0"/>
        <v>49594</v>
      </c>
      <c r="H54" s="129">
        <f t="shared" si="1"/>
        <v>51.627611621781988</v>
      </c>
    </row>
    <row r="55" spans="1:8" ht="15.95" customHeight="1">
      <c r="A55" s="4"/>
      <c r="B55" s="116" t="s">
        <v>120</v>
      </c>
      <c r="C55" s="52">
        <v>631293</v>
      </c>
      <c r="D55" s="103">
        <v>14.495308317455594</v>
      </c>
      <c r="E55" s="52">
        <v>-596480</v>
      </c>
      <c r="F55" s="126">
        <v>-14.7</v>
      </c>
      <c r="G55" s="128">
        <f t="shared" si="0"/>
        <v>1227773</v>
      </c>
      <c r="H55" s="31" t="s">
        <v>12</v>
      </c>
    </row>
    <row r="56" spans="1:8" ht="15.95" customHeight="1">
      <c r="A56" s="4"/>
      <c r="B56" s="60" t="s">
        <v>121</v>
      </c>
      <c r="C56" s="56">
        <v>776948</v>
      </c>
      <c r="D56" s="24">
        <v>17.899999999999999</v>
      </c>
      <c r="E56" s="56">
        <v>-500419</v>
      </c>
      <c r="F56" s="24">
        <v>-12.3</v>
      </c>
      <c r="G56" s="104">
        <f t="shared" si="0"/>
        <v>1277367</v>
      </c>
      <c r="H56" s="38" t="s">
        <v>12</v>
      </c>
    </row>
    <row r="57" spans="1:8" ht="15.95" customHeight="1">
      <c r="A57" s="4"/>
      <c r="B57" s="7"/>
      <c r="C57" s="7"/>
      <c r="D57" s="7"/>
      <c r="E57" s="7"/>
      <c r="F57" s="7"/>
      <c r="G57" s="7"/>
      <c r="H57" s="7"/>
    </row>
    <row r="58" spans="1:8" ht="15.95" customHeight="1">
      <c r="A58" s="4"/>
      <c r="B58" s="7"/>
      <c r="C58" s="7"/>
      <c r="D58" s="4"/>
      <c r="E58" s="4"/>
      <c r="F58" s="4"/>
      <c r="G58" s="4"/>
      <c r="H58" s="4"/>
    </row>
    <row r="59" spans="1:8" ht="15.95" customHeight="1">
      <c r="A59" s="4"/>
      <c r="B59" s="4"/>
      <c r="C59" s="4"/>
      <c r="D59" s="4"/>
      <c r="E59" s="4"/>
      <c r="F59" s="4"/>
      <c r="G59" s="4"/>
      <c r="H59" s="4"/>
    </row>
    <row r="60" spans="1:8" ht="15.95" customHeight="1">
      <c r="A60" s="4"/>
      <c r="B60" s="4"/>
      <c r="C60" s="4"/>
      <c r="D60" s="4"/>
      <c r="E60" s="4"/>
      <c r="F60" s="4"/>
      <c r="G60" s="4"/>
      <c r="H60" s="4"/>
    </row>
    <row r="61" spans="1:8" ht="15.95" customHeight="1">
      <c r="A61" s="4"/>
      <c r="B61" s="4"/>
      <c r="C61" s="4"/>
      <c r="D61" s="4"/>
      <c r="E61" s="4"/>
      <c r="F61" s="4"/>
      <c r="G61" s="4"/>
      <c r="H61" s="4"/>
    </row>
    <row r="62" spans="1:8" ht="15.95" customHeight="1">
      <c r="A62" s="4"/>
      <c r="B62" s="4"/>
      <c r="C62" s="4"/>
      <c r="D62" s="4"/>
      <c r="E62" s="4"/>
      <c r="F62" s="4"/>
      <c r="G62" s="4"/>
      <c r="H62" s="4"/>
    </row>
    <row r="63" spans="1:8" ht="15.95" customHeight="1">
      <c r="A63" s="4"/>
      <c r="B63" s="4"/>
      <c r="C63" s="4"/>
      <c r="D63" s="4"/>
      <c r="E63" s="4"/>
      <c r="F63" s="4"/>
      <c r="G63" s="4"/>
      <c r="H63" s="4"/>
    </row>
    <row r="64" spans="1:8" ht="15.95" customHeight="1">
      <c r="A64" s="4"/>
      <c r="B64" s="4"/>
      <c r="C64" s="4"/>
      <c r="D64" s="4"/>
      <c r="E64" s="4"/>
      <c r="F64" s="4"/>
      <c r="G64" s="4"/>
      <c r="H64" s="4"/>
    </row>
    <row r="65" spans="1:8" ht="15.95" customHeight="1">
      <c r="A65" s="4"/>
      <c r="B65" s="4"/>
      <c r="C65" s="4"/>
      <c r="D65" s="4"/>
      <c r="E65" s="4"/>
      <c r="F65" s="4"/>
      <c r="G65" s="4"/>
      <c r="H65" s="4"/>
    </row>
    <row r="66" spans="1:8" ht="15.95" customHeight="1">
      <c r="A66" s="4"/>
      <c r="B66" s="4"/>
      <c r="C66" s="4"/>
      <c r="D66" s="4"/>
      <c r="E66" s="4"/>
      <c r="F66" s="4"/>
      <c r="G66" s="4"/>
      <c r="H66" s="4"/>
    </row>
    <row r="67" spans="1:8" ht="15.95" customHeight="1">
      <c r="A67" s="4"/>
      <c r="B67" s="4"/>
      <c r="C67" s="4"/>
      <c r="D67" s="4"/>
      <c r="E67" s="4"/>
      <c r="F67" s="4"/>
      <c r="G67" s="4"/>
      <c r="H67" s="4"/>
    </row>
    <row r="68" spans="1:8" ht="15.95" customHeight="1">
      <c r="A68" s="4"/>
      <c r="B68" s="4"/>
      <c r="C68" s="4"/>
      <c r="D68" s="4"/>
      <c r="E68" s="4"/>
      <c r="F68" s="4"/>
      <c r="G68" s="4"/>
      <c r="H68" s="4"/>
    </row>
    <row r="69" spans="1:8" ht="15.95" customHeight="1">
      <c r="A69" s="4"/>
      <c r="B69" s="4"/>
      <c r="C69" s="4"/>
      <c r="D69" s="4"/>
      <c r="E69" s="4"/>
      <c r="F69" s="4"/>
      <c r="G69" s="4"/>
      <c r="H69" s="4"/>
    </row>
    <row r="70" spans="1:8" ht="15.95" customHeight="1">
      <c r="A70" s="4"/>
      <c r="B70" s="4"/>
      <c r="C70" s="4"/>
      <c r="D70" s="4"/>
      <c r="E70" s="4"/>
      <c r="F70" s="4"/>
      <c r="G70" s="4"/>
      <c r="H70" s="4"/>
    </row>
    <row r="71" spans="1:8" ht="15.95" customHeight="1">
      <c r="A71" s="4"/>
      <c r="B71" s="4"/>
      <c r="C71" s="4"/>
      <c r="D71" s="4"/>
      <c r="E71" s="4"/>
      <c r="F71" s="4"/>
      <c r="G71" s="4"/>
      <c r="H71" s="4"/>
    </row>
    <row r="72" spans="1:8" ht="15.95" customHeight="1">
      <c r="A72" s="4"/>
      <c r="B72" s="4"/>
      <c r="C72" s="4"/>
      <c r="D72" s="4"/>
      <c r="E72" s="4"/>
      <c r="F72" s="4"/>
      <c r="G72" s="4"/>
      <c r="H72" s="4"/>
    </row>
    <row r="73" spans="1:8" ht="15.95" customHeight="1">
      <c r="A73" s="4"/>
      <c r="B73" s="4"/>
      <c r="C73" s="4"/>
      <c r="D73" s="4"/>
      <c r="E73" s="4"/>
      <c r="F73" s="4"/>
      <c r="G73" s="4"/>
      <c r="H73" s="4"/>
    </row>
    <row r="74" spans="1:8" ht="15.95" customHeight="1">
      <c r="A74" s="4"/>
      <c r="B74" s="4"/>
      <c r="C74" s="4"/>
      <c r="D74" s="4"/>
      <c r="E74" s="4"/>
      <c r="F74" s="4"/>
      <c r="G74" s="4"/>
      <c r="H74" s="4"/>
    </row>
    <row r="75" spans="1:8" ht="15.95" customHeight="1">
      <c r="A75" s="4"/>
      <c r="B75" s="4"/>
      <c r="C75" s="4"/>
      <c r="D75" s="4"/>
      <c r="E75" s="4"/>
      <c r="F75" s="4"/>
      <c r="G75" s="4"/>
      <c r="H75" s="4"/>
    </row>
    <row r="76" spans="1:8">
      <c r="B76" s="4"/>
      <c r="C76" s="4"/>
      <c r="E76" s="4"/>
      <c r="F76" s="4"/>
      <c r="G76" s="4"/>
      <c r="H76" s="4"/>
    </row>
    <row r="77" spans="1:8">
      <c r="B77" s="4"/>
    </row>
  </sheetData>
  <mergeCells count="5">
    <mergeCell ref="B6:H6"/>
    <mergeCell ref="B8:B9"/>
    <mergeCell ref="C8:D8"/>
    <mergeCell ref="E8:F8"/>
    <mergeCell ref="G8:H8"/>
  </mergeCells>
  <phoneticPr fontId="4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workbookViewId="0"/>
  </sheetViews>
  <sheetFormatPr defaultRowHeight="16.5"/>
  <cols>
    <col min="1" max="1" width="5.625" style="5" customWidth="1"/>
    <col min="2" max="2" width="38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7.625" style="5" customWidth="1"/>
    <col min="9" max="222" width="9" style="5"/>
    <col min="223" max="223" width="5.625" style="5" customWidth="1"/>
    <col min="224" max="224" width="38.625" style="5" customWidth="1"/>
    <col min="225" max="225" width="11.625" style="5" customWidth="1"/>
    <col min="226" max="226" width="7.625" style="5" customWidth="1"/>
    <col min="227" max="227" width="9.625" style="5" customWidth="1"/>
    <col min="228" max="228" width="7.625" style="5" customWidth="1"/>
    <col min="229" max="229" width="9.625" style="5" customWidth="1"/>
    <col min="230" max="230" width="9.5" style="5" customWidth="1"/>
    <col min="231" max="231" width="16.125" style="5" customWidth="1"/>
    <col min="232" max="478" width="9" style="5"/>
    <col min="479" max="479" width="5.625" style="5" customWidth="1"/>
    <col min="480" max="480" width="38.625" style="5" customWidth="1"/>
    <col min="481" max="481" width="11.625" style="5" customWidth="1"/>
    <col min="482" max="482" width="7.625" style="5" customWidth="1"/>
    <col min="483" max="483" width="9.625" style="5" customWidth="1"/>
    <col min="484" max="484" width="7.625" style="5" customWidth="1"/>
    <col min="485" max="485" width="9.625" style="5" customWidth="1"/>
    <col min="486" max="486" width="9.5" style="5" customWidth="1"/>
    <col min="487" max="487" width="16.125" style="5" customWidth="1"/>
    <col min="488" max="734" width="9" style="5"/>
    <col min="735" max="735" width="5.625" style="5" customWidth="1"/>
    <col min="736" max="736" width="38.625" style="5" customWidth="1"/>
    <col min="737" max="737" width="11.625" style="5" customWidth="1"/>
    <col min="738" max="738" width="7.625" style="5" customWidth="1"/>
    <col min="739" max="739" width="9.625" style="5" customWidth="1"/>
    <col min="740" max="740" width="7.625" style="5" customWidth="1"/>
    <col min="741" max="741" width="9.625" style="5" customWidth="1"/>
    <col min="742" max="742" width="9.5" style="5" customWidth="1"/>
    <col min="743" max="743" width="16.125" style="5" customWidth="1"/>
    <col min="744" max="990" width="9" style="5"/>
    <col min="991" max="991" width="5.625" style="5" customWidth="1"/>
    <col min="992" max="992" width="38.625" style="5" customWidth="1"/>
    <col min="993" max="993" width="11.625" style="5" customWidth="1"/>
    <col min="994" max="994" width="7.625" style="5" customWidth="1"/>
    <col min="995" max="995" width="9.625" style="5" customWidth="1"/>
    <col min="996" max="996" width="7.625" style="5" customWidth="1"/>
    <col min="997" max="997" width="9.625" style="5" customWidth="1"/>
    <col min="998" max="998" width="9.5" style="5" customWidth="1"/>
    <col min="999" max="999" width="16.125" style="5" customWidth="1"/>
    <col min="1000" max="1246" width="9" style="5"/>
    <col min="1247" max="1247" width="5.625" style="5" customWidth="1"/>
    <col min="1248" max="1248" width="38.625" style="5" customWidth="1"/>
    <col min="1249" max="1249" width="11.625" style="5" customWidth="1"/>
    <col min="1250" max="1250" width="7.625" style="5" customWidth="1"/>
    <col min="1251" max="1251" width="9.625" style="5" customWidth="1"/>
    <col min="1252" max="1252" width="7.625" style="5" customWidth="1"/>
    <col min="1253" max="1253" width="9.625" style="5" customWidth="1"/>
    <col min="1254" max="1254" width="9.5" style="5" customWidth="1"/>
    <col min="1255" max="1255" width="16.125" style="5" customWidth="1"/>
    <col min="1256" max="1502" width="9" style="5"/>
    <col min="1503" max="1503" width="5.625" style="5" customWidth="1"/>
    <col min="1504" max="1504" width="38.625" style="5" customWidth="1"/>
    <col min="1505" max="1505" width="11.625" style="5" customWidth="1"/>
    <col min="1506" max="1506" width="7.625" style="5" customWidth="1"/>
    <col min="1507" max="1507" width="9.625" style="5" customWidth="1"/>
    <col min="1508" max="1508" width="7.625" style="5" customWidth="1"/>
    <col min="1509" max="1509" width="9.625" style="5" customWidth="1"/>
    <col min="1510" max="1510" width="9.5" style="5" customWidth="1"/>
    <col min="1511" max="1511" width="16.125" style="5" customWidth="1"/>
    <col min="1512" max="1758" width="9" style="5"/>
    <col min="1759" max="1759" width="5.625" style="5" customWidth="1"/>
    <col min="1760" max="1760" width="38.625" style="5" customWidth="1"/>
    <col min="1761" max="1761" width="11.625" style="5" customWidth="1"/>
    <col min="1762" max="1762" width="7.625" style="5" customWidth="1"/>
    <col min="1763" max="1763" width="9.625" style="5" customWidth="1"/>
    <col min="1764" max="1764" width="7.625" style="5" customWidth="1"/>
    <col min="1765" max="1765" width="9.625" style="5" customWidth="1"/>
    <col min="1766" max="1766" width="9.5" style="5" customWidth="1"/>
    <col min="1767" max="1767" width="16.125" style="5" customWidth="1"/>
    <col min="1768" max="2014" width="9" style="5"/>
    <col min="2015" max="2015" width="5.625" style="5" customWidth="1"/>
    <col min="2016" max="2016" width="38.625" style="5" customWidth="1"/>
    <col min="2017" max="2017" width="11.625" style="5" customWidth="1"/>
    <col min="2018" max="2018" width="7.625" style="5" customWidth="1"/>
    <col min="2019" max="2019" width="9.625" style="5" customWidth="1"/>
    <col min="2020" max="2020" width="7.625" style="5" customWidth="1"/>
    <col min="2021" max="2021" width="9.625" style="5" customWidth="1"/>
    <col min="2022" max="2022" width="9.5" style="5" customWidth="1"/>
    <col min="2023" max="2023" width="16.125" style="5" customWidth="1"/>
    <col min="2024" max="2270" width="9" style="5"/>
    <col min="2271" max="2271" width="5.625" style="5" customWidth="1"/>
    <col min="2272" max="2272" width="38.625" style="5" customWidth="1"/>
    <col min="2273" max="2273" width="11.625" style="5" customWidth="1"/>
    <col min="2274" max="2274" width="7.625" style="5" customWidth="1"/>
    <col min="2275" max="2275" width="9.625" style="5" customWidth="1"/>
    <col min="2276" max="2276" width="7.625" style="5" customWidth="1"/>
    <col min="2277" max="2277" width="9.625" style="5" customWidth="1"/>
    <col min="2278" max="2278" width="9.5" style="5" customWidth="1"/>
    <col min="2279" max="2279" width="16.125" style="5" customWidth="1"/>
    <col min="2280" max="2526" width="9" style="5"/>
    <col min="2527" max="2527" width="5.625" style="5" customWidth="1"/>
    <col min="2528" max="2528" width="38.625" style="5" customWidth="1"/>
    <col min="2529" max="2529" width="11.625" style="5" customWidth="1"/>
    <col min="2530" max="2530" width="7.625" style="5" customWidth="1"/>
    <col min="2531" max="2531" width="9.625" style="5" customWidth="1"/>
    <col min="2532" max="2532" width="7.625" style="5" customWidth="1"/>
    <col min="2533" max="2533" width="9.625" style="5" customWidth="1"/>
    <col min="2534" max="2534" width="9.5" style="5" customWidth="1"/>
    <col min="2535" max="2535" width="16.125" style="5" customWidth="1"/>
    <col min="2536" max="2782" width="9" style="5"/>
    <col min="2783" max="2783" width="5.625" style="5" customWidth="1"/>
    <col min="2784" max="2784" width="38.625" style="5" customWidth="1"/>
    <col min="2785" max="2785" width="11.625" style="5" customWidth="1"/>
    <col min="2786" max="2786" width="7.625" style="5" customWidth="1"/>
    <col min="2787" max="2787" width="9.625" style="5" customWidth="1"/>
    <col min="2788" max="2788" width="7.625" style="5" customWidth="1"/>
    <col min="2789" max="2789" width="9.625" style="5" customWidth="1"/>
    <col min="2790" max="2790" width="9.5" style="5" customWidth="1"/>
    <col min="2791" max="2791" width="16.125" style="5" customWidth="1"/>
    <col min="2792" max="3038" width="9" style="5"/>
    <col min="3039" max="3039" width="5.625" style="5" customWidth="1"/>
    <col min="3040" max="3040" width="38.625" style="5" customWidth="1"/>
    <col min="3041" max="3041" width="11.625" style="5" customWidth="1"/>
    <col min="3042" max="3042" width="7.625" style="5" customWidth="1"/>
    <col min="3043" max="3043" width="9.625" style="5" customWidth="1"/>
    <col min="3044" max="3044" width="7.625" style="5" customWidth="1"/>
    <col min="3045" max="3045" width="9.625" style="5" customWidth="1"/>
    <col min="3046" max="3046" width="9.5" style="5" customWidth="1"/>
    <col min="3047" max="3047" width="16.125" style="5" customWidth="1"/>
    <col min="3048" max="3294" width="9" style="5"/>
    <col min="3295" max="3295" width="5.625" style="5" customWidth="1"/>
    <col min="3296" max="3296" width="38.625" style="5" customWidth="1"/>
    <col min="3297" max="3297" width="11.625" style="5" customWidth="1"/>
    <col min="3298" max="3298" width="7.625" style="5" customWidth="1"/>
    <col min="3299" max="3299" width="9.625" style="5" customWidth="1"/>
    <col min="3300" max="3300" width="7.625" style="5" customWidth="1"/>
    <col min="3301" max="3301" width="9.625" style="5" customWidth="1"/>
    <col min="3302" max="3302" width="9.5" style="5" customWidth="1"/>
    <col min="3303" max="3303" width="16.125" style="5" customWidth="1"/>
    <col min="3304" max="3550" width="9" style="5"/>
    <col min="3551" max="3551" width="5.625" style="5" customWidth="1"/>
    <col min="3552" max="3552" width="38.625" style="5" customWidth="1"/>
    <col min="3553" max="3553" width="11.625" style="5" customWidth="1"/>
    <col min="3554" max="3554" width="7.625" style="5" customWidth="1"/>
    <col min="3555" max="3555" width="9.625" style="5" customWidth="1"/>
    <col min="3556" max="3556" width="7.625" style="5" customWidth="1"/>
    <col min="3557" max="3557" width="9.625" style="5" customWidth="1"/>
    <col min="3558" max="3558" width="9.5" style="5" customWidth="1"/>
    <col min="3559" max="3559" width="16.125" style="5" customWidth="1"/>
    <col min="3560" max="3806" width="9" style="5"/>
    <col min="3807" max="3807" width="5.625" style="5" customWidth="1"/>
    <col min="3808" max="3808" width="38.625" style="5" customWidth="1"/>
    <col min="3809" max="3809" width="11.625" style="5" customWidth="1"/>
    <col min="3810" max="3810" width="7.625" style="5" customWidth="1"/>
    <col min="3811" max="3811" width="9.625" style="5" customWidth="1"/>
    <col min="3812" max="3812" width="7.625" style="5" customWidth="1"/>
    <col min="3813" max="3813" width="9.625" style="5" customWidth="1"/>
    <col min="3814" max="3814" width="9.5" style="5" customWidth="1"/>
    <col min="3815" max="3815" width="16.125" style="5" customWidth="1"/>
    <col min="3816" max="4062" width="9" style="5"/>
    <col min="4063" max="4063" width="5.625" style="5" customWidth="1"/>
    <col min="4064" max="4064" width="38.625" style="5" customWidth="1"/>
    <col min="4065" max="4065" width="11.625" style="5" customWidth="1"/>
    <col min="4066" max="4066" width="7.625" style="5" customWidth="1"/>
    <col min="4067" max="4067" width="9.625" style="5" customWidth="1"/>
    <col min="4068" max="4068" width="7.625" style="5" customWidth="1"/>
    <col min="4069" max="4069" width="9.625" style="5" customWidth="1"/>
    <col min="4070" max="4070" width="9.5" style="5" customWidth="1"/>
    <col min="4071" max="4071" width="16.125" style="5" customWidth="1"/>
    <col min="4072" max="4318" width="9" style="5"/>
    <col min="4319" max="4319" width="5.625" style="5" customWidth="1"/>
    <col min="4320" max="4320" width="38.625" style="5" customWidth="1"/>
    <col min="4321" max="4321" width="11.625" style="5" customWidth="1"/>
    <col min="4322" max="4322" width="7.625" style="5" customWidth="1"/>
    <col min="4323" max="4323" width="9.625" style="5" customWidth="1"/>
    <col min="4324" max="4324" width="7.625" style="5" customWidth="1"/>
    <col min="4325" max="4325" width="9.625" style="5" customWidth="1"/>
    <col min="4326" max="4326" width="9.5" style="5" customWidth="1"/>
    <col min="4327" max="4327" width="16.125" style="5" customWidth="1"/>
    <col min="4328" max="4574" width="9" style="5"/>
    <col min="4575" max="4575" width="5.625" style="5" customWidth="1"/>
    <col min="4576" max="4576" width="38.625" style="5" customWidth="1"/>
    <col min="4577" max="4577" width="11.625" style="5" customWidth="1"/>
    <col min="4578" max="4578" width="7.625" style="5" customWidth="1"/>
    <col min="4579" max="4579" width="9.625" style="5" customWidth="1"/>
    <col min="4580" max="4580" width="7.625" style="5" customWidth="1"/>
    <col min="4581" max="4581" width="9.625" style="5" customWidth="1"/>
    <col min="4582" max="4582" width="9.5" style="5" customWidth="1"/>
    <col min="4583" max="4583" width="16.125" style="5" customWidth="1"/>
    <col min="4584" max="4830" width="9" style="5"/>
    <col min="4831" max="4831" width="5.625" style="5" customWidth="1"/>
    <col min="4832" max="4832" width="38.625" style="5" customWidth="1"/>
    <col min="4833" max="4833" width="11.625" style="5" customWidth="1"/>
    <col min="4834" max="4834" width="7.625" style="5" customWidth="1"/>
    <col min="4835" max="4835" width="9.625" style="5" customWidth="1"/>
    <col min="4836" max="4836" width="7.625" style="5" customWidth="1"/>
    <col min="4837" max="4837" width="9.625" style="5" customWidth="1"/>
    <col min="4838" max="4838" width="9.5" style="5" customWidth="1"/>
    <col min="4839" max="4839" width="16.125" style="5" customWidth="1"/>
    <col min="4840" max="5086" width="9" style="5"/>
    <col min="5087" max="5087" width="5.625" style="5" customWidth="1"/>
    <col min="5088" max="5088" width="38.625" style="5" customWidth="1"/>
    <col min="5089" max="5089" width="11.625" style="5" customWidth="1"/>
    <col min="5090" max="5090" width="7.625" style="5" customWidth="1"/>
    <col min="5091" max="5091" width="9.625" style="5" customWidth="1"/>
    <col min="5092" max="5092" width="7.625" style="5" customWidth="1"/>
    <col min="5093" max="5093" width="9.625" style="5" customWidth="1"/>
    <col min="5094" max="5094" width="9.5" style="5" customWidth="1"/>
    <col min="5095" max="5095" width="16.125" style="5" customWidth="1"/>
    <col min="5096" max="5342" width="9" style="5"/>
    <col min="5343" max="5343" width="5.625" style="5" customWidth="1"/>
    <col min="5344" max="5344" width="38.625" style="5" customWidth="1"/>
    <col min="5345" max="5345" width="11.625" style="5" customWidth="1"/>
    <col min="5346" max="5346" width="7.625" style="5" customWidth="1"/>
    <col min="5347" max="5347" width="9.625" style="5" customWidth="1"/>
    <col min="5348" max="5348" width="7.625" style="5" customWidth="1"/>
    <col min="5349" max="5349" width="9.625" style="5" customWidth="1"/>
    <col min="5350" max="5350" width="9.5" style="5" customWidth="1"/>
    <col min="5351" max="5351" width="16.125" style="5" customWidth="1"/>
    <col min="5352" max="5598" width="9" style="5"/>
    <col min="5599" max="5599" width="5.625" style="5" customWidth="1"/>
    <col min="5600" max="5600" width="38.625" style="5" customWidth="1"/>
    <col min="5601" max="5601" width="11.625" style="5" customWidth="1"/>
    <col min="5602" max="5602" width="7.625" style="5" customWidth="1"/>
    <col min="5603" max="5603" width="9.625" style="5" customWidth="1"/>
    <col min="5604" max="5604" width="7.625" style="5" customWidth="1"/>
    <col min="5605" max="5605" width="9.625" style="5" customWidth="1"/>
    <col min="5606" max="5606" width="9.5" style="5" customWidth="1"/>
    <col min="5607" max="5607" width="16.125" style="5" customWidth="1"/>
    <col min="5608" max="5854" width="9" style="5"/>
    <col min="5855" max="5855" width="5.625" style="5" customWidth="1"/>
    <col min="5856" max="5856" width="38.625" style="5" customWidth="1"/>
    <col min="5857" max="5857" width="11.625" style="5" customWidth="1"/>
    <col min="5858" max="5858" width="7.625" style="5" customWidth="1"/>
    <col min="5859" max="5859" width="9.625" style="5" customWidth="1"/>
    <col min="5860" max="5860" width="7.625" style="5" customWidth="1"/>
    <col min="5861" max="5861" width="9.625" style="5" customWidth="1"/>
    <col min="5862" max="5862" width="9.5" style="5" customWidth="1"/>
    <col min="5863" max="5863" width="16.125" style="5" customWidth="1"/>
    <col min="5864" max="6110" width="9" style="5"/>
    <col min="6111" max="6111" width="5.625" style="5" customWidth="1"/>
    <col min="6112" max="6112" width="38.625" style="5" customWidth="1"/>
    <col min="6113" max="6113" width="11.625" style="5" customWidth="1"/>
    <col min="6114" max="6114" width="7.625" style="5" customWidth="1"/>
    <col min="6115" max="6115" width="9.625" style="5" customWidth="1"/>
    <col min="6116" max="6116" width="7.625" style="5" customWidth="1"/>
    <col min="6117" max="6117" width="9.625" style="5" customWidth="1"/>
    <col min="6118" max="6118" width="9.5" style="5" customWidth="1"/>
    <col min="6119" max="6119" width="16.125" style="5" customWidth="1"/>
    <col min="6120" max="6366" width="9" style="5"/>
    <col min="6367" max="6367" width="5.625" style="5" customWidth="1"/>
    <col min="6368" max="6368" width="38.625" style="5" customWidth="1"/>
    <col min="6369" max="6369" width="11.625" style="5" customWidth="1"/>
    <col min="6370" max="6370" width="7.625" style="5" customWidth="1"/>
    <col min="6371" max="6371" width="9.625" style="5" customWidth="1"/>
    <col min="6372" max="6372" width="7.625" style="5" customWidth="1"/>
    <col min="6373" max="6373" width="9.625" style="5" customWidth="1"/>
    <col min="6374" max="6374" width="9.5" style="5" customWidth="1"/>
    <col min="6375" max="6375" width="16.125" style="5" customWidth="1"/>
    <col min="6376" max="6622" width="9" style="5"/>
    <col min="6623" max="6623" width="5.625" style="5" customWidth="1"/>
    <col min="6624" max="6624" width="38.625" style="5" customWidth="1"/>
    <col min="6625" max="6625" width="11.625" style="5" customWidth="1"/>
    <col min="6626" max="6626" width="7.625" style="5" customWidth="1"/>
    <col min="6627" max="6627" width="9.625" style="5" customWidth="1"/>
    <col min="6628" max="6628" width="7.625" style="5" customWidth="1"/>
    <col min="6629" max="6629" width="9.625" style="5" customWidth="1"/>
    <col min="6630" max="6630" width="9.5" style="5" customWidth="1"/>
    <col min="6631" max="6631" width="16.125" style="5" customWidth="1"/>
    <col min="6632" max="6878" width="9" style="5"/>
    <col min="6879" max="6879" width="5.625" style="5" customWidth="1"/>
    <col min="6880" max="6880" width="38.625" style="5" customWidth="1"/>
    <col min="6881" max="6881" width="11.625" style="5" customWidth="1"/>
    <col min="6882" max="6882" width="7.625" style="5" customWidth="1"/>
    <col min="6883" max="6883" width="9.625" style="5" customWidth="1"/>
    <col min="6884" max="6884" width="7.625" style="5" customWidth="1"/>
    <col min="6885" max="6885" width="9.625" style="5" customWidth="1"/>
    <col min="6886" max="6886" width="9.5" style="5" customWidth="1"/>
    <col min="6887" max="6887" width="16.125" style="5" customWidth="1"/>
    <col min="6888" max="7134" width="9" style="5"/>
    <col min="7135" max="7135" width="5.625" style="5" customWidth="1"/>
    <col min="7136" max="7136" width="38.625" style="5" customWidth="1"/>
    <col min="7137" max="7137" width="11.625" style="5" customWidth="1"/>
    <col min="7138" max="7138" width="7.625" style="5" customWidth="1"/>
    <col min="7139" max="7139" width="9.625" style="5" customWidth="1"/>
    <col min="7140" max="7140" width="7.625" style="5" customWidth="1"/>
    <col min="7141" max="7141" width="9.625" style="5" customWidth="1"/>
    <col min="7142" max="7142" width="9.5" style="5" customWidth="1"/>
    <col min="7143" max="7143" width="16.125" style="5" customWidth="1"/>
    <col min="7144" max="7390" width="9" style="5"/>
    <col min="7391" max="7391" width="5.625" style="5" customWidth="1"/>
    <col min="7392" max="7392" width="38.625" style="5" customWidth="1"/>
    <col min="7393" max="7393" width="11.625" style="5" customWidth="1"/>
    <col min="7394" max="7394" width="7.625" style="5" customWidth="1"/>
    <col min="7395" max="7395" width="9.625" style="5" customWidth="1"/>
    <col min="7396" max="7396" width="7.625" style="5" customWidth="1"/>
    <col min="7397" max="7397" width="9.625" style="5" customWidth="1"/>
    <col min="7398" max="7398" width="9.5" style="5" customWidth="1"/>
    <col min="7399" max="7399" width="16.125" style="5" customWidth="1"/>
    <col min="7400" max="7646" width="9" style="5"/>
    <col min="7647" max="7647" width="5.625" style="5" customWidth="1"/>
    <col min="7648" max="7648" width="38.625" style="5" customWidth="1"/>
    <col min="7649" max="7649" width="11.625" style="5" customWidth="1"/>
    <col min="7650" max="7650" width="7.625" style="5" customWidth="1"/>
    <col min="7651" max="7651" width="9.625" style="5" customWidth="1"/>
    <col min="7652" max="7652" width="7.625" style="5" customWidth="1"/>
    <col min="7653" max="7653" width="9.625" style="5" customWidth="1"/>
    <col min="7654" max="7654" width="9.5" style="5" customWidth="1"/>
    <col min="7655" max="7655" width="16.125" style="5" customWidth="1"/>
    <col min="7656" max="7902" width="9" style="5"/>
    <col min="7903" max="7903" width="5.625" style="5" customWidth="1"/>
    <col min="7904" max="7904" width="38.625" style="5" customWidth="1"/>
    <col min="7905" max="7905" width="11.625" style="5" customWidth="1"/>
    <col min="7906" max="7906" width="7.625" style="5" customWidth="1"/>
    <col min="7907" max="7907" width="9.625" style="5" customWidth="1"/>
    <col min="7908" max="7908" width="7.625" style="5" customWidth="1"/>
    <col min="7909" max="7909" width="9.625" style="5" customWidth="1"/>
    <col min="7910" max="7910" width="9.5" style="5" customWidth="1"/>
    <col min="7911" max="7911" width="16.125" style="5" customWidth="1"/>
    <col min="7912" max="8158" width="9" style="5"/>
    <col min="8159" max="8159" width="5.625" style="5" customWidth="1"/>
    <col min="8160" max="8160" width="38.625" style="5" customWidth="1"/>
    <col min="8161" max="8161" width="11.625" style="5" customWidth="1"/>
    <col min="8162" max="8162" width="7.625" style="5" customWidth="1"/>
    <col min="8163" max="8163" width="9.625" style="5" customWidth="1"/>
    <col min="8164" max="8164" width="7.625" style="5" customWidth="1"/>
    <col min="8165" max="8165" width="9.625" style="5" customWidth="1"/>
    <col min="8166" max="8166" width="9.5" style="5" customWidth="1"/>
    <col min="8167" max="8167" width="16.125" style="5" customWidth="1"/>
    <col min="8168" max="8414" width="9" style="5"/>
    <col min="8415" max="8415" width="5.625" style="5" customWidth="1"/>
    <col min="8416" max="8416" width="38.625" style="5" customWidth="1"/>
    <col min="8417" max="8417" width="11.625" style="5" customWidth="1"/>
    <col min="8418" max="8418" width="7.625" style="5" customWidth="1"/>
    <col min="8419" max="8419" width="9.625" style="5" customWidth="1"/>
    <col min="8420" max="8420" width="7.625" style="5" customWidth="1"/>
    <col min="8421" max="8421" width="9.625" style="5" customWidth="1"/>
    <col min="8422" max="8422" width="9.5" style="5" customWidth="1"/>
    <col min="8423" max="8423" width="16.125" style="5" customWidth="1"/>
    <col min="8424" max="8670" width="9" style="5"/>
    <col min="8671" max="8671" width="5.625" style="5" customWidth="1"/>
    <col min="8672" max="8672" width="38.625" style="5" customWidth="1"/>
    <col min="8673" max="8673" width="11.625" style="5" customWidth="1"/>
    <col min="8674" max="8674" width="7.625" style="5" customWidth="1"/>
    <col min="8675" max="8675" width="9.625" style="5" customWidth="1"/>
    <col min="8676" max="8676" width="7.625" style="5" customWidth="1"/>
    <col min="8677" max="8677" width="9.625" style="5" customWidth="1"/>
    <col min="8678" max="8678" width="9.5" style="5" customWidth="1"/>
    <col min="8679" max="8679" width="16.125" style="5" customWidth="1"/>
    <col min="8680" max="8926" width="9" style="5"/>
    <col min="8927" max="8927" width="5.625" style="5" customWidth="1"/>
    <col min="8928" max="8928" width="38.625" style="5" customWidth="1"/>
    <col min="8929" max="8929" width="11.625" style="5" customWidth="1"/>
    <col min="8930" max="8930" width="7.625" style="5" customWidth="1"/>
    <col min="8931" max="8931" width="9.625" style="5" customWidth="1"/>
    <col min="8932" max="8932" width="7.625" style="5" customWidth="1"/>
    <col min="8933" max="8933" width="9.625" style="5" customWidth="1"/>
    <col min="8934" max="8934" width="9.5" style="5" customWidth="1"/>
    <col min="8935" max="8935" width="16.125" style="5" customWidth="1"/>
    <col min="8936" max="9182" width="9" style="5"/>
    <col min="9183" max="9183" width="5.625" style="5" customWidth="1"/>
    <col min="9184" max="9184" width="38.625" style="5" customWidth="1"/>
    <col min="9185" max="9185" width="11.625" style="5" customWidth="1"/>
    <col min="9186" max="9186" width="7.625" style="5" customWidth="1"/>
    <col min="9187" max="9187" width="9.625" style="5" customWidth="1"/>
    <col min="9188" max="9188" width="7.625" style="5" customWidth="1"/>
    <col min="9189" max="9189" width="9.625" style="5" customWidth="1"/>
    <col min="9190" max="9190" width="9.5" style="5" customWidth="1"/>
    <col min="9191" max="9191" width="16.125" style="5" customWidth="1"/>
    <col min="9192" max="9438" width="9" style="5"/>
    <col min="9439" max="9439" width="5.625" style="5" customWidth="1"/>
    <col min="9440" max="9440" width="38.625" style="5" customWidth="1"/>
    <col min="9441" max="9441" width="11.625" style="5" customWidth="1"/>
    <col min="9442" max="9442" width="7.625" style="5" customWidth="1"/>
    <col min="9443" max="9443" width="9.625" style="5" customWidth="1"/>
    <col min="9444" max="9444" width="7.625" style="5" customWidth="1"/>
    <col min="9445" max="9445" width="9.625" style="5" customWidth="1"/>
    <col min="9446" max="9446" width="9.5" style="5" customWidth="1"/>
    <col min="9447" max="9447" width="16.125" style="5" customWidth="1"/>
    <col min="9448" max="9694" width="9" style="5"/>
    <col min="9695" max="9695" width="5.625" style="5" customWidth="1"/>
    <col min="9696" max="9696" width="38.625" style="5" customWidth="1"/>
    <col min="9697" max="9697" width="11.625" style="5" customWidth="1"/>
    <col min="9698" max="9698" width="7.625" style="5" customWidth="1"/>
    <col min="9699" max="9699" width="9.625" style="5" customWidth="1"/>
    <col min="9700" max="9700" width="7.625" style="5" customWidth="1"/>
    <col min="9701" max="9701" width="9.625" style="5" customWidth="1"/>
    <col min="9702" max="9702" width="9.5" style="5" customWidth="1"/>
    <col min="9703" max="9703" width="16.125" style="5" customWidth="1"/>
    <col min="9704" max="9950" width="9" style="5"/>
    <col min="9951" max="9951" width="5.625" style="5" customWidth="1"/>
    <col min="9952" max="9952" width="38.625" style="5" customWidth="1"/>
    <col min="9953" max="9953" width="11.625" style="5" customWidth="1"/>
    <col min="9954" max="9954" width="7.625" style="5" customWidth="1"/>
    <col min="9955" max="9955" width="9.625" style="5" customWidth="1"/>
    <col min="9956" max="9956" width="7.625" style="5" customWidth="1"/>
    <col min="9957" max="9957" width="9.625" style="5" customWidth="1"/>
    <col min="9958" max="9958" width="9.5" style="5" customWidth="1"/>
    <col min="9959" max="9959" width="16.125" style="5" customWidth="1"/>
    <col min="9960" max="10206" width="9" style="5"/>
    <col min="10207" max="10207" width="5.625" style="5" customWidth="1"/>
    <col min="10208" max="10208" width="38.625" style="5" customWidth="1"/>
    <col min="10209" max="10209" width="11.625" style="5" customWidth="1"/>
    <col min="10210" max="10210" width="7.625" style="5" customWidth="1"/>
    <col min="10211" max="10211" width="9.625" style="5" customWidth="1"/>
    <col min="10212" max="10212" width="7.625" style="5" customWidth="1"/>
    <col min="10213" max="10213" width="9.625" style="5" customWidth="1"/>
    <col min="10214" max="10214" width="9.5" style="5" customWidth="1"/>
    <col min="10215" max="10215" width="16.125" style="5" customWidth="1"/>
    <col min="10216" max="10462" width="9" style="5"/>
    <col min="10463" max="10463" width="5.625" style="5" customWidth="1"/>
    <col min="10464" max="10464" width="38.625" style="5" customWidth="1"/>
    <col min="10465" max="10465" width="11.625" style="5" customWidth="1"/>
    <col min="10466" max="10466" width="7.625" style="5" customWidth="1"/>
    <col min="10467" max="10467" width="9.625" style="5" customWidth="1"/>
    <col min="10468" max="10468" width="7.625" style="5" customWidth="1"/>
    <col min="10469" max="10469" width="9.625" style="5" customWidth="1"/>
    <col min="10470" max="10470" width="9.5" style="5" customWidth="1"/>
    <col min="10471" max="10471" width="16.125" style="5" customWidth="1"/>
    <col min="10472" max="10718" width="9" style="5"/>
    <col min="10719" max="10719" width="5.625" style="5" customWidth="1"/>
    <col min="10720" max="10720" width="38.625" style="5" customWidth="1"/>
    <col min="10721" max="10721" width="11.625" style="5" customWidth="1"/>
    <col min="10722" max="10722" width="7.625" style="5" customWidth="1"/>
    <col min="10723" max="10723" width="9.625" style="5" customWidth="1"/>
    <col min="10724" max="10724" width="7.625" style="5" customWidth="1"/>
    <col min="10725" max="10725" width="9.625" style="5" customWidth="1"/>
    <col min="10726" max="10726" width="9.5" style="5" customWidth="1"/>
    <col min="10727" max="10727" width="16.125" style="5" customWidth="1"/>
    <col min="10728" max="10974" width="9" style="5"/>
    <col min="10975" max="10975" width="5.625" style="5" customWidth="1"/>
    <col min="10976" max="10976" width="38.625" style="5" customWidth="1"/>
    <col min="10977" max="10977" width="11.625" style="5" customWidth="1"/>
    <col min="10978" max="10978" width="7.625" style="5" customWidth="1"/>
    <col min="10979" max="10979" width="9.625" style="5" customWidth="1"/>
    <col min="10980" max="10980" width="7.625" style="5" customWidth="1"/>
    <col min="10981" max="10981" width="9.625" style="5" customWidth="1"/>
    <col min="10982" max="10982" width="9.5" style="5" customWidth="1"/>
    <col min="10983" max="10983" width="16.125" style="5" customWidth="1"/>
    <col min="10984" max="11230" width="9" style="5"/>
    <col min="11231" max="11231" width="5.625" style="5" customWidth="1"/>
    <col min="11232" max="11232" width="38.625" style="5" customWidth="1"/>
    <col min="11233" max="11233" width="11.625" style="5" customWidth="1"/>
    <col min="11234" max="11234" width="7.625" style="5" customWidth="1"/>
    <col min="11235" max="11235" width="9.625" style="5" customWidth="1"/>
    <col min="11236" max="11236" width="7.625" style="5" customWidth="1"/>
    <col min="11237" max="11237" width="9.625" style="5" customWidth="1"/>
    <col min="11238" max="11238" width="9.5" style="5" customWidth="1"/>
    <col min="11239" max="11239" width="16.125" style="5" customWidth="1"/>
    <col min="11240" max="11486" width="9" style="5"/>
    <col min="11487" max="11487" width="5.625" style="5" customWidth="1"/>
    <col min="11488" max="11488" width="38.625" style="5" customWidth="1"/>
    <col min="11489" max="11489" width="11.625" style="5" customWidth="1"/>
    <col min="11490" max="11490" width="7.625" style="5" customWidth="1"/>
    <col min="11491" max="11491" width="9.625" style="5" customWidth="1"/>
    <col min="11492" max="11492" width="7.625" style="5" customWidth="1"/>
    <col min="11493" max="11493" width="9.625" style="5" customWidth="1"/>
    <col min="11494" max="11494" width="9.5" style="5" customWidth="1"/>
    <col min="11495" max="11495" width="16.125" style="5" customWidth="1"/>
    <col min="11496" max="11742" width="9" style="5"/>
    <col min="11743" max="11743" width="5.625" style="5" customWidth="1"/>
    <col min="11744" max="11744" width="38.625" style="5" customWidth="1"/>
    <col min="11745" max="11745" width="11.625" style="5" customWidth="1"/>
    <col min="11746" max="11746" width="7.625" style="5" customWidth="1"/>
    <col min="11747" max="11747" width="9.625" style="5" customWidth="1"/>
    <col min="11748" max="11748" width="7.625" style="5" customWidth="1"/>
    <col min="11749" max="11749" width="9.625" style="5" customWidth="1"/>
    <col min="11750" max="11750" width="9.5" style="5" customWidth="1"/>
    <col min="11751" max="11751" width="16.125" style="5" customWidth="1"/>
    <col min="11752" max="11998" width="9" style="5"/>
    <col min="11999" max="11999" width="5.625" style="5" customWidth="1"/>
    <col min="12000" max="12000" width="38.625" style="5" customWidth="1"/>
    <col min="12001" max="12001" width="11.625" style="5" customWidth="1"/>
    <col min="12002" max="12002" width="7.625" style="5" customWidth="1"/>
    <col min="12003" max="12003" width="9.625" style="5" customWidth="1"/>
    <col min="12004" max="12004" width="7.625" style="5" customWidth="1"/>
    <col min="12005" max="12005" width="9.625" style="5" customWidth="1"/>
    <col min="12006" max="12006" width="9.5" style="5" customWidth="1"/>
    <col min="12007" max="12007" width="16.125" style="5" customWidth="1"/>
    <col min="12008" max="12254" width="9" style="5"/>
    <col min="12255" max="12255" width="5.625" style="5" customWidth="1"/>
    <col min="12256" max="12256" width="38.625" style="5" customWidth="1"/>
    <col min="12257" max="12257" width="11.625" style="5" customWidth="1"/>
    <col min="12258" max="12258" width="7.625" style="5" customWidth="1"/>
    <col min="12259" max="12259" width="9.625" style="5" customWidth="1"/>
    <col min="12260" max="12260" width="7.625" style="5" customWidth="1"/>
    <col min="12261" max="12261" width="9.625" style="5" customWidth="1"/>
    <col min="12262" max="12262" width="9.5" style="5" customWidth="1"/>
    <col min="12263" max="12263" width="16.125" style="5" customWidth="1"/>
    <col min="12264" max="12510" width="9" style="5"/>
    <col min="12511" max="12511" width="5.625" style="5" customWidth="1"/>
    <col min="12512" max="12512" width="38.625" style="5" customWidth="1"/>
    <col min="12513" max="12513" width="11.625" style="5" customWidth="1"/>
    <col min="12514" max="12514" width="7.625" style="5" customWidth="1"/>
    <col min="12515" max="12515" width="9.625" style="5" customWidth="1"/>
    <col min="12516" max="12516" width="7.625" style="5" customWidth="1"/>
    <col min="12517" max="12517" width="9.625" style="5" customWidth="1"/>
    <col min="12518" max="12518" width="9.5" style="5" customWidth="1"/>
    <col min="12519" max="12519" width="16.125" style="5" customWidth="1"/>
    <col min="12520" max="12766" width="9" style="5"/>
    <col min="12767" max="12767" width="5.625" style="5" customWidth="1"/>
    <col min="12768" max="12768" width="38.625" style="5" customWidth="1"/>
    <col min="12769" max="12769" width="11.625" style="5" customWidth="1"/>
    <col min="12770" max="12770" width="7.625" style="5" customWidth="1"/>
    <col min="12771" max="12771" width="9.625" style="5" customWidth="1"/>
    <col min="12772" max="12772" width="7.625" style="5" customWidth="1"/>
    <col min="12773" max="12773" width="9.625" style="5" customWidth="1"/>
    <col min="12774" max="12774" width="9.5" style="5" customWidth="1"/>
    <col min="12775" max="12775" width="16.125" style="5" customWidth="1"/>
    <col min="12776" max="13022" width="9" style="5"/>
    <col min="13023" max="13023" width="5.625" style="5" customWidth="1"/>
    <col min="13024" max="13024" width="38.625" style="5" customWidth="1"/>
    <col min="13025" max="13025" width="11.625" style="5" customWidth="1"/>
    <col min="13026" max="13026" width="7.625" style="5" customWidth="1"/>
    <col min="13027" max="13027" width="9.625" style="5" customWidth="1"/>
    <col min="13028" max="13028" width="7.625" style="5" customWidth="1"/>
    <col min="13029" max="13029" width="9.625" style="5" customWidth="1"/>
    <col min="13030" max="13030" width="9.5" style="5" customWidth="1"/>
    <col min="13031" max="13031" width="16.125" style="5" customWidth="1"/>
    <col min="13032" max="13278" width="9" style="5"/>
    <col min="13279" max="13279" width="5.625" style="5" customWidth="1"/>
    <col min="13280" max="13280" width="38.625" style="5" customWidth="1"/>
    <col min="13281" max="13281" width="11.625" style="5" customWidth="1"/>
    <col min="13282" max="13282" width="7.625" style="5" customWidth="1"/>
    <col min="13283" max="13283" width="9.625" style="5" customWidth="1"/>
    <col min="13284" max="13284" width="7.625" style="5" customWidth="1"/>
    <col min="13285" max="13285" width="9.625" style="5" customWidth="1"/>
    <col min="13286" max="13286" width="9.5" style="5" customWidth="1"/>
    <col min="13287" max="13287" width="16.125" style="5" customWidth="1"/>
    <col min="13288" max="13534" width="9" style="5"/>
    <col min="13535" max="13535" width="5.625" style="5" customWidth="1"/>
    <col min="13536" max="13536" width="38.625" style="5" customWidth="1"/>
    <col min="13537" max="13537" width="11.625" style="5" customWidth="1"/>
    <col min="13538" max="13538" width="7.625" style="5" customWidth="1"/>
    <col min="13539" max="13539" width="9.625" style="5" customWidth="1"/>
    <col min="13540" max="13540" width="7.625" style="5" customWidth="1"/>
    <col min="13541" max="13541" width="9.625" style="5" customWidth="1"/>
    <col min="13542" max="13542" width="9.5" style="5" customWidth="1"/>
    <col min="13543" max="13543" width="16.125" style="5" customWidth="1"/>
    <col min="13544" max="13790" width="9" style="5"/>
    <col min="13791" max="13791" width="5.625" style="5" customWidth="1"/>
    <col min="13792" max="13792" width="38.625" style="5" customWidth="1"/>
    <col min="13793" max="13793" width="11.625" style="5" customWidth="1"/>
    <col min="13794" max="13794" width="7.625" style="5" customWidth="1"/>
    <col min="13795" max="13795" width="9.625" style="5" customWidth="1"/>
    <col min="13796" max="13796" width="7.625" style="5" customWidth="1"/>
    <col min="13797" max="13797" width="9.625" style="5" customWidth="1"/>
    <col min="13798" max="13798" width="9.5" style="5" customWidth="1"/>
    <col min="13799" max="13799" width="16.125" style="5" customWidth="1"/>
    <col min="13800" max="14046" width="9" style="5"/>
    <col min="14047" max="14047" width="5.625" style="5" customWidth="1"/>
    <col min="14048" max="14048" width="38.625" style="5" customWidth="1"/>
    <col min="14049" max="14049" width="11.625" style="5" customWidth="1"/>
    <col min="14050" max="14050" width="7.625" style="5" customWidth="1"/>
    <col min="14051" max="14051" width="9.625" style="5" customWidth="1"/>
    <col min="14052" max="14052" width="7.625" style="5" customWidth="1"/>
    <col min="14053" max="14053" width="9.625" style="5" customWidth="1"/>
    <col min="14054" max="14054" width="9.5" style="5" customWidth="1"/>
    <col min="14055" max="14055" width="16.125" style="5" customWidth="1"/>
    <col min="14056" max="14302" width="9" style="5"/>
    <col min="14303" max="14303" width="5.625" style="5" customWidth="1"/>
    <col min="14304" max="14304" width="38.625" style="5" customWidth="1"/>
    <col min="14305" max="14305" width="11.625" style="5" customWidth="1"/>
    <col min="14306" max="14306" width="7.625" style="5" customWidth="1"/>
    <col min="14307" max="14307" width="9.625" style="5" customWidth="1"/>
    <col min="14308" max="14308" width="7.625" style="5" customWidth="1"/>
    <col min="14309" max="14309" width="9.625" style="5" customWidth="1"/>
    <col min="14310" max="14310" width="9.5" style="5" customWidth="1"/>
    <col min="14311" max="14311" width="16.125" style="5" customWidth="1"/>
    <col min="14312" max="14558" width="9" style="5"/>
    <col min="14559" max="14559" width="5.625" style="5" customWidth="1"/>
    <col min="14560" max="14560" width="38.625" style="5" customWidth="1"/>
    <col min="14561" max="14561" width="11.625" style="5" customWidth="1"/>
    <col min="14562" max="14562" width="7.625" style="5" customWidth="1"/>
    <col min="14563" max="14563" width="9.625" style="5" customWidth="1"/>
    <col min="14564" max="14564" width="7.625" style="5" customWidth="1"/>
    <col min="14565" max="14565" width="9.625" style="5" customWidth="1"/>
    <col min="14566" max="14566" width="9.5" style="5" customWidth="1"/>
    <col min="14567" max="14567" width="16.125" style="5" customWidth="1"/>
    <col min="14568" max="14814" width="9" style="5"/>
    <col min="14815" max="14815" width="5.625" style="5" customWidth="1"/>
    <col min="14816" max="14816" width="38.625" style="5" customWidth="1"/>
    <col min="14817" max="14817" width="11.625" style="5" customWidth="1"/>
    <col min="14818" max="14818" width="7.625" style="5" customWidth="1"/>
    <col min="14819" max="14819" width="9.625" style="5" customWidth="1"/>
    <col min="14820" max="14820" width="7.625" style="5" customWidth="1"/>
    <col min="14821" max="14821" width="9.625" style="5" customWidth="1"/>
    <col min="14822" max="14822" width="9.5" style="5" customWidth="1"/>
    <col min="14823" max="14823" width="16.125" style="5" customWidth="1"/>
    <col min="14824" max="15070" width="9" style="5"/>
    <col min="15071" max="15071" width="5.625" style="5" customWidth="1"/>
    <col min="15072" max="15072" width="38.625" style="5" customWidth="1"/>
    <col min="15073" max="15073" width="11.625" style="5" customWidth="1"/>
    <col min="15074" max="15074" width="7.625" style="5" customWidth="1"/>
    <col min="15075" max="15075" width="9.625" style="5" customWidth="1"/>
    <col min="15076" max="15076" width="7.625" style="5" customWidth="1"/>
    <col min="15077" max="15077" width="9.625" style="5" customWidth="1"/>
    <col min="15078" max="15078" width="9.5" style="5" customWidth="1"/>
    <col min="15079" max="15079" width="16.125" style="5" customWidth="1"/>
    <col min="15080" max="15326" width="9" style="5"/>
    <col min="15327" max="15327" width="5.625" style="5" customWidth="1"/>
    <col min="15328" max="15328" width="38.625" style="5" customWidth="1"/>
    <col min="15329" max="15329" width="11.625" style="5" customWidth="1"/>
    <col min="15330" max="15330" width="7.625" style="5" customWidth="1"/>
    <col min="15331" max="15331" width="9.625" style="5" customWidth="1"/>
    <col min="15332" max="15332" width="7.625" style="5" customWidth="1"/>
    <col min="15333" max="15333" width="9.625" style="5" customWidth="1"/>
    <col min="15334" max="15334" width="9.5" style="5" customWidth="1"/>
    <col min="15335" max="15335" width="16.125" style="5" customWidth="1"/>
    <col min="15336" max="15582" width="9" style="5"/>
    <col min="15583" max="15583" width="5.625" style="5" customWidth="1"/>
    <col min="15584" max="15584" width="38.625" style="5" customWidth="1"/>
    <col min="15585" max="15585" width="11.625" style="5" customWidth="1"/>
    <col min="15586" max="15586" width="7.625" style="5" customWidth="1"/>
    <col min="15587" max="15587" width="9.625" style="5" customWidth="1"/>
    <col min="15588" max="15588" width="7.625" style="5" customWidth="1"/>
    <col min="15589" max="15589" width="9.625" style="5" customWidth="1"/>
    <col min="15590" max="15590" width="9.5" style="5" customWidth="1"/>
    <col min="15591" max="15591" width="16.125" style="5" customWidth="1"/>
    <col min="15592" max="15838" width="9" style="5"/>
    <col min="15839" max="15839" width="5.625" style="5" customWidth="1"/>
    <col min="15840" max="15840" width="38.625" style="5" customWidth="1"/>
    <col min="15841" max="15841" width="11.625" style="5" customWidth="1"/>
    <col min="15842" max="15842" width="7.625" style="5" customWidth="1"/>
    <col min="15843" max="15843" width="9.625" style="5" customWidth="1"/>
    <col min="15844" max="15844" width="7.625" style="5" customWidth="1"/>
    <col min="15845" max="15845" width="9.625" style="5" customWidth="1"/>
    <col min="15846" max="15846" width="9.5" style="5" customWidth="1"/>
    <col min="15847" max="15847" width="16.125" style="5" customWidth="1"/>
    <col min="15848" max="16094" width="9" style="5"/>
    <col min="16095" max="16095" width="5.625" style="5" customWidth="1"/>
    <col min="16096" max="16096" width="38.625" style="5" customWidth="1"/>
    <col min="16097" max="16097" width="11.625" style="5" customWidth="1"/>
    <col min="16098" max="16098" width="7.625" style="5" customWidth="1"/>
    <col min="16099" max="16099" width="9.625" style="5" customWidth="1"/>
    <col min="16100" max="16100" width="7.625" style="5" customWidth="1"/>
    <col min="16101" max="16101" width="9.625" style="5" customWidth="1"/>
    <col min="16102" max="16102" width="9.5" style="5" customWidth="1"/>
    <col min="16103" max="16103" width="16.125" style="5" customWidth="1"/>
    <col min="16104" max="16384" width="9" style="5"/>
  </cols>
  <sheetData>
    <row r="1" spans="1:8" ht="60" customHeight="1">
      <c r="A1" s="61"/>
      <c r="B1" s="61"/>
      <c r="C1" s="61"/>
      <c r="D1" s="61"/>
      <c r="E1" s="61"/>
      <c r="F1" s="61"/>
      <c r="G1" s="61"/>
      <c r="H1" s="61"/>
    </row>
    <row r="2" spans="1:8" ht="27.95" customHeight="1">
      <c r="A2" s="61"/>
      <c r="B2" s="61"/>
      <c r="C2" s="61"/>
      <c r="D2" s="61"/>
      <c r="E2" s="61"/>
      <c r="F2" s="61"/>
      <c r="G2" s="61"/>
      <c r="H2" s="61"/>
    </row>
    <row r="3" spans="1:8" ht="26.1" customHeight="1">
      <c r="A3" s="61"/>
      <c r="B3" s="137" t="s">
        <v>80</v>
      </c>
      <c r="C3" s="138"/>
      <c r="D3" s="138"/>
      <c r="E3" s="138"/>
      <c r="F3" s="138"/>
      <c r="G3" s="138"/>
      <c r="H3" s="138"/>
    </row>
    <row r="4" spans="1:8" ht="15.95" customHeight="1">
      <c r="A4" s="61"/>
      <c r="B4" s="61"/>
      <c r="C4" s="61"/>
      <c r="D4" s="61"/>
      <c r="E4" s="61"/>
      <c r="F4" s="61"/>
      <c r="G4" s="143" t="s">
        <v>58</v>
      </c>
      <c r="H4" s="143"/>
    </row>
    <row r="5" spans="1:8" ht="20.100000000000001" customHeight="1">
      <c r="A5" s="61"/>
      <c r="B5" s="144" t="s">
        <v>122</v>
      </c>
      <c r="C5" s="144" t="s">
        <v>217</v>
      </c>
      <c r="D5" s="144"/>
      <c r="E5" s="144" t="s">
        <v>123</v>
      </c>
      <c r="F5" s="144"/>
      <c r="G5" s="144" t="s">
        <v>124</v>
      </c>
      <c r="H5" s="144"/>
    </row>
    <row r="6" spans="1:8" ht="20.100000000000001" customHeight="1">
      <c r="A6" s="61"/>
      <c r="B6" s="144"/>
      <c r="C6" s="117" t="s">
        <v>125</v>
      </c>
      <c r="D6" s="117" t="s">
        <v>116</v>
      </c>
      <c r="E6" s="117" t="s">
        <v>125</v>
      </c>
      <c r="F6" s="117" t="s">
        <v>116</v>
      </c>
      <c r="G6" s="117" t="s">
        <v>125</v>
      </c>
      <c r="H6" s="117" t="s">
        <v>116</v>
      </c>
    </row>
    <row r="7" spans="1:8" ht="20.100000000000001" customHeight="1">
      <c r="A7" s="61"/>
      <c r="B7" s="118" t="s">
        <v>126</v>
      </c>
      <c r="C7" s="131">
        <v>-2579</v>
      </c>
      <c r="D7" s="132">
        <v>-1.7</v>
      </c>
      <c r="E7" s="131">
        <v>-1857</v>
      </c>
      <c r="F7" s="132">
        <v>-2.2053846062491838</v>
      </c>
      <c r="G7" s="131">
        <f>+C7-E7</f>
        <v>-722</v>
      </c>
      <c r="H7" s="133" t="s">
        <v>59</v>
      </c>
    </row>
    <row r="8" spans="1:8" ht="20.100000000000001" customHeight="1">
      <c r="A8" s="61"/>
      <c r="B8" s="118" t="s">
        <v>127</v>
      </c>
      <c r="C8" s="131">
        <v>-2667</v>
      </c>
      <c r="D8" s="132">
        <v>-1.7</v>
      </c>
      <c r="E8" s="131">
        <v>-2079</v>
      </c>
      <c r="F8" s="132">
        <v>-2.4690331698395545</v>
      </c>
      <c r="G8" s="131">
        <f t="shared" ref="G8:G28" si="0">+C8-E8</f>
        <v>-588</v>
      </c>
      <c r="H8" s="133" t="s">
        <v>59</v>
      </c>
    </row>
    <row r="9" spans="1:8" ht="20.100000000000001" customHeight="1">
      <c r="A9" s="61"/>
      <c r="B9" s="118" t="s">
        <v>128</v>
      </c>
      <c r="C9" s="131">
        <v>13607</v>
      </c>
      <c r="D9" s="132">
        <v>8.8000000000000007</v>
      </c>
      <c r="E9" s="131">
        <v>7484</v>
      </c>
      <c r="F9" s="132">
        <v>8.8880443689654776</v>
      </c>
      <c r="G9" s="131">
        <f t="shared" si="0"/>
        <v>6123</v>
      </c>
      <c r="H9" s="133">
        <f t="shared" ref="H9:H29" si="1">+G9/E9*100</f>
        <v>81.814537680384831</v>
      </c>
    </row>
    <row r="10" spans="1:8" ht="20.100000000000001" customHeight="1">
      <c r="A10" s="61"/>
      <c r="B10" s="118" t="s">
        <v>129</v>
      </c>
      <c r="C10" s="131">
        <v>1192</v>
      </c>
      <c r="D10" s="132">
        <v>0.8</v>
      </c>
      <c r="E10" s="131">
        <v>312</v>
      </c>
      <c r="F10" s="132">
        <v>0.37053311639727798</v>
      </c>
      <c r="G10" s="131">
        <f t="shared" si="0"/>
        <v>880</v>
      </c>
      <c r="H10" s="133">
        <f t="shared" si="1"/>
        <v>282.05128205128204</v>
      </c>
    </row>
    <row r="11" spans="1:8" ht="20.100000000000001" customHeight="1">
      <c r="A11" s="61"/>
      <c r="B11" s="118" t="s">
        <v>130</v>
      </c>
      <c r="C11" s="131">
        <v>39580</v>
      </c>
      <c r="D11" s="132">
        <v>25.6</v>
      </c>
      <c r="E11" s="131">
        <v>28698</v>
      </c>
      <c r="F11" s="132">
        <v>34.081921071695781</v>
      </c>
      <c r="G11" s="131">
        <f t="shared" si="0"/>
        <v>10882</v>
      </c>
      <c r="H11" s="133">
        <f t="shared" si="1"/>
        <v>37.919018746951004</v>
      </c>
    </row>
    <row r="12" spans="1:8" ht="20.100000000000001" customHeight="1">
      <c r="A12" s="61"/>
      <c r="B12" s="118" t="s">
        <v>131</v>
      </c>
      <c r="C12" s="131">
        <v>14602</v>
      </c>
      <c r="D12" s="132">
        <v>9.4</v>
      </c>
      <c r="E12" s="131">
        <v>9603</v>
      </c>
      <c r="F12" s="132">
        <v>11.404581784496989</v>
      </c>
      <c r="G12" s="131">
        <f t="shared" si="0"/>
        <v>4999</v>
      </c>
      <c r="H12" s="133">
        <f t="shared" si="1"/>
        <v>52.056648963865456</v>
      </c>
    </row>
    <row r="13" spans="1:8" ht="20.100000000000001" customHeight="1">
      <c r="A13" s="61"/>
      <c r="B13" s="118" t="s">
        <v>132</v>
      </c>
      <c r="C13" s="131">
        <v>38047</v>
      </c>
      <c r="D13" s="132">
        <v>24.6</v>
      </c>
      <c r="E13" s="131">
        <v>29658</v>
      </c>
      <c r="F13" s="132">
        <v>35.222022968302788</v>
      </c>
      <c r="G13" s="131">
        <f t="shared" si="0"/>
        <v>8389</v>
      </c>
      <c r="H13" s="133">
        <f t="shared" si="1"/>
        <v>28.2857913547778</v>
      </c>
    </row>
    <row r="14" spans="1:8" ht="20.100000000000001" customHeight="1">
      <c r="A14" s="61"/>
      <c r="B14" s="118" t="s">
        <v>133</v>
      </c>
      <c r="C14" s="131">
        <v>7055</v>
      </c>
      <c r="D14" s="132">
        <v>4.5999999999999996</v>
      </c>
      <c r="E14" s="131">
        <v>4035</v>
      </c>
      <c r="F14" s="132">
        <v>4.7919907841763356</v>
      </c>
      <c r="G14" s="131">
        <f t="shared" si="0"/>
        <v>3020</v>
      </c>
      <c r="H14" s="133">
        <f t="shared" si="1"/>
        <v>74.845105328376704</v>
      </c>
    </row>
    <row r="15" spans="1:8" ht="20.100000000000001" customHeight="1">
      <c r="A15" s="61"/>
      <c r="B15" s="118" t="s">
        <v>134</v>
      </c>
      <c r="C15" s="131">
        <v>27960</v>
      </c>
      <c r="D15" s="132">
        <v>18.100000000000001</v>
      </c>
      <c r="E15" s="131">
        <v>24209</v>
      </c>
      <c r="F15" s="132">
        <v>28.750757098915713</v>
      </c>
      <c r="G15" s="131">
        <f t="shared" si="0"/>
        <v>3751</v>
      </c>
      <c r="H15" s="133">
        <f t="shared" si="1"/>
        <v>15.494237680201579</v>
      </c>
    </row>
    <row r="16" spans="1:8" ht="20.100000000000001" customHeight="1">
      <c r="A16" s="61"/>
      <c r="B16" s="118" t="s">
        <v>135</v>
      </c>
      <c r="C16" s="131">
        <v>5401</v>
      </c>
      <c r="D16" s="132">
        <v>3.5</v>
      </c>
      <c r="E16" s="131">
        <v>-1408</v>
      </c>
      <c r="F16" s="132">
        <v>-1.672149448356947</v>
      </c>
      <c r="G16" s="131">
        <f t="shared" si="0"/>
        <v>6809</v>
      </c>
      <c r="H16" s="133" t="s">
        <v>59</v>
      </c>
    </row>
    <row r="17" spans="1:8" ht="20.100000000000001" customHeight="1">
      <c r="A17" s="61"/>
      <c r="B17" s="118" t="s">
        <v>136</v>
      </c>
      <c r="C17" s="131">
        <v>3003</v>
      </c>
      <c r="D17" s="132">
        <v>1.9</v>
      </c>
      <c r="E17" s="131">
        <v>1398</v>
      </c>
      <c r="F17" s="132">
        <v>1.660273386933957</v>
      </c>
      <c r="G17" s="131">
        <f t="shared" si="0"/>
        <v>1605</v>
      </c>
      <c r="H17" s="133">
        <f t="shared" si="1"/>
        <v>114.8068669527897</v>
      </c>
    </row>
    <row r="18" spans="1:8" ht="20.100000000000001" customHeight="1">
      <c r="A18" s="61"/>
      <c r="B18" s="118" t="s">
        <v>137</v>
      </c>
      <c r="C18" s="131">
        <v>-388</v>
      </c>
      <c r="D18" s="132">
        <v>-0.3</v>
      </c>
      <c r="E18" s="131">
        <v>-199</v>
      </c>
      <c r="F18" s="132">
        <v>-0.23633362231749461</v>
      </c>
      <c r="G18" s="131">
        <f t="shared" si="0"/>
        <v>-189</v>
      </c>
      <c r="H18" s="133" t="s">
        <v>59</v>
      </c>
    </row>
    <row r="19" spans="1:8" ht="20.100000000000001" customHeight="1">
      <c r="A19" s="61"/>
      <c r="B19" s="118" t="s">
        <v>138</v>
      </c>
      <c r="C19" s="131">
        <v>2613</v>
      </c>
      <c r="D19" s="132">
        <v>1.7</v>
      </c>
      <c r="E19" s="131">
        <v>-22109</v>
      </c>
      <c r="F19" s="132">
        <v>-26.256784200087885</v>
      </c>
      <c r="G19" s="131">
        <f t="shared" si="0"/>
        <v>24722</v>
      </c>
      <c r="H19" s="133" t="s">
        <v>59</v>
      </c>
    </row>
    <row r="20" spans="1:8" ht="20.100000000000001" customHeight="1">
      <c r="A20" s="61"/>
      <c r="B20" s="118" t="s">
        <v>139</v>
      </c>
      <c r="C20" s="131">
        <v>262</v>
      </c>
      <c r="D20" s="132">
        <v>0.2</v>
      </c>
      <c r="E20" s="131">
        <v>560</v>
      </c>
      <c r="F20" s="132">
        <v>0.66505943968742198</v>
      </c>
      <c r="G20" s="131">
        <f t="shared" si="0"/>
        <v>-298</v>
      </c>
      <c r="H20" s="133">
        <f t="shared" si="1"/>
        <v>-53.214285714285715</v>
      </c>
    </row>
    <row r="21" spans="1:8" ht="20.100000000000001" customHeight="1">
      <c r="A21" s="61"/>
      <c r="B21" s="118" t="s">
        <v>140</v>
      </c>
      <c r="C21" s="131">
        <v>2110</v>
      </c>
      <c r="D21" s="132">
        <v>1.4</v>
      </c>
      <c r="E21" s="131">
        <v>3065</v>
      </c>
      <c r="F21" s="132">
        <v>3.6400128261463367</v>
      </c>
      <c r="G21" s="131">
        <f t="shared" si="0"/>
        <v>-955</v>
      </c>
      <c r="H21" s="133">
        <f t="shared" si="1"/>
        <v>-31.158238172920065</v>
      </c>
    </row>
    <row r="22" spans="1:8" ht="20.100000000000001" customHeight="1">
      <c r="A22" s="61"/>
      <c r="B22" s="118" t="s">
        <v>141</v>
      </c>
      <c r="C22" s="131">
        <v>561</v>
      </c>
      <c r="D22" s="132">
        <v>0.4</v>
      </c>
      <c r="E22" s="131">
        <v>-84</v>
      </c>
      <c r="F22" s="132">
        <v>-9.97589159531133E-2</v>
      </c>
      <c r="G22" s="131">
        <f t="shared" si="0"/>
        <v>645</v>
      </c>
      <c r="H22" s="133" t="s">
        <v>59</v>
      </c>
    </row>
    <row r="23" spans="1:8" ht="20.100000000000001" customHeight="1">
      <c r="A23" s="61"/>
      <c r="B23" s="118" t="s">
        <v>142</v>
      </c>
      <c r="C23" s="131">
        <v>215</v>
      </c>
      <c r="D23" s="132">
        <v>0.1</v>
      </c>
      <c r="E23" s="131">
        <v>-154</v>
      </c>
      <c r="F23" s="132">
        <v>-0.18289134591404108</v>
      </c>
      <c r="G23" s="131">
        <f t="shared" si="0"/>
        <v>369</v>
      </c>
      <c r="H23" s="133" t="s">
        <v>59</v>
      </c>
    </row>
    <row r="24" spans="1:8" ht="20.100000000000001" customHeight="1">
      <c r="A24" s="61"/>
      <c r="B24" s="118" t="s">
        <v>143</v>
      </c>
      <c r="C24" s="131">
        <v>880</v>
      </c>
      <c r="D24" s="132">
        <v>0.6</v>
      </c>
      <c r="E24" s="131">
        <v>940</v>
      </c>
      <c r="F24" s="132">
        <v>1.11634977376103</v>
      </c>
      <c r="G24" s="131">
        <f t="shared" si="0"/>
        <v>-60</v>
      </c>
      <c r="H24" s="133">
        <f t="shared" si="1"/>
        <v>-6.3829787234042552</v>
      </c>
    </row>
    <row r="25" spans="1:8" ht="20.100000000000001" customHeight="1">
      <c r="A25" s="61"/>
      <c r="B25" s="118" t="s">
        <v>144</v>
      </c>
      <c r="C25" s="131">
        <v>917</v>
      </c>
      <c r="D25" s="132">
        <v>0.6</v>
      </c>
      <c r="E25" s="131">
        <v>930</v>
      </c>
      <c r="F25" s="132">
        <v>1.1044737123380401</v>
      </c>
      <c r="G25" s="131">
        <f t="shared" si="0"/>
        <v>-13</v>
      </c>
      <c r="H25" s="133">
        <f t="shared" si="1"/>
        <v>-1.3978494623655915</v>
      </c>
    </row>
    <row r="26" spans="1:8" ht="20.100000000000001" customHeight="1">
      <c r="A26" s="61"/>
      <c r="B26" s="118" t="s">
        <v>145</v>
      </c>
      <c r="C26" s="131">
        <v>625</v>
      </c>
      <c r="D26" s="132">
        <v>0.4</v>
      </c>
      <c r="E26" s="131">
        <v>-67</v>
      </c>
      <c r="F26" s="132">
        <v>-7.9569611534030846E-2</v>
      </c>
      <c r="G26" s="131">
        <f t="shared" si="0"/>
        <v>692</v>
      </c>
      <c r="H26" s="133" t="s">
        <v>59</v>
      </c>
    </row>
    <row r="27" spans="1:8" ht="20.100000000000001" customHeight="1">
      <c r="A27" s="61"/>
      <c r="B27" s="118" t="s">
        <v>146</v>
      </c>
      <c r="C27" s="131">
        <v>1554</v>
      </c>
      <c r="D27" s="132">
        <v>1</v>
      </c>
      <c r="E27" s="131">
        <v>1083</v>
      </c>
      <c r="F27" s="132">
        <v>1.2861774521097822</v>
      </c>
      <c r="G27" s="131">
        <f t="shared" si="0"/>
        <v>471</v>
      </c>
      <c r="H27" s="133">
        <f t="shared" si="1"/>
        <v>43.490304709141277</v>
      </c>
    </row>
    <row r="28" spans="1:8" ht="20.100000000000001" customHeight="1">
      <c r="A28" s="61"/>
      <c r="B28" s="118" t="s">
        <v>147</v>
      </c>
      <c r="C28" s="131">
        <v>37</v>
      </c>
      <c r="D28" s="132">
        <v>0</v>
      </c>
      <c r="E28" s="131">
        <v>185</v>
      </c>
      <c r="F28" s="132">
        <v>0.21970713632530908</v>
      </c>
      <c r="G28" s="131">
        <f t="shared" si="0"/>
        <v>-148</v>
      </c>
      <c r="H28" s="133">
        <f t="shared" si="1"/>
        <v>-80</v>
      </c>
    </row>
    <row r="29" spans="1:8" ht="17.25" customHeight="1">
      <c r="A29" s="61"/>
      <c r="B29" s="118" t="s">
        <v>148</v>
      </c>
      <c r="C29" s="131">
        <f>SUM(C7:C28)</f>
        <v>154587</v>
      </c>
      <c r="D29" s="132">
        <f>SUM(D7:D28)</f>
        <v>100.00000000000001</v>
      </c>
      <c r="E29" s="131">
        <v>84203</v>
      </c>
      <c r="F29" s="132">
        <v>99.999999999999986</v>
      </c>
      <c r="G29" s="131">
        <f>SUM(G7:G28)</f>
        <v>70384</v>
      </c>
      <c r="H29" s="133">
        <f t="shared" si="1"/>
        <v>83.588470719570566</v>
      </c>
    </row>
    <row r="30" spans="1:8" ht="15" customHeight="1">
      <c r="A30" s="61"/>
      <c r="B30" s="41"/>
      <c r="C30" s="41"/>
      <c r="D30" s="41"/>
      <c r="E30" s="41"/>
      <c r="F30" s="61"/>
      <c r="G30" s="61"/>
      <c r="H30" s="61"/>
    </row>
    <row r="31" spans="1:8" ht="15" customHeight="1">
      <c r="A31" s="61"/>
      <c r="B31" s="61"/>
      <c r="C31" s="82"/>
      <c r="D31" s="93"/>
      <c r="E31" s="61"/>
      <c r="F31" s="61"/>
      <c r="G31" s="62"/>
      <c r="H31" s="61"/>
    </row>
    <row r="32" spans="1:8" ht="20.100000000000001" customHeight="1">
      <c r="A32" s="61"/>
      <c r="B32" s="61"/>
      <c r="C32" s="62"/>
      <c r="D32" s="61"/>
      <c r="E32" s="61"/>
      <c r="F32" s="61"/>
      <c r="G32" s="61"/>
      <c r="H32" s="61"/>
    </row>
    <row r="33" spans="1:8" ht="20.100000000000001" customHeight="1">
      <c r="A33" s="61"/>
      <c r="B33" s="61"/>
      <c r="C33" s="61"/>
      <c r="D33" s="61"/>
      <c r="E33" s="61"/>
      <c r="F33" s="61"/>
      <c r="G33" s="61"/>
      <c r="H33" s="61"/>
    </row>
    <row r="34" spans="1:8" ht="20.100000000000001" customHeight="1">
      <c r="A34" s="61"/>
      <c r="B34" s="61"/>
      <c r="C34" s="61"/>
      <c r="D34" s="61"/>
      <c r="E34" s="61"/>
      <c r="F34" s="61"/>
      <c r="G34" s="61"/>
      <c r="H34" s="61"/>
    </row>
    <row r="35" spans="1:8" ht="20.100000000000001" customHeight="1">
      <c r="A35" s="61"/>
      <c r="B35" s="61"/>
      <c r="C35" s="61"/>
      <c r="D35" s="61"/>
      <c r="E35" s="61"/>
      <c r="F35" s="61"/>
      <c r="G35" s="61"/>
      <c r="H35" s="61"/>
    </row>
    <row r="36" spans="1:8" ht="20.100000000000001" customHeight="1">
      <c r="A36" s="61"/>
      <c r="B36" s="61"/>
      <c r="C36" s="61"/>
      <c r="D36" s="61"/>
      <c r="E36" s="61"/>
      <c r="F36" s="61"/>
      <c r="G36" s="61"/>
      <c r="H36" s="61"/>
    </row>
    <row r="37" spans="1:8" ht="20.100000000000001" customHeight="1">
      <c r="A37" s="61"/>
      <c r="B37" s="61"/>
      <c r="C37" s="61"/>
      <c r="D37" s="61"/>
      <c r="E37" s="61"/>
      <c r="F37" s="61"/>
      <c r="G37" s="61"/>
      <c r="H37" s="61"/>
    </row>
    <row r="38" spans="1:8" ht="20.100000000000001" customHeight="1">
      <c r="A38" s="61"/>
      <c r="B38" s="61"/>
      <c r="C38" s="61"/>
      <c r="D38" s="61"/>
      <c r="E38" s="61"/>
      <c r="F38" s="61"/>
      <c r="G38" s="61"/>
      <c r="H38" s="61"/>
    </row>
    <row r="39" spans="1:8" ht="20.100000000000001" customHeight="1">
      <c r="A39" s="61"/>
      <c r="B39" s="61"/>
      <c r="C39" s="61"/>
      <c r="D39" s="61"/>
      <c r="E39" s="61"/>
      <c r="F39" s="61"/>
      <c r="G39" s="61"/>
      <c r="H39" s="61"/>
    </row>
    <row r="40" spans="1:8" ht="20.100000000000001" customHeight="1">
      <c r="A40" s="61"/>
      <c r="B40" s="61"/>
      <c r="C40" s="61"/>
      <c r="D40" s="61"/>
      <c r="E40" s="61"/>
      <c r="F40" s="61"/>
      <c r="G40" s="61"/>
      <c r="H40" s="61"/>
    </row>
    <row r="41" spans="1:8" ht="20.100000000000001" customHeight="1">
      <c r="A41" s="61"/>
      <c r="B41" s="61"/>
      <c r="C41" s="61"/>
      <c r="D41" s="61"/>
      <c r="E41" s="61"/>
      <c r="F41" s="61"/>
      <c r="G41" s="61"/>
      <c r="H41" s="61"/>
    </row>
    <row r="42" spans="1:8" ht="20.100000000000001" customHeight="1">
      <c r="A42" s="61"/>
      <c r="B42" s="61"/>
      <c r="C42" s="61"/>
      <c r="D42" s="61"/>
      <c r="E42" s="61"/>
      <c r="F42" s="61"/>
      <c r="G42" s="61"/>
      <c r="H42" s="61"/>
    </row>
    <row r="43" spans="1:8" ht="20.100000000000001" customHeight="1">
      <c r="A43" s="61"/>
      <c r="B43" s="61"/>
      <c r="C43" s="61"/>
      <c r="D43" s="61"/>
      <c r="E43" s="61"/>
      <c r="F43" s="61"/>
      <c r="G43" s="61"/>
      <c r="H43" s="61"/>
    </row>
    <row r="44" spans="1:8" ht="20.100000000000001" customHeight="1">
      <c r="A44" s="61"/>
      <c r="B44" s="61"/>
      <c r="C44" s="61"/>
      <c r="D44" s="61"/>
      <c r="E44" s="61"/>
      <c r="F44" s="61"/>
      <c r="G44" s="61"/>
      <c r="H44" s="61"/>
    </row>
    <row r="45" spans="1:8" ht="20.100000000000001" customHeight="1">
      <c r="A45" s="61"/>
      <c r="B45" s="61"/>
      <c r="C45" s="61"/>
      <c r="D45" s="61"/>
      <c r="E45" s="61"/>
      <c r="F45" s="61"/>
      <c r="G45" s="61"/>
      <c r="H45" s="61"/>
    </row>
    <row r="46" spans="1:8" ht="20.100000000000001" customHeight="1">
      <c r="A46" s="61"/>
      <c r="B46" s="61"/>
      <c r="C46" s="61"/>
      <c r="D46" s="61"/>
      <c r="E46" s="61"/>
      <c r="F46" s="61"/>
      <c r="G46" s="61"/>
      <c r="H46" s="61"/>
    </row>
    <row r="47" spans="1:8" ht="20.100000000000001" customHeight="1">
      <c r="A47" s="61"/>
      <c r="B47" s="61"/>
      <c r="C47" s="61"/>
      <c r="D47" s="61"/>
      <c r="E47" s="61"/>
      <c r="F47" s="61"/>
      <c r="G47" s="61"/>
      <c r="H47" s="61"/>
    </row>
    <row r="48" spans="1:8" ht="20.100000000000001" customHeight="1">
      <c r="A48" s="61"/>
      <c r="B48" s="61"/>
      <c r="C48" s="61"/>
      <c r="D48" s="61"/>
      <c r="E48" s="61"/>
      <c r="F48" s="61"/>
      <c r="G48" s="61"/>
      <c r="H48" s="61"/>
    </row>
    <row r="49" spans="1:8" ht="20.100000000000001" customHeight="1">
      <c r="A49" s="61"/>
      <c r="B49" s="61"/>
      <c r="C49" s="61"/>
      <c r="D49" s="61"/>
      <c r="E49" s="61"/>
      <c r="F49" s="61"/>
      <c r="G49" s="61"/>
      <c r="H49" s="61"/>
    </row>
    <row r="50" spans="1:8" ht="20.100000000000001" customHeight="1">
      <c r="A50" s="61"/>
      <c r="B50" s="61"/>
      <c r="C50" s="61"/>
      <c r="D50" s="61"/>
      <c r="E50" s="61"/>
      <c r="F50" s="61"/>
      <c r="G50" s="61"/>
      <c r="H50" s="61"/>
    </row>
    <row r="51" spans="1:8" ht="20.100000000000001" customHeight="1">
      <c r="A51" s="61"/>
      <c r="B51" s="61"/>
      <c r="C51" s="61"/>
      <c r="D51" s="61"/>
      <c r="E51" s="61"/>
      <c r="F51" s="61"/>
      <c r="G51" s="61"/>
      <c r="H51" s="61"/>
    </row>
    <row r="52" spans="1:8" ht="20.100000000000001" customHeight="1">
      <c r="A52" s="61"/>
      <c r="B52" s="61"/>
      <c r="C52" s="61"/>
      <c r="D52" s="61"/>
      <c r="E52" s="61"/>
      <c r="F52" s="61"/>
      <c r="G52" s="61"/>
      <c r="H52" s="61"/>
    </row>
    <row r="53" spans="1:8" ht="20.100000000000001" customHeight="1">
      <c r="A53" s="61"/>
      <c r="B53" s="61"/>
      <c r="C53" s="61"/>
      <c r="D53" s="61"/>
      <c r="E53" s="61"/>
      <c r="F53" s="61"/>
      <c r="G53" s="61"/>
      <c r="H53" s="61"/>
    </row>
    <row r="54" spans="1:8" ht="20.100000000000001" customHeight="1">
      <c r="A54" s="61"/>
      <c r="B54" s="61"/>
      <c r="C54" s="61"/>
      <c r="D54" s="61"/>
      <c r="E54" s="61"/>
      <c r="F54" s="61"/>
      <c r="G54" s="61"/>
      <c r="H54" s="61"/>
    </row>
    <row r="55" spans="1:8" ht="20.100000000000001" customHeight="1">
      <c r="A55" s="61"/>
      <c r="B55" s="61"/>
      <c r="C55" s="61"/>
      <c r="D55" s="61"/>
      <c r="E55" s="61"/>
      <c r="F55" s="61"/>
      <c r="G55" s="61"/>
      <c r="H55" s="61"/>
    </row>
    <row r="56" spans="1:8" ht="20.100000000000001" customHeight="1">
      <c r="A56" s="61"/>
      <c r="B56" s="61"/>
      <c r="C56" s="61"/>
      <c r="D56" s="61"/>
      <c r="E56" s="61"/>
      <c r="F56" s="61"/>
      <c r="G56" s="61"/>
      <c r="H56" s="61"/>
    </row>
    <row r="57" spans="1:8" ht="20.100000000000001" customHeight="1">
      <c r="A57" s="61"/>
      <c r="B57" s="61"/>
      <c r="C57" s="61"/>
      <c r="D57" s="61"/>
      <c r="E57" s="61"/>
      <c r="F57" s="61"/>
      <c r="G57" s="61"/>
      <c r="H57" s="61"/>
    </row>
    <row r="58" spans="1:8" ht="20.100000000000001" customHeight="1">
      <c r="A58" s="61"/>
      <c r="B58" s="61"/>
      <c r="C58" s="61"/>
      <c r="D58" s="61"/>
      <c r="E58" s="61"/>
      <c r="F58" s="61"/>
      <c r="G58" s="61"/>
      <c r="H58" s="61"/>
    </row>
    <row r="59" spans="1:8" ht="20.100000000000001" customHeight="1">
      <c r="A59" s="61"/>
      <c r="B59" s="61"/>
      <c r="C59" s="61"/>
      <c r="D59" s="61"/>
      <c r="E59" s="61"/>
      <c r="F59" s="61"/>
      <c r="G59" s="61"/>
      <c r="H59" s="61"/>
    </row>
    <row r="60" spans="1:8">
      <c r="B60" s="61"/>
      <c r="C60" s="61"/>
      <c r="D60" s="61"/>
      <c r="E60" s="61"/>
      <c r="F60" s="61"/>
      <c r="G60" s="61"/>
      <c r="H60" s="61"/>
    </row>
  </sheetData>
  <mergeCells count="6">
    <mergeCell ref="B3:H3"/>
    <mergeCell ref="G4:H4"/>
    <mergeCell ref="B5:B6"/>
    <mergeCell ref="C5:D5"/>
    <mergeCell ref="E5:F5"/>
    <mergeCell ref="G5:H5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/>
  </sheetViews>
  <sheetFormatPr defaultRowHeight="16.5"/>
  <cols>
    <col min="1" max="1" width="21.625" style="5" customWidth="1"/>
    <col min="2" max="2" width="38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7.625" style="5" customWidth="1"/>
    <col min="9" max="227" width="9" style="5"/>
    <col min="228" max="228" width="21.625" style="5" customWidth="1"/>
    <col min="229" max="229" width="36.625" style="5" customWidth="1"/>
    <col min="230" max="230" width="11.625" style="5" customWidth="1"/>
    <col min="231" max="231" width="7.625" style="5" customWidth="1"/>
    <col min="232" max="232" width="11.625" style="5" customWidth="1"/>
    <col min="233" max="233" width="7.625" style="5" customWidth="1"/>
    <col min="234" max="234" width="11.625" style="5" customWidth="1"/>
    <col min="235" max="235" width="8.625" style="5" customWidth="1"/>
    <col min="236" max="236" width="2.625" style="5" customWidth="1"/>
    <col min="237" max="483" width="9" style="5"/>
    <col min="484" max="484" width="21.625" style="5" customWidth="1"/>
    <col min="485" max="485" width="36.625" style="5" customWidth="1"/>
    <col min="486" max="486" width="11.625" style="5" customWidth="1"/>
    <col min="487" max="487" width="7.625" style="5" customWidth="1"/>
    <col min="488" max="488" width="11.625" style="5" customWidth="1"/>
    <col min="489" max="489" width="7.625" style="5" customWidth="1"/>
    <col min="490" max="490" width="11.625" style="5" customWidth="1"/>
    <col min="491" max="491" width="8.625" style="5" customWidth="1"/>
    <col min="492" max="492" width="2.625" style="5" customWidth="1"/>
    <col min="493" max="739" width="9" style="5"/>
    <col min="740" max="740" width="21.625" style="5" customWidth="1"/>
    <col min="741" max="741" width="36.625" style="5" customWidth="1"/>
    <col min="742" max="742" width="11.625" style="5" customWidth="1"/>
    <col min="743" max="743" width="7.625" style="5" customWidth="1"/>
    <col min="744" max="744" width="11.625" style="5" customWidth="1"/>
    <col min="745" max="745" width="7.625" style="5" customWidth="1"/>
    <col min="746" max="746" width="11.625" style="5" customWidth="1"/>
    <col min="747" max="747" width="8.625" style="5" customWidth="1"/>
    <col min="748" max="748" width="2.625" style="5" customWidth="1"/>
    <col min="749" max="995" width="9" style="5"/>
    <col min="996" max="996" width="21.625" style="5" customWidth="1"/>
    <col min="997" max="997" width="36.625" style="5" customWidth="1"/>
    <col min="998" max="998" width="11.625" style="5" customWidth="1"/>
    <col min="999" max="999" width="7.625" style="5" customWidth="1"/>
    <col min="1000" max="1000" width="11.625" style="5" customWidth="1"/>
    <col min="1001" max="1001" width="7.625" style="5" customWidth="1"/>
    <col min="1002" max="1002" width="11.625" style="5" customWidth="1"/>
    <col min="1003" max="1003" width="8.625" style="5" customWidth="1"/>
    <col min="1004" max="1004" width="2.625" style="5" customWidth="1"/>
    <col min="1005" max="1251" width="9" style="5"/>
    <col min="1252" max="1252" width="21.625" style="5" customWidth="1"/>
    <col min="1253" max="1253" width="36.625" style="5" customWidth="1"/>
    <col min="1254" max="1254" width="11.625" style="5" customWidth="1"/>
    <col min="1255" max="1255" width="7.625" style="5" customWidth="1"/>
    <col min="1256" max="1256" width="11.625" style="5" customWidth="1"/>
    <col min="1257" max="1257" width="7.625" style="5" customWidth="1"/>
    <col min="1258" max="1258" width="11.625" style="5" customWidth="1"/>
    <col min="1259" max="1259" width="8.625" style="5" customWidth="1"/>
    <col min="1260" max="1260" width="2.625" style="5" customWidth="1"/>
    <col min="1261" max="1507" width="9" style="5"/>
    <col min="1508" max="1508" width="21.625" style="5" customWidth="1"/>
    <col min="1509" max="1509" width="36.625" style="5" customWidth="1"/>
    <col min="1510" max="1510" width="11.625" style="5" customWidth="1"/>
    <col min="1511" max="1511" width="7.625" style="5" customWidth="1"/>
    <col min="1512" max="1512" width="11.625" style="5" customWidth="1"/>
    <col min="1513" max="1513" width="7.625" style="5" customWidth="1"/>
    <col min="1514" max="1514" width="11.625" style="5" customWidth="1"/>
    <col min="1515" max="1515" width="8.625" style="5" customWidth="1"/>
    <col min="1516" max="1516" width="2.625" style="5" customWidth="1"/>
    <col min="1517" max="1763" width="9" style="5"/>
    <col min="1764" max="1764" width="21.625" style="5" customWidth="1"/>
    <col min="1765" max="1765" width="36.625" style="5" customWidth="1"/>
    <col min="1766" max="1766" width="11.625" style="5" customWidth="1"/>
    <col min="1767" max="1767" width="7.625" style="5" customWidth="1"/>
    <col min="1768" max="1768" width="11.625" style="5" customWidth="1"/>
    <col min="1769" max="1769" width="7.625" style="5" customWidth="1"/>
    <col min="1770" max="1770" width="11.625" style="5" customWidth="1"/>
    <col min="1771" max="1771" width="8.625" style="5" customWidth="1"/>
    <col min="1772" max="1772" width="2.625" style="5" customWidth="1"/>
    <col min="1773" max="2019" width="9" style="5"/>
    <col min="2020" max="2020" width="21.625" style="5" customWidth="1"/>
    <col min="2021" max="2021" width="36.625" style="5" customWidth="1"/>
    <col min="2022" max="2022" width="11.625" style="5" customWidth="1"/>
    <col min="2023" max="2023" width="7.625" style="5" customWidth="1"/>
    <col min="2024" max="2024" width="11.625" style="5" customWidth="1"/>
    <col min="2025" max="2025" width="7.625" style="5" customWidth="1"/>
    <col min="2026" max="2026" width="11.625" style="5" customWidth="1"/>
    <col min="2027" max="2027" width="8.625" style="5" customWidth="1"/>
    <col min="2028" max="2028" width="2.625" style="5" customWidth="1"/>
    <col min="2029" max="2275" width="9" style="5"/>
    <col min="2276" max="2276" width="21.625" style="5" customWidth="1"/>
    <col min="2277" max="2277" width="36.625" style="5" customWidth="1"/>
    <col min="2278" max="2278" width="11.625" style="5" customWidth="1"/>
    <col min="2279" max="2279" width="7.625" style="5" customWidth="1"/>
    <col min="2280" max="2280" width="11.625" style="5" customWidth="1"/>
    <col min="2281" max="2281" width="7.625" style="5" customWidth="1"/>
    <col min="2282" max="2282" width="11.625" style="5" customWidth="1"/>
    <col min="2283" max="2283" width="8.625" style="5" customWidth="1"/>
    <col min="2284" max="2284" width="2.625" style="5" customWidth="1"/>
    <col min="2285" max="2531" width="9" style="5"/>
    <col min="2532" max="2532" width="21.625" style="5" customWidth="1"/>
    <col min="2533" max="2533" width="36.625" style="5" customWidth="1"/>
    <col min="2534" max="2534" width="11.625" style="5" customWidth="1"/>
    <col min="2535" max="2535" width="7.625" style="5" customWidth="1"/>
    <col min="2536" max="2536" width="11.625" style="5" customWidth="1"/>
    <col min="2537" max="2537" width="7.625" style="5" customWidth="1"/>
    <col min="2538" max="2538" width="11.625" style="5" customWidth="1"/>
    <col min="2539" max="2539" width="8.625" style="5" customWidth="1"/>
    <col min="2540" max="2540" width="2.625" style="5" customWidth="1"/>
    <col min="2541" max="2787" width="9" style="5"/>
    <col min="2788" max="2788" width="21.625" style="5" customWidth="1"/>
    <col min="2789" max="2789" width="36.625" style="5" customWidth="1"/>
    <col min="2790" max="2790" width="11.625" style="5" customWidth="1"/>
    <col min="2791" max="2791" width="7.625" style="5" customWidth="1"/>
    <col min="2792" max="2792" width="11.625" style="5" customWidth="1"/>
    <col min="2793" max="2793" width="7.625" style="5" customWidth="1"/>
    <col min="2794" max="2794" width="11.625" style="5" customWidth="1"/>
    <col min="2795" max="2795" width="8.625" style="5" customWidth="1"/>
    <col min="2796" max="2796" width="2.625" style="5" customWidth="1"/>
    <col min="2797" max="3043" width="9" style="5"/>
    <col min="3044" max="3044" width="21.625" style="5" customWidth="1"/>
    <col min="3045" max="3045" width="36.625" style="5" customWidth="1"/>
    <col min="3046" max="3046" width="11.625" style="5" customWidth="1"/>
    <col min="3047" max="3047" width="7.625" style="5" customWidth="1"/>
    <col min="3048" max="3048" width="11.625" style="5" customWidth="1"/>
    <col min="3049" max="3049" width="7.625" style="5" customWidth="1"/>
    <col min="3050" max="3050" width="11.625" style="5" customWidth="1"/>
    <col min="3051" max="3051" width="8.625" style="5" customWidth="1"/>
    <col min="3052" max="3052" width="2.625" style="5" customWidth="1"/>
    <col min="3053" max="3299" width="9" style="5"/>
    <col min="3300" max="3300" width="21.625" style="5" customWidth="1"/>
    <col min="3301" max="3301" width="36.625" style="5" customWidth="1"/>
    <col min="3302" max="3302" width="11.625" style="5" customWidth="1"/>
    <col min="3303" max="3303" width="7.625" style="5" customWidth="1"/>
    <col min="3304" max="3304" width="11.625" style="5" customWidth="1"/>
    <col min="3305" max="3305" width="7.625" style="5" customWidth="1"/>
    <col min="3306" max="3306" width="11.625" style="5" customWidth="1"/>
    <col min="3307" max="3307" width="8.625" style="5" customWidth="1"/>
    <col min="3308" max="3308" width="2.625" style="5" customWidth="1"/>
    <col min="3309" max="3555" width="9" style="5"/>
    <col min="3556" max="3556" width="21.625" style="5" customWidth="1"/>
    <col min="3557" max="3557" width="36.625" style="5" customWidth="1"/>
    <col min="3558" max="3558" width="11.625" style="5" customWidth="1"/>
    <col min="3559" max="3559" width="7.625" style="5" customWidth="1"/>
    <col min="3560" max="3560" width="11.625" style="5" customWidth="1"/>
    <col min="3561" max="3561" width="7.625" style="5" customWidth="1"/>
    <col min="3562" max="3562" width="11.625" style="5" customWidth="1"/>
    <col min="3563" max="3563" width="8.625" style="5" customWidth="1"/>
    <col min="3564" max="3564" width="2.625" style="5" customWidth="1"/>
    <col min="3565" max="3811" width="9" style="5"/>
    <col min="3812" max="3812" width="21.625" style="5" customWidth="1"/>
    <col min="3813" max="3813" width="36.625" style="5" customWidth="1"/>
    <col min="3814" max="3814" width="11.625" style="5" customWidth="1"/>
    <col min="3815" max="3815" width="7.625" style="5" customWidth="1"/>
    <col min="3816" max="3816" width="11.625" style="5" customWidth="1"/>
    <col min="3817" max="3817" width="7.625" style="5" customWidth="1"/>
    <col min="3818" max="3818" width="11.625" style="5" customWidth="1"/>
    <col min="3819" max="3819" width="8.625" style="5" customWidth="1"/>
    <col min="3820" max="3820" width="2.625" style="5" customWidth="1"/>
    <col min="3821" max="4067" width="9" style="5"/>
    <col min="4068" max="4068" width="21.625" style="5" customWidth="1"/>
    <col min="4069" max="4069" width="36.625" style="5" customWidth="1"/>
    <col min="4070" max="4070" width="11.625" style="5" customWidth="1"/>
    <col min="4071" max="4071" width="7.625" style="5" customWidth="1"/>
    <col min="4072" max="4072" width="11.625" style="5" customWidth="1"/>
    <col min="4073" max="4073" width="7.625" style="5" customWidth="1"/>
    <col min="4074" max="4074" width="11.625" style="5" customWidth="1"/>
    <col min="4075" max="4075" width="8.625" style="5" customWidth="1"/>
    <col min="4076" max="4076" width="2.625" style="5" customWidth="1"/>
    <col min="4077" max="4323" width="9" style="5"/>
    <col min="4324" max="4324" width="21.625" style="5" customWidth="1"/>
    <col min="4325" max="4325" width="36.625" style="5" customWidth="1"/>
    <col min="4326" max="4326" width="11.625" style="5" customWidth="1"/>
    <col min="4327" max="4327" width="7.625" style="5" customWidth="1"/>
    <col min="4328" max="4328" width="11.625" style="5" customWidth="1"/>
    <col min="4329" max="4329" width="7.625" style="5" customWidth="1"/>
    <col min="4330" max="4330" width="11.625" style="5" customWidth="1"/>
    <col min="4331" max="4331" width="8.625" style="5" customWidth="1"/>
    <col min="4332" max="4332" width="2.625" style="5" customWidth="1"/>
    <col min="4333" max="4579" width="9" style="5"/>
    <col min="4580" max="4580" width="21.625" style="5" customWidth="1"/>
    <col min="4581" max="4581" width="36.625" style="5" customWidth="1"/>
    <col min="4582" max="4582" width="11.625" style="5" customWidth="1"/>
    <col min="4583" max="4583" width="7.625" style="5" customWidth="1"/>
    <col min="4584" max="4584" width="11.625" style="5" customWidth="1"/>
    <col min="4585" max="4585" width="7.625" style="5" customWidth="1"/>
    <col min="4586" max="4586" width="11.625" style="5" customWidth="1"/>
    <col min="4587" max="4587" width="8.625" style="5" customWidth="1"/>
    <col min="4588" max="4588" width="2.625" style="5" customWidth="1"/>
    <col min="4589" max="4835" width="9" style="5"/>
    <col min="4836" max="4836" width="21.625" style="5" customWidth="1"/>
    <col min="4837" max="4837" width="36.625" style="5" customWidth="1"/>
    <col min="4838" max="4838" width="11.625" style="5" customWidth="1"/>
    <col min="4839" max="4839" width="7.625" style="5" customWidth="1"/>
    <col min="4840" max="4840" width="11.625" style="5" customWidth="1"/>
    <col min="4841" max="4841" width="7.625" style="5" customWidth="1"/>
    <col min="4842" max="4842" width="11.625" style="5" customWidth="1"/>
    <col min="4843" max="4843" width="8.625" style="5" customWidth="1"/>
    <col min="4844" max="4844" width="2.625" style="5" customWidth="1"/>
    <col min="4845" max="5091" width="9" style="5"/>
    <col min="5092" max="5092" width="21.625" style="5" customWidth="1"/>
    <col min="5093" max="5093" width="36.625" style="5" customWidth="1"/>
    <col min="5094" max="5094" width="11.625" style="5" customWidth="1"/>
    <col min="5095" max="5095" width="7.625" style="5" customWidth="1"/>
    <col min="5096" max="5096" width="11.625" style="5" customWidth="1"/>
    <col min="5097" max="5097" width="7.625" style="5" customWidth="1"/>
    <col min="5098" max="5098" width="11.625" style="5" customWidth="1"/>
    <col min="5099" max="5099" width="8.625" style="5" customWidth="1"/>
    <col min="5100" max="5100" width="2.625" style="5" customWidth="1"/>
    <col min="5101" max="5347" width="9" style="5"/>
    <col min="5348" max="5348" width="21.625" style="5" customWidth="1"/>
    <col min="5349" max="5349" width="36.625" style="5" customWidth="1"/>
    <col min="5350" max="5350" width="11.625" style="5" customWidth="1"/>
    <col min="5351" max="5351" width="7.625" style="5" customWidth="1"/>
    <col min="5352" max="5352" width="11.625" style="5" customWidth="1"/>
    <col min="5353" max="5353" width="7.625" style="5" customWidth="1"/>
    <col min="5354" max="5354" width="11.625" style="5" customWidth="1"/>
    <col min="5355" max="5355" width="8.625" style="5" customWidth="1"/>
    <col min="5356" max="5356" width="2.625" style="5" customWidth="1"/>
    <col min="5357" max="5603" width="9" style="5"/>
    <col min="5604" max="5604" width="21.625" style="5" customWidth="1"/>
    <col min="5605" max="5605" width="36.625" style="5" customWidth="1"/>
    <col min="5606" max="5606" width="11.625" style="5" customWidth="1"/>
    <col min="5607" max="5607" width="7.625" style="5" customWidth="1"/>
    <col min="5608" max="5608" width="11.625" style="5" customWidth="1"/>
    <col min="5609" max="5609" width="7.625" style="5" customWidth="1"/>
    <col min="5610" max="5610" width="11.625" style="5" customWidth="1"/>
    <col min="5611" max="5611" width="8.625" style="5" customWidth="1"/>
    <col min="5612" max="5612" width="2.625" style="5" customWidth="1"/>
    <col min="5613" max="5859" width="9" style="5"/>
    <col min="5860" max="5860" width="21.625" style="5" customWidth="1"/>
    <col min="5861" max="5861" width="36.625" style="5" customWidth="1"/>
    <col min="5862" max="5862" width="11.625" style="5" customWidth="1"/>
    <col min="5863" max="5863" width="7.625" style="5" customWidth="1"/>
    <col min="5864" max="5864" width="11.625" style="5" customWidth="1"/>
    <col min="5865" max="5865" width="7.625" style="5" customWidth="1"/>
    <col min="5866" max="5866" width="11.625" style="5" customWidth="1"/>
    <col min="5867" max="5867" width="8.625" style="5" customWidth="1"/>
    <col min="5868" max="5868" width="2.625" style="5" customWidth="1"/>
    <col min="5869" max="6115" width="9" style="5"/>
    <col min="6116" max="6116" width="21.625" style="5" customWidth="1"/>
    <col min="6117" max="6117" width="36.625" style="5" customWidth="1"/>
    <col min="6118" max="6118" width="11.625" style="5" customWidth="1"/>
    <col min="6119" max="6119" width="7.625" style="5" customWidth="1"/>
    <col min="6120" max="6120" width="11.625" style="5" customWidth="1"/>
    <col min="6121" max="6121" width="7.625" style="5" customWidth="1"/>
    <col min="6122" max="6122" width="11.625" style="5" customWidth="1"/>
    <col min="6123" max="6123" width="8.625" style="5" customWidth="1"/>
    <col min="6124" max="6124" width="2.625" style="5" customWidth="1"/>
    <col min="6125" max="6371" width="9" style="5"/>
    <col min="6372" max="6372" width="21.625" style="5" customWidth="1"/>
    <col min="6373" max="6373" width="36.625" style="5" customWidth="1"/>
    <col min="6374" max="6374" width="11.625" style="5" customWidth="1"/>
    <col min="6375" max="6375" width="7.625" style="5" customWidth="1"/>
    <col min="6376" max="6376" width="11.625" style="5" customWidth="1"/>
    <col min="6377" max="6377" width="7.625" style="5" customWidth="1"/>
    <col min="6378" max="6378" width="11.625" style="5" customWidth="1"/>
    <col min="6379" max="6379" width="8.625" style="5" customWidth="1"/>
    <col min="6380" max="6380" width="2.625" style="5" customWidth="1"/>
    <col min="6381" max="6627" width="9" style="5"/>
    <col min="6628" max="6628" width="21.625" style="5" customWidth="1"/>
    <col min="6629" max="6629" width="36.625" style="5" customWidth="1"/>
    <col min="6630" max="6630" width="11.625" style="5" customWidth="1"/>
    <col min="6631" max="6631" width="7.625" style="5" customWidth="1"/>
    <col min="6632" max="6632" width="11.625" style="5" customWidth="1"/>
    <col min="6633" max="6633" width="7.625" style="5" customWidth="1"/>
    <col min="6634" max="6634" width="11.625" style="5" customWidth="1"/>
    <col min="6635" max="6635" width="8.625" style="5" customWidth="1"/>
    <col min="6636" max="6636" width="2.625" style="5" customWidth="1"/>
    <col min="6637" max="6883" width="9" style="5"/>
    <col min="6884" max="6884" width="21.625" style="5" customWidth="1"/>
    <col min="6885" max="6885" width="36.625" style="5" customWidth="1"/>
    <col min="6886" max="6886" width="11.625" style="5" customWidth="1"/>
    <col min="6887" max="6887" width="7.625" style="5" customWidth="1"/>
    <col min="6888" max="6888" width="11.625" style="5" customWidth="1"/>
    <col min="6889" max="6889" width="7.625" style="5" customWidth="1"/>
    <col min="6890" max="6890" width="11.625" style="5" customWidth="1"/>
    <col min="6891" max="6891" width="8.625" style="5" customWidth="1"/>
    <col min="6892" max="6892" width="2.625" style="5" customWidth="1"/>
    <col min="6893" max="7139" width="9" style="5"/>
    <col min="7140" max="7140" width="21.625" style="5" customWidth="1"/>
    <col min="7141" max="7141" width="36.625" style="5" customWidth="1"/>
    <col min="7142" max="7142" width="11.625" style="5" customWidth="1"/>
    <col min="7143" max="7143" width="7.625" style="5" customWidth="1"/>
    <col min="7144" max="7144" width="11.625" style="5" customWidth="1"/>
    <col min="7145" max="7145" width="7.625" style="5" customWidth="1"/>
    <col min="7146" max="7146" width="11.625" style="5" customWidth="1"/>
    <col min="7147" max="7147" width="8.625" style="5" customWidth="1"/>
    <col min="7148" max="7148" width="2.625" style="5" customWidth="1"/>
    <col min="7149" max="7395" width="9" style="5"/>
    <col min="7396" max="7396" width="21.625" style="5" customWidth="1"/>
    <col min="7397" max="7397" width="36.625" style="5" customWidth="1"/>
    <col min="7398" max="7398" width="11.625" style="5" customWidth="1"/>
    <col min="7399" max="7399" width="7.625" style="5" customWidth="1"/>
    <col min="7400" max="7400" width="11.625" style="5" customWidth="1"/>
    <col min="7401" max="7401" width="7.625" style="5" customWidth="1"/>
    <col min="7402" max="7402" width="11.625" style="5" customWidth="1"/>
    <col min="7403" max="7403" width="8.625" style="5" customWidth="1"/>
    <col min="7404" max="7404" width="2.625" style="5" customWidth="1"/>
    <col min="7405" max="7651" width="9" style="5"/>
    <col min="7652" max="7652" width="21.625" style="5" customWidth="1"/>
    <col min="7653" max="7653" width="36.625" style="5" customWidth="1"/>
    <col min="7654" max="7654" width="11.625" style="5" customWidth="1"/>
    <col min="7655" max="7655" width="7.625" style="5" customWidth="1"/>
    <col min="7656" max="7656" width="11.625" style="5" customWidth="1"/>
    <col min="7657" max="7657" width="7.625" style="5" customWidth="1"/>
    <col min="7658" max="7658" width="11.625" style="5" customWidth="1"/>
    <col min="7659" max="7659" width="8.625" style="5" customWidth="1"/>
    <col min="7660" max="7660" width="2.625" style="5" customWidth="1"/>
    <col min="7661" max="7907" width="9" style="5"/>
    <col min="7908" max="7908" width="21.625" style="5" customWidth="1"/>
    <col min="7909" max="7909" width="36.625" style="5" customWidth="1"/>
    <col min="7910" max="7910" width="11.625" style="5" customWidth="1"/>
    <col min="7911" max="7911" width="7.625" style="5" customWidth="1"/>
    <col min="7912" max="7912" width="11.625" style="5" customWidth="1"/>
    <col min="7913" max="7913" width="7.625" style="5" customWidth="1"/>
    <col min="7914" max="7914" width="11.625" style="5" customWidth="1"/>
    <col min="7915" max="7915" width="8.625" style="5" customWidth="1"/>
    <col min="7916" max="7916" width="2.625" style="5" customWidth="1"/>
    <col min="7917" max="8163" width="9" style="5"/>
    <col min="8164" max="8164" width="21.625" style="5" customWidth="1"/>
    <col min="8165" max="8165" width="36.625" style="5" customWidth="1"/>
    <col min="8166" max="8166" width="11.625" style="5" customWidth="1"/>
    <col min="8167" max="8167" width="7.625" style="5" customWidth="1"/>
    <col min="8168" max="8168" width="11.625" style="5" customWidth="1"/>
    <col min="8169" max="8169" width="7.625" style="5" customWidth="1"/>
    <col min="8170" max="8170" width="11.625" style="5" customWidth="1"/>
    <col min="8171" max="8171" width="8.625" style="5" customWidth="1"/>
    <col min="8172" max="8172" width="2.625" style="5" customWidth="1"/>
    <col min="8173" max="8419" width="9" style="5"/>
    <col min="8420" max="8420" width="21.625" style="5" customWidth="1"/>
    <col min="8421" max="8421" width="36.625" style="5" customWidth="1"/>
    <col min="8422" max="8422" width="11.625" style="5" customWidth="1"/>
    <col min="8423" max="8423" width="7.625" style="5" customWidth="1"/>
    <col min="8424" max="8424" width="11.625" style="5" customWidth="1"/>
    <col min="8425" max="8425" width="7.625" style="5" customWidth="1"/>
    <col min="8426" max="8426" width="11.625" style="5" customWidth="1"/>
    <col min="8427" max="8427" width="8.625" style="5" customWidth="1"/>
    <col min="8428" max="8428" width="2.625" style="5" customWidth="1"/>
    <col min="8429" max="8675" width="9" style="5"/>
    <col min="8676" max="8676" width="21.625" style="5" customWidth="1"/>
    <col min="8677" max="8677" width="36.625" style="5" customWidth="1"/>
    <col min="8678" max="8678" width="11.625" style="5" customWidth="1"/>
    <col min="8679" max="8679" width="7.625" style="5" customWidth="1"/>
    <col min="8680" max="8680" width="11.625" style="5" customWidth="1"/>
    <col min="8681" max="8681" width="7.625" style="5" customWidth="1"/>
    <col min="8682" max="8682" width="11.625" style="5" customWidth="1"/>
    <col min="8683" max="8683" width="8.625" style="5" customWidth="1"/>
    <col min="8684" max="8684" width="2.625" style="5" customWidth="1"/>
    <col min="8685" max="8931" width="9" style="5"/>
    <col min="8932" max="8932" width="21.625" style="5" customWidth="1"/>
    <col min="8933" max="8933" width="36.625" style="5" customWidth="1"/>
    <col min="8934" max="8934" width="11.625" style="5" customWidth="1"/>
    <col min="8935" max="8935" width="7.625" style="5" customWidth="1"/>
    <col min="8936" max="8936" width="11.625" style="5" customWidth="1"/>
    <col min="8937" max="8937" width="7.625" style="5" customWidth="1"/>
    <col min="8938" max="8938" width="11.625" style="5" customWidth="1"/>
    <col min="8939" max="8939" width="8.625" style="5" customWidth="1"/>
    <col min="8940" max="8940" width="2.625" style="5" customWidth="1"/>
    <col min="8941" max="9187" width="9" style="5"/>
    <col min="9188" max="9188" width="21.625" style="5" customWidth="1"/>
    <col min="9189" max="9189" width="36.625" style="5" customWidth="1"/>
    <col min="9190" max="9190" width="11.625" style="5" customWidth="1"/>
    <col min="9191" max="9191" width="7.625" style="5" customWidth="1"/>
    <col min="9192" max="9192" width="11.625" style="5" customWidth="1"/>
    <col min="9193" max="9193" width="7.625" style="5" customWidth="1"/>
    <col min="9194" max="9194" width="11.625" style="5" customWidth="1"/>
    <col min="9195" max="9195" width="8.625" style="5" customWidth="1"/>
    <col min="9196" max="9196" width="2.625" style="5" customWidth="1"/>
    <col min="9197" max="9443" width="9" style="5"/>
    <col min="9444" max="9444" width="21.625" style="5" customWidth="1"/>
    <col min="9445" max="9445" width="36.625" style="5" customWidth="1"/>
    <col min="9446" max="9446" width="11.625" style="5" customWidth="1"/>
    <col min="9447" max="9447" width="7.625" style="5" customWidth="1"/>
    <col min="9448" max="9448" width="11.625" style="5" customWidth="1"/>
    <col min="9449" max="9449" width="7.625" style="5" customWidth="1"/>
    <col min="9450" max="9450" width="11.625" style="5" customWidth="1"/>
    <col min="9451" max="9451" width="8.625" style="5" customWidth="1"/>
    <col min="9452" max="9452" width="2.625" style="5" customWidth="1"/>
    <col min="9453" max="9699" width="9" style="5"/>
    <col min="9700" max="9700" width="21.625" style="5" customWidth="1"/>
    <col min="9701" max="9701" width="36.625" style="5" customWidth="1"/>
    <col min="9702" max="9702" width="11.625" style="5" customWidth="1"/>
    <col min="9703" max="9703" width="7.625" style="5" customWidth="1"/>
    <col min="9704" max="9704" width="11.625" style="5" customWidth="1"/>
    <col min="9705" max="9705" width="7.625" style="5" customWidth="1"/>
    <col min="9706" max="9706" width="11.625" style="5" customWidth="1"/>
    <col min="9707" max="9707" width="8.625" style="5" customWidth="1"/>
    <col min="9708" max="9708" width="2.625" style="5" customWidth="1"/>
    <col min="9709" max="9955" width="9" style="5"/>
    <col min="9956" max="9956" width="21.625" style="5" customWidth="1"/>
    <col min="9957" max="9957" width="36.625" style="5" customWidth="1"/>
    <col min="9958" max="9958" width="11.625" style="5" customWidth="1"/>
    <col min="9959" max="9959" width="7.625" style="5" customWidth="1"/>
    <col min="9960" max="9960" width="11.625" style="5" customWidth="1"/>
    <col min="9961" max="9961" width="7.625" style="5" customWidth="1"/>
    <col min="9962" max="9962" width="11.625" style="5" customWidth="1"/>
    <col min="9963" max="9963" width="8.625" style="5" customWidth="1"/>
    <col min="9964" max="9964" width="2.625" style="5" customWidth="1"/>
    <col min="9965" max="10211" width="9" style="5"/>
    <col min="10212" max="10212" width="21.625" style="5" customWidth="1"/>
    <col min="10213" max="10213" width="36.625" style="5" customWidth="1"/>
    <col min="10214" max="10214" width="11.625" style="5" customWidth="1"/>
    <col min="10215" max="10215" width="7.625" style="5" customWidth="1"/>
    <col min="10216" max="10216" width="11.625" style="5" customWidth="1"/>
    <col min="10217" max="10217" width="7.625" style="5" customWidth="1"/>
    <col min="10218" max="10218" width="11.625" style="5" customWidth="1"/>
    <col min="10219" max="10219" width="8.625" style="5" customWidth="1"/>
    <col min="10220" max="10220" width="2.625" style="5" customWidth="1"/>
    <col min="10221" max="10467" width="9" style="5"/>
    <col min="10468" max="10468" width="21.625" style="5" customWidth="1"/>
    <col min="10469" max="10469" width="36.625" style="5" customWidth="1"/>
    <col min="10470" max="10470" width="11.625" style="5" customWidth="1"/>
    <col min="10471" max="10471" width="7.625" style="5" customWidth="1"/>
    <col min="10472" max="10472" width="11.625" style="5" customWidth="1"/>
    <col min="10473" max="10473" width="7.625" style="5" customWidth="1"/>
    <col min="10474" max="10474" width="11.625" style="5" customWidth="1"/>
    <col min="10475" max="10475" width="8.625" style="5" customWidth="1"/>
    <col min="10476" max="10476" width="2.625" style="5" customWidth="1"/>
    <col min="10477" max="10723" width="9" style="5"/>
    <col min="10724" max="10724" width="21.625" style="5" customWidth="1"/>
    <col min="10725" max="10725" width="36.625" style="5" customWidth="1"/>
    <col min="10726" max="10726" width="11.625" style="5" customWidth="1"/>
    <col min="10727" max="10727" width="7.625" style="5" customWidth="1"/>
    <col min="10728" max="10728" width="11.625" style="5" customWidth="1"/>
    <col min="10729" max="10729" width="7.625" style="5" customWidth="1"/>
    <col min="10730" max="10730" width="11.625" style="5" customWidth="1"/>
    <col min="10731" max="10731" width="8.625" style="5" customWidth="1"/>
    <col min="10732" max="10732" width="2.625" style="5" customWidth="1"/>
    <col min="10733" max="10979" width="9" style="5"/>
    <col min="10980" max="10980" width="21.625" style="5" customWidth="1"/>
    <col min="10981" max="10981" width="36.625" style="5" customWidth="1"/>
    <col min="10982" max="10982" width="11.625" style="5" customWidth="1"/>
    <col min="10983" max="10983" width="7.625" style="5" customWidth="1"/>
    <col min="10984" max="10984" width="11.625" style="5" customWidth="1"/>
    <col min="10985" max="10985" width="7.625" style="5" customWidth="1"/>
    <col min="10986" max="10986" width="11.625" style="5" customWidth="1"/>
    <col min="10987" max="10987" width="8.625" style="5" customWidth="1"/>
    <col min="10988" max="10988" width="2.625" style="5" customWidth="1"/>
    <col min="10989" max="11235" width="9" style="5"/>
    <col min="11236" max="11236" width="21.625" style="5" customWidth="1"/>
    <col min="11237" max="11237" width="36.625" style="5" customWidth="1"/>
    <col min="11238" max="11238" width="11.625" style="5" customWidth="1"/>
    <col min="11239" max="11239" width="7.625" style="5" customWidth="1"/>
    <col min="11240" max="11240" width="11.625" style="5" customWidth="1"/>
    <col min="11241" max="11241" width="7.625" style="5" customWidth="1"/>
    <col min="11242" max="11242" width="11.625" style="5" customWidth="1"/>
    <col min="11243" max="11243" width="8.625" style="5" customWidth="1"/>
    <col min="11244" max="11244" width="2.625" style="5" customWidth="1"/>
    <col min="11245" max="11491" width="9" style="5"/>
    <col min="11492" max="11492" width="21.625" style="5" customWidth="1"/>
    <col min="11493" max="11493" width="36.625" style="5" customWidth="1"/>
    <col min="11494" max="11494" width="11.625" style="5" customWidth="1"/>
    <col min="11495" max="11495" width="7.625" style="5" customWidth="1"/>
    <col min="11496" max="11496" width="11.625" style="5" customWidth="1"/>
    <col min="11497" max="11497" width="7.625" style="5" customWidth="1"/>
    <col min="11498" max="11498" width="11.625" style="5" customWidth="1"/>
    <col min="11499" max="11499" width="8.625" style="5" customWidth="1"/>
    <col min="11500" max="11500" width="2.625" style="5" customWidth="1"/>
    <col min="11501" max="11747" width="9" style="5"/>
    <col min="11748" max="11748" width="21.625" style="5" customWidth="1"/>
    <col min="11749" max="11749" width="36.625" style="5" customWidth="1"/>
    <col min="11750" max="11750" width="11.625" style="5" customWidth="1"/>
    <col min="11751" max="11751" width="7.625" style="5" customWidth="1"/>
    <col min="11752" max="11752" width="11.625" style="5" customWidth="1"/>
    <col min="11753" max="11753" width="7.625" style="5" customWidth="1"/>
    <col min="11754" max="11754" width="11.625" style="5" customWidth="1"/>
    <col min="11755" max="11755" width="8.625" style="5" customWidth="1"/>
    <col min="11756" max="11756" width="2.625" style="5" customWidth="1"/>
    <col min="11757" max="12003" width="9" style="5"/>
    <col min="12004" max="12004" width="21.625" style="5" customWidth="1"/>
    <col min="12005" max="12005" width="36.625" style="5" customWidth="1"/>
    <col min="12006" max="12006" width="11.625" style="5" customWidth="1"/>
    <col min="12007" max="12007" width="7.625" style="5" customWidth="1"/>
    <col min="12008" max="12008" width="11.625" style="5" customWidth="1"/>
    <col min="12009" max="12009" width="7.625" style="5" customWidth="1"/>
    <col min="12010" max="12010" width="11.625" style="5" customWidth="1"/>
    <col min="12011" max="12011" width="8.625" style="5" customWidth="1"/>
    <col min="12012" max="12012" width="2.625" style="5" customWidth="1"/>
    <col min="12013" max="12259" width="9" style="5"/>
    <col min="12260" max="12260" width="21.625" style="5" customWidth="1"/>
    <col min="12261" max="12261" width="36.625" style="5" customWidth="1"/>
    <col min="12262" max="12262" width="11.625" style="5" customWidth="1"/>
    <col min="12263" max="12263" width="7.625" style="5" customWidth="1"/>
    <col min="12264" max="12264" width="11.625" style="5" customWidth="1"/>
    <col min="12265" max="12265" width="7.625" style="5" customWidth="1"/>
    <col min="12266" max="12266" width="11.625" style="5" customWidth="1"/>
    <col min="12267" max="12267" width="8.625" style="5" customWidth="1"/>
    <col min="12268" max="12268" width="2.625" style="5" customWidth="1"/>
    <col min="12269" max="12515" width="9" style="5"/>
    <col min="12516" max="12516" width="21.625" style="5" customWidth="1"/>
    <col min="12517" max="12517" width="36.625" style="5" customWidth="1"/>
    <col min="12518" max="12518" width="11.625" style="5" customWidth="1"/>
    <col min="12519" max="12519" width="7.625" style="5" customWidth="1"/>
    <col min="12520" max="12520" width="11.625" style="5" customWidth="1"/>
    <col min="12521" max="12521" width="7.625" style="5" customWidth="1"/>
    <col min="12522" max="12522" width="11.625" style="5" customWidth="1"/>
    <col min="12523" max="12523" width="8.625" style="5" customWidth="1"/>
    <col min="12524" max="12524" width="2.625" style="5" customWidth="1"/>
    <col min="12525" max="12771" width="9" style="5"/>
    <col min="12772" max="12772" width="21.625" style="5" customWidth="1"/>
    <col min="12773" max="12773" width="36.625" style="5" customWidth="1"/>
    <col min="12774" max="12774" width="11.625" style="5" customWidth="1"/>
    <col min="12775" max="12775" width="7.625" style="5" customWidth="1"/>
    <col min="12776" max="12776" width="11.625" style="5" customWidth="1"/>
    <col min="12777" max="12777" width="7.625" style="5" customWidth="1"/>
    <col min="12778" max="12778" width="11.625" style="5" customWidth="1"/>
    <col min="12779" max="12779" width="8.625" style="5" customWidth="1"/>
    <col min="12780" max="12780" width="2.625" style="5" customWidth="1"/>
    <col min="12781" max="13027" width="9" style="5"/>
    <col min="13028" max="13028" width="21.625" style="5" customWidth="1"/>
    <col min="13029" max="13029" width="36.625" style="5" customWidth="1"/>
    <col min="13030" max="13030" width="11.625" style="5" customWidth="1"/>
    <col min="13031" max="13031" width="7.625" style="5" customWidth="1"/>
    <col min="13032" max="13032" width="11.625" style="5" customWidth="1"/>
    <col min="13033" max="13033" width="7.625" style="5" customWidth="1"/>
    <col min="13034" max="13034" width="11.625" style="5" customWidth="1"/>
    <col min="13035" max="13035" width="8.625" style="5" customWidth="1"/>
    <col min="13036" max="13036" width="2.625" style="5" customWidth="1"/>
    <col min="13037" max="13283" width="9" style="5"/>
    <col min="13284" max="13284" width="21.625" style="5" customWidth="1"/>
    <col min="13285" max="13285" width="36.625" style="5" customWidth="1"/>
    <col min="13286" max="13286" width="11.625" style="5" customWidth="1"/>
    <col min="13287" max="13287" width="7.625" style="5" customWidth="1"/>
    <col min="13288" max="13288" width="11.625" style="5" customWidth="1"/>
    <col min="13289" max="13289" width="7.625" style="5" customWidth="1"/>
    <col min="13290" max="13290" width="11.625" style="5" customWidth="1"/>
    <col min="13291" max="13291" width="8.625" style="5" customWidth="1"/>
    <col min="13292" max="13292" width="2.625" style="5" customWidth="1"/>
    <col min="13293" max="13539" width="9" style="5"/>
    <col min="13540" max="13540" width="21.625" style="5" customWidth="1"/>
    <col min="13541" max="13541" width="36.625" style="5" customWidth="1"/>
    <col min="13542" max="13542" width="11.625" style="5" customWidth="1"/>
    <col min="13543" max="13543" width="7.625" style="5" customWidth="1"/>
    <col min="13544" max="13544" width="11.625" style="5" customWidth="1"/>
    <col min="13545" max="13545" width="7.625" style="5" customWidth="1"/>
    <col min="13546" max="13546" width="11.625" style="5" customWidth="1"/>
    <col min="13547" max="13547" width="8.625" style="5" customWidth="1"/>
    <col min="13548" max="13548" width="2.625" style="5" customWidth="1"/>
    <col min="13549" max="13795" width="9" style="5"/>
    <col min="13796" max="13796" width="21.625" style="5" customWidth="1"/>
    <col min="13797" max="13797" width="36.625" style="5" customWidth="1"/>
    <col min="13798" max="13798" width="11.625" style="5" customWidth="1"/>
    <col min="13799" max="13799" width="7.625" style="5" customWidth="1"/>
    <col min="13800" max="13800" width="11.625" style="5" customWidth="1"/>
    <col min="13801" max="13801" width="7.625" style="5" customWidth="1"/>
    <col min="13802" max="13802" width="11.625" style="5" customWidth="1"/>
    <col min="13803" max="13803" width="8.625" style="5" customWidth="1"/>
    <col min="13804" max="13804" width="2.625" style="5" customWidth="1"/>
    <col min="13805" max="14051" width="9" style="5"/>
    <col min="14052" max="14052" width="21.625" style="5" customWidth="1"/>
    <col min="14053" max="14053" width="36.625" style="5" customWidth="1"/>
    <col min="14054" max="14054" width="11.625" style="5" customWidth="1"/>
    <col min="14055" max="14055" width="7.625" style="5" customWidth="1"/>
    <col min="14056" max="14056" width="11.625" style="5" customWidth="1"/>
    <col min="14057" max="14057" width="7.625" style="5" customWidth="1"/>
    <col min="14058" max="14058" width="11.625" style="5" customWidth="1"/>
    <col min="14059" max="14059" width="8.625" style="5" customWidth="1"/>
    <col min="14060" max="14060" width="2.625" style="5" customWidth="1"/>
    <col min="14061" max="14307" width="9" style="5"/>
    <col min="14308" max="14308" width="21.625" style="5" customWidth="1"/>
    <col min="14309" max="14309" width="36.625" style="5" customWidth="1"/>
    <col min="14310" max="14310" width="11.625" style="5" customWidth="1"/>
    <col min="14311" max="14311" width="7.625" style="5" customWidth="1"/>
    <col min="14312" max="14312" width="11.625" style="5" customWidth="1"/>
    <col min="14313" max="14313" width="7.625" style="5" customWidth="1"/>
    <col min="14314" max="14314" width="11.625" style="5" customWidth="1"/>
    <col min="14315" max="14315" width="8.625" style="5" customWidth="1"/>
    <col min="14316" max="14316" width="2.625" style="5" customWidth="1"/>
    <col min="14317" max="14563" width="9" style="5"/>
    <col min="14564" max="14564" width="21.625" style="5" customWidth="1"/>
    <col min="14565" max="14565" width="36.625" style="5" customWidth="1"/>
    <col min="14566" max="14566" width="11.625" style="5" customWidth="1"/>
    <col min="14567" max="14567" width="7.625" style="5" customWidth="1"/>
    <col min="14568" max="14568" width="11.625" style="5" customWidth="1"/>
    <col min="14569" max="14569" width="7.625" style="5" customWidth="1"/>
    <col min="14570" max="14570" width="11.625" style="5" customWidth="1"/>
    <col min="14571" max="14571" width="8.625" style="5" customWidth="1"/>
    <col min="14572" max="14572" width="2.625" style="5" customWidth="1"/>
    <col min="14573" max="14819" width="9" style="5"/>
    <col min="14820" max="14820" width="21.625" style="5" customWidth="1"/>
    <col min="14821" max="14821" width="36.625" style="5" customWidth="1"/>
    <col min="14822" max="14822" width="11.625" style="5" customWidth="1"/>
    <col min="14823" max="14823" width="7.625" style="5" customWidth="1"/>
    <col min="14824" max="14824" width="11.625" style="5" customWidth="1"/>
    <col min="14825" max="14825" width="7.625" style="5" customWidth="1"/>
    <col min="14826" max="14826" width="11.625" style="5" customWidth="1"/>
    <col min="14827" max="14827" width="8.625" style="5" customWidth="1"/>
    <col min="14828" max="14828" width="2.625" style="5" customWidth="1"/>
    <col min="14829" max="15075" width="9" style="5"/>
    <col min="15076" max="15076" width="21.625" style="5" customWidth="1"/>
    <col min="15077" max="15077" width="36.625" style="5" customWidth="1"/>
    <col min="15078" max="15078" width="11.625" style="5" customWidth="1"/>
    <col min="15079" max="15079" width="7.625" style="5" customWidth="1"/>
    <col min="15080" max="15080" width="11.625" style="5" customWidth="1"/>
    <col min="15081" max="15081" width="7.625" style="5" customWidth="1"/>
    <col min="15082" max="15082" width="11.625" style="5" customWidth="1"/>
    <col min="15083" max="15083" width="8.625" style="5" customWidth="1"/>
    <col min="15084" max="15084" width="2.625" style="5" customWidth="1"/>
    <col min="15085" max="15331" width="9" style="5"/>
    <col min="15332" max="15332" width="21.625" style="5" customWidth="1"/>
    <col min="15333" max="15333" width="36.625" style="5" customWidth="1"/>
    <col min="15334" max="15334" width="11.625" style="5" customWidth="1"/>
    <col min="15335" max="15335" width="7.625" style="5" customWidth="1"/>
    <col min="15336" max="15336" width="11.625" style="5" customWidth="1"/>
    <col min="15337" max="15337" width="7.625" style="5" customWidth="1"/>
    <col min="15338" max="15338" width="11.625" style="5" customWidth="1"/>
    <col min="15339" max="15339" width="8.625" style="5" customWidth="1"/>
    <col min="15340" max="15340" width="2.625" style="5" customWidth="1"/>
    <col min="15341" max="15587" width="9" style="5"/>
    <col min="15588" max="15588" width="21.625" style="5" customWidth="1"/>
    <col min="15589" max="15589" width="36.625" style="5" customWidth="1"/>
    <col min="15590" max="15590" width="11.625" style="5" customWidth="1"/>
    <col min="15591" max="15591" width="7.625" style="5" customWidth="1"/>
    <col min="15592" max="15592" width="11.625" style="5" customWidth="1"/>
    <col min="15593" max="15593" width="7.625" style="5" customWidth="1"/>
    <col min="15594" max="15594" width="11.625" style="5" customWidth="1"/>
    <col min="15595" max="15595" width="8.625" style="5" customWidth="1"/>
    <col min="15596" max="15596" width="2.625" style="5" customWidth="1"/>
    <col min="15597" max="15843" width="9" style="5"/>
    <col min="15844" max="15844" width="21.625" style="5" customWidth="1"/>
    <col min="15845" max="15845" width="36.625" style="5" customWidth="1"/>
    <col min="15846" max="15846" width="11.625" style="5" customWidth="1"/>
    <col min="15847" max="15847" width="7.625" style="5" customWidth="1"/>
    <col min="15848" max="15848" width="11.625" style="5" customWidth="1"/>
    <col min="15849" max="15849" width="7.625" style="5" customWidth="1"/>
    <col min="15850" max="15850" width="11.625" style="5" customWidth="1"/>
    <col min="15851" max="15851" width="8.625" style="5" customWidth="1"/>
    <col min="15852" max="15852" width="2.625" style="5" customWidth="1"/>
    <col min="15853" max="16099" width="9" style="5"/>
    <col min="16100" max="16100" width="21.625" style="5" customWidth="1"/>
    <col min="16101" max="16101" width="36.625" style="5" customWidth="1"/>
    <col min="16102" max="16102" width="11.625" style="5" customWidth="1"/>
    <col min="16103" max="16103" width="7.625" style="5" customWidth="1"/>
    <col min="16104" max="16104" width="11.625" style="5" customWidth="1"/>
    <col min="16105" max="16105" width="7.625" style="5" customWidth="1"/>
    <col min="16106" max="16106" width="11.625" style="5" customWidth="1"/>
    <col min="16107" max="16107" width="8.625" style="5" customWidth="1"/>
    <col min="16108" max="16108" width="2.625" style="5" customWidth="1"/>
    <col min="16109" max="16384" width="9" style="5"/>
  </cols>
  <sheetData>
    <row r="1" spans="1:9" ht="60" customHeight="1">
      <c r="A1" s="61"/>
      <c r="B1" s="61"/>
      <c r="C1" s="61"/>
      <c r="D1" s="61"/>
      <c r="E1" s="61"/>
      <c r="F1" s="61"/>
      <c r="G1" s="61"/>
      <c r="H1" s="61"/>
    </row>
    <row r="2" spans="1:9" ht="36" customHeight="1">
      <c r="A2" s="61"/>
      <c r="B2" s="6" t="s">
        <v>60</v>
      </c>
      <c r="C2" s="41"/>
      <c r="D2" s="41"/>
      <c r="E2" s="41"/>
      <c r="F2" s="41"/>
      <c r="G2" s="41"/>
      <c r="H2" s="41"/>
    </row>
    <row r="3" spans="1:9" ht="6" customHeight="1">
      <c r="A3" s="61"/>
      <c r="B3" s="41"/>
      <c r="C3" s="41"/>
      <c r="D3" s="41"/>
      <c r="E3" s="41"/>
      <c r="F3" s="41"/>
      <c r="G3" s="41"/>
      <c r="H3" s="41"/>
    </row>
    <row r="4" spans="1:9" ht="18" customHeight="1">
      <c r="A4" s="61"/>
      <c r="B4" s="40" t="s">
        <v>201</v>
      </c>
    </row>
    <row r="5" spans="1:9" ht="18" customHeight="1">
      <c r="A5" s="61"/>
      <c r="B5" s="40" t="s">
        <v>202</v>
      </c>
      <c r="C5" s="8"/>
      <c r="D5" s="8"/>
      <c r="E5" s="8"/>
      <c r="F5" s="8"/>
      <c r="G5" s="8"/>
      <c r="H5" s="8"/>
    </row>
    <row r="6" spans="1:9" ht="18" customHeight="1">
      <c r="A6" s="61"/>
      <c r="B6" s="40" t="s">
        <v>203</v>
      </c>
      <c r="C6" s="8"/>
      <c r="D6" s="8"/>
      <c r="E6" s="8"/>
      <c r="F6" s="8"/>
      <c r="G6" s="8"/>
      <c r="H6" s="8"/>
    </row>
    <row r="7" spans="1:9" ht="18" customHeight="1">
      <c r="A7" s="61"/>
    </row>
    <row r="8" spans="1:9" ht="39.950000000000003" customHeight="1">
      <c r="A8" s="61"/>
      <c r="B8" s="137" t="s">
        <v>194</v>
      </c>
      <c r="C8" s="138"/>
      <c r="D8" s="138"/>
      <c r="E8" s="138"/>
      <c r="F8" s="138"/>
      <c r="G8" s="138"/>
      <c r="H8" s="138"/>
    </row>
    <row r="9" spans="1:9" ht="15.95" customHeight="1">
      <c r="A9" s="61"/>
      <c r="B9" s="41"/>
      <c r="C9" s="8"/>
      <c r="D9" s="8"/>
      <c r="E9" s="41"/>
      <c r="F9" s="41"/>
      <c r="G9" s="145" t="s">
        <v>61</v>
      </c>
      <c r="H9" s="145"/>
    </row>
    <row r="10" spans="1:9" ht="17.100000000000001" customHeight="1">
      <c r="A10" s="61"/>
      <c r="B10" s="144" t="s">
        <v>122</v>
      </c>
      <c r="C10" s="144" t="s">
        <v>193</v>
      </c>
      <c r="D10" s="144"/>
      <c r="E10" s="144" t="s">
        <v>149</v>
      </c>
      <c r="F10" s="144"/>
      <c r="G10" s="144" t="s">
        <v>124</v>
      </c>
      <c r="H10" s="144"/>
    </row>
    <row r="11" spans="1:9" ht="17.100000000000001" customHeight="1">
      <c r="A11" s="61"/>
      <c r="B11" s="144"/>
      <c r="C11" s="117" t="s">
        <v>125</v>
      </c>
      <c r="D11" s="117" t="s">
        <v>161</v>
      </c>
      <c r="E11" s="117" t="s">
        <v>125</v>
      </c>
      <c r="F11" s="117" t="s">
        <v>161</v>
      </c>
      <c r="G11" s="117" t="s">
        <v>125</v>
      </c>
      <c r="H11" s="117" t="s">
        <v>161</v>
      </c>
    </row>
    <row r="12" spans="1:9" ht="17.100000000000001" customHeight="1">
      <c r="A12" s="61"/>
      <c r="B12" s="118" t="s">
        <v>150</v>
      </c>
      <c r="C12" s="131">
        <v>385308</v>
      </c>
      <c r="D12" s="132">
        <v>1.6</v>
      </c>
      <c r="E12" s="131">
        <v>344828</v>
      </c>
      <c r="F12" s="132">
        <v>1.5163336060577359</v>
      </c>
      <c r="G12" s="131">
        <f t="shared" ref="G12:G27" si="0">+C12-E12</f>
        <v>40480</v>
      </c>
      <c r="H12" s="132">
        <f>+G12/E12*100</f>
        <v>11.739185912976904</v>
      </c>
      <c r="I12" s="122"/>
    </row>
    <row r="13" spans="1:9" ht="17.100000000000001" customHeight="1">
      <c r="A13" s="61"/>
      <c r="B13" s="118" t="s">
        <v>127</v>
      </c>
      <c r="C13" s="131">
        <v>724180</v>
      </c>
      <c r="D13" s="132">
        <v>3</v>
      </c>
      <c r="E13" s="131">
        <v>692029</v>
      </c>
      <c r="F13" s="132">
        <v>3.0431021525703503</v>
      </c>
      <c r="G13" s="131">
        <f t="shared" si="0"/>
        <v>32151</v>
      </c>
      <c r="H13" s="132">
        <f t="shared" ref="H13:H33" si="1">+G13/E13*100</f>
        <v>4.6459035676250569</v>
      </c>
      <c r="I13" s="122"/>
    </row>
    <row r="14" spans="1:9" ht="17.100000000000001" customHeight="1">
      <c r="A14" s="61"/>
      <c r="B14" s="118" t="s">
        <v>151</v>
      </c>
      <c r="C14" s="131">
        <v>1698028</v>
      </c>
      <c r="D14" s="132">
        <v>6.9</v>
      </c>
      <c r="E14" s="131">
        <v>1571466</v>
      </c>
      <c r="F14" s="132">
        <v>6.9103051567074774</v>
      </c>
      <c r="G14" s="131">
        <f t="shared" si="0"/>
        <v>126562</v>
      </c>
      <c r="H14" s="132">
        <f t="shared" si="1"/>
        <v>8.0537536287772049</v>
      </c>
      <c r="I14" s="122"/>
    </row>
    <row r="15" spans="1:9" ht="17.100000000000001" customHeight="1">
      <c r="A15" s="61"/>
      <c r="B15" s="118" t="s">
        <v>129</v>
      </c>
      <c r="C15" s="131">
        <v>146139</v>
      </c>
      <c r="D15" s="132">
        <v>0.6</v>
      </c>
      <c r="E15" s="131">
        <v>126562</v>
      </c>
      <c r="F15" s="132">
        <v>0.55653895231790673</v>
      </c>
      <c r="G15" s="131">
        <f t="shared" si="0"/>
        <v>19577</v>
      </c>
      <c r="H15" s="132">
        <f t="shared" si="1"/>
        <v>15.468308022945276</v>
      </c>
      <c r="I15" s="122"/>
    </row>
    <row r="16" spans="1:9" ht="17.100000000000001" customHeight="1">
      <c r="A16" s="61"/>
      <c r="B16" s="118" t="s">
        <v>130</v>
      </c>
      <c r="C16" s="131">
        <v>5628307</v>
      </c>
      <c r="D16" s="132">
        <v>23</v>
      </c>
      <c r="E16" s="131">
        <v>5286043</v>
      </c>
      <c r="F16" s="132">
        <v>23.244645573927443</v>
      </c>
      <c r="G16" s="131">
        <f t="shared" si="0"/>
        <v>342264</v>
      </c>
      <c r="H16" s="132">
        <f t="shared" si="1"/>
        <v>6.4748621984346322</v>
      </c>
      <c r="I16" s="122"/>
    </row>
    <row r="17" spans="1:9" ht="17.100000000000001" customHeight="1">
      <c r="A17" s="61"/>
      <c r="B17" s="118" t="s">
        <v>131</v>
      </c>
      <c r="C17" s="131">
        <v>1738260</v>
      </c>
      <c r="D17" s="132">
        <v>7.1</v>
      </c>
      <c r="E17" s="131">
        <v>1552528</v>
      </c>
      <c r="F17" s="132">
        <v>6.8270279117287584</v>
      </c>
      <c r="G17" s="131">
        <f t="shared" si="0"/>
        <v>185732</v>
      </c>
      <c r="H17" s="132">
        <f t="shared" si="1"/>
        <v>11.963198087248667</v>
      </c>
      <c r="I17" s="122"/>
    </row>
    <row r="18" spans="1:9" ht="17.100000000000001" customHeight="1">
      <c r="A18" s="61"/>
      <c r="B18" s="118" t="s">
        <v>152</v>
      </c>
      <c r="C18" s="131">
        <v>4112312</v>
      </c>
      <c r="D18" s="132">
        <v>16.8</v>
      </c>
      <c r="E18" s="131">
        <v>3945246</v>
      </c>
      <c r="F18" s="132">
        <v>17.348675554087421</v>
      </c>
      <c r="G18" s="131">
        <f t="shared" si="0"/>
        <v>167066</v>
      </c>
      <c r="H18" s="132">
        <f t="shared" si="1"/>
        <v>4.2346155347473893</v>
      </c>
      <c r="I18" s="122"/>
    </row>
    <row r="19" spans="1:9" ht="17.100000000000001" customHeight="1">
      <c r="A19" s="61"/>
      <c r="B19" s="118" t="s">
        <v>133</v>
      </c>
      <c r="C19" s="131">
        <v>2766318</v>
      </c>
      <c r="D19" s="132">
        <v>11.3</v>
      </c>
      <c r="E19" s="131">
        <v>2546566</v>
      </c>
      <c r="F19" s="132">
        <v>11.198173019140047</v>
      </c>
      <c r="G19" s="131">
        <f t="shared" si="0"/>
        <v>219752</v>
      </c>
      <c r="H19" s="132">
        <f t="shared" si="1"/>
        <v>8.6293463432716848</v>
      </c>
      <c r="I19" s="122"/>
    </row>
    <row r="20" spans="1:9" ht="17.100000000000001" customHeight="1">
      <c r="A20" s="61"/>
      <c r="B20" s="118" t="s">
        <v>134</v>
      </c>
      <c r="C20" s="131">
        <v>3696891</v>
      </c>
      <c r="D20" s="132">
        <v>15.1</v>
      </c>
      <c r="E20" s="131">
        <v>3435330</v>
      </c>
      <c r="F20" s="132">
        <v>15.106390220336868</v>
      </c>
      <c r="G20" s="131">
        <f t="shared" si="0"/>
        <v>261561</v>
      </c>
      <c r="H20" s="132">
        <f t="shared" si="1"/>
        <v>7.6138536909117898</v>
      </c>
      <c r="I20" s="122"/>
    </row>
    <row r="21" spans="1:9" ht="17.100000000000001" customHeight="1">
      <c r="A21" s="61"/>
      <c r="B21" s="118" t="s">
        <v>135</v>
      </c>
      <c r="C21" s="131">
        <v>1101571</v>
      </c>
      <c r="D21" s="132">
        <v>4.5</v>
      </c>
      <c r="E21" s="131">
        <v>1025806</v>
      </c>
      <c r="F21" s="132">
        <v>4.5108405091688075</v>
      </c>
      <c r="G21" s="131">
        <f t="shared" si="0"/>
        <v>75765</v>
      </c>
      <c r="H21" s="132">
        <f t="shared" si="1"/>
        <v>7.3858994780689526</v>
      </c>
      <c r="I21" s="122"/>
    </row>
    <row r="22" spans="1:9" ht="17.100000000000001" customHeight="1">
      <c r="A22" s="61"/>
      <c r="B22" s="118" t="s">
        <v>136</v>
      </c>
      <c r="C22" s="131">
        <v>477075</v>
      </c>
      <c r="D22" s="132">
        <v>2</v>
      </c>
      <c r="E22" s="131">
        <v>414115</v>
      </c>
      <c r="F22" s="132">
        <v>1.8210136394741707</v>
      </c>
      <c r="G22" s="131">
        <f t="shared" si="0"/>
        <v>62960</v>
      </c>
      <c r="H22" s="132">
        <f t="shared" si="1"/>
        <v>15.203506272412254</v>
      </c>
      <c r="I22" s="122"/>
    </row>
    <row r="23" spans="1:9" ht="17.100000000000001" customHeight="1">
      <c r="A23" s="61"/>
      <c r="B23" s="118" t="s">
        <v>137</v>
      </c>
      <c r="C23" s="131">
        <v>285541</v>
      </c>
      <c r="D23" s="132">
        <v>1.2</v>
      </c>
      <c r="E23" s="131">
        <v>264768</v>
      </c>
      <c r="F23" s="132">
        <v>1.1642807898682666</v>
      </c>
      <c r="G23" s="131">
        <f t="shared" si="0"/>
        <v>20773</v>
      </c>
      <c r="H23" s="132">
        <f t="shared" si="1"/>
        <v>7.8457366449117716</v>
      </c>
      <c r="I23" s="122"/>
    </row>
    <row r="24" spans="1:9" ht="17.100000000000001" customHeight="1">
      <c r="A24" s="61"/>
      <c r="B24" s="118" t="s">
        <v>153</v>
      </c>
      <c r="C24" s="131">
        <v>56147</v>
      </c>
      <c r="D24" s="132">
        <v>0.2</v>
      </c>
      <c r="E24" s="131">
        <v>42807</v>
      </c>
      <c r="F24" s="132">
        <v>0.1882378828706297</v>
      </c>
      <c r="G24" s="131">
        <f t="shared" si="0"/>
        <v>13340</v>
      </c>
      <c r="H24" s="132">
        <f t="shared" si="1"/>
        <v>31.163127525871936</v>
      </c>
      <c r="I24" s="122"/>
    </row>
    <row r="25" spans="1:9" ht="17.100000000000001" customHeight="1">
      <c r="A25" s="61"/>
      <c r="B25" s="118" t="s">
        <v>139</v>
      </c>
      <c r="C25" s="131">
        <v>146017</v>
      </c>
      <c r="D25" s="132">
        <v>0.6</v>
      </c>
      <c r="E25" s="131">
        <v>135354</v>
      </c>
      <c r="F25" s="132">
        <v>0.59520056061090965</v>
      </c>
      <c r="G25" s="131">
        <f t="shared" si="0"/>
        <v>10663</v>
      </c>
      <c r="H25" s="132">
        <f t="shared" si="1"/>
        <v>7.8778610162980032</v>
      </c>
      <c r="I25" s="122"/>
    </row>
    <row r="26" spans="1:9" ht="17.100000000000001" customHeight="1">
      <c r="A26" s="61"/>
      <c r="B26" s="118" t="s">
        <v>154</v>
      </c>
      <c r="C26" s="131">
        <v>1082579</v>
      </c>
      <c r="D26" s="132">
        <v>4.4000000000000004</v>
      </c>
      <c r="E26" s="131">
        <v>1012634</v>
      </c>
      <c r="F26" s="132">
        <v>4.4529184545241955</v>
      </c>
      <c r="G26" s="131">
        <f t="shared" si="0"/>
        <v>69945</v>
      </c>
      <c r="H26" s="132">
        <f t="shared" si="1"/>
        <v>6.9072340055735832</v>
      </c>
      <c r="I26" s="122"/>
    </row>
    <row r="27" spans="1:9" ht="17.100000000000001" customHeight="1">
      <c r="A27" s="61"/>
      <c r="B27" s="118" t="s">
        <v>155</v>
      </c>
      <c r="C27" s="131">
        <v>262821</v>
      </c>
      <c r="D27" s="132">
        <v>1.1000000000000001</v>
      </c>
      <c r="E27" s="131">
        <v>221564</v>
      </c>
      <c r="F27" s="132">
        <v>0.97429715421188579</v>
      </c>
      <c r="G27" s="131">
        <f t="shared" si="0"/>
        <v>41257</v>
      </c>
      <c r="H27" s="132">
        <f t="shared" si="1"/>
        <v>18.620804823888356</v>
      </c>
      <c r="I27" s="122"/>
    </row>
    <row r="28" spans="1:9" ht="17.100000000000001" customHeight="1">
      <c r="A28" s="61"/>
      <c r="B28" s="118" t="s">
        <v>156</v>
      </c>
      <c r="C28" s="131">
        <v>34264</v>
      </c>
      <c r="D28" s="132">
        <v>0.1</v>
      </c>
      <c r="E28" s="131">
        <v>23142</v>
      </c>
      <c r="F28" s="132">
        <v>0.10176375558651886</v>
      </c>
      <c r="G28" s="131">
        <f t="shared" ref="G28:G33" si="2">+C28-E28</f>
        <v>11122</v>
      </c>
      <c r="H28" s="132">
        <f t="shared" si="1"/>
        <v>48.059804684124103</v>
      </c>
      <c r="I28" s="122"/>
    </row>
    <row r="29" spans="1:9" ht="17.100000000000001" customHeight="1">
      <c r="A29" s="61"/>
      <c r="B29" s="118" t="s">
        <v>157</v>
      </c>
      <c r="C29" s="131">
        <v>28026</v>
      </c>
      <c r="D29" s="132">
        <v>0.1</v>
      </c>
      <c r="E29" s="131">
        <v>29698</v>
      </c>
      <c r="F29" s="132">
        <v>0.1305928620434032</v>
      </c>
      <c r="G29" s="131">
        <f t="shared" si="2"/>
        <v>-1672</v>
      </c>
      <c r="H29" s="132">
        <f t="shared" si="1"/>
        <v>-5.6300087547983031</v>
      </c>
      <c r="I29" s="122"/>
    </row>
    <row r="30" spans="1:9" ht="17.100000000000001" customHeight="1">
      <c r="A30" s="61"/>
      <c r="B30" s="118" t="s">
        <v>158</v>
      </c>
      <c r="C30" s="131">
        <v>16958</v>
      </c>
      <c r="D30" s="132">
        <v>0.1</v>
      </c>
      <c r="E30" s="131">
        <v>14396</v>
      </c>
      <c r="F30" s="132">
        <v>6.3304425953829624E-2</v>
      </c>
      <c r="G30" s="131">
        <f t="shared" si="2"/>
        <v>2562</v>
      </c>
      <c r="H30" s="132">
        <f t="shared" si="1"/>
        <v>17.796610169491526</v>
      </c>
      <c r="I30" s="122"/>
    </row>
    <row r="31" spans="1:9" ht="17.100000000000001" customHeight="1">
      <c r="A31" s="61"/>
      <c r="B31" s="118" t="s">
        <v>159</v>
      </c>
      <c r="C31" s="131">
        <v>40543</v>
      </c>
      <c r="D31" s="132">
        <v>0.2</v>
      </c>
      <c r="E31" s="131">
        <v>38315</v>
      </c>
      <c r="F31" s="132">
        <v>0.16848493195477787</v>
      </c>
      <c r="G31" s="131">
        <f t="shared" si="2"/>
        <v>2228</v>
      </c>
      <c r="H31" s="132">
        <f t="shared" si="1"/>
        <v>5.8149549784679628</v>
      </c>
      <c r="I31" s="122"/>
    </row>
    <row r="32" spans="1:9" ht="17.100000000000001" customHeight="1">
      <c r="A32" s="61"/>
      <c r="B32" s="118" t="s">
        <v>146</v>
      </c>
      <c r="C32" s="131">
        <v>15849</v>
      </c>
      <c r="D32" s="132">
        <v>0.1</v>
      </c>
      <c r="E32" s="131">
        <v>15199</v>
      </c>
      <c r="F32" s="132">
        <v>6.6835507784958087E-2</v>
      </c>
      <c r="G32" s="131">
        <f t="shared" si="2"/>
        <v>650</v>
      </c>
      <c r="H32" s="132">
        <f t="shared" si="1"/>
        <v>4.2765971445489832</v>
      </c>
      <c r="I32" s="122"/>
    </row>
    <row r="33" spans="1:9" ht="17.100000000000001" customHeight="1">
      <c r="A33" s="61"/>
      <c r="B33" s="118" t="s">
        <v>160</v>
      </c>
      <c r="C33" s="131">
        <v>4544</v>
      </c>
      <c r="D33" s="132">
        <v>0</v>
      </c>
      <c r="E33" s="131">
        <v>2510</v>
      </c>
      <c r="F33" s="132">
        <v>1.1037379073639371E-2</v>
      </c>
      <c r="G33" s="131">
        <f t="shared" si="2"/>
        <v>2034</v>
      </c>
      <c r="H33" s="132">
        <f t="shared" si="1"/>
        <v>81.035856573705175</v>
      </c>
      <c r="I33" s="122"/>
    </row>
    <row r="34" spans="1:9" ht="17.100000000000001" customHeight="1">
      <c r="A34" s="61"/>
      <c r="B34" s="118" t="s">
        <v>148</v>
      </c>
      <c r="C34" s="131">
        <f>SUM(C12:C33)</f>
        <v>24447678</v>
      </c>
      <c r="D34" s="132">
        <f>SUM(D12:D33)</f>
        <v>99.999999999999972</v>
      </c>
      <c r="E34" s="131">
        <v>22740906</v>
      </c>
      <c r="F34" s="132">
        <v>99.999999999999986</v>
      </c>
      <c r="G34" s="131">
        <f>SUM(G12:G33)</f>
        <v>1706772</v>
      </c>
      <c r="H34" s="132">
        <f t="shared" ref="H34" si="3">+G34/E34*100</f>
        <v>7.5052946439337118</v>
      </c>
      <c r="I34" s="122"/>
    </row>
    <row r="35" spans="1:9" ht="17.100000000000001" customHeight="1">
      <c r="A35" s="61"/>
      <c r="B35" s="61"/>
      <c r="C35" s="62"/>
      <c r="D35" s="63"/>
      <c r="E35" s="61"/>
      <c r="F35" s="63"/>
      <c r="G35" s="61"/>
      <c r="H35" s="61"/>
    </row>
    <row r="36" spans="1:9" ht="17.100000000000001" customHeight="1">
      <c r="A36" s="61"/>
      <c r="B36" s="61"/>
      <c r="C36" s="61"/>
      <c r="D36" s="61"/>
      <c r="G36" s="61"/>
      <c r="H36" s="61"/>
    </row>
    <row r="37" spans="1:9" ht="17.100000000000001" customHeight="1">
      <c r="A37" s="61"/>
      <c r="B37" s="61"/>
      <c r="C37" s="61"/>
      <c r="D37" s="61"/>
      <c r="E37" s="61"/>
      <c r="F37" s="61"/>
      <c r="G37" s="61"/>
      <c r="H37" s="61"/>
    </row>
    <row r="38" spans="1:9" ht="17.100000000000001" customHeight="1">
      <c r="A38" s="61"/>
      <c r="B38" s="61"/>
      <c r="C38" s="61"/>
      <c r="D38" s="61"/>
      <c r="E38" s="61"/>
      <c r="F38" s="61"/>
      <c r="G38" s="61"/>
      <c r="H38" s="61"/>
    </row>
    <row r="39" spans="1:9" ht="17.100000000000001" customHeight="1">
      <c r="A39" s="61"/>
      <c r="B39" s="61"/>
      <c r="C39" s="61"/>
      <c r="D39" s="61"/>
      <c r="E39" s="61"/>
      <c r="F39" s="61"/>
      <c r="G39" s="61"/>
      <c r="H39" s="61"/>
    </row>
    <row r="40" spans="1:9" ht="17.100000000000001" customHeight="1">
      <c r="A40" s="61"/>
      <c r="B40" s="61"/>
      <c r="C40" s="61"/>
      <c r="D40" s="61"/>
      <c r="E40" s="61"/>
      <c r="F40" s="61"/>
      <c r="G40" s="61"/>
      <c r="H40" s="61"/>
    </row>
    <row r="41" spans="1:9" ht="17.100000000000001" customHeight="1">
      <c r="A41" s="61"/>
      <c r="B41" s="61"/>
      <c r="C41" s="61"/>
      <c r="D41" s="61"/>
      <c r="E41" s="61"/>
      <c r="F41" s="61"/>
      <c r="G41" s="61"/>
      <c r="H41" s="61"/>
    </row>
    <row r="42" spans="1:9" ht="17.100000000000001" customHeight="1">
      <c r="A42" s="61"/>
      <c r="B42" s="61"/>
      <c r="C42" s="61"/>
      <c r="D42" s="61"/>
      <c r="E42" s="61"/>
      <c r="F42" s="61"/>
      <c r="G42" s="61"/>
      <c r="H42" s="61"/>
    </row>
    <row r="43" spans="1:9" ht="17.100000000000001" customHeight="1">
      <c r="A43" s="61"/>
      <c r="B43" s="61"/>
      <c r="C43" s="61"/>
      <c r="D43" s="61"/>
      <c r="E43" s="61"/>
      <c r="F43" s="61"/>
      <c r="G43" s="61"/>
      <c r="H43" s="61"/>
    </row>
    <row r="44" spans="1:9" ht="17.100000000000001" customHeight="1">
      <c r="A44" s="61"/>
      <c r="B44" s="61"/>
      <c r="C44" s="61"/>
      <c r="D44" s="61"/>
      <c r="E44" s="61"/>
      <c r="F44" s="61"/>
      <c r="G44" s="61"/>
      <c r="H44" s="61"/>
    </row>
    <row r="45" spans="1:9" ht="17.100000000000001" customHeight="1">
      <c r="A45" s="61"/>
      <c r="B45" s="61"/>
      <c r="C45" s="61"/>
      <c r="D45" s="61"/>
      <c r="E45" s="61"/>
      <c r="F45" s="61"/>
      <c r="G45" s="61"/>
      <c r="H45" s="61"/>
    </row>
    <row r="46" spans="1:9" ht="17.100000000000001" customHeight="1">
      <c r="A46" s="61"/>
      <c r="B46" s="61"/>
      <c r="C46" s="61"/>
      <c r="D46" s="61"/>
      <c r="E46" s="61"/>
      <c r="F46" s="61"/>
      <c r="G46" s="61"/>
      <c r="H46" s="61"/>
    </row>
    <row r="47" spans="1:9" ht="17.100000000000001" customHeight="1">
      <c r="A47" s="61"/>
      <c r="B47" s="61"/>
      <c r="C47" s="61"/>
      <c r="D47" s="61"/>
      <c r="E47" s="61"/>
      <c r="F47" s="61"/>
      <c r="G47" s="61"/>
      <c r="H47" s="61"/>
    </row>
    <row r="48" spans="1:9" ht="17.100000000000001" customHeight="1">
      <c r="A48" s="61"/>
      <c r="B48" s="61"/>
      <c r="C48" s="61"/>
      <c r="D48" s="61"/>
      <c r="E48" s="61"/>
      <c r="F48" s="61"/>
      <c r="G48" s="61"/>
      <c r="H48" s="61"/>
    </row>
    <row r="49" spans="1:8" ht="17.100000000000001" customHeight="1">
      <c r="A49" s="61"/>
      <c r="B49" s="61"/>
      <c r="C49" s="61"/>
      <c r="D49" s="61"/>
      <c r="E49" s="61"/>
      <c r="F49" s="61"/>
      <c r="G49" s="61"/>
      <c r="H49" s="61"/>
    </row>
    <row r="50" spans="1:8" ht="17.100000000000001" customHeight="1">
      <c r="A50" s="61"/>
      <c r="D50" s="61"/>
      <c r="E50" s="61"/>
      <c r="F50" s="61"/>
      <c r="G50" s="61"/>
      <c r="H50" s="61"/>
    </row>
    <row r="51" spans="1:8" ht="17.100000000000001" customHeight="1">
      <c r="A51" s="61"/>
      <c r="B51" s="61"/>
      <c r="C51" s="61"/>
      <c r="D51" s="61"/>
      <c r="E51" s="61"/>
      <c r="F51" s="61"/>
      <c r="G51" s="61"/>
      <c r="H51" s="61"/>
    </row>
    <row r="52" spans="1:8" ht="17.100000000000001" customHeight="1">
      <c r="A52" s="61"/>
      <c r="B52" s="61"/>
      <c r="C52" s="61"/>
      <c r="D52" s="61"/>
      <c r="E52" s="61"/>
      <c r="F52" s="61"/>
      <c r="G52" s="61"/>
      <c r="H52" s="61"/>
    </row>
    <row r="53" spans="1:8" ht="17.100000000000001" customHeight="1">
      <c r="A53" s="61"/>
      <c r="B53" s="61"/>
      <c r="C53" s="61"/>
      <c r="D53" s="61"/>
      <c r="E53" s="61"/>
      <c r="F53" s="61"/>
      <c r="G53" s="61"/>
      <c r="H53" s="61"/>
    </row>
    <row r="54" spans="1:8" ht="17.100000000000001" customHeight="1">
      <c r="A54" s="61"/>
      <c r="B54" s="61"/>
      <c r="C54" s="61"/>
      <c r="D54" s="61"/>
      <c r="E54" s="61"/>
      <c r="F54" s="61"/>
      <c r="G54" s="61"/>
      <c r="H54" s="61"/>
    </row>
    <row r="55" spans="1:8" ht="17.100000000000001" customHeight="1">
      <c r="A55" s="61"/>
      <c r="B55" s="61"/>
      <c r="C55" s="61"/>
      <c r="D55" s="61"/>
      <c r="E55" s="61"/>
      <c r="F55" s="61"/>
      <c r="G55" s="61"/>
      <c r="H55" s="61"/>
    </row>
    <row r="56" spans="1:8" ht="17.100000000000001" customHeight="1">
      <c r="A56" s="61"/>
      <c r="B56" s="61"/>
      <c r="C56" s="61"/>
      <c r="D56" s="61"/>
      <c r="E56" s="61"/>
      <c r="F56" s="61"/>
      <c r="G56" s="61"/>
      <c r="H56" s="61"/>
    </row>
    <row r="57" spans="1:8" ht="17.100000000000001" customHeight="1">
      <c r="A57" s="61"/>
      <c r="D57" s="61"/>
      <c r="E57" s="61"/>
      <c r="F57" s="61"/>
      <c r="G57" s="61"/>
      <c r="H57" s="61"/>
    </row>
    <row r="58" spans="1:8" ht="17.100000000000001" customHeight="1">
      <c r="A58" s="61"/>
      <c r="B58" s="61"/>
      <c r="C58" s="61"/>
      <c r="D58" s="61"/>
      <c r="E58" s="61"/>
      <c r="F58" s="61"/>
      <c r="G58" s="61"/>
      <c r="H58" s="61"/>
    </row>
    <row r="59" spans="1:8" ht="17.100000000000001" customHeight="1">
      <c r="A59" s="61"/>
      <c r="B59" s="61"/>
      <c r="C59" s="61"/>
      <c r="D59" s="61"/>
      <c r="E59" s="61"/>
      <c r="F59" s="61"/>
      <c r="G59" s="61"/>
      <c r="H59" s="61"/>
    </row>
    <row r="60" spans="1:8" ht="17.100000000000001" customHeight="1">
      <c r="A60" s="61"/>
      <c r="B60" s="61"/>
      <c r="C60" s="61"/>
      <c r="D60" s="61"/>
      <c r="E60" s="61"/>
      <c r="F60" s="61"/>
      <c r="G60" s="61"/>
      <c r="H60" s="61"/>
    </row>
    <row r="61" spans="1:8" ht="17.100000000000001" customHeight="1">
      <c r="A61" s="61"/>
      <c r="B61" s="61"/>
      <c r="C61" s="61"/>
      <c r="D61" s="61"/>
      <c r="E61" s="61"/>
      <c r="F61" s="61"/>
      <c r="G61" s="61"/>
      <c r="H61" s="61"/>
    </row>
    <row r="62" spans="1:8" ht="17.100000000000001" customHeight="1">
      <c r="A62" s="61"/>
      <c r="B62" s="61"/>
      <c r="C62" s="61"/>
      <c r="D62" s="61"/>
      <c r="E62" s="61"/>
      <c r="F62" s="61"/>
      <c r="G62" s="61"/>
      <c r="H62" s="61"/>
    </row>
    <row r="63" spans="1:8">
      <c r="B63" s="61"/>
      <c r="C63" s="61"/>
    </row>
    <row r="64" spans="1:8">
      <c r="B64" s="61"/>
      <c r="C64" s="61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defaultRowHeight="16.5"/>
  <cols>
    <col min="1" max="1" width="5.625" style="65" customWidth="1"/>
    <col min="2" max="2" width="38.625" style="65" customWidth="1"/>
    <col min="3" max="3" width="11.625" style="65" customWidth="1"/>
    <col min="4" max="4" width="7.625" style="65" customWidth="1"/>
    <col min="5" max="5" width="11.625" style="65" customWidth="1"/>
    <col min="6" max="6" width="7.625" style="65" customWidth="1"/>
    <col min="7" max="7" width="11.625" style="65" customWidth="1"/>
    <col min="8" max="8" width="7.625" style="65" customWidth="1"/>
    <col min="9" max="206" width="9" style="65"/>
    <col min="207" max="207" width="5.625" style="65" customWidth="1"/>
    <col min="208" max="208" width="36.625" style="65" customWidth="1"/>
    <col min="209" max="209" width="11.125" style="65" customWidth="1"/>
    <col min="210" max="210" width="7.5" style="65" customWidth="1"/>
    <col min="211" max="211" width="11.125" style="65" customWidth="1"/>
    <col min="212" max="212" width="7.625" style="65" customWidth="1"/>
    <col min="213" max="213" width="11.125" style="65" customWidth="1"/>
    <col min="214" max="214" width="8.625" style="65" customWidth="1"/>
    <col min="215" max="215" width="13.125" style="65" customWidth="1"/>
    <col min="216" max="462" width="9" style="65"/>
    <col min="463" max="463" width="5.625" style="65" customWidth="1"/>
    <col min="464" max="464" width="36.625" style="65" customWidth="1"/>
    <col min="465" max="465" width="11.125" style="65" customWidth="1"/>
    <col min="466" max="466" width="7.5" style="65" customWidth="1"/>
    <col min="467" max="467" width="11.125" style="65" customWidth="1"/>
    <col min="468" max="468" width="7.625" style="65" customWidth="1"/>
    <col min="469" max="469" width="11.125" style="65" customWidth="1"/>
    <col min="470" max="470" width="8.625" style="65" customWidth="1"/>
    <col min="471" max="471" width="13.125" style="65" customWidth="1"/>
    <col min="472" max="718" width="9" style="65"/>
    <col min="719" max="719" width="5.625" style="65" customWidth="1"/>
    <col min="720" max="720" width="36.625" style="65" customWidth="1"/>
    <col min="721" max="721" width="11.125" style="65" customWidth="1"/>
    <col min="722" max="722" width="7.5" style="65" customWidth="1"/>
    <col min="723" max="723" width="11.125" style="65" customWidth="1"/>
    <col min="724" max="724" width="7.625" style="65" customWidth="1"/>
    <col min="725" max="725" width="11.125" style="65" customWidth="1"/>
    <col min="726" max="726" width="8.625" style="65" customWidth="1"/>
    <col min="727" max="727" width="13.125" style="65" customWidth="1"/>
    <col min="728" max="974" width="9" style="65"/>
    <col min="975" max="975" width="5.625" style="65" customWidth="1"/>
    <col min="976" max="976" width="36.625" style="65" customWidth="1"/>
    <col min="977" max="977" width="11.125" style="65" customWidth="1"/>
    <col min="978" max="978" width="7.5" style="65" customWidth="1"/>
    <col min="979" max="979" width="11.125" style="65" customWidth="1"/>
    <col min="980" max="980" width="7.625" style="65" customWidth="1"/>
    <col min="981" max="981" width="11.125" style="65" customWidth="1"/>
    <col min="982" max="982" width="8.625" style="65" customWidth="1"/>
    <col min="983" max="983" width="13.125" style="65" customWidth="1"/>
    <col min="984" max="1230" width="9" style="65"/>
    <col min="1231" max="1231" width="5.625" style="65" customWidth="1"/>
    <col min="1232" max="1232" width="36.625" style="65" customWidth="1"/>
    <col min="1233" max="1233" width="11.125" style="65" customWidth="1"/>
    <col min="1234" max="1234" width="7.5" style="65" customWidth="1"/>
    <col min="1235" max="1235" width="11.125" style="65" customWidth="1"/>
    <col min="1236" max="1236" width="7.625" style="65" customWidth="1"/>
    <col min="1237" max="1237" width="11.125" style="65" customWidth="1"/>
    <col min="1238" max="1238" width="8.625" style="65" customWidth="1"/>
    <col min="1239" max="1239" width="13.125" style="65" customWidth="1"/>
    <col min="1240" max="1486" width="9" style="65"/>
    <col min="1487" max="1487" width="5.625" style="65" customWidth="1"/>
    <col min="1488" max="1488" width="36.625" style="65" customWidth="1"/>
    <col min="1489" max="1489" width="11.125" style="65" customWidth="1"/>
    <col min="1490" max="1490" width="7.5" style="65" customWidth="1"/>
    <col min="1491" max="1491" width="11.125" style="65" customWidth="1"/>
    <col min="1492" max="1492" width="7.625" style="65" customWidth="1"/>
    <col min="1493" max="1493" width="11.125" style="65" customWidth="1"/>
    <col min="1494" max="1494" width="8.625" style="65" customWidth="1"/>
    <col min="1495" max="1495" width="13.125" style="65" customWidth="1"/>
    <col min="1496" max="1742" width="9" style="65"/>
    <col min="1743" max="1743" width="5.625" style="65" customWidth="1"/>
    <col min="1744" max="1744" width="36.625" style="65" customWidth="1"/>
    <col min="1745" max="1745" width="11.125" style="65" customWidth="1"/>
    <col min="1746" max="1746" width="7.5" style="65" customWidth="1"/>
    <col min="1747" max="1747" width="11.125" style="65" customWidth="1"/>
    <col min="1748" max="1748" width="7.625" style="65" customWidth="1"/>
    <col min="1749" max="1749" width="11.125" style="65" customWidth="1"/>
    <col min="1750" max="1750" width="8.625" style="65" customWidth="1"/>
    <col min="1751" max="1751" width="13.125" style="65" customWidth="1"/>
    <col min="1752" max="1998" width="9" style="65"/>
    <col min="1999" max="1999" width="5.625" style="65" customWidth="1"/>
    <col min="2000" max="2000" width="36.625" style="65" customWidth="1"/>
    <col min="2001" max="2001" width="11.125" style="65" customWidth="1"/>
    <col min="2002" max="2002" width="7.5" style="65" customWidth="1"/>
    <col min="2003" max="2003" width="11.125" style="65" customWidth="1"/>
    <col min="2004" max="2004" width="7.625" style="65" customWidth="1"/>
    <col min="2005" max="2005" width="11.125" style="65" customWidth="1"/>
    <col min="2006" max="2006" width="8.625" style="65" customWidth="1"/>
    <col min="2007" max="2007" width="13.125" style="65" customWidth="1"/>
    <col min="2008" max="2254" width="9" style="65"/>
    <col min="2255" max="2255" width="5.625" style="65" customWidth="1"/>
    <col min="2256" max="2256" width="36.625" style="65" customWidth="1"/>
    <col min="2257" max="2257" width="11.125" style="65" customWidth="1"/>
    <col min="2258" max="2258" width="7.5" style="65" customWidth="1"/>
    <col min="2259" max="2259" width="11.125" style="65" customWidth="1"/>
    <col min="2260" max="2260" width="7.625" style="65" customWidth="1"/>
    <col min="2261" max="2261" width="11.125" style="65" customWidth="1"/>
    <col min="2262" max="2262" width="8.625" style="65" customWidth="1"/>
    <col min="2263" max="2263" width="13.125" style="65" customWidth="1"/>
    <col min="2264" max="2510" width="9" style="65"/>
    <col min="2511" max="2511" width="5.625" style="65" customWidth="1"/>
    <col min="2512" max="2512" width="36.625" style="65" customWidth="1"/>
    <col min="2513" max="2513" width="11.125" style="65" customWidth="1"/>
    <col min="2514" max="2514" width="7.5" style="65" customWidth="1"/>
    <col min="2515" max="2515" width="11.125" style="65" customWidth="1"/>
    <col min="2516" max="2516" width="7.625" style="65" customWidth="1"/>
    <col min="2517" max="2517" width="11.125" style="65" customWidth="1"/>
    <col min="2518" max="2518" width="8.625" style="65" customWidth="1"/>
    <col min="2519" max="2519" width="13.125" style="65" customWidth="1"/>
    <col min="2520" max="2766" width="9" style="65"/>
    <col min="2767" max="2767" width="5.625" style="65" customWidth="1"/>
    <col min="2768" max="2768" width="36.625" style="65" customWidth="1"/>
    <col min="2769" max="2769" width="11.125" style="65" customWidth="1"/>
    <col min="2770" max="2770" width="7.5" style="65" customWidth="1"/>
    <col min="2771" max="2771" width="11.125" style="65" customWidth="1"/>
    <col min="2772" max="2772" width="7.625" style="65" customWidth="1"/>
    <col min="2773" max="2773" width="11.125" style="65" customWidth="1"/>
    <col min="2774" max="2774" width="8.625" style="65" customWidth="1"/>
    <col min="2775" max="2775" width="13.125" style="65" customWidth="1"/>
    <col min="2776" max="3022" width="9" style="65"/>
    <col min="3023" max="3023" width="5.625" style="65" customWidth="1"/>
    <col min="3024" max="3024" width="36.625" style="65" customWidth="1"/>
    <col min="3025" max="3025" width="11.125" style="65" customWidth="1"/>
    <col min="3026" max="3026" width="7.5" style="65" customWidth="1"/>
    <col min="3027" max="3027" width="11.125" style="65" customWidth="1"/>
    <col min="3028" max="3028" width="7.625" style="65" customWidth="1"/>
    <col min="3029" max="3029" width="11.125" style="65" customWidth="1"/>
    <col min="3030" max="3030" width="8.625" style="65" customWidth="1"/>
    <col min="3031" max="3031" width="13.125" style="65" customWidth="1"/>
    <col min="3032" max="3278" width="9" style="65"/>
    <col min="3279" max="3279" width="5.625" style="65" customWidth="1"/>
    <col min="3280" max="3280" width="36.625" style="65" customWidth="1"/>
    <col min="3281" max="3281" width="11.125" style="65" customWidth="1"/>
    <col min="3282" max="3282" width="7.5" style="65" customWidth="1"/>
    <col min="3283" max="3283" width="11.125" style="65" customWidth="1"/>
    <col min="3284" max="3284" width="7.625" style="65" customWidth="1"/>
    <col min="3285" max="3285" width="11.125" style="65" customWidth="1"/>
    <col min="3286" max="3286" width="8.625" style="65" customWidth="1"/>
    <col min="3287" max="3287" width="13.125" style="65" customWidth="1"/>
    <col min="3288" max="3534" width="9" style="65"/>
    <col min="3535" max="3535" width="5.625" style="65" customWidth="1"/>
    <col min="3536" max="3536" width="36.625" style="65" customWidth="1"/>
    <col min="3537" max="3537" width="11.125" style="65" customWidth="1"/>
    <col min="3538" max="3538" width="7.5" style="65" customWidth="1"/>
    <col min="3539" max="3539" width="11.125" style="65" customWidth="1"/>
    <col min="3540" max="3540" width="7.625" style="65" customWidth="1"/>
    <col min="3541" max="3541" width="11.125" style="65" customWidth="1"/>
    <col min="3542" max="3542" width="8.625" style="65" customWidth="1"/>
    <col min="3543" max="3543" width="13.125" style="65" customWidth="1"/>
    <col min="3544" max="3790" width="9" style="65"/>
    <col min="3791" max="3791" width="5.625" style="65" customWidth="1"/>
    <col min="3792" max="3792" width="36.625" style="65" customWidth="1"/>
    <col min="3793" max="3793" width="11.125" style="65" customWidth="1"/>
    <col min="3794" max="3794" width="7.5" style="65" customWidth="1"/>
    <col min="3795" max="3795" width="11.125" style="65" customWidth="1"/>
    <col min="3796" max="3796" width="7.625" style="65" customWidth="1"/>
    <col min="3797" max="3797" width="11.125" style="65" customWidth="1"/>
    <col min="3798" max="3798" width="8.625" style="65" customWidth="1"/>
    <col min="3799" max="3799" width="13.125" style="65" customWidth="1"/>
    <col min="3800" max="4046" width="9" style="65"/>
    <col min="4047" max="4047" width="5.625" style="65" customWidth="1"/>
    <col min="4048" max="4048" width="36.625" style="65" customWidth="1"/>
    <col min="4049" max="4049" width="11.125" style="65" customWidth="1"/>
    <col min="4050" max="4050" width="7.5" style="65" customWidth="1"/>
    <col min="4051" max="4051" width="11.125" style="65" customWidth="1"/>
    <col min="4052" max="4052" width="7.625" style="65" customWidth="1"/>
    <col min="4053" max="4053" width="11.125" style="65" customWidth="1"/>
    <col min="4054" max="4054" width="8.625" style="65" customWidth="1"/>
    <col min="4055" max="4055" width="13.125" style="65" customWidth="1"/>
    <col min="4056" max="4302" width="9" style="65"/>
    <col min="4303" max="4303" width="5.625" style="65" customWidth="1"/>
    <col min="4304" max="4304" width="36.625" style="65" customWidth="1"/>
    <col min="4305" max="4305" width="11.125" style="65" customWidth="1"/>
    <col min="4306" max="4306" width="7.5" style="65" customWidth="1"/>
    <col min="4307" max="4307" width="11.125" style="65" customWidth="1"/>
    <col min="4308" max="4308" width="7.625" style="65" customWidth="1"/>
    <col min="4309" max="4309" width="11.125" style="65" customWidth="1"/>
    <col min="4310" max="4310" width="8.625" style="65" customWidth="1"/>
    <col min="4311" max="4311" width="13.125" style="65" customWidth="1"/>
    <col min="4312" max="4558" width="9" style="65"/>
    <col min="4559" max="4559" width="5.625" style="65" customWidth="1"/>
    <col min="4560" max="4560" width="36.625" style="65" customWidth="1"/>
    <col min="4561" max="4561" width="11.125" style="65" customWidth="1"/>
    <col min="4562" max="4562" width="7.5" style="65" customWidth="1"/>
    <col min="4563" max="4563" width="11.125" style="65" customWidth="1"/>
    <col min="4564" max="4564" width="7.625" style="65" customWidth="1"/>
    <col min="4565" max="4565" width="11.125" style="65" customWidth="1"/>
    <col min="4566" max="4566" width="8.625" style="65" customWidth="1"/>
    <col min="4567" max="4567" width="13.125" style="65" customWidth="1"/>
    <col min="4568" max="4814" width="9" style="65"/>
    <col min="4815" max="4815" width="5.625" style="65" customWidth="1"/>
    <col min="4816" max="4816" width="36.625" style="65" customWidth="1"/>
    <col min="4817" max="4817" width="11.125" style="65" customWidth="1"/>
    <col min="4818" max="4818" width="7.5" style="65" customWidth="1"/>
    <col min="4819" max="4819" width="11.125" style="65" customWidth="1"/>
    <col min="4820" max="4820" width="7.625" style="65" customWidth="1"/>
    <col min="4821" max="4821" width="11.125" style="65" customWidth="1"/>
    <col min="4822" max="4822" width="8.625" style="65" customWidth="1"/>
    <col min="4823" max="4823" width="13.125" style="65" customWidth="1"/>
    <col min="4824" max="5070" width="9" style="65"/>
    <col min="5071" max="5071" width="5.625" style="65" customWidth="1"/>
    <col min="5072" max="5072" width="36.625" style="65" customWidth="1"/>
    <col min="5073" max="5073" width="11.125" style="65" customWidth="1"/>
    <col min="5074" max="5074" width="7.5" style="65" customWidth="1"/>
    <col min="5075" max="5075" width="11.125" style="65" customWidth="1"/>
    <col min="5076" max="5076" width="7.625" style="65" customWidth="1"/>
    <col min="5077" max="5077" width="11.125" style="65" customWidth="1"/>
    <col min="5078" max="5078" width="8.625" style="65" customWidth="1"/>
    <col min="5079" max="5079" width="13.125" style="65" customWidth="1"/>
    <col min="5080" max="5326" width="9" style="65"/>
    <col min="5327" max="5327" width="5.625" style="65" customWidth="1"/>
    <col min="5328" max="5328" width="36.625" style="65" customWidth="1"/>
    <col min="5329" max="5329" width="11.125" style="65" customWidth="1"/>
    <col min="5330" max="5330" width="7.5" style="65" customWidth="1"/>
    <col min="5331" max="5331" width="11.125" style="65" customWidth="1"/>
    <col min="5332" max="5332" width="7.625" style="65" customWidth="1"/>
    <col min="5333" max="5333" width="11.125" style="65" customWidth="1"/>
    <col min="5334" max="5334" width="8.625" style="65" customWidth="1"/>
    <col min="5335" max="5335" width="13.125" style="65" customWidth="1"/>
    <col min="5336" max="5582" width="9" style="65"/>
    <col min="5583" max="5583" width="5.625" style="65" customWidth="1"/>
    <col min="5584" max="5584" width="36.625" style="65" customWidth="1"/>
    <col min="5585" max="5585" width="11.125" style="65" customWidth="1"/>
    <col min="5586" max="5586" width="7.5" style="65" customWidth="1"/>
    <col min="5587" max="5587" width="11.125" style="65" customWidth="1"/>
    <col min="5588" max="5588" width="7.625" style="65" customWidth="1"/>
    <col min="5589" max="5589" width="11.125" style="65" customWidth="1"/>
    <col min="5590" max="5590" width="8.625" style="65" customWidth="1"/>
    <col min="5591" max="5591" width="13.125" style="65" customWidth="1"/>
    <col min="5592" max="5838" width="9" style="65"/>
    <col min="5839" max="5839" width="5.625" style="65" customWidth="1"/>
    <col min="5840" max="5840" width="36.625" style="65" customWidth="1"/>
    <col min="5841" max="5841" width="11.125" style="65" customWidth="1"/>
    <col min="5842" max="5842" width="7.5" style="65" customWidth="1"/>
    <col min="5843" max="5843" width="11.125" style="65" customWidth="1"/>
    <col min="5844" max="5844" width="7.625" style="65" customWidth="1"/>
    <col min="5845" max="5845" width="11.125" style="65" customWidth="1"/>
    <col min="5846" max="5846" width="8.625" style="65" customWidth="1"/>
    <col min="5847" max="5847" width="13.125" style="65" customWidth="1"/>
    <col min="5848" max="6094" width="9" style="65"/>
    <col min="6095" max="6095" width="5.625" style="65" customWidth="1"/>
    <col min="6096" max="6096" width="36.625" style="65" customWidth="1"/>
    <col min="6097" max="6097" width="11.125" style="65" customWidth="1"/>
    <col min="6098" max="6098" width="7.5" style="65" customWidth="1"/>
    <col min="6099" max="6099" width="11.125" style="65" customWidth="1"/>
    <col min="6100" max="6100" width="7.625" style="65" customWidth="1"/>
    <col min="6101" max="6101" width="11.125" style="65" customWidth="1"/>
    <col min="6102" max="6102" width="8.625" style="65" customWidth="1"/>
    <col min="6103" max="6103" width="13.125" style="65" customWidth="1"/>
    <col min="6104" max="6350" width="9" style="65"/>
    <col min="6351" max="6351" width="5.625" style="65" customWidth="1"/>
    <col min="6352" max="6352" width="36.625" style="65" customWidth="1"/>
    <col min="6353" max="6353" width="11.125" style="65" customWidth="1"/>
    <col min="6354" max="6354" width="7.5" style="65" customWidth="1"/>
    <col min="6355" max="6355" width="11.125" style="65" customWidth="1"/>
    <col min="6356" max="6356" width="7.625" style="65" customWidth="1"/>
    <col min="6357" max="6357" width="11.125" style="65" customWidth="1"/>
    <col min="6358" max="6358" width="8.625" style="65" customWidth="1"/>
    <col min="6359" max="6359" width="13.125" style="65" customWidth="1"/>
    <col min="6360" max="6606" width="9" style="65"/>
    <col min="6607" max="6607" width="5.625" style="65" customWidth="1"/>
    <col min="6608" max="6608" width="36.625" style="65" customWidth="1"/>
    <col min="6609" max="6609" width="11.125" style="65" customWidth="1"/>
    <col min="6610" max="6610" width="7.5" style="65" customWidth="1"/>
    <col min="6611" max="6611" width="11.125" style="65" customWidth="1"/>
    <col min="6612" max="6612" width="7.625" style="65" customWidth="1"/>
    <col min="6613" max="6613" width="11.125" style="65" customWidth="1"/>
    <col min="6614" max="6614" width="8.625" style="65" customWidth="1"/>
    <col min="6615" max="6615" width="13.125" style="65" customWidth="1"/>
    <col min="6616" max="6862" width="9" style="65"/>
    <col min="6863" max="6863" width="5.625" style="65" customWidth="1"/>
    <col min="6864" max="6864" width="36.625" style="65" customWidth="1"/>
    <col min="6865" max="6865" width="11.125" style="65" customWidth="1"/>
    <col min="6866" max="6866" width="7.5" style="65" customWidth="1"/>
    <col min="6867" max="6867" width="11.125" style="65" customWidth="1"/>
    <col min="6868" max="6868" width="7.625" style="65" customWidth="1"/>
    <col min="6869" max="6869" width="11.125" style="65" customWidth="1"/>
    <col min="6870" max="6870" width="8.625" style="65" customWidth="1"/>
    <col min="6871" max="6871" width="13.125" style="65" customWidth="1"/>
    <col min="6872" max="7118" width="9" style="65"/>
    <col min="7119" max="7119" width="5.625" style="65" customWidth="1"/>
    <col min="7120" max="7120" width="36.625" style="65" customWidth="1"/>
    <col min="7121" max="7121" width="11.125" style="65" customWidth="1"/>
    <col min="7122" max="7122" width="7.5" style="65" customWidth="1"/>
    <col min="7123" max="7123" width="11.125" style="65" customWidth="1"/>
    <col min="7124" max="7124" width="7.625" style="65" customWidth="1"/>
    <col min="7125" max="7125" width="11.125" style="65" customWidth="1"/>
    <col min="7126" max="7126" width="8.625" style="65" customWidth="1"/>
    <col min="7127" max="7127" width="13.125" style="65" customWidth="1"/>
    <col min="7128" max="7374" width="9" style="65"/>
    <col min="7375" max="7375" width="5.625" style="65" customWidth="1"/>
    <col min="7376" max="7376" width="36.625" style="65" customWidth="1"/>
    <col min="7377" max="7377" width="11.125" style="65" customWidth="1"/>
    <col min="7378" max="7378" width="7.5" style="65" customWidth="1"/>
    <col min="7379" max="7379" width="11.125" style="65" customWidth="1"/>
    <col min="7380" max="7380" width="7.625" style="65" customWidth="1"/>
    <col min="7381" max="7381" width="11.125" style="65" customWidth="1"/>
    <col min="7382" max="7382" width="8.625" style="65" customWidth="1"/>
    <col min="7383" max="7383" width="13.125" style="65" customWidth="1"/>
    <col min="7384" max="7630" width="9" style="65"/>
    <col min="7631" max="7631" width="5.625" style="65" customWidth="1"/>
    <col min="7632" max="7632" width="36.625" style="65" customWidth="1"/>
    <col min="7633" max="7633" width="11.125" style="65" customWidth="1"/>
    <col min="7634" max="7634" width="7.5" style="65" customWidth="1"/>
    <col min="7635" max="7635" width="11.125" style="65" customWidth="1"/>
    <col min="7636" max="7636" width="7.625" style="65" customWidth="1"/>
    <col min="7637" max="7637" width="11.125" style="65" customWidth="1"/>
    <col min="7638" max="7638" width="8.625" style="65" customWidth="1"/>
    <col min="7639" max="7639" width="13.125" style="65" customWidth="1"/>
    <col min="7640" max="7886" width="9" style="65"/>
    <col min="7887" max="7887" width="5.625" style="65" customWidth="1"/>
    <col min="7888" max="7888" width="36.625" style="65" customWidth="1"/>
    <col min="7889" max="7889" width="11.125" style="65" customWidth="1"/>
    <col min="7890" max="7890" width="7.5" style="65" customWidth="1"/>
    <col min="7891" max="7891" width="11.125" style="65" customWidth="1"/>
    <col min="7892" max="7892" width="7.625" style="65" customWidth="1"/>
    <col min="7893" max="7893" width="11.125" style="65" customWidth="1"/>
    <col min="7894" max="7894" width="8.625" style="65" customWidth="1"/>
    <col min="7895" max="7895" width="13.125" style="65" customWidth="1"/>
    <col min="7896" max="8142" width="9" style="65"/>
    <col min="8143" max="8143" width="5.625" style="65" customWidth="1"/>
    <col min="8144" max="8144" width="36.625" style="65" customWidth="1"/>
    <col min="8145" max="8145" width="11.125" style="65" customWidth="1"/>
    <col min="8146" max="8146" width="7.5" style="65" customWidth="1"/>
    <col min="8147" max="8147" width="11.125" style="65" customWidth="1"/>
    <col min="8148" max="8148" width="7.625" style="65" customWidth="1"/>
    <col min="8149" max="8149" width="11.125" style="65" customWidth="1"/>
    <col min="8150" max="8150" width="8.625" style="65" customWidth="1"/>
    <col min="8151" max="8151" width="13.125" style="65" customWidth="1"/>
    <col min="8152" max="8398" width="9" style="65"/>
    <col min="8399" max="8399" width="5.625" style="65" customWidth="1"/>
    <col min="8400" max="8400" width="36.625" style="65" customWidth="1"/>
    <col min="8401" max="8401" width="11.125" style="65" customWidth="1"/>
    <col min="8402" max="8402" width="7.5" style="65" customWidth="1"/>
    <col min="8403" max="8403" width="11.125" style="65" customWidth="1"/>
    <col min="8404" max="8404" width="7.625" style="65" customWidth="1"/>
    <col min="8405" max="8405" width="11.125" style="65" customWidth="1"/>
    <col min="8406" max="8406" width="8.625" style="65" customWidth="1"/>
    <col min="8407" max="8407" width="13.125" style="65" customWidth="1"/>
    <col min="8408" max="8654" width="9" style="65"/>
    <col min="8655" max="8655" width="5.625" style="65" customWidth="1"/>
    <col min="8656" max="8656" width="36.625" style="65" customWidth="1"/>
    <col min="8657" max="8657" width="11.125" style="65" customWidth="1"/>
    <col min="8658" max="8658" width="7.5" style="65" customWidth="1"/>
    <col min="8659" max="8659" width="11.125" style="65" customWidth="1"/>
    <col min="8660" max="8660" width="7.625" style="65" customWidth="1"/>
    <col min="8661" max="8661" width="11.125" style="65" customWidth="1"/>
    <col min="8662" max="8662" width="8.625" style="65" customWidth="1"/>
    <col min="8663" max="8663" width="13.125" style="65" customWidth="1"/>
    <col min="8664" max="8910" width="9" style="65"/>
    <col min="8911" max="8911" width="5.625" style="65" customWidth="1"/>
    <col min="8912" max="8912" width="36.625" style="65" customWidth="1"/>
    <col min="8913" max="8913" width="11.125" style="65" customWidth="1"/>
    <col min="8914" max="8914" width="7.5" style="65" customWidth="1"/>
    <col min="8915" max="8915" width="11.125" style="65" customWidth="1"/>
    <col min="8916" max="8916" width="7.625" style="65" customWidth="1"/>
    <col min="8917" max="8917" width="11.125" style="65" customWidth="1"/>
    <col min="8918" max="8918" width="8.625" style="65" customWidth="1"/>
    <col min="8919" max="8919" width="13.125" style="65" customWidth="1"/>
    <col min="8920" max="9166" width="9" style="65"/>
    <col min="9167" max="9167" width="5.625" style="65" customWidth="1"/>
    <col min="9168" max="9168" width="36.625" style="65" customWidth="1"/>
    <col min="9169" max="9169" width="11.125" style="65" customWidth="1"/>
    <col min="9170" max="9170" width="7.5" style="65" customWidth="1"/>
    <col min="9171" max="9171" width="11.125" style="65" customWidth="1"/>
    <col min="9172" max="9172" width="7.625" style="65" customWidth="1"/>
    <col min="9173" max="9173" width="11.125" style="65" customWidth="1"/>
    <col min="9174" max="9174" width="8.625" style="65" customWidth="1"/>
    <col min="9175" max="9175" width="13.125" style="65" customWidth="1"/>
    <col min="9176" max="9422" width="9" style="65"/>
    <col min="9423" max="9423" width="5.625" style="65" customWidth="1"/>
    <col min="9424" max="9424" width="36.625" style="65" customWidth="1"/>
    <col min="9425" max="9425" width="11.125" style="65" customWidth="1"/>
    <col min="9426" max="9426" width="7.5" style="65" customWidth="1"/>
    <col min="9427" max="9427" width="11.125" style="65" customWidth="1"/>
    <col min="9428" max="9428" width="7.625" style="65" customWidth="1"/>
    <col min="9429" max="9429" width="11.125" style="65" customWidth="1"/>
    <col min="9430" max="9430" width="8.625" style="65" customWidth="1"/>
    <col min="9431" max="9431" width="13.125" style="65" customWidth="1"/>
    <col min="9432" max="9678" width="9" style="65"/>
    <col min="9679" max="9679" width="5.625" style="65" customWidth="1"/>
    <col min="9680" max="9680" width="36.625" style="65" customWidth="1"/>
    <col min="9681" max="9681" width="11.125" style="65" customWidth="1"/>
    <col min="9682" max="9682" width="7.5" style="65" customWidth="1"/>
    <col min="9683" max="9683" width="11.125" style="65" customWidth="1"/>
    <col min="9684" max="9684" width="7.625" style="65" customWidth="1"/>
    <col min="9685" max="9685" width="11.125" style="65" customWidth="1"/>
    <col min="9686" max="9686" width="8.625" style="65" customWidth="1"/>
    <col min="9687" max="9687" width="13.125" style="65" customWidth="1"/>
    <col min="9688" max="9934" width="9" style="65"/>
    <col min="9935" max="9935" width="5.625" style="65" customWidth="1"/>
    <col min="9936" max="9936" width="36.625" style="65" customWidth="1"/>
    <col min="9937" max="9937" width="11.125" style="65" customWidth="1"/>
    <col min="9938" max="9938" width="7.5" style="65" customWidth="1"/>
    <col min="9939" max="9939" width="11.125" style="65" customWidth="1"/>
    <col min="9940" max="9940" width="7.625" style="65" customWidth="1"/>
    <col min="9941" max="9941" width="11.125" style="65" customWidth="1"/>
    <col min="9942" max="9942" width="8.625" style="65" customWidth="1"/>
    <col min="9943" max="9943" width="13.125" style="65" customWidth="1"/>
    <col min="9944" max="10190" width="9" style="65"/>
    <col min="10191" max="10191" width="5.625" style="65" customWidth="1"/>
    <col min="10192" max="10192" width="36.625" style="65" customWidth="1"/>
    <col min="10193" max="10193" width="11.125" style="65" customWidth="1"/>
    <col min="10194" max="10194" width="7.5" style="65" customWidth="1"/>
    <col min="10195" max="10195" width="11.125" style="65" customWidth="1"/>
    <col min="10196" max="10196" width="7.625" style="65" customWidth="1"/>
    <col min="10197" max="10197" width="11.125" style="65" customWidth="1"/>
    <col min="10198" max="10198" width="8.625" style="65" customWidth="1"/>
    <col min="10199" max="10199" width="13.125" style="65" customWidth="1"/>
    <col min="10200" max="10446" width="9" style="65"/>
    <col min="10447" max="10447" width="5.625" style="65" customWidth="1"/>
    <col min="10448" max="10448" width="36.625" style="65" customWidth="1"/>
    <col min="10449" max="10449" width="11.125" style="65" customWidth="1"/>
    <col min="10450" max="10450" width="7.5" style="65" customWidth="1"/>
    <col min="10451" max="10451" width="11.125" style="65" customWidth="1"/>
    <col min="10452" max="10452" width="7.625" style="65" customWidth="1"/>
    <col min="10453" max="10453" width="11.125" style="65" customWidth="1"/>
    <col min="10454" max="10454" width="8.625" style="65" customWidth="1"/>
    <col min="10455" max="10455" width="13.125" style="65" customWidth="1"/>
    <col min="10456" max="10702" width="9" style="65"/>
    <col min="10703" max="10703" width="5.625" style="65" customWidth="1"/>
    <col min="10704" max="10704" width="36.625" style="65" customWidth="1"/>
    <col min="10705" max="10705" width="11.125" style="65" customWidth="1"/>
    <col min="10706" max="10706" width="7.5" style="65" customWidth="1"/>
    <col min="10707" max="10707" width="11.125" style="65" customWidth="1"/>
    <col min="10708" max="10708" width="7.625" style="65" customWidth="1"/>
    <col min="10709" max="10709" width="11.125" style="65" customWidth="1"/>
    <col min="10710" max="10710" width="8.625" style="65" customWidth="1"/>
    <col min="10711" max="10711" width="13.125" style="65" customWidth="1"/>
    <col min="10712" max="10958" width="9" style="65"/>
    <col min="10959" max="10959" width="5.625" style="65" customWidth="1"/>
    <col min="10960" max="10960" width="36.625" style="65" customWidth="1"/>
    <col min="10961" max="10961" width="11.125" style="65" customWidth="1"/>
    <col min="10962" max="10962" width="7.5" style="65" customWidth="1"/>
    <col min="10963" max="10963" width="11.125" style="65" customWidth="1"/>
    <col min="10964" max="10964" width="7.625" style="65" customWidth="1"/>
    <col min="10965" max="10965" width="11.125" style="65" customWidth="1"/>
    <col min="10966" max="10966" width="8.625" style="65" customWidth="1"/>
    <col min="10967" max="10967" width="13.125" style="65" customWidth="1"/>
    <col min="10968" max="11214" width="9" style="65"/>
    <col min="11215" max="11215" width="5.625" style="65" customWidth="1"/>
    <col min="11216" max="11216" width="36.625" style="65" customWidth="1"/>
    <col min="11217" max="11217" width="11.125" style="65" customWidth="1"/>
    <col min="11218" max="11218" width="7.5" style="65" customWidth="1"/>
    <col min="11219" max="11219" width="11.125" style="65" customWidth="1"/>
    <col min="11220" max="11220" width="7.625" style="65" customWidth="1"/>
    <col min="11221" max="11221" width="11.125" style="65" customWidth="1"/>
    <col min="11222" max="11222" width="8.625" style="65" customWidth="1"/>
    <col min="11223" max="11223" width="13.125" style="65" customWidth="1"/>
    <col min="11224" max="11470" width="9" style="65"/>
    <col min="11471" max="11471" width="5.625" style="65" customWidth="1"/>
    <col min="11472" max="11472" width="36.625" style="65" customWidth="1"/>
    <col min="11473" max="11473" width="11.125" style="65" customWidth="1"/>
    <col min="11474" max="11474" width="7.5" style="65" customWidth="1"/>
    <col min="11475" max="11475" width="11.125" style="65" customWidth="1"/>
    <col min="11476" max="11476" width="7.625" style="65" customWidth="1"/>
    <col min="11477" max="11477" width="11.125" style="65" customWidth="1"/>
    <col min="11478" max="11478" width="8.625" style="65" customWidth="1"/>
    <col min="11479" max="11479" width="13.125" style="65" customWidth="1"/>
    <col min="11480" max="11726" width="9" style="65"/>
    <col min="11727" max="11727" width="5.625" style="65" customWidth="1"/>
    <col min="11728" max="11728" width="36.625" style="65" customWidth="1"/>
    <col min="11729" max="11729" width="11.125" style="65" customWidth="1"/>
    <col min="11730" max="11730" width="7.5" style="65" customWidth="1"/>
    <col min="11731" max="11731" width="11.125" style="65" customWidth="1"/>
    <col min="11732" max="11732" width="7.625" style="65" customWidth="1"/>
    <col min="11733" max="11733" width="11.125" style="65" customWidth="1"/>
    <col min="11734" max="11734" width="8.625" style="65" customWidth="1"/>
    <col min="11735" max="11735" width="13.125" style="65" customWidth="1"/>
    <col min="11736" max="11982" width="9" style="65"/>
    <col min="11983" max="11983" width="5.625" style="65" customWidth="1"/>
    <col min="11984" max="11984" width="36.625" style="65" customWidth="1"/>
    <col min="11985" max="11985" width="11.125" style="65" customWidth="1"/>
    <col min="11986" max="11986" width="7.5" style="65" customWidth="1"/>
    <col min="11987" max="11987" width="11.125" style="65" customWidth="1"/>
    <col min="11988" max="11988" width="7.625" style="65" customWidth="1"/>
    <col min="11989" max="11989" width="11.125" style="65" customWidth="1"/>
    <col min="11990" max="11990" width="8.625" style="65" customWidth="1"/>
    <col min="11991" max="11991" width="13.125" style="65" customWidth="1"/>
    <col min="11992" max="12238" width="9" style="65"/>
    <col min="12239" max="12239" width="5.625" style="65" customWidth="1"/>
    <col min="12240" max="12240" width="36.625" style="65" customWidth="1"/>
    <col min="12241" max="12241" width="11.125" style="65" customWidth="1"/>
    <col min="12242" max="12242" width="7.5" style="65" customWidth="1"/>
    <col min="12243" max="12243" width="11.125" style="65" customWidth="1"/>
    <col min="12244" max="12244" width="7.625" style="65" customWidth="1"/>
    <col min="12245" max="12245" width="11.125" style="65" customWidth="1"/>
    <col min="12246" max="12246" width="8.625" style="65" customWidth="1"/>
    <col min="12247" max="12247" width="13.125" style="65" customWidth="1"/>
    <col min="12248" max="12494" width="9" style="65"/>
    <col min="12495" max="12495" width="5.625" style="65" customWidth="1"/>
    <col min="12496" max="12496" width="36.625" style="65" customWidth="1"/>
    <col min="12497" max="12497" width="11.125" style="65" customWidth="1"/>
    <col min="12498" max="12498" width="7.5" style="65" customWidth="1"/>
    <col min="12499" max="12499" width="11.125" style="65" customWidth="1"/>
    <col min="12500" max="12500" width="7.625" style="65" customWidth="1"/>
    <col min="12501" max="12501" width="11.125" style="65" customWidth="1"/>
    <col min="12502" max="12502" width="8.625" style="65" customWidth="1"/>
    <col min="12503" max="12503" width="13.125" style="65" customWidth="1"/>
    <col min="12504" max="12750" width="9" style="65"/>
    <col min="12751" max="12751" width="5.625" style="65" customWidth="1"/>
    <col min="12752" max="12752" width="36.625" style="65" customWidth="1"/>
    <col min="12753" max="12753" width="11.125" style="65" customWidth="1"/>
    <col min="12754" max="12754" width="7.5" style="65" customWidth="1"/>
    <col min="12755" max="12755" width="11.125" style="65" customWidth="1"/>
    <col min="12756" max="12756" width="7.625" style="65" customWidth="1"/>
    <col min="12757" max="12757" width="11.125" style="65" customWidth="1"/>
    <col min="12758" max="12758" width="8.625" style="65" customWidth="1"/>
    <col min="12759" max="12759" width="13.125" style="65" customWidth="1"/>
    <col min="12760" max="13006" width="9" style="65"/>
    <col min="13007" max="13007" width="5.625" style="65" customWidth="1"/>
    <col min="13008" max="13008" width="36.625" style="65" customWidth="1"/>
    <col min="13009" max="13009" width="11.125" style="65" customWidth="1"/>
    <col min="13010" max="13010" width="7.5" style="65" customWidth="1"/>
    <col min="13011" max="13011" width="11.125" style="65" customWidth="1"/>
    <col min="13012" max="13012" width="7.625" style="65" customWidth="1"/>
    <col min="13013" max="13013" width="11.125" style="65" customWidth="1"/>
    <col min="13014" max="13014" width="8.625" style="65" customWidth="1"/>
    <col min="13015" max="13015" width="13.125" style="65" customWidth="1"/>
    <col min="13016" max="13262" width="9" style="65"/>
    <col min="13263" max="13263" width="5.625" style="65" customWidth="1"/>
    <col min="13264" max="13264" width="36.625" style="65" customWidth="1"/>
    <col min="13265" max="13265" width="11.125" style="65" customWidth="1"/>
    <col min="13266" max="13266" width="7.5" style="65" customWidth="1"/>
    <col min="13267" max="13267" width="11.125" style="65" customWidth="1"/>
    <col min="13268" max="13268" width="7.625" style="65" customWidth="1"/>
    <col min="13269" max="13269" width="11.125" style="65" customWidth="1"/>
    <col min="13270" max="13270" width="8.625" style="65" customWidth="1"/>
    <col min="13271" max="13271" width="13.125" style="65" customWidth="1"/>
    <col min="13272" max="13518" width="9" style="65"/>
    <col min="13519" max="13519" width="5.625" style="65" customWidth="1"/>
    <col min="13520" max="13520" width="36.625" style="65" customWidth="1"/>
    <col min="13521" max="13521" width="11.125" style="65" customWidth="1"/>
    <col min="13522" max="13522" width="7.5" style="65" customWidth="1"/>
    <col min="13523" max="13523" width="11.125" style="65" customWidth="1"/>
    <col min="13524" max="13524" width="7.625" style="65" customWidth="1"/>
    <col min="13525" max="13525" width="11.125" style="65" customWidth="1"/>
    <col min="13526" max="13526" width="8.625" style="65" customWidth="1"/>
    <col min="13527" max="13527" width="13.125" style="65" customWidth="1"/>
    <col min="13528" max="13774" width="9" style="65"/>
    <col min="13775" max="13775" width="5.625" style="65" customWidth="1"/>
    <col min="13776" max="13776" width="36.625" style="65" customWidth="1"/>
    <col min="13777" max="13777" width="11.125" style="65" customWidth="1"/>
    <col min="13778" max="13778" width="7.5" style="65" customWidth="1"/>
    <col min="13779" max="13779" width="11.125" style="65" customWidth="1"/>
    <col min="13780" max="13780" width="7.625" style="65" customWidth="1"/>
    <col min="13781" max="13781" width="11.125" style="65" customWidth="1"/>
    <col min="13782" max="13782" width="8.625" style="65" customWidth="1"/>
    <col min="13783" max="13783" width="13.125" style="65" customWidth="1"/>
    <col min="13784" max="14030" width="9" style="65"/>
    <col min="14031" max="14031" width="5.625" style="65" customWidth="1"/>
    <col min="14032" max="14032" width="36.625" style="65" customWidth="1"/>
    <col min="14033" max="14033" width="11.125" style="65" customWidth="1"/>
    <col min="14034" max="14034" width="7.5" style="65" customWidth="1"/>
    <col min="14035" max="14035" width="11.125" style="65" customWidth="1"/>
    <col min="14036" max="14036" width="7.625" style="65" customWidth="1"/>
    <col min="14037" max="14037" width="11.125" style="65" customWidth="1"/>
    <col min="14038" max="14038" width="8.625" style="65" customWidth="1"/>
    <col min="14039" max="14039" width="13.125" style="65" customWidth="1"/>
    <col min="14040" max="14286" width="9" style="65"/>
    <col min="14287" max="14287" width="5.625" style="65" customWidth="1"/>
    <col min="14288" max="14288" width="36.625" style="65" customWidth="1"/>
    <col min="14289" max="14289" width="11.125" style="65" customWidth="1"/>
    <col min="14290" max="14290" width="7.5" style="65" customWidth="1"/>
    <col min="14291" max="14291" width="11.125" style="65" customWidth="1"/>
    <col min="14292" max="14292" width="7.625" style="65" customWidth="1"/>
    <col min="14293" max="14293" width="11.125" style="65" customWidth="1"/>
    <col min="14294" max="14294" width="8.625" style="65" customWidth="1"/>
    <col min="14295" max="14295" width="13.125" style="65" customWidth="1"/>
    <col min="14296" max="14542" width="9" style="65"/>
    <col min="14543" max="14543" width="5.625" style="65" customWidth="1"/>
    <col min="14544" max="14544" width="36.625" style="65" customWidth="1"/>
    <col min="14545" max="14545" width="11.125" style="65" customWidth="1"/>
    <col min="14546" max="14546" width="7.5" style="65" customWidth="1"/>
    <col min="14547" max="14547" width="11.125" style="65" customWidth="1"/>
    <col min="14548" max="14548" width="7.625" style="65" customWidth="1"/>
    <col min="14549" max="14549" width="11.125" style="65" customWidth="1"/>
    <col min="14550" max="14550" width="8.625" style="65" customWidth="1"/>
    <col min="14551" max="14551" width="13.125" style="65" customWidth="1"/>
    <col min="14552" max="14798" width="9" style="65"/>
    <col min="14799" max="14799" width="5.625" style="65" customWidth="1"/>
    <col min="14800" max="14800" width="36.625" style="65" customWidth="1"/>
    <col min="14801" max="14801" width="11.125" style="65" customWidth="1"/>
    <col min="14802" max="14802" width="7.5" style="65" customWidth="1"/>
    <col min="14803" max="14803" width="11.125" style="65" customWidth="1"/>
    <col min="14804" max="14804" width="7.625" style="65" customWidth="1"/>
    <col min="14805" max="14805" width="11.125" style="65" customWidth="1"/>
    <col min="14806" max="14806" width="8.625" style="65" customWidth="1"/>
    <col min="14807" max="14807" width="13.125" style="65" customWidth="1"/>
    <col min="14808" max="15054" width="9" style="65"/>
    <col min="15055" max="15055" width="5.625" style="65" customWidth="1"/>
    <col min="15056" max="15056" width="36.625" style="65" customWidth="1"/>
    <col min="15057" max="15057" width="11.125" style="65" customWidth="1"/>
    <col min="15058" max="15058" width="7.5" style="65" customWidth="1"/>
    <col min="15059" max="15059" width="11.125" style="65" customWidth="1"/>
    <col min="15060" max="15060" width="7.625" style="65" customWidth="1"/>
    <col min="15061" max="15061" width="11.125" style="65" customWidth="1"/>
    <col min="15062" max="15062" width="8.625" style="65" customWidth="1"/>
    <col min="15063" max="15063" width="13.125" style="65" customWidth="1"/>
    <col min="15064" max="15310" width="9" style="65"/>
    <col min="15311" max="15311" width="5.625" style="65" customWidth="1"/>
    <col min="15312" max="15312" width="36.625" style="65" customWidth="1"/>
    <col min="15313" max="15313" width="11.125" style="65" customWidth="1"/>
    <col min="15314" max="15314" width="7.5" style="65" customWidth="1"/>
    <col min="15315" max="15315" width="11.125" style="65" customWidth="1"/>
    <col min="15316" max="15316" width="7.625" style="65" customWidth="1"/>
    <col min="15317" max="15317" width="11.125" style="65" customWidth="1"/>
    <col min="15318" max="15318" width="8.625" style="65" customWidth="1"/>
    <col min="15319" max="15319" width="13.125" style="65" customWidth="1"/>
    <col min="15320" max="15566" width="9" style="65"/>
    <col min="15567" max="15567" width="5.625" style="65" customWidth="1"/>
    <col min="15568" max="15568" width="36.625" style="65" customWidth="1"/>
    <col min="15569" max="15569" width="11.125" style="65" customWidth="1"/>
    <col min="15570" max="15570" width="7.5" style="65" customWidth="1"/>
    <col min="15571" max="15571" width="11.125" style="65" customWidth="1"/>
    <col min="15572" max="15572" width="7.625" style="65" customWidth="1"/>
    <col min="15573" max="15573" width="11.125" style="65" customWidth="1"/>
    <col min="15574" max="15574" width="8.625" style="65" customWidth="1"/>
    <col min="15575" max="15575" width="13.125" style="65" customWidth="1"/>
    <col min="15576" max="15822" width="9" style="65"/>
    <col min="15823" max="15823" width="5.625" style="65" customWidth="1"/>
    <col min="15824" max="15824" width="36.625" style="65" customWidth="1"/>
    <col min="15825" max="15825" width="11.125" style="65" customWidth="1"/>
    <col min="15826" max="15826" width="7.5" style="65" customWidth="1"/>
    <col min="15827" max="15827" width="11.125" style="65" customWidth="1"/>
    <col min="15828" max="15828" width="7.625" style="65" customWidth="1"/>
    <col min="15829" max="15829" width="11.125" style="65" customWidth="1"/>
    <col min="15830" max="15830" width="8.625" style="65" customWidth="1"/>
    <col min="15831" max="15831" width="13.125" style="65" customWidth="1"/>
    <col min="15832" max="16078" width="9" style="65"/>
    <col min="16079" max="16079" width="5.625" style="65" customWidth="1"/>
    <col min="16080" max="16080" width="36.625" style="65" customWidth="1"/>
    <col min="16081" max="16081" width="11.125" style="65" customWidth="1"/>
    <col min="16082" max="16082" width="7.5" style="65" customWidth="1"/>
    <col min="16083" max="16083" width="11.125" style="65" customWidth="1"/>
    <col min="16084" max="16084" width="7.625" style="65" customWidth="1"/>
    <col min="16085" max="16085" width="11.125" style="65" customWidth="1"/>
    <col min="16086" max="16086" width="8.625" style="65" customWidth="1"/>
    <col min="16087" max="16087" width="13.125" style="65" customWidth="1"/>
    <col min="16088" max="16384" width="9" style="65"/>
  </cols>
  <sheetData>
    <row r="1" spans="1:8" ht="60" customHeight="1">
      <c r="A1" s="64"/>
      <c r="B1" s="64"/>
      <c r="C1" s="64"/>
      <c r="D1" s="64"/>
      <c r="E1" s="64"/>
      <c r="F1" s="64"/>
      <c r="G1" s="64"/>
      <c r="H1" s="64"/>
    </row>
    <row r="2" spans="1:8" ht="36" customHeight="1">
      <c r="A2" s="64"/>
      <c r="B2" s="66" t="s">
        <v>195</v>
      </c>
      <c r="C2" s="64"/>
      <c r="D2" s="64"/>
      <c r="E2" s="64"/>
      <c r="F2" s="64"/>
      <c r="G2" s="64"/>
      <c r="H2" s="64"/>
    </row>
    <row r="3" spans="1:8" ht="6" customHeight="1">
      <c r="A3" s="64"/>
      <c r="B3" s="64"/>
      <c r="C3" s="64"/>
      <c r="D3" s="64"/>
      <c r="E3" s="64"/>
      <c r="F3" s="64"/>
      <c r="G3" s="64"/>
      <c r="H3" s="64"/>
    </row>
    <row r="4" spans="1:8" ht="18" customHeight="1">
      <c r="A4" s="64"/>
      <c r="B4" s="67" t="s">
        <v>226</v>
      </c>
      <c r="C4" s="68"/>
      <c r="D4" s="68"/>
      <c r="E4" s="68"/>
      <c r="F4" s="68"/>
      <c r="G4" s="68"/>
      <c r="H4" s="68"/>
    </row>
    <row r="5" spans="1:8" ht="18" customHeight="1">
      <c r="A5" s="64"/>
      <c r="B5" s="67" t="s">
        <v>227</v>
      </c>
      <c r="C5" s="68"/>
      <c r="D5" s="68"/>
      <c r="E5" s="68"/>
      <c r="F5" s="68"/>
      <c r="G5" s="68"/>
      <c r="H5" s="68"/>
    </row>
    <row r="6" spans="1:8" ht="18" customHeight="1">
      <c r="A6" s="64"/>
      <c r="B6" s="67" t="s">
        <v>228</v>
      </c>
      <c r="C6" s="68"/>
      <c r="D6" s="68"/>
      <c r="E6" s="68"/>
      <c r="F6" s="68"/>
      <c r="G6" s="68"/>
      <c r="H6" s="68"/>
    </row>
    <row r="7" spans="1:8" ht="6" customHeight="1">
      <c r="A7" s="64"/>
      <c r="B7" s="68"/>
      <c r="C7" s="68"/>
      <c r="D7" s="68"/>
      <c r="E7" s="68"/>
      <c r="F7" s="68"/>
      <c r="G7" s="68"/>
      <c r="H7" s="68"/>
    </row>
    <row r="8" spans="1:8" ht="30" customHeight="1">
      <c r="A8" s="64"/>
      <c r="B8" s="146" t="s">
        <v>162</v>
      </c>
      <c r="C8" s="138"/>
      <c r="D8" s="138"/>
      <c r="E8" s="138"/>
      <c r="F8" s="138"/>
      <c r="G8" s="138"/>
      <c r="H8" s="138"/>
    </row>
    <row r="9" spans="1:8" ht="15.95" customHeight="1">
      <c r="A9" s="64"/>
      <c r="B9" s="68"/>
      <c r="C9" s="68"/>
      <c r="D9" s="68"/>
      <c r="E9" s="68"/>
      <c r="F9" s="68"/>
      <c r="G9" s="147" t="s">
        <v>61</v>
      </c>
      <c r="H9" s="147"/>
    </row>
    <row r="10" spans="1:8" ht="17.100000000000001" customHeight="1">
      <c r="A10" s="64"/>
      <c r="B10" s="148" t="s">
        <v>122</v>
      </c>
      <c r="C10" s="144" t="s">
        <v>193</v>
      </c>
      <c r="D10" s="144"/>
      <c r="E10" s="144" t="s">
        <v>149</v>
      </c>
      <c r="F10" s="144"/>
      <c r="G10" s="148" t="s">
        <v>124</v>
      </c>
      <c r="H10" s="148"/>
    </row>
    <row r="11" spans="1:8" ht="17.100000000000001" customHeight="1">
      <c r="A11" s="64"/>
      <c r="B11" s="148"/>
      <c r="C11" s="119" t="s">
        <v>125</v>
      </c>
      <c r="D11" s="119" t="s">
        <v>116</v>
      </c>
      <c r="E11" s="119" t="s">
        <v>125</v>
      </c>
      <c r="F11" s="119" t="s">
        <v>116</v>
      </c>
      <c r="G11" s="119" t="s">
        <v>125</v>
      </c>
      <c r="H11" s="119" t="s">
        <v>116</v>
      </c>
    </row>
    <row r="12" spans="1:8" ht="17.100000000000001" customHeight="1">
      <c r="A12" s="64"/>
      <c r="B12" s="120" t="s">
        <v>150</v>
      </c>
      <c r="C12" s="131">
        <v>17348</v>
      </c>
      <c r="D12" s="132">
        <v>0.9</v>
      </c>
      <c r="E12" s="131">
        <v>16689</v>
      </c>
      <c r="F12" s="132">
        <v>1.5</v>
      </c>
      <c r="G12" s="131">
        <f>+C12-E12</f>
        <v>659</v>
      </c>
      <c r="H12" s="133">
        <f>+G12/E12*100</f>
        <v>3.9487087303013957</v>
      </c>
    </row>
    <row r="13" spans="1:8" ht="17.100000000000001" customHeight="1">
      <c r="A13" s="64"/>
      <c r="B13" s="120" t="s">
        <v>127</v>
      </c>
      <c r="C13" s="131">
        <v>26270</v>
      </c>
      <c r="D13" s="132">
        <v>1.4</v>
      </c>
      <c r="E13" s="131">
        <v>23790</v>
      </c>
      <c r="F13" s="132">
        <v>2.2000000000000002</v>
      </c>
      <c r="G13" s="131">
        <f t="shared" ref="G13:G33" si="0">+C13-E13</f>
        <v>2480</v>
      </c>
      <c r="H13" s="133">
        <f t="shared" ref="H13:H33" si="1">+G13/E13*100</f>
        <v>10.424548129466164</v>
      </c>
    </row>
    <row r="14" spans="1:8" ht="17.100000000000001" customHeight="1">
      <c r="A14" s="64"/>
      <c r="B14" s="120" t="s">
        <v>151</v>
      </c>
      <c r="C14" s="131">
        <v>117792</v>
      </c>
      <c r="D14" s="132">
        <v>6.1</v>
      </c>
      <c r="E14" s="131">
        <v>65313</v>
      </c>
      <c r="F14" s="132">
        <v>6</v>
      </c>
      <c r="G14" s="131">
        <f t="shared" si="0"/>
        <v>52479</v>
      </c>
      <c r="H14" s="133">
        <f t="shared" si="1"/>
        <v>80.350006889899404</v>
      </c>
    </row>
    <row r="15" spans="1:8" ht="17.100000000000001" customHeight="1">
      <c r="A15" s="64"/>
      <c r="B15" s="120" t="s">
        <v>129</v>
      </c>
      <c r="C15" s="131">
        <v>22148</v>
      </c>
      <c r="D15" s="132">
        <v>1.1000000000000001</v>
      </c>
      <c r="E15" s="131">
        <v>13883</v>
      </c>
      <c r="F15" s="132">
        <v>1.3</v>
      </c>
      <c r="G15" s="131">
        <f t="shared" si="0"/>
        <v>8265</v>
      </c>
      <c r="H15" s="133">
        <f t="shared" si="1"/>
        <v>59.533242094648131</v>
      </c>
    </row>
    <row r="16" spans="1:8" ht="17.100000000000001" customHeight="1">
      <c r="A16" s="64"/>
      <c r="B16" s="120" t="s">
        <v>163</v>
      </c>
      <c r="C16" s="131">
        <v>589788</v>
      </c>
      <c r="D16" s="132">
        <v>30.6</v>
      </c>
      <c r="E16" s="131">
        <v>357611</v>
      </c>
      <c r="F16" s="132">
        <v>32.799999999999997</v>
      </c>
      <c r="G16" s="131">
        <f t="shared" si="0"/>
        <v>232177</v>
      </c>
      <c r="H16" s="133">
        <f t="shared" si="1"/>
        <v>64.924457021735904</v>
      </c>
    </row>
    <row r="17" spans="1:8" ht="17.100000000000001" customHeight="1">
      <c r="A17" s="64"/>
      <c r="B17" s="120" t="s">
        <v>131</v>
      </c>
      <c r="C17" s="131">
        <v>142670</v>
      </c>
      <c r="D17" s="132">
        <v>7.4</v>
      </c>
      <c r="E17" s="131">
        <v>73094</v>
      </c>
      <c r="F17" s="132">
        <v>6.7</v>
      </c>
      <c r="G17" s="131">
        <f t="shared" si="0"/>
        <v>69576</v>
      </c>
      <c r="H17" s="133">
        <f t="shared" si="1"/>
        <v>95.187019454401181</v>
      </c>
    </row>
    <row r="18" spans="1:8" ht="17.100000000000001" customHeight="1">
      <c r="A18" s="64"/>
      <c r="B18" s="120" t="s">
        <v>152</v>
      </c>
      <c r="C18" s="131">
        <v>368109</v>
      </c>
      <c r="D18" s="132">
        <v>19.100000000000001</v>
      </c>
      <c r="E18" s="131">
        <v>140002</v>
      </c>
      <c r="F18" s="132">
        <v>12.9</v>
      </c>
      <c r="G18" s="131">
        <f t="shared" si="0"/>
        <v>228107</v>
      </c>
      <c r="H18" s="133">
        <f t="shared" si="1"/>
        <v>162.93124383937371</v>
      </c>
    </row>
    <row r="19" spans="1:8" ht="17.100000000000001" customHeight="1">
      <c r="A19" s="64"/>
      <c r="B19" s="120" t="s">
        <v>133</v>
      </c>
      <c r="C19" s="131">
        <v>114516</v>
      </c>
      <c r="D19" s="132">
        <v>5.9</v>
      </c>
      <c r="E19" s="131">
        <v>69826</v>
      </c>
      <c r="F19" s="132">
        <v>6.4</v>
      </c>
      <c r="G19" s="131">
        <f t="shared" si="0"/>
        <v>44690</v>
      </c>
      <c r="H19" s="133">
        <f t="shared" si="1"/>
        <v>64.001947698565004</v>
      </c>
    </row>
    <row r="20" spans="1:8" ht="17.100000000000001" customHeight="1">
      <c r="A20" s="64"/>
      <c r="B20" s="120" t="s">
        <v>134</v>
      </c>
      <c r="C20" s="131">
        <v>337361</v>
      </c>
      <c r="D20" s="132">
        <v>17.5</v>
      </c>
      <c r="E20" s="131">
        <v>200980</v>
      </c>
      <c r="F20" s="132">
        <v>18.399999999999999</v>
      </c>
      <c r="G20" s="131">
        <f t="shared" si="0"/>
        <v>136381</v>
      </c>
      <c r="H20" s="133">
        <f t="shared" si="1"/>
        <v>67.857995820479658</v>
      </c>
    </row>
    <row r="21" spans="1:8" ht="17.100000000000001" customHeight="1">
      <c r="A21" s="64"/>
      <c r="B21" s="120" t="s">
        <v>135</v>
      </c>
      <c r="C21" s="131">
        <v>40265</v>
      </c>
      <c r="D21" s="132">
        <v>2.1</v>
      </c>
      <c r="E21" s="131">
        <v>26207</v>
      </c>
      <c r="F21" s="132">
        <v>2.4</v>
      </c>
      <c r="G21" s="131">
        <f t="shared" si="0"/>
        <v>14058</v>
      </c>
      <c r="H21" s="133">
        <f t="shared" si="1"/>
        <v>53.642156675697329</v>
      </c>
    </row>
    <row r="22" spans="1:8" ht="17.100000000000001" customHeight="1">
      <c r="A22" s="64"/>
      <c r="B22" s="120" t="s">
        <v>136</v>
      </c>
      <c r="C22" s="131">
        <v>24707</v>
      </c>
      <c r="D22" s="132">
        <v>1.3</v>
      </c>
      <c r="E22" s="131">
        <v>15078</v>
      </c>
      <c r="F22" s="132">
        <v>1.4</v>
      </c>
      <c r="G22" s="131">
        <f t="shared" si="0"/>
        <v>9629</v>
      </c>
      <c r="H22" s="133">
        <f t="shared" si="1"/>
        <v>63.861254808330017</v>
      </c>
    </row>
    <row r="23" spans="1:8" ht="17.100000000000001" customHeight="1">
      <c r="A23" s="64"/>
      <c r="B23" s="120" t="s">
        <v>137</v>
      </c>
      <c r="C23" s="131">
        <v>9234</v>
      </c>
      <c r="D23" s="132">
        <v>0.5</v>
      </c>
      <c r="E23" s="131">
        <v>4904</v>
      </c>
      <c r="F23" s="132">
        <v>0.4</v>
      </c>
      <c r="G23" s="131">
        <f t="shared" si="0"/>
        <v>4330</v>
      </c>
      <c r="H23" s="133">
        <f t="shared" si="1"/>
        <v>88.295269168026095</v>
      </c>
    </row>
    <row r="24" spans="1:8" ht="17.100000000000001" customHeight="1">
      <c r="A24" s="64"/>
      <c r="B24" s="120" t="s">
        <v>153</v>
      </c>
      <c r="C24" s="131">
        <v>17941</v>
      </c>
      <c r="D24" s="132">
        <v>0.9</v>
      </c>
      <c r="E24" s="131">
        <v>10730</v>
      </c>
      <c r="F24" s="132">
        <v>1</v>
      </c>
      <c r="G24" s="131">
        <f t="shared" si="0"/>
        <v>7211</v>
      </c>
      <c r="H24" s="133">
        <f t="shared" si="1"/>
        <v>67.204100652376525</v>
      </c>
    </row>
    <row r="25" spans="1:8" ht="17.100000000000001" customHeight="1">
      <c r="A25" s="64"/>
      <c r="B25" s="120" t="s">
        <v>139</v>
      </c>
      <c r="C25" s="131">
        <v>9021</v>
      </c>
      <c r="D25" s="132">
        <v>0.5</v>
      </c>
      <c r="E25" s="131">
        <v>7251</v>
      </c>
      <c r="F25" s="132">
        <v>0.7</v>
      </c>
      <c r="G25" s="131">
        <f t="shared" si="0"/>
        <v>1770</v>
      </c>
      <c r="H25" s="133">
        <f t="shared" si="1"/>
        <v>24.410426148117502</v>
      </c>
    </row>
    <row r="26" spans="1:8" ht="17.100000000000001" customHeight="1">
      <c r="A26" s="64"/>
      <c r="B26" s="120" t="s">
        <v>154</v>
      </c>
      <c r="C26" s="131">
        <v>44179</v>
      </c>
      <c r="D26" s="132">
        <v>2.2999999999999998</v>
      </c>
      <c r="E26" s="131">
        <v>26417</v>
      </c>
      <c r="F26" s="132">
        <v>2.4</v>
      </c>
      <c r="G26" s="131">
        <f t="shared" si="0"/>
        <v>17762</v>
      </c>
      <c r="H26" s="133">
        <f t="shared" si="1"/>
        <v>67.237006473104444</v>
      </c>
    </row>
    <row r="27" spans="1:8" ht="17.100000000000001" customHeight="1">
      <c r="A27" s="64"/>
      <c r="B27" s="118" t="s">
        <v>164</v>
      </c>
      <c r="C27" s="131">
        <v>13218</v>
      </c>
      <c r="D27" s="132">
        <v>0.7</v>
      </c>
      <c r="E27" s="131">
        <v>11025</v>
      </c>
      <c r="F27" s="132">
        <v>1</v>
      </c>
      <c r="G27" s="131">
        <f t="shared" si="0"/>
        <v>2193</v>
      </c>
      <c r="H27" s="133">
        <f t="shared" si="1"/>
        <v>19.891156462585034</v>
      </c>
    </row>
    <row r="28" spans="1:8" ht="17.100000000000001" customHeight="1">
      <c r="A28" s="64"/>
      <c r="B28" s="120" t="s">
        <v>165</v>
      </c>
      <c r="C28" s="131">
        <v>3055</v>
      </c>
      <c r="D28" s="132">
        <v>0.2</v>
      </c>
      <c r="E28" s="131">
        <v>1625</v>
      </c>
      <c r="F28" s="132">
        <v>0.1</v>
      </c>
      <c r="G28" s="131">
        <f t="shared" si="0"/>
        <v>1430</v>
      </c>
      <c r="H28" s="133">
        <f t="shared" si="1"/>
        <v>88</v>
      </c>
    </row>
    <row r="29" spans="1:8" ht="17.100000000000001" customHeight="1">
      <c r="A29" s="64"/>
      <c r="B29" s="120" t="s">
        <v>166</v>
      </c>
      <c r="C29" s="131">
        <v>10750</v>
      </c>
      <c r="D29" s="132">
        <v>0.5</v>
      </c>
      <c r="E29" s="131">
        <v>8121</v>
      </c>
      <c r="F29" s="132">
        <v>0.8</v>
      </c>
      <c r="G29" s="131">
        <f t="shared" si="0"/>
        <v>2629</v>
      </c>
      <c r="H29" s="133">
        <f t="shared" si="1"/>
        <v>32.372860485161922</v>
      </c>
    </row>
    <row r="30" spans="1:8" ht="17.100000000000001" customHeight="1">
      <c r="A30" s="64"/>
      <c r="B30" s="120" t="s">
        <v>167</v>
      </c>
      <c r="C30" s="131">
        <v>8844</v>
      </c>
      <c r="D30" s="132">
        <v>0.4</v>
      </c>
      <c r="E30" s="131">
        <v>7363</v>
      </c>
      <c r="F30" s="132">
        <v>0.7</v>
      </c>
      <c r="G30" s="131">
        <f t="shared" si="0"/>
        <v>1481</v>
      </c>
      <c r="H30" s="133">
        <f t="shared" si="1"/>
        <v>20.114083933179412</v>
      </c>
    </row>
    <row r="31" spans="1:8" ht="17.100000000000001" customHeight="1">
      <c r="A31" s="64"/>
      <c r="B31" s="120" t="s">
        <v>168</v>
      </c>
      <c r="C31" s="131">
        <v>3259</v>
      </c>
      <c r="D31" s="132">
        <v>0.2</v>
      </c>
      <c r="E31" s="131">
        <v>2321</v>
      </c>
      <c r="F31" s="132">
        <v>0.2</v>
      </c>
      <c r="G31" s="131">
        <f t="shared" si="0"/>
        <v>938</v>
      </c>
      <c r="H31" s="133">
        <f t="shared" si="1"/>
        <v>40.413614821197754</v>
      </c>
    </row>
    <row r="32" spans="1:8" ht="17.100000000000001" customHeight="1">
      <c r="A32" s="64"/>
      <c r="B32" s="120" t="s">
        <v>146</v>
      </c>
      <c r="C32" s="131">
        <v>8102</v>
      </c>
      <c r="D32" s="132">
        <v>0.4</v>
      </c>
      <c r="E32" s="131">
        <v>6854</v>
      </c>
      <c r="F32" s="132">
        <v>0.6</v>
      </c>
      <c r="G32" s="131">
        <f t="shared" si="0"/>
        <v>1248</v>
      </c>
      <c r="H32" s="133">
        <f t="shared" si="1"/>
        <v>18.208345491683691</v>
      </c>
    </row>
    <row r="33" spans="1:8" ht="17.100000000000001" customHeight="1">
      <c r="A33" s="64"/>
      <c r="B33" s="118" t="s">
        <v>169</v>
      </c>
      <c r="C33" s="131">
        <v>1093</v>
      </c>
      <c r="D33" s="132">
        <v>0</v>
      </c>
      <c r="E33" s="131">
        <v>1007</v>
      </c>
      <c r="F33" s="132">
        <v>0.1</v>
      </c>
      <c r="G33" s="131">
        <f t="shared" si="0"/>
        <v>86</v>
      </c>
      <c r="H33" s="133">
        <f t="shared" si="1"/>
        <v>8.5402184707050655</v>
      </c>
    </row>
    <row r="34" spans="1:8" ht="17.100000000000001" customHeight="1">
      <c r="A34" s="64"/>
      <c r="B34" s="120" t="s">
        <v>148</v>
      </c>
      <c r="C34" s="131">
        <f>SUM(C12:C33)</f>
        <v>1929670</v>
      </c>
      <c r="D34" s="132">
        <f>SUM(D12:D33)</f>
        <v>100.00000000000001</v>
      </c>
      <c r="E34" s="131">
        <v>1090091</v>
      </c>
      <c r="F34" s="132">
        <v>100</v>
      </c>
      <c r="G34" s="131">
        <f>SUM(G12:G33)</f>
        <v>839579</v>
      </c>
      <c r="H34" s="133">
        <f t="shared" ref="H34" si="2">+G34/E34*100</f>
        <v>77.01916628978681</v>
      </c>
    </row>
    <row r="35" spans="1:8" ht="17.100000000000001" customHeight="1">
      <c r="A35" s="64"/>
      <c r="B35" s="68"/>
      <c r="C35" s="69"/>
      <c r="D35" s="70"/>
      <c r="E35" s="69"/>
      <c r="F35" s="71"/>
      <c r="G35" s="69"/>
      <c r="H35" s="68"/>
    </row>
    <row r="36" spans="1:8" ht="17.100000000000001" customHeight="1">
      <c r="A36" s="64"/>
      <c r="B36" s="64"/>
      <c r="C36" s="64"/>
      <c r="D36" s="64"/>
      <c r="G36" s="64"/>
      <c r="H36" s="64"/>
    </row>
    <row r="37" spans="1:8" ht="17.100000000000001" customHeight="1">
      <c r="A37" s="64"/>
      <c r="B37" s="64"/>
      <c r="C37" s="64"/>
      <c r="D37" s="64"/>
      <c r="E37" s="64"/>
      <c r="F37" s="64"/>
      <c r="G37" s="64"/>
      <c r="H37" s="64"/>
    </row>
    <row r="38" spans="1:8" ht="17.100000000000001" customHeight="1">
      <c r="A38" s="64"/>
      <c r="B38" s="64"/>
      <c r="C38" s="64"/>
      <c r="D38" s="64"/>
      <c r="E38" s="64"/>
      <c r="F38" s="64"/>
      <c r="G38" s="64"/>
      <c r="H38" s="64"/>
    </row>
    <row r="39" spans="1:8" ht="17.100000000000001" customHeight="1">
      <c r="A39" s="64"/>
      <c r="B39" s="64"/>
      <c r="C39" s="64"/>
      <c r="D39" s="64"/>
      <c r="E39" s="64"/>
      <c r="F39" s="64"/>
      <c r="G39" s="64"/>
      <c r="H39" s="64"/>
    </row>
    <row r="40" spans="1:8" ht="17.100000000000001" customHeight="1">
      <c r="A40" s="64"/>
      <c r="B40" s="64"/>
      <c r="C40" s="64"/>
      <c r="D40" s="64"/>
      <c r="E40" s="64"/>
      <c r="F40" s="64"/>
      <c r="G40" s="64"/>
      <c r="H40" s="64"/>
    </row>
    <row r="41" spans="1:8" ht="17.100000000000001" customHeight="1">
      <c r="A41" s="64"/>
      <c r="B41" s="64"/>
      <c r="C41" s="64"/>
      <c r="D41" s="64"/>
      <c r="E41" s="64"/>
      <c r="F41" s="64"/>
      <c r="G41" s="64"/>
      <c r="H41" s="64"/>
    </row>
    <row r="42" spans="1:8" ht="17.100000000000001" customHeight="1">
      <c r="A42" s="64"/>
      <c r="B42" s="64"/>
      <c r="C42" s="64"/>
      <c r="D42" s="64"/>
      <c r="E42" s="64"/>
      <c r="F42" s="64"/>
      <c r="G42" s="64"/>
      <c r="H42" s="64"/>
    </row>
    <row r="43" spans="1:8" ht="17.100000000000001" customHeight="1">
      <c r="A43" s="64"/>
      <c r="B43" s="64"/>
      <c r="C43" s="64"/>
      <c r="D43" s="64"/>
      <c r="E43" s="64"/>
      <c r="F43" s="64"/>
      <c r="G43" s="64"/>
      <c r="H43" s="64"/>
    </row>
    <row r="44" spans="1:8" ht="17.100000000000001" customHeight="1">
      <c r="A44" s="64"/>
      <c r="B44" s="64"/>
      <c r="C44" s="64"/>
      <c r="D44" s="64"/>
      <c r="E44" s="64"/>
      <c r="F44" s="64"/>
      <c r="G44" s="64"/>
      <c r="H44" s="64"/>
    </row>
    <row r="45" spans="1:8" ht="17.100000000000001" customHeight="1">
      <c r="A45" s="64"/>
      <c r="B45" s="64"/>
      <c r="C45" s="64"/>
      <c r="D45" s="64"/>
      <c r="E45" s="64"/>
      <c r="F45" s="64"/>
      <c r="G45" s="64"/>
      <c r="H45" s="64"/>
    </row>
    <row r="46" spans="1:8" ht="17.100000000000001" customHeight="1">
      <c r="A46" s="64"/>
      <c r="B46" s="64"/>
      <c r="C46" s="64"/>
      <c r="D46" s="64"/>
      <c r="E46" s="64"/>
      <c r="F46" s="64"/>
      <c r="G46" s="64"/>
      <c r="H46" s="64"/>
    </row>
    <row r="47" spans="1:8" ht="17.100000000000001" customHeight="1">
      <c r="A47" s="64"/>
      <c r="B47" s="64"/>
      <c r="C47" s="64"/>
      <c r="D47" s="64"/>
      <c r="E47" s="64"/>
      <c r="F47" s="64"/>
      <c r="G47" s="64"/>
      <c r="H47" s="64"/>
    </row>
    <row r="48" spans="1:8" ht="17.100000000000001" customHeight="1">
      <c r="A48" s="64"/>
      <c r="B48" s="64"/>
      <c r="C48" s="64"/>
      <c r="D48" s="64"/>
      <c r="E48" s="64"/>
      <c r="F48" s="64"/>
      <c r="G48" s="64"/>
      <c r="H48" s="64"/>
    </row>
    <row r="49" spans="1:8" ht="17.100000000000001" customHeight="1">
      <c r="A49" s="64"/>
      <c r="D49" s="64"/>
      <c r="E49" s="64"/>
      <c r="F49" s="64"/>
      <c r="G49" s="64"/>
      <c r="H49" s="64"/>
    </row>
    <row r="50" spans="1:8" ht="17.100000000000001" customHeight="1">
      <c r="A50" s="64"/>
      <c r="D50" s="64"/>
      <c r="E50" s="64"/>
      <c r="F50" s="64"/>
      <c r="G50" s="64"/>
      <c r="H50" s="64"/>
    </row>
    <row r="51" spans="1:8" ht="17.100000000000001" customHeight="1">
      <c r="A51" s="64"/>
      <c r="B51" s="64"/>
      <c r="C51" s="64"/>
      <c r="D51" s="64"/>
      <c r="E51" s="64"/>
      <c r="F51" s="64"/>
      <c r="G51" s="64"/>
      <c r="H51" s="64"/>
    </row>
    <row r="52" spans="1:8" ht="17.100000000000001" customHeight="1">
      <c r="A52" s="64"/>
      <c r="B52" s="64"/>
      <c r="C52" s="64"/>
      <c r="D52" s="64"/>
      <c r="E52" s="64"/>
      <c r="F52" s="64"/>
      <c r="G52" s="64"/>
      <c r="H52" s="64"/>
    </row>
    <row r="53" spans="1:8" ht="17.100000000000001" customHeight="1">
      <c r="A53" s="64"/>
      <c r="D53" s="64"/>
      <c r="E53" s="64"/>
      <c r="F53" s="64"/>
      <c r="G53" s="64"/>
      <c r="H53" s="64"/>
    </row>
    <row r="54" spans="1:8" ht="17.100000000000001" customHeight="1">
      <c r="A54" s="64"/>
      <c r="B54" s="64"/>
      <c r="C54" s="64"/>
      <c r="D54" s="64"/>
      <c r="E54" s="64"/>
      <c r="F54" s="64"/>
      <c r="G54" s="64"/>
      <c r="H54" s="64"/>
    </row>
    <row r="55" spans="1:8" ht="17.100000000000001" customHeight="1">
      <c r="A55" s="64"/>
      <c r="B55" s="64"/>
      <c r="C55" s="64"/>
      <c r="D55" s="64"/>
      <c r="E55" s="64"/>
      <c r="F55" s="64"/>
      <c r="G55" s="64"/>
      <c r="H55" s="64"/>
    </row>
    <row r="56" spans="1:8" ht="17.100000000000001" customHeight="1">
      <c r="A56" s="64"/>
      <c r="B56" s="64"/>
      <c r="C56" s="64"/>
      <c r="D56" s="64"/>
      <c r="E56" s="64"/>
      <c r="F56" s="64"/>
      <c r="G56" s="64"/>
      <c r="H56" s="64"/>
    </row>
    <row r="57" spans="1:8" ht="17.100000000000001" customHeight="1">
      <c r="A57" s="64"/>
      <c r="B57" s="64"/>
      <c r="C57" s="64"/>
      <c r="D57" s="64"/>
      <c r="E57" s="64"/>
      <c r="F57" s="64"/>
      <c r="G57" s="64"/>
      <c r="H57" s="64"/>
    </row>
    <row r="58" spans="1:8" ht="17.100000000000001" customHeight="1">
      <c r="A58" s="64"/>
      <c r="B58" s="64"/>
      <c r="C58" s="64"/>
      <c r="D58" s="64"/>
      <c r="E58" s="64"/>
      <c r="F58" s="64"/>
      <c r="G58" s="64"/>
      <c r="H58" s="64"/>
    </row>
    <row r="59" spans="1:8" ht="17.100000000000001" customHeight="1">
      <c r="A59" s="64"/>
      <c r="B59" s="64"/>
      <c r="C59" s="64"/>
      <c r="D59" s="64"/>
      <c r="E59" s="64"/>
      <c r="F59" s="64"/>
      <c r="G59" s="64"/>
      <c r="H59" s="64"/>
    </row>
    <row r="60" spans="1:8" ht="17.100000000000001" customHeight="1">
      <c r="A60" s="64"/>
      <c r="D60" s="64"/>
      <c r="E60" s="64"/>
      <c r="F60" s="64"/>
      <c r="G60" s="64"/>
      <c r="H60" s="64"/>
    </row>
    <row r="61" spans="1:8" ht="17.100000000000001" customHeight="1">
      <c r="A61" s="64"/>
      <c r="D61" s="64"/>
      <c r="E61" s="64"/>
      <c r="F61" s="64"/>
      <c r="G61" s="64"/>
      <c r="H61" s="64"/>
    </row>
    <row r="62" spans="1:8" ht="17.100000000000001" customHeight="1">
      <c r="A62" s="64"/>
      <c r="B62" s="64"/>
      <c r="C62" s="64"/>
      <c r="D62" s="64"/>
      <c r="E62" s="64"/>
      <c r="F62" s="64"/>
      <c r="G62" s="64"/>
      <c r="H62" s="64"/>
    </row>
    <row r="63" spans="1:8">
      <c r="B63" s="64"/>
      <c r="C63" s="64"/>
    </row>
    <row r="64" spans="1:8">
      <c r="B64" s="64"/>
      <c r="C64" s="64"/>
    </row>
    <row r="65" spans="2:3">
      <c r="B65" s="64"/>
      <c r="C65" s="64"/>
    </row>
    <row r="66" spans="2:3">
      <c r="B66" s="64"/>
      <c r="C66" s="64"/>
    </row>
    <row r="67" spans="2:3">
      <c r="B67" s="64"/>
      <c r="C67" s="64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/>
  </sheetViews>
  <sheetFormatPr defaultRowHeight="16.5"/>
  <cols>
    <col min="1" max="1" width="21.625" style="5" customWidth="1"/>
    <col min="2" max="2" width="38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7.625" style="5" customWidth="1"/>
    <col min="9" max="237" width="9" style="5"/>
    <col min="238" max="238" width="21.625" style="5" customWidth="1"/>
    <col min="239" max="239" width="36.625" style="5" customWidth="1"/>
    <col min="240" max="240" width="11.625" style="5" customWidth="1"/>
    <col min="241" max="241" width="7.625" style="5" customWidth="1"/>
    <col min="242" max="242" width="11.625" style="5" customWidth="1"/>
    <col min="243" max="243" width="7.625" style="5" customWidth="1"/>
    <col min="244" max="244" width="11.625" style="5" customWidth="1"/>
    <col min="245" max="245" width="8.625" style="5" customWidth="1"/>
    <col min="246" max="246" width="2.625" style="5" customWidth="1"/>
    <col min="247" max="247" width="11.625" style="5" customWidth="1"/>
    <col min="248" max="493" width="9" style="5"/>
    <col min="494" max="494" width="21.625" style="5" customWidth="1"/>
    <col min="495" max="495" width="36.625" style="5" customWidth="1"/>
    <col min="496" max="496" width="11.625" style="5" customWidth="1"/>
    <col min="497" max="497" width="7.625" style="5" customWidth="1"/>
    <col min="498" max="498" width="11.625" style="5" customWidth="1"/>
    <col min="499" max="499" width="7.625" style="5" customWidth="1"/>
    <col min="500" max="500" width="11.625" style="5" customWidth="1"/>
    <col min="501" max="501" width="8.625" style="5" customWidth="1"/>
    <col min="502" max="502" width="2.625" style="5" customWidth="1"/>
    <col min="503" max="503" width="11.625" style="5" customWidth="1"/>
    <col min="504" max="749" width="9" style="5"/>
    <col min="750" max="750" width="21.625" style="5" customWidth="1"/>
    <col min="751" max="751" width="36.625" style="5" customWidth="1"/>
    <col min="752" max="752" width="11.625" style="5" customWidth="1"/>
    <col min="753" max="753" width="7.625" style="5" customWidth="1"/>
    <col min="754" max="754" width="11.625" style="5" customWidth="1"/>
    <col min="755" max="755" width="7.625" style="5" customWidth="1"/>
    <col min="756" max="756" width="11.625" style="5" customWidth="1"/>
    <col min="757" max="757" width="8.625" style="5" customWidth="1"/>
    <col min="758" max="758" width="2.625" style="5" customWidth="1"/>
    <col min="759" max="759" width="11.625" style="5" customWidth="1"/>
    <col min="760" max="1005" width="9" style="5"/>
    <col min="1006" max="1006" width="21.625" style="5" customWidth="1"/>
    <col min="1007" max="1007" width="36.625" style="5" customWidth="1"/>
    <col min="1008" max="1008" width="11.625" style="5" customWidth="1"/>
    <col min="1009" max="1009" width="7.625" style="5" customWidth="1"/>
    <col min="1010" max="1010" width="11.625" style="5" customWidth="1"/>
    <col min="1011" max="1011" width="7.625" style="5" customWidth="1"/>
    <col min="1012" max="1012" width="11.625" style="5" customWidth="1"/>
    <col min="1013" max="1013" width="8.625" style="5" customWidth="1"/>
    <col min="1014" max="1014" width="2.625" style="5" customWidth="1"/>
    <col min="1015" max="1015" width="11.625" style="5" customWidth="1"/>
    <col min="1016" max="1261" width="9" style="5"/>
    <col min="1262" max="1262" width="21.625" style="5" customWidth="1"/>
    <col min="1263" max="1263" width="36.625" style="5" customWidth="1"/>
    <col min="1264" max="1264" width="11.625" style="5" customWidth="1"/>
    <col min="1265" max="1265" width="7.625" style="5" customWidth="1"/>
    <col min="1266" max="1266" width="11.625" style="5" customWidth="1"/>
    <col min="1267" max="1267" width="7.625" style="5" customWidth="1"/>
    <col min="1268" max="1268" width="11.625" style="5" customWidth="1"/>
    <col min="1269" max="1269" width="8.625" style="5" customWidth="1"/>
    <col min="1270" max="1270" width="2.625" style="5" customWidth="1"/>
    <col min="1271" max="1271" width="11.625" style="5" customWidth="1"/>
    <col min="1272" max="1517" width="9" style="5"/>
    <col min="1518" max="1518" width="21.625" style="5" customWidth="1"/>
    <col min="1519" max="1519" width="36.625" style="5" customWidth="1"/>
    <col min="1520" max="1520" width="11.625" style="5" customWidth="1"/>
    <col min="1521" max="1521" width="7.625" style="5" customWidth="1"/>
    <col min="1522" max="1522" width="11.625" style="5" customWidth="1"/>
    <col min="1523" max="1523" width="7.625" style="5" customWidth="1"/>
    <col min="1524" max="1524" width="11.625" style="5" customWidth="1"/>
    <col min="1525" max="1525" width="8.625" style="5" customWidth="1"/>
    <col min="1526" max="1526" width="2.625" style="5" customWidth="1"/>
    <col min="1527" max="1527" width="11.625" style="5" customWidth="1"/>
    <col min="1528" max="1773" width="9" style="5"/>
    <col min="1774" max="1774" width="21.625" style="5" customWidth="1"/>
    <col min="1775" max="1775" width="36.625" style="5" customWidth="1"/>
    <col min="1776" max="1776" width="11.625" style="5" customWidth="1"/>
    <col min="1777" max="1777" width="7.625" style="5" customWidth="1"/>
    <col min="1778" max="1778" width="11.625" style="5" customWidth="1"/>
    <col min="1779" max="1779" width="7.625" style="5" customWidth="1"/>
    <col min="1780" max="1780" width="11.625" style="5" customWidth="1"/>
    <col min="1781" max="1781" width="8.625" style="5" customWidth="1"/>
    <col min="1782" max="1782" width="2.625" style="5" customWidth="1"/>
    <col min="1783" max="1783" width="11.625" style="5" customWidth="1"/>
    <col min="1784" max="2029" width="9" style="5"/>
    <col min="2030" max="2030" width="21.625" style="5" customWidth="1"/>
    <col min="2031" max="2031" width="36.625" style="5" customWidth="1"/>
    <col min="2032" max="2032" width="11.625" style="5" customWidth="1"/>
    <col min="2033" max="2033" width="7.625" style="5" customWidth="1"/>
    <col min="2034" max="2034" width="11.625" style="5" customWidth="1"/>
    <col min="2035" max="2035" width="7.625" style="5" customWidth="1"/>
    <col min="2036" max="2036" width="11.625" style="5" customWidth="1"/>
    <col min="2037" max="2037" width="8.625" style="5" customWidth="1"/>
    <col min="2038" max="2038" width="2.625" style="5" customWidth="1"/>
    <col min="2039" max="2039" width="11.625" style="5" customWidth="1"/>
    <col min="2040" max="2285" width="9" style="5"/>
    <col min="2286" max="2286" width="21.625" style="5" customWidth="1"/>
    <col min="2287" max="2287" width="36.625" style="5" customWidth="1"/>
    <col min="2288" max="2288" width="11.625" style="5" customWidth="1"/>
    <col min="2289" max="2289" width="7.625" style="5" customWidth="1"/>
    <col min="2290" max="2290" width="11.625" style="5" customWidth="1"/>
    <col min="2291" max="2291" width="7.625" style="5" customWidth="1"/>
    <col min="2292" max="2292" width="11.625" style="5" customWidth="1"/>
    <col min="2293" max="2293" width="8.625" style="5" customWidth="1"/>
    <col min="2294" max="2294" width="2.625" style="5" customWidth="1"/>
    <col min="2295" max="2295" width="11.625" style="5" customWidth="1"/>
    <col min="2296" max="2541" width="9" style="5"/>
    <col min="2542" max="2542" width="21.625" style="5" customWidth="1"/>
    <col min="2543" max="2543" width="36.625" style="5" customWidth="1"/>
    <col min="2544" max="2544" width="11.625" style="5" customWidth="1"/>
    <col min="2545" max="2545" width="7.625" style="5" customWidth="1"/>
    <col min="2546" max="2546" width="11.625" style="5" customWidth="1"/>
    <col min="2547" max="2547" width="7.625" style="5" customWidth="1"/>
    <col min="2548" max="2548" width="11.625" style="5" customWidth="1"/>
    <col min="2549" max="2549" width="8.625" style="5" customWidth="1"/>
    <col min="2550" max="2550" width="2.625" style="5" customWidth="1"/>
    <col min="2551" max="2551" width="11.625" style="5" customWidth="1"/>
    <col min="2552" max="2797" width="9" style="5"/>
    <col min="2798" max="2798" width="21.625" style="5" customWidth="1"/>
    <col min="2799" max="2799" width="36.625" style="5" customWidth="1"/>
    <col min="2800" max="2800" width="11.625" style="5" customWidth="1"/>
    <col min="2801" max="2801" width="7.625" style="5" customWidth="1"/>
    <col min="2802" max="2802" width="11.625" style="5" customWidth="1"/>
    <col min="2803" max="2803" width="7.625" style="5" customWidth="1"/>
    <col min="2804" max="2804" width="11.625" style="5" customWidth="1"/>
    <col min="2805" max="2805" width="8.625" style="5" customWidth="1"/>
    <col min="2806" max="2806" width="2.625" style="5" customWidth="1"/>
    <col min="2807" max="2807" width="11.625" style="5" customWidth="1"/>
    <col min="2808" max="3053" width="9" style="5"/>
    <col min="3054" max="3054" width="21.625" style="5" customWidth="1"/>
    <col min="3055" max="3055" width="36.625" style="5" customWidth="1"/>
    <col min="3056" max="3056" width="11.625" style="5" customWidth="1"/>
    <col min="3057" max="3057" width="7.625" style="5" customWidth="1"/>
    <col min="3058" max="3058" width="11.625" style="5" customWidth="1"/>
    <col min="3059" max="3059" width="7.625" style="5" customWidth="1"/>
    <col min="3060" max="3060" width="11.625" style="5" customWidth="1"/>
    <col min="3061" max="3061" width="8.625" style="5" customWidth="1"/>
    <col min="3062" max="3062" width="2.625" style="5" customWidth="1"/>
    <col min="3063" max="3063" width="11.625" style="5" customWidth="1"/>
    <col min="3064" max="3309" width="9" style="5"/>
    <col min="3310" max="3310" width="21.625" style="5" customWidth="1"/>
    <col min="3311" max="3311" width="36.625" style="5" customWidth="1"/>
    <col min="3312" max="3312" width="11.625" style="5" customWidth="1"/>
    <col min="3313" max="3313" width="7.625" style="5" customWidth="1"/>
    <col min="3314" max="3314" width="11.625" style="5" customWidth="1"/>
    <col min="3315" max="3315" width="7.625" style="5" customWidth="1"/>
    <col min="3316" max="3316" width="11.625" style="5" customWidth="1"/>
    <col min="3317" max="3317" width="8.625" style="5" customWidth="1"/>
    <col min="3318" max="3318" width="2.625" style="5" customWidth="1"/>
    <col min="3319" max="3319" width="11.625" style="5" customWidth="1"/>
    <col min="3320" max="3565" width="9" style="5"/>
    <col min="3566" max="3566" width="21.625" style="5" customWidth="1"/>
    <col min="3567" max="3567" width="36.625" style="5" customWidth="1"/>
    <col min="3568" max="3568" width="11.625" style="5" customWidth="1"/>
    <col min="3569" max="3569" width="7.625" style="5" customWidth="1"/>
    <col min="3570" max="3570" width="11.625" style="5" customWidth="1"/>
    <col min="3571" max="3571" width="7.625" style="5" customWidth="1"/>
    <col min="3572" max="3572" width="11.625" style="5" customWidth="1"/>
    <col min="3573" max="3573" width="8.625" style="5" customWidth="1"/>
    <col min="3574" max="3574" width="2.625" style="5" customWidth="1"/>
    <col min="3575" max="3575" width="11.625" style="5" customWidth="1"/>
    <col min="3576" max="3821" width="9" style="5"/>
    <col min="3822" max="3822" width="21.625" style="5" customWidth="1"/>
    <col min="3823" max="3823" width="36.625" style="5" customWidth="1"/>
    <col min="3824" max="3824" width="11.625" style="5" customWidth="1"/>
    <col min="3825" max="3825" width="7.625" style="5" customWidth="1"/>
    <col min="3826" max="3826" width="11.625" style="5" customWidth="1"/>
    <col min="3827" max="3827" width="7.625" style="5" customWidth="1"/>
    <col min="3828" max="3828" width="11.625" style="5" customWidth="1"/>
    <col min="3829" max="3829" width="8.625" style="5" customWidth="1"/>
    <col min="3830" max="3830" width="2.625" style="5" customWidth="1"/>
    <col min="3831" max="3831" width="11.625" style="5" customWidth="1"/>
    <col min="3832" max="4077" width="9" style="5"/>
    <col min="4078" max="4078" width="21.625" style="5" customWidth="1"/>
    <col min="4079" max="4079" width="36.625" style="5" customWidth="1"/>
    <col min="4080" max="4080" width="11.625" style="5" customWidth="1"/>
    <col min="4081" max="4081" width="7.625" style="5" customWidth="1"/>
    <col min="4082" max="4082" width="11.625" style="5" customWidth="1"/>
    <col min="4083" max="4083" width="7.625" style="5" customWidth="1"/>
    <col min="4084" max="4084" width="11.625" style="5" customWidth="1"/>
    <col min="4085" max="4085" width="8.625" style="5" customWidth="1"/>
    <col min="4086" max="4086" width="2.625" style="5" customWidth="1"/>
    <col min="4087" max="4087" width="11.625" style="5" customWidth="1"/>
    <col min="4088" max="4333" width="9" style="5"/>
    <col min="4334" max="4334" width="21.625" style="5" customWidth="1"/>
    <col min="4335" max="4335" width="36.625" style="5" customWidth="1"/>
    <col min="4336" max="4336" width="11.625" style="5" customWidth="1"/>
    <col min="4337" max="4337" width="7.625" style="5" customWidth="1"/>
    <col min="4338" max="4338" width="11.625" style="5" customWidth="1"/>
    <col min="4339" max="4339" width="7.625" style="5" customWidth="1"/>
    <col min="4340" max="4340" width="11.625" style="5" customWidth="1"/>
    <col min="4341" max="4341" width="8.625" style="5" customWidth="1"/>
    <col min="4342" max="4342" width="2.625" style="5" customWidth="1"/>
    <col min="4343" max="4343" width="11.625" style="5" customWidth="1"/>
    <col min="4344" max="4589" width="9" style="5"/>
    <col min="4590" max="4590" width="21.625" style="5" customWidth="1"/>
    <col min="4591" max="4591" width="36.625" style="5" customWidth="1"/>
    <col min="4592" max="4592" width="11.625" style="5" customWidth="1"/>
    <col min="4593" max="4593" width="7.625" style="5" customWidth="1"/>
    <col min="4594" max="4594" width="11.625" style="5" customWidth="1"/>
    <col min="4595" max="4595" width="7.625" style="5" customWidth="1"/>
    <col min="4596" max="4596" width="11.625" style="5" customWidth="1"/>
    <col min="4597" max="4597" width="8.625" style="5" customWidth="1"/>
    <col min="4598" max="4598" width="2.625" style="5" customWidth="1"/>
    <col min="4599" max="4599" width="11.625" style="5" customWidth="1"/>
    <col min="4600" max="4845" width="9" style="5"/>
    <col min="4846" max="4846" width="21.625" style="5" customWidth="1"/>
    <col min="4847" max="4847" width="36.625" style="5" customWidth="1"/>
    <col min="4848" max="4848" width="11.625" style="5" customWidth="1"/>
    <col min="4849" max="4849" width="7.625" style="5" customWidth="1"/>
    <col min="4850" max="4850" width="11.625" style="5" customWidth="1"/>
    <col min="4851" max="4851" width="7.625" style="5" customWidth="1"/>
    <col min="4852" max="4852" width="11.625" style="5" customWidth="1"/>
    <col min="4853" max="4853" width="8.625" style="5" customWidth="1"/>
    <col min="4854" max="4854" width="2.625" style="5" customWidth="1"/>
    <col min="4855" max="4855" width="11.625" style="5" customWidth="1"/>
    <col min="4856" max="5101" width="9" style="5"/>
    <col min="5102" max="5102" width="21.625" style="5" customWidth="1"/>
    <col min="5103" max="5103" width="36.625" style="5" customWidth="1"/>
    <col min="5104" max="5104" width="11.625" style="5" customWidth="1"/>
    <col min="5105" max="5105" width="7.625" style="5" customWidth="1"/>
    <col min="5106" max="5106" width="11.625" style="5" customWidth="1"/>
    <col min="5107" max="5107" width="7.625" style="5" customWidth="1"/>
    <col min="5108" max="5108" width="11.625" style="5" customWidth="1"/>
    <col min="5109" max="5109" width="8.625" style="5" customWidth="1"/>
    <col min="5110" max="5110" width="2.625" style="5" customWidth="1"/>
    <col min="5111" max="5111" width="11.625" style="5" customWidth="1"/>
    <col min="5112" max="5357" width="9" style="5"/>
    <col min="5358" max="5358" width="21.625" style="5" customWidth="1"/>
    <col min="5359" max="5359" width="36.625" style="5" customWidth="1"/>
    <col min="5360" max="5360" width="11.625" style="5" customWidth="1"/>
    <col min="5361" max="5361" width="7.625" style="5" customWidth="1"/>
    <col min="5362" max="5362" width="11.625" style="5" customWidth="1"/>
    <col min="5363" max="5363" width="7.625" style="5" customWidth="1"/>
    <col min="5364" max="5364" width="11.625" style="5" customWidth="1"/>
    <col min="5365" max="5365" width="8.625" style="5" customWidth="1"/>
    <col min="5366" max="5366" width="2.625" style="5" customWidth="1"/>
    <col min="5367" max="5367" width="11.625" style="5" customWidth="1"/>
    <col min="5368" max="5613" width="9" style="5"/>
    <col min="5614" max="5614" width="21.625" style="5" customWidth="1"/>
    <col min="5615" max="5615" width="36.625" style="5" customWidth="1"/>
    <col min="5616" max="5616" width="11.625" style="5" customWidth="1"/>
    <col min="5617" max="5617" width="7.625" style="5" customWidth="1"/>
    <col min="5618" max="5618" width="11.625" style="5" customWidth="1"/>
    <col min="5619" max="5619" width="7.625" style="5" customWidth="1"/>
    <col min="5620" max="5620" width="11.625" style="5" customWidth="1"/>
    <col min="5621" max="5621" width="8.625" style="5" customWidth="1"/>
    <col min="5622" max="5622" width="2.625" style="5" customWidth="1"/>
    <col min="5623" max="5623" width="11.625" style="5" customWidth="1"/>
    <col min="5624" max="5869" width="9" style="5"/>
    <col min="5870" max="5870" width="21.625" style="5" customWidth="1"/>
    <col min="5871" max="5871" width="36.625" style="5" customWidth="1"/>
    <col min="5872" max="5872" width="11.625" style="5" customWidth="1"/>
    <col min="5873" max="5873" width="7.625" style="5" customWidth="1"/>
    <col min="5874" max="5874" width="11.625" style="5" customWidth="1"/>
    <col min="5875" max="5875" width="7.625" style="5" customWidth="1"/>
    <col min="5876" max="5876" width="11.625" style="5" customWidth="1"/>
    <col min="5877" max="5877" width="8.625" style="5" customWidth="1"/>
    <col min="5878" max="5878" width="2.625" style="5" customWidth="1"/>
    <col min="5879" max="5879" width="11.625" style="5" customWidth="1"/>
    <col min="5880" max="6125" width="9" style="5"/>
    <col min="6126" max="6126" width="21.625" style="5" customWidth="1"/>
    <col min="6127" max="6127" width="36.625" style="5" customWidth="1"/>
    <col min="6128" max="6128" width="11.625" style="5" customWidth="1"/>
    <col min="6129" max="6129" width="7.625" style="5" customWidth="1"/>
    <col min="6130" max="6130" width="11.625" style="5" customWidth="1"/>
    <col min="6131" max="6131" width="7.625" style="5" customWidth="1"/>
    <col min="6132" max="6132" width="11.625" style="5" customWidth="1"/>
    <col min="6133" max="6133" width="8.625" style="5" customWidth="1"/>
    <col min="6134" max="6134" width="2.625" style="5" customWidth="1"/>
    <col min="6135" max="6135" width="11.625" style="5" customWidth="1"/>
    <col min="6136" max="6381" width="9" style="5"/>
    <col min="6382" max="6382" width="21.625" style="5" customWidth="1"/>
    <col min="6383" max="6383" width="36.625" style="5" customWidth="1"/>
    <col min="6384" max="6384" width="11.625" style="5" customWidth="1"/>
    <col min="6385" max="6385" width="7.625" style="5" customWidth="1"/>
    <col min="6386" max="6386" width="11.625" style="5" customWidth="1"/>
    <col min="6387" max="6387" width="7.625" style="5" customWidth="1"/>
    <col min="6388" max="6388" width="11.625" style="5" customWidth="1"/>
    <col min="6389" max="6389" width="8.625" style="5" customWidth="1"/>
    <col min="6390" max="6390" width="2.625" style="5" customWidth="1"/>
    <col min="6391" max="6391" width="11.625" style="5" customWidth="1"/>
    <col min="6392" max="6637" width="9" style="5"/>
    <col min="6638" max="6638" width="21.625" style="5" customWidth="1"/>
    <col min="6639" max="6639" width="36.625" style="5" customWidth="1"/>
    <col min="6640" max="6640" width="11.625" style="5" customWidth="1"/>
    <col min="6641" max="6641" width="7.625" style="5" customWidth="1"/>
    <col min="6642" max="6642" width="11.625" style="5" customWidth="1"/>
    <col min="6643" max="6643" width="7.625" style="5" customWidth="1"/>
    <col min="6644" max="6644" width="11.625" style="5" customWidth="1"/>
    <col min="6645" max="6645" width="8.625" style="5" customWidth="1"/>
    <col min="6646" max="6646" width="2.625" style="5" customWidth="1"/>
    <col min="6647" max="6647" width="11.625" style="5" customWidth="1"/>
    <col min="6648" max="6893" width="9" style="5"/>
    <col min="6894" max="6894" width="21.625" style="5" customWidth="1"/>
    <col min="6895" max="6895" width="36.625" style="5" customWidth="1"/>
    <col min="6896" max="6896" width="11.625" style="5" customWidth="1"/>
    <col min="6897" max="6897" width="7.625" style="5" customWidth="1"/>
    <col min="6898" max="6898" width="11.625" style="5" customWidth="1"/>
    <col min="6899" max="6899" width="7.625" style="5" customWidth="1"/>
    <col min="6900" max="6900" width="11.625" style="5" customWidth="1"/>
    <col min="6901" max="6901" width="8.625" style="5" customWidth="1"/>
    <col min="6902" max="6902" width="2.625" style="5" customWidth="1"/>
    <col min="6903" max="6903" width="11.625" style="5" customWidth="1"/>
    <col min="6904" max="7149" width="9" style="5"/>
    <col min="7150" max="7150" width="21.625" style="5" customWidth="1"/>
    <col min="7151" max="7151" width="36.625" style="5" customWidth="1"/>
    <col min="7152" max="7152" width="11.625" style="5" customWidth="1"/>
    <col min="7153" max="7153" width="7.625" style="5" customWidth="1"/>
    <col min="7154" max="7154" width="11.625" style="5" customWidth="1"/>
    <col min="7155" max="7155" width="7.625" style="5" customWidth="1"/>
    <col min="7156" max="7156" width="11.625" style="5" customWidth="1"/>
    <col min="7157" max="7157" width="8.625" style="5" customWidth="1"/>
    <col min="7158" max="7158" width="2.625" style="5" customWidth="1"/>
    <col min="7159" max="7159" width="11.625" style="5" customWidth="1"/>
    <col min="7160" max="7405" width="9" style="5"/>
    <col min="7406" max="7406" width="21.625" style="5" customWidth="1"/>
    <col min="7407" max="7407" width="36.625" style="5" customWidth="1"/>
    <col min="7408" max="7408" width="11.625" style="5" customWidth="1"/>
    <col min="7409" max="7409" width="7.625" style="5" customWidth="1"/>
    <col min="7410" max="7410" width="11.625" style="5" customWidth="1"/>
    <col min="7411" max="7411" width="7.625" style="5" customWidth="1"/>
    <col min="7412" max="7412" width="11.625" style="5" customWidth="1"/>
    <col min="7413" max="7413" width="8.625" style="5" customWidth="1"/>
    <col min="7414" max="7414" width="2.625" style="5" customWidth="1"/>
    <col min="7415" max="7415" width="11.625" style="5" customWidth="1"/>
    <col min="7416" max="7661" width="9" style="5"/>
    <col min="7662" max="7662" width="21.625" style="5" customWidth="1"/>
    <col min="7663" max="7663" width="36.625" style="5" customWidth="1"/>
    <col min="7664" max="7664" width="11.625" style="5" customWidth="1"/>
    <col min="7665" max="7665" width="7.625" style="5" customWidth="1"/>
    <col min="7666" max="7666" width="11.625" style="5" customWidth="1"/>
    <col min="7667" max="7667" width="7.625" style="5" customWidth="1"/>
    <col min="7668" max="7668" width="11.625" style="5" customWidth="1"/>
    <col min="7669" max="7669" width="8.625" style="5" customWidth="1"/>
    <col min="7670" max="7670" width="2.625" style="5" customWidth="1"/>
    <col min="7671" max="7671" width="11.625" style="5" customWidth="1"/>
    <col min="7672" max="7917" width="9" style="5"/>
    <col min="7918" max="7918" width="21.625" style="5" customWidth="1"/>
    <col min="7919" max="7919" width="36.625" style="5" customWidth="1"/>
    <col min="7920" max="7920" width="11.625" style="5" customWidth="1"/>
    <col min="7921" max="7921" width="7.625" style="5" customWidth="1"/>
    <col min="7922" max="7922" width="11.625" style="5" customWidth="1"/>
    <col min="7923" max="7923" width="7.625" style="5" customWidth="1"/>
    <col min="7924" max="7924" width="11.625" style="5" customWidth="1"/>
    <col min="7925" max="7925" width="8.625" style="5" customWidth="1"/>
    <col min="7926" max="7926" width="2.625" style="5" customWidth="1"/>
    <col min="7927" max="7927" width="11.625" style="5" customWidth="1"/>
    <col min="7928" max="8173" width="9" style="5"/>
    <col min="8174" max="8174" width="21.625" style="5" customWidth="1"/>
    <col min="8175" max="8175" width="36.625" style="5" customWidth="1"/>
    <col min="8176" max="8176" width="11.625" style="5" customWidth="1"/>
    <col min="8177" max="8177" width="7.625" style="5" customWidth="1"/>
    <col min="8178" max="8178" width="11.625" style="5" customWidth="1"/>
    <col min="8179" max="8179" width="7.625" style="5" customWidth="1"/>
    <col min="8180" max="8180" width="11.625" style="5" customWidth="1"/>
    <col min="8181" max="8181" width="8.625" style="5" customWidth="1"/>
    <col min="8182" max="8182" width="2.625" style="5" customWidth="1"/>
    <col min="8183" max="8183" width="11.625" style="5" customWidth="1"/>
    <col min="8184" max="8429" width="9" style="5"/>
    <col min="8430" max="8430" width="21.625" style="5" customWidth="1"/>
    <col min="8431" max="8431" width="36.625" style="5" customWidth="1"/>
    <col min="8432" max="8432" width="11.625" style="5" customWidth="1"/>
    <col min="8433" max="8433" width="7.625" style="5" customWidth="1"/>
    <col min="8434" max="8434" width="11.625" style="5" customWidth="1"/>
    <col min="8435" max="8435" width="7.625" style="5" customWidth="1"/>
    <col min="8436" max="8436" width="11.625" style="5" customWidth="1"/>
    <col min="8437" max="8437" width="8.625" style="5" customWidth="1"/>
    <col min="8438" max="8438" width="2.625" style="5" customWidth="1"/>
    <col min="8439" max="8439" width="11.625" style="5" customWidth="1"/>
    <col min="8440" max="8685" width="9" style="5"/>
    <col min="8686" max="8686" width="21.625" style="5" customWidth="1"/>
    <col min="8687" max="8687" width="36.625" style="5" customWidth="1"/>
    <col min="8688" max="8688" width="11.625" style="5" customWidth="1"/>
    <col min="8689" max="8689" width="7.625" style="5" customWidth="1"/>
    <col min="8690" max="8690" width="11.625" style="5" customWidth="1"/>
    <col min="8691" max="8691" width="7.625" style="5" customWidth="1"/>
    <col min="8692" max="8692" width="11.625" style="5" customWidth="1"/>
    <col min="8693" max="8693" width="8.625" style="5" customWidth="1"/>
    <col min="8694" max="8694" width="2.625" style="5" customWidth="1"/>
    <col min="8695" max="8695" width="11.625" style="5" customWidth="1"/>
    <col min="8696" max="8941" width="9" style="5"/>
    <col min="8942" max="8942" width="21.625" style="5" customWidth="1"/>
    <col min="8943" max="8943" width="36.625" style="5" customWidth="1"/>
    <col min="8944" max="8944" width="11.625" style="5" customWidth="1"/>
    <col min="8945" max="8945" width="7.625" style="5" customWidth="1"/>
    <col min="8946" max="8946" width="11.625" style="5" customWidth="1"/>
    <col min="8947" max="8947" width="7.625" style="5" customWidth="1"/>
    <col min="8948" max="8948" width="11.625" style="5" customWidth="1"/>
    <col min="8949" max="8949" width="8.625" style="5" customWidth="1"/>
    <col min="8950" max="8950" width="2.625" style="5" customWidth="1"/>
    <col min="8951" max="8951" width="11.625" style="5" customWidth="1"/>
    <col min="8952" max="9197" width="9" style="5"/>
    <col min="9198" max="9198" width="21.625" style="5" customWidth="1"/>
    <col min="9199" max="9199" width="36.625" style="5" customWidth="1"/>
    <col min="9200" max="9200" width="11.625" style="5" customWidth="1"/>
    <col min="9201" max="9201" width="7.625" style="5" customWidth="1"/>
    <col min="9202" max="9202" width="11.625" style="5" customWidth="1"/>
    <col min="9203" max="9203" width="7.625" style="5" customWidth="1"/>
    <col min="9204" max="9204" width="11.625" style="5" customWidth="1"/>
    <col min="9205" max="9205" width="8.625" style="5" customWidth="1"/>
    <col min="9206" max="9206" width="2.625" style="5" customWidth="1"/>
    <col min="9207" max="9207" width="11.625" style="5" customWidth="1"/>
    <col min="9208" max="9453" width="9" style="5"/>
    <col min="9454" max="9454" width="21.625" style="5" customWidth="1"/>
    <col min="9455" max="9455" width="36.625" style="5" customWidth="1"/>
    <col min="9456" max="9456" width="11.625" style="5" customWidth="1"/>
    <col min="9457" max="9457" width="7.625" style="5" customWidth="1"/>
    <col min="9458" max="9458" width="11.625" style="5" customWidth="1"/>
    <col min="9459" max="9459" width="7.625" style="5" customWidth="1"/>
    <col min="9460" max="9460" width="11.625" style="5" customWidth="1"/>
    <col min="9461" max="9461" width="8.625" style="5" customWidth="1"/>
    <col min="9462" max="9462" width="2.625" style="5" customWidth="1"/>
    <col min="9463" max="9463" width="11.625" style="5" customWidth="1"/>
    <col min="9464" max="9709" width="9" style="5"/>
    <col min="9710" max="9710" width="21.625" style="5" customWidth="1"/>
    <col min="9711" max="9711" width="36.625" style="5" customWidth="1"/>
    <col min="9712" max="9712" width="11.625" style="5" customWidth="1"/>
    <col min="9713" max="9713" width="7.625" style="5" customWidth="1"/>
    <col min="9714" max="9714" width="11.625" style="5" customWidth="1"/>
    <col min="9715" max="9715" width="7.625" style="5" customWidth="1"/>
    <col min="9716" max="9716" width="11.625" style="5" customWidth="1"/>
    <col min="9717" max="9717" width="8.625" style="5" customWidth="1"/>
    <col min="9718" max="9718" width="2.625" style="5" customWidth="1"/>
    <col min="9719" max="9719" width="11.625" style="5" customWidth="1"/>
    <col min="9720" max="9965" width="9" style="5"/>
    <col min="9966" max="9966" width="21.625" style="5" customWidth="1"/>
    <col min="9967" max="9967" width="36.625" style="5" customWidth="1"/>
    <col min="9968" max="9968" width="11.625" style="5" customWidth="1"/>
    <col min="9969" max="9969" width="7.625" style="5" customWidth="1"/>
    <col min="9970" max="9970" width="11.625" style="5" customWidth="1"/>
    <col min="9971" max="9971" width="7.625" style="5" customWidth="1"/>
    <col min="9972" max="9972" width="11.625" style="5" customWidth="1"/>
    <col min="9973" max="9973" width="8.625" style="5" customWidth="1"/>
    <col min="9974" max="9974" width="2.625" style="5" customWidth="1"/>
    <col min="9975" max="9975" width="11.625" style="5" customWidth="1"/>
    <col min="9976" max="10221" width="9" style="5"/>
    <col min="10222" max="10222" width="21.625" style="5" customWidth="1"/>
    <col min="10223" max="10223" width="36.625" style="5" customWidth="1"/>
    <col min="10224" max="10224" width="11.625" style="5" customWidth="1"/>
    <col min="10225" max="10225" width="7.625" style="5" customWidth="1"/>
    <col min="10226" max="10226" width="11.625" style="5" customWidth="1"/>
    <col min="10227" max="10227" width="7.625" style="5" customWidth="1"/>
    <col min="10228" max="10228" width="11.625" style="5" customWidth="1"/>
    <col min="10229" max="10229" width="8.625" style="5" customWidth="1"/>
    <col min="10230" max="10230" width="2.625" style="5" customWidth="1"/>
    <col min="10231" max="10231" width="11.625" style="5" customWidth="1"/>
    <col min="10232" max="10477" width="9" style="5"/>
    <col min="10478" max="10478" width="21.625" style="5" customWidth="1"/>
    <col min="10479" max="10479" width="36.625" style="5" customWidth="1"/>
    <col min="10480" max="10480" width="11.625" style="5" customWidth="1"/>
    <col min="10481" max="10481" width="7.625" style="5" customWidth="1"/>
    <col min="10482" max="10482" width="11.625" style="5" customWidth="1"/>
    <col min="10483" max="10483" width="7.625" style="5" customWidth="1"/>
    <col min="10484" max="10484" width="11.625" style="5" customWidth="1"/>
    <col min="10485" max="10485" width="8.625" style="5" customWidth="1"/>
    <col min="10486" max="10486" width="2.625" style="5" customWidth="1"/>
    <col min="10487" max="10487" width="11.625" style="5" customWidth="1"/>
    <col min="10488" max="10733" width="9" style="5"/>
    <col min="10734" max="10734" width="21.625" style="5" customWidth="1"/>
    <col min="10735" max="10735" width="36.625" style="5" customWidth="1"/>
    <col min="10736" max="10736" width="11.625" style="5" customWidth="1"/>
    <col min="10737" max="10737" width="7.625" style="5" customWidth="1"/>
    <col min="10738" max="10738" width="11.625" style="5" customWidth="1"/>
    <col min="10739" max="10739" width="7.625" style="5" customWidth="1"/>
    <col min="10740" max="10740" width="11.625" style="5" customWidth="1"/>
    <col min="10741" max="10741" width="8.625" style="5" customWidth="1"/>
    <col min="10742" max="10742" width="2.625" style="5" customWidth="1"/>
    <col min="10743" max="10743" width="11.625" style="5" customWidth="1"/>
    <col min="10744" max="10989" width="9" style="5"/>
    <col min="10990" max="10990" width="21.625" style="5" customWidth="1"/>
    <col min="10991" max="10991" width="36.625" style="5" customWidth="1"/>
    <col min="10992" max="10992" width="11.625" style="5" customWidth="1"/>
    <col min="10993" max="10993" width="7.625" style="5" customWidth="1"/>
    <col min="10994" max="10994" width="11.625" style="5" customWidth="1"/>
    <col min="10995" max="10995" width="7.625" style="5" customWidth="1"/>
    <col min="10996" max="10996" width="11.625" style="5" customWidth="1"/>
    <col min="10997" max="10997" width="8.625" style="5" customWidth="1"/>
    <col min="10998" max="10998" width="2.625" style="5" customWidth="1"/>
    <col min="10999" max="10999" width="11.625" style="5" customWidth="1"/>
    <col min="11000" max="11245" width="9" style="5"/>
    <col min="11246" max="11246" width="21.625" style="5" customWidth="1"/>
    <col min="11247" max="11247" width="36.625" style="5" customWidth="1"/>
    <col min="11248" max="11248" width="11.625" style="5" customWidth="1"/>
    <col min="11249" max="11249" width="7.625" style="5" customWidth="1"/>
    <col min="11250" max="11250" width="11.625" style="5" customWidth="1"/>
    <col min="11251" max="11251" width="7.625" style="5" customWidth="1"/>
    <col min="11252" max="11252" width="11.625" style="5" customWidth="1"/>
    <col min="11253" max="11253" width="8.625" style="5" customWidth="1"/>
    <col min="11254" max="11254" width="2.625" style="5" customWidth="1"/>
    <col min="11255" max="11255" width="11.625" style="5" customWidth="1"/>
    <col min="11256" max="11501" width="9" style="5"/>
    <col min="11502" max="11502" width="21.625" style="5" customWidth="1"/>
    <col min="11503" max="11503" width="36.625" style="5" customWidth="1"/>
    <col min="11504" max="11504" width="11.625" style="5" customWidth="1"/>
    <col min="11505" max="11505" width="7.625" style="5" customWidth="1"/>
    <col min="11506" max="11506" width="11.625" style="5" customWidth="1"/>
    <col min="11507" max="11507" width="7.625" style="5" customWidth="1"/>
    <col min="11508" max="11508" width="11.625" style="5" customWidth="1"/>
    <col min="11509" max="11509" width="8.625" style="5" customWidth="1"/>
    <col min="11510" max="11510" width="2.625" style="5" customWidth="1"/>
    <col min="11511" max="11511" width="11.625" style="5" customWidth="1"/>
    <col min="11512" max="11757" width="9" style="5"/>
    <col min="11758" max="11758" width="21.625" style="5" customWidth="1"/>
    <col min="11759" max="11759" width="36.625" style="5" customWidth="1"/>
    <col min="11760" max="11760" width="11.625" style="5" customWidth="1"/>
    <col min="11761" max="11761" width="7.625" style="5" customWidth="1"/>
    <col min="11762" max="11762" width="11.625" style="5" customWidth="1"/>
    <col min="11763" max="11763" width="7.625" style="5" customWidth="1"/>
    <col min="11764" max="11764" width="11.625" style="5" customWidth="1"/>
    <col min="11765" max="11765" width="8.625" style="5" customWidth="1"/>
    <col min="11766" max="11766" width="2.625" style="5" customWidth="1"/>
    <col min="11767" max="11767" width="11.625" style="5" customWidth="1"/>
    <col min="11768" max="12013" width="9" style="5"/>
    <col min="12014" max="12014" width="21.625" style="5" customWidth="1"/>
    <col min="12015" max="12015" width="36.625" style="5" customWidth="1"/>
    <col min="12016" max="12016" width="11.625" style="5" customWidth="1"/>
    <col min="12017" max="12017" width="7.625" style="5" customWidth="1"/>
    <col min="12018" max="12018" width="11.625" style="5" customWidth="1"/>
    <col min="12019" max="12019" width="7.625" style="5" customWidth="1"/>
    <col min="12020" max="12020" width="11.625" style="5" customWidth="1"/>
    <col min="12021" max="12021" width="8.625" style="5" customWidth="1"/>
    <col min="12022" max="12022" width="2.625" style="5" customWidth="1"/>
    <col min="12023" max="12023" width="11.625" style="5" customWidth="1"/>
    <col min="12024" max="12269" width="9" style="5"/>
    <col min="12270" max="12270" width="21.625" style="5" customWidth="1"/>
    <col min="12271" max="12271" width="36.625" style="5" customWidth="1"/>
    <col min="12272" max="12272" width="11.625" style="5" customWidth="1"/>
    <col min="12273" max="12273" width="7.625" style="5" customWidth="1"/>
    <col min="12274" max="12274" width="11.625" style="5" customWidth="1"/>
    <col min="12275" max="12275" width="7.625" style="5" customWidth="1"/>
    <col min="12276" max="12276" width="11.625" style="5" customWidth="1"/>
    <col min="12277" max="12277" width="8.625" style="5" customWidth="1"/>
    <col min="12278" max="12278" width="2.625" style="5" customWidth="1"/>
    <col min="12279" max="12279" width="11.625" style="5" customWidth="1"/>
    <col min="12280" max="12525" width="9" style="5"/>
    <col min="12526" max="12526" width="21.625" style="5" customWidth="1"/>
    <col min="12527" max="12527" width="36.625" style="5" customWidth="1"/>
    <col min="12528" max="12528" width="11.625" style="5" customWidth="1"/>
    <col min="12529" max="12529" width="7.625" style="5" customWidth="1"/>
    <col min="12530" max="12530" width="11.625" style="5" customWidth="1"/>
    <col min="12531" max="12531" width="7.625" style="5" customWidth="1"/>
    <col min="12532" max="12532" width="11.625" style="5" customWidth="1"/>
    <col min="12533" max="12533" width="8.625" style="5" customWidth="1"/>
    <col min="12534" max="12534" width="2.625" style="5" customWidth="1"/>
    <col min="12535" max="12535" width="11.625" style="5" customWidth="1"/>
    <col min="12536" max="12781" width="9" style="5"/>
    <col min="12782" max="12782" width="21.625" style="5" customWidth="1"/>
    <col min="12783" max="12783" width="36.625" style="5" customWidth="1"/>
    <col min="12784" max="12784" width="11.625" style="5" customWidth="1"/>
    <col min="12785" max="12785" width="7.625" style="5" customWidth="1"/>
    <col min="12786" max="12786" width="11.625" style="5" customWidth="1"/>
    <col min="12787" max="12787" width="7.625" style="5" customWidth="1"/>
    <col min="12788" max="12788" width="11.625" style="5" customWidth="1"/>
    <col min="12789" max="12789" width="8.625" style="5" customWidth="1"/>
    <col min="12790" max="12790" width="2.625" style="5" customWidth="1"/>
    <col min="12791" max="12791" width="11.625" style="5" customWidth="1"/>
    <col min="12792" max="13037" width="9" style="5"/>
    <col min="13038" max="13038" width="21.625" style="5" customWidth="1"/>
    <col min="13039" max="13039" width="36.625" style="5" customWidth="1"/>
    <col min="13040" max="13040" width="11.625" style="5" customWidth="1"/>
    <col min="13041" max="13041" width="7.625" style="5" customWidth="1"/>
    <col min="13042" max="13042" width="11.625" style="5" customWidth="1"/>
    <col min="13043" max="13043" width="7.625" style="5" customWidth="1"/>
    <col min="13044" max="13044" width="11.625" style="5" customWidth="1"/>
    <col min="13045" max="13045" width="8.625" style="5" customWidth="1"/>
    <col min="13046" max="13046" width="2.625" style="5" customWidth="1"/>
    <col min="13047" max="13047" width="11.625" style="5" customWidth="1"/>
    <col min="13048" max="13293" width="9" style="5"/>
    <col min="13294" max="13294" width="21.625" style="5" customWidth="1"/>
    <col min="13295" max="13295" width="36.625" style="5" customWidth="1"/>
    <col min="13296" max="13296" width="11.625" style="5" customWidth="1"/>
    <col min="13297" max="13297" width="7.625" style="5" customWidth="1"/>
    <col min="13298" max="13298" width="11.625" style="5" customWidth="1"/>
    <col min="13299" max="13299" width="7.625" style="5" customWidth="1"/>
    <col min="13300" max="13300" width="11.625" style="5" customWidth="1"/>
    <col min="13301" max="13301" width="8.625" style="5" customWidth="1"/>
    <col min="13302" max="13302" width="2.625" style="5" customWidth="1"/>
    <col min="13303" max="13303" width="11.625" style="5" customWidth="1"/>
    <col min="13304" max="13549" width="9" style="5"/>
    <col min="13550" max="13550" width="21.625" style="5" customWidth="1"/>
    <col min="13551" max="13551" width="36.625" style="5" customWidth="1"/>
    <col min="13552" max="13552" width="11.625" style="5" customWidth="1"/>
    <col min="13553" max="13553" width="7.625" style="5" customWidth="1"/>
    <col min="13554" max="13554" width="11.625" style="5" customWidth="1"/>
    <col min="13555" max="13555" width="7.625" style="5" customWidth="1"/>
    <col min="13556" max="13556" width="11.625" style="5" customWidth="1"/>
    <col min="13557" max="13557" width="8.625" style="5" customWidth="1"/>
    <col min="13558" max="13558" width="2.625" style="5" customWidth="1"/>
    <col min="13559" max="13559" width="11.625" style="5" customWidth="1"/>
    <col min="13560" max="13805" width="9" style="5"/>
    <col min="13806" max="13806" width="21.625" style="5" customWidth="1"/>
    <col min="13807" max="13807" width="36.625" style="5" customWidth="1"/>
    <col min="13808" max="13808" width="11.625" style="5" customWidth="1"/>
    <col min="13809" max="13809" width="7.625" style="5" customWidth="1"/>
    <col min="13810" max="13810" width="11.625" style="5" customWidth="1"/>
    <col min="13811" max="13811" width="7.625" style="5" customWidth="1"/>
    <col min="13812" max="13812" width="11.625" style="5" customWidth="1"/>
    <col min="13813" max="13813" width="8.625" style="5" customWidth="1"/>
    <col min="13814" max="13814" width="2.625" style="5" customWidth="1"/>
    <col min="13815" max="13815" width="11.625" style="5" customWidth="1"/>
    <col min="13816" max="14061" width="9" style="5"/>
    <col min="14062" max="14062" width="21.625" style="5" customWidth="1"/>
    <col min="14063" max="14063" width="36.625" style="5" customWidth="1"/>
    <col min="14064" max="14064" width="11.625" style="5" customWidth="1"/>
    <col min="14065" max="14065" width="7.625" style="5" customWidth="1"/>
    <col min="14066" max="14066" width="11.625" style="5" customWidth="1"/>
    <col min="14067" max="14067" width="7.625" style="5" customWidth="1"/>
    <col min="14068" max="14068" width="11.625" style="5" customWidth="1"/>
    <col min="14069" max="14069" width="8.625" style="5" customWidth="1"/>
    <col min="14070" max="14070" width="2.625" style="5" customWidth="1"/>
    <col min="14071" max="14071" width="11.625" style="5" customWidth="1"/>
    <col min="14072" max="14317" width="9" style="5"/>
    <col min="14318" max="14318" width="21.625" style="5" customWidth="1"/>
    <col min="14319" max="14319" width="36.625" style="5" customWidth="1"/>
    <col min="14320" max="14320" width="11.625" style="5" customWidth="1"/>
    <col min="14321" max="14321" width="7.625" style="5" customWidth="1"/>
    <col min="14322" max="14322" width="11.625" style="5" customWidth="1"/>
    <col min="14323" max="14323" width="7.625" style="5" customWidth="1"/>
    <col min="14324" max="14324" width="11.625" style="5" customWidth="1"/>
    <col min="14325" max="14325" width="8.625" style="5" customWidth="1"/>
    <col min="14326" max="14326" width="2.625" style="5" customWidth="1"/>
    <col min="14327" max="14327" width="11.625" style="5" customWidth="1"/>
    <col min="14328" max="14573" width="9" style="5"/>
    <col min="14574" max="14574" width="21.625" style="5" customWidth="1"/>
    <col min="14575" max="14575" width="36.625" style="5" customWidth="1"/>
    <col min="14576" max="14576" width="11.625" style="5" customWidth="1"/>
    <col min="14577" max="14577" width="7.625" style="5" customWidth="1"/>
    <col min="14578" max="14578" width="11.625" style="5" customWidth="1"/>
    <col min="14579" max="14579" width="7.625" style="5" customWidth="1"/>
    <col min="14580" max="14580" width="11.625" style="5" customWidth="1"/>
    <col min="14581" max="14581" width="8.625" style="5" customWidth="1"/>
    <col min="14582" max="14582" width="2.625" style="5" customWidth="1"/>
    <col min="14583" max="14583" width="11.625" style="5" customWidth="1"/>
    <col min="14584" max="14829" width="9" style="5"/>
    <col min="14830" max="14830" width="21.625" style="5" customWidth="1"/>
    <col min="14831" max="14831" width="36.625" style="5" customWidth="1"/>
    <col min="14832" max="14832" width="11.625" style="5" customWidth="1"/>
    <col min="14833" max="14833" width="7.625" style="5" customWidth="1"/>
    <col min="14834" max="14834" width="11.625" style="5" customWidth="1"/>
    <col min="14835" max="14835" width="7.625" style="5" customWidth="1"/>
    <col min="14836" max="14836" width="11.625" style="5" customWidth="1"/>
    <col min="14837" max="14837" width="8.625" style="5" customWidth="1"/>
    <col min="14838" max="14838" width="2.625" style="5" customWidth="1"/>
    <col min="14839" max="14839" width="11.625" style="5" customWidth="1"/>
    <col min="14840" max="15085" width="9" style="5"/>
    <col min="15086" max="15086" width="21.625" style="5" customWidth="1"/>
    <col min="15087" max="15087" width="36.625" style="5" customWidth="1"/>
    <col min="15088" max="15088" width="11.625" style="5" customWidth="1"/>
    <col min="15089" max="15089" width="7.625" style="5" customWidth="1"/>
    <col min="15090" max="15090" width="11.625" style="5" customWidth="1"/>
    <col min="15091" max="15091" width="7.625" style="5" customWidth="1"/>
    <col min="15092" max="15092" width="11.625" style="5" customWidth="1"/>
    <col min="15093" max="15093" width="8.625" style="5" customWidth="1"/>
    <col min="15094" max="15094" width="2.625" style="5" customWidth="1"/>
    <col min="15095" max="15095" width="11.625" style="5" customWidth="1"/>
    <col min="15096" max="15341" width="9" style="5"/>
    <col min="15342" max="15342" width="21.625" style="5" customWidth="1"/>
    <col min="15343" max="15343" width="36.625" style="5" customWidth="1"/>
    <col min="15344" max="15344" width="11.625" style="5" customWidth="1"/>
    <col min="15345" max="15345" width="7.625" style="5" customWidth="1"/>
    <col min="15346" max="15346" width="11.625" style="5" customWidth="1"/>
    <col min="15347" max="15347" width="7.625" style="5" customWidth="1"/>
    <col min="15348" max="15348" width="11.625" style="5" customWidth="1"/>
    <col min="15349" max="15349" width="8.625" style="5" customWidth="1"/>
    <col min="15350" max="15350" width="2.625" style="5" customWidth="1"/>
    <col min="15351" max="15351" width="11.625" style="5" customWidth="1"/>
    <col min="15352" max="15597" width="9" style="5"/>
    <col min="15598" max="15598" width="21.625" style="5" customWidth="1"/>
    <col min="15599" max="15599" width="36.625" style="5" customWidth="1"/>
    <col min="15600" max="15600" width="11.625" style="5" customWidth="1"/>
    <col min="15601" max="15601" width="7.625" style="5" customWidth="1"/>
    <col min="15602" max="15602" width="11.625" style="5" customWidth="1"/>
    <col min="15603" max="15603" width="7.625" style="5" customWidth="1"/>
    <col min="15604" max="15604" width="11.625" style="5" customWidth="1"/>
    <col min="15605" max="15605" width="8.625" style="5" customWidth="1"/>
    <col min="15606" max="15606" width="2.625" style="5" customWidth="1"/>
    <col min="15607" max="15607" width="11.625" style="5" customWidth="1"/>
    <col min="15608" max="15853" width="9" style="5"/>
    <col min="15854" max="15854" width="21.625" style="5" customWidth="1"/>
    <col min="15855" max="15855" width="36.625" style="5" customWidth="1"/>
    <col min="15856" max="15856" width="11.625" style="5" customWidth="1"/>
    <col min="15857" max="15857" width="7.625" style="5" customWidth="1"/>
    <col min="15858" max="15858" width="11.625" style="5" customWidth="1"/>
    <col min="15859" max="15859" width="7.625" style="5" customWidth="1"/>
    <col min="15860" max="15860" width="11.625" style="5" customWidth="1"/>
    <col min="15861" max="15861" width="8.625" style="5" customWidth="1"/>
    <col min="15862" max="15862" width="2.625" style="5" customWidth="1"/>
    <col min="15863" max="15863" width="11.625" style="5" customWidth="1"/>
    <col min="15864" max="16109" width="9" style="5"/>
    <col min="16110" max="16110" width="21.625" style="5" customWidth="1"/>
    <col min="16111" max="16111" width="36.625" style="5" customWidth="1"/>
    <col min="16112" max="16112" width="11.625" style="5" customWidth="1"/>
    <col min="16113" max="16113" width="7.625" style="5" customWidth="1"/>
    <col min="16114" max="16114" width="11.625" style="5" customWidth="1"/>
    <col min="16115" max="16115" width="7.625" style="5" customWidth="1"/>
    <col min="16116" max="16116" width="11.625" style="5" customWidth="1"/>
    <col min="16117" max="16117" width="8.625" style="5" customWidth="1"/>
    <col min="16118" max="16118" width="2.625" style="5" customWidth="1"/>
    <col min="16119" max="16119" width="11.625" style="5" customWidth="1"/>
    <col min="16120" max="16384" width="9" style="5"/>
  </cols>
  <sheetData>
    <row r="1" spans="1:9" ht="50.1" customHeight="1">
      <c r="A1" s="61"/>
      <c r="B1" s="61"/>
      <c r="C1" s="61"/>
      <c r="D1" s="61"/>
      <c r="E1" s="61"/>
      <c r="F1" s="61"/>
      <c r="G1" s="61"/>
      <c r="H1" s="61"/>
    </row>
    <row r="2" spans="1:9" ht="45.95" customHeight="1">
      <c r="A2" s="61"/>
      <c r="B2" s="72" t="s">
        <v>232</v>
      </c>
      <c r="C2" s="61"/>
      <c r="D2" s="61"/>
      <c r="E2" s="61"/>
      <c r="F2" s="61"/>
      <c r="G2" s="61"/>
      <c r="H2" s="61"/>
    </row>
    <row r="3" spans="1:9" ht="18" customHeight="1">
      <c r="A3" s="61"/>
      <c r="B3" s="40" t="s">
        <v>196</v>
      </c>
      <c r="C3" s="41"/>
      <c r="D3" s="41"/>
      <c r="E3" s="41"/>
      <c r="F3" s="41"/>
      <c r="G3" s="41"/>
      <c r="H3" s="41"/>
    </row>
    <row r="4" spans="1:9" ht="18" customHeight="1">
      <c r="A4" s="61"/>
      <c r="B4" s="40" t="s">
        <v>204</v>
      </c>
      <c r="C4" s="41"/>
      <c r="D4" s="41"/>
      <c r="E4" s="41"/>
      <c r="F4" s="41"/>
      <c r="G4" s="41"/>
      <c r="H4" s="41"/>
    </row>
    <row r="5" spans="1:9" ht="18" customHeight="1">
      <c r="A5" s="61"/>
      <c r="B5" s="40" t="s">
        <v>206</v>
      </c>
      <c r="C5" s="41"/>
      <c r="D5" s="41"/>
      <c r="E5" s="41"/>
      <c r="F5" s="41"/>
      <c r="G5" s="41"/>
      <c r="H5" s="41"/>
    </row>
    <row r="6" spans="1:9" ht="18" customHeight="1">
      <c r="A6" s="61"/>
      <c r="B6" s="40" t="s">
        <v>207</v>
      </c>
      <c r="C6" s="41"/>
      <c r="D6" s="41"/>
      <c r="E6" s="41"/>
      <c r="F6" s="41"/>
      <c r="G6" s="41"/>
      <c r="H6" s="41"/>
    </row>
    <row r="7" spans="1:9" ht="2.1" customHeight="1">
      <c r="A7" s="61"/>
      <c r="B7" s="41"/>
      <c r="C7" s="41"/>
      <c r="D7" s="41"/>
      <c r="E7" s="41"/>
      <c r="F7" s="41"/>
      <c r="G7" s="41"/>
      <c r="H7" s="41"/>
    </row>
    <row r="8" spans="1:9" ht="36" customHeight="1">
      <c r="A8" s="61"/>
      <c r="B8" s="137" t="s">
        <v>63</v>
      </c>
      <c r="C8" s="138"/>
      <c r="D8" s="138"/>
      <c r="E8" s="138"/>
      <c r="F8" s="138"/>
      <c r="G8" s="138"/>
      <c r="H8" s="138"/>
    </row>
    <row r="9" spans="1:9" ht="15.95" customHeight="1">
      <c r="A9" s="61"/>
      <c r="B9" s="41"/>
      <c r="C9" s="41"/>
      <c r="D9" s="41"/>
      <c r="E9" s="41"/>
      <c r="F9" s="41"/>
      <c r="G9" s="145" t="s">
        <v>61</v>
      </c>
      <c r="H9" s="145"/>
    </row>
    <row r="10" spans="1:9" ht="17.100000000000001" customHeight="1">
      <c r="A10" s="61"/>
      <c r="B10" s="144" t="s">
        <v>122</v>
      </c>
      <c r="C10" s="144" t="s">
        <v>193</v>
      </c>
      <c r="D10" s="144"/>
      <c r="E10" s="144" t="s">
        <v>149</v>
      </c>
      <c r="F10" s="144"/>
      <c r="G10" s="144" t="s">
        <v>124</v>
      </c>
      <c r="H10" s="144"/>
    </row>
    <row r="11" spans="1:9" ht="17.100000000000001" customHeight="1">
      <c r="A11" s="61"/>
      <c r="B11" s="144"/>
      <c r="C11" s="117" t="s">
        <v>125</v>
      </c>
      <c r="D11" s="117" t="s">
        <v>116</v>
      </c>
      <c r="E11" s="117" t="s">
        <v>125</v>
      </c>
      <c r="F11" s="117" t="s">
        <v>116</v>
      </c>
      <c r="G11" s="117" t="s">
        <v>125</v>
      </c>
      <c r="H11" s="117" t="s">
        <v>116</v>
      </c>
    </row>
    <row r="12" spans="1:9" ht="17.100000000000001" customHeight="1">
      <c r="A12" s="61"/>
      <c r="B12" s="120" t="s">
        <v>150</v>
      </c>
      <c r="C12" s="131">
        <v>30317</v>
      </c>
      <c r="D12" s="132">
        <v>2.2000000000000002</v>
      </c>
      <c r="E12" s="131">
        <v>24904</v>
      </c>
      <c r="F12" s="132">
        <v>1.7</v>
      </c>
      <c r="G12" s="131">
        <f t="shared" ref="G12:G33" si="0">+C12-E12</f>
        <v>5413</v>
      </c>
      <c r="H12" s="133">
        <f t="shared" ref="H12:H34" si="1">+G12/E12*100</f>
        <v>21.73546418246065</v>
      </c>
      <c r="I12" s="123"/>
    </row>
    <row r="13" spans="1:9" ht="17.100000000000001" customHeight="1">
      <c r="A13" s="61"/>
      <c r="B13" s="120" t="s">
        <v>170</v>
      </c>
      <c r="C13" s="131">
        <v>185035</v>
      </c>
      <c r="D13" s="132">
        <v>13.5</v>
      </c>
      <c r="E13" s="131">
        <v>185861</v>
      </c>
      <c r="F13" s="132">
        <v>12.7</v>
      </c>
      <c r="G13" s="131">
        <f t="shared" si="0"/>
        <v>-826</v>
      </c>
      <c r="H13" s="133">
        <f t="shared" si="1"/>
        <v>-0.44441814043828454</v>
      </c>
      <c r="I13" s="123"/>
    </row>
    <row r="14" spans="1:9" ht="17.100000000000001" customHeight="1">
      <c r="A14" s="61"/>
      <c r="B14" s="120" t="s">
        <v>151</v>
      </c>
      <c r="C14" s="131">
        <v>96455</v>
      </c>
      <c r="D14" s="132">
        <v>7</v>
      </c>
      <c r="E14" s="131">
        <v>106886</v>
      </c>
      <c r="F14" s="132">
        <v>7.3</v>
      </c>
      <c r="G14" s="131">
        <f t="shared" si="0"/>
        <v>-10431</v>
      </c>
      <c r="H14" s="133">
        <f t="shared" si="1"/>
        <v>-9.7589955653687106</v>
      </c>
      <c r="I14" s="123"/>
    </row>
    <row r="15" spans="1:9" ht="17.100000000000001" customHeight="1">
      <c r="A15" s="61"/>
      <c r="B15" s="120" t="s">
        <v>129</v>
      </c>
      <c r="C15" s="131">
        <v>66902</v>
      </c>
      <c r="D15" s="132">
        <v>4.9000000000000004</v>
      </c>
      <c r="E15" s="131">
        <v>60077</v>
      </c>
      <c r="F15" s="132">
        <v>4.0999999999999996</v>
      </c>
      <c r="G15" s="131">
        <f t="shared" si="0"/>
        <v>6825</v>
      </c>
      <c r="H15" s="133">
        <f t="shared" si="1"/>
        <v>11.360420793315246</v>
      </c>
      <c r="I15" s="123"/>
    </row>
    <row r="16" spans="1:9" ht="17.100000000000001" customHeight="1">
      <c r="A16" s="61"/>
      <c r="B16" s="120" t="s">
        <v>130</v>
      </c>
      <c r="C16" s="131">
        <v>80548</v>
      </c>
      <c r="D16" s="132">
        <v>5.9</v>
      </c>
      <c r="E16" s="131">
        <v>131334</v>
      </c>
      <c r="F16" s="132">
        <v>9</v>
      </c>
      <c r="G16" s="131">
        <f t="shared" si="0"/>
        <v>-50786</v>
      </c>
      <c r="H16" s="133">
        <f t="shared" si="1"/>
        <v>-38.669346856107332</v>
      </c>
      <c r="I16" s="123"/>
    </row>
    <row r="17" spans="1:9" ht="17.100000000000001" customHeight="1">
      <c r="A17" s="61"/>
      <c r="B17" s="120" t="s">
        <v>131</v>
      </c>
      <c r="C17" s="131">
        <v>137022</v>
      </c>
      <c r="D17" s="132">
        <v>10</v>
      </c>
      <c r="E17" s="131">
        <v>149742</v>
      </c>
      <c r="F17" s="132">
        <v>10.199999999999999</v>
      </c>
      <c r="G17" s="131">
        <f t="shared" si="0"/>
        <v>-12720</v>
      </c>
      <c r="H17" s="133">
        <f t="shared" si="1"/>
        <v>-8.4946107304563849</v>
      </c>
      <c r="I17" s="123"/>
    </row>
    <row r="18" spans="1:9" ht="17.100000000000001" customHeight="1">
      <c r="A18" s="61"/>
      <c r="B18" s="120" t="s">
        <v>152</v>
      </c>
      <c r="C18" s="131">
        <v>148170</v>
      </c>
      <c r="D18" s="132">
        <v>10.8</v>
      </c>
      <c r="E18" s="131">
        <v>153313</v>
      </c>
      <c r="F18" s="132">
        <v>10.5</v>
      </c>
      <c r="G18" s="131">
        <f t="shared" si="0"/>
        <v>-5143</v>
      </c>
      <c r="H18" s="133">
        <f t="shared" si="1"/>
        <v>-3.3545752806350406</v>
      </c>
      <c r="I18" s="123"/>
    </row>
    <row r="19" spans="1:9" ht="17.100000000000001" customHeight="1">
      <c r="A19" s="61"/>
      <c r="B19" s="120" t="s">
        <v>133</v>
      </c>
      <c r="C19" s="131">
        <v>39139</v>
      </c>
      <c r="D19" s="132">
        <v>2.8</v>
      </c>
      <c r="E19" s="131">
        <v>63545</v>
      </c>
      <c r="F19" s="132">
        <v>4.3</v>
      </c>
      <c r="G19" s="131">
        <f t="shared" si="0"/>
        <v>-24406</v>
      </c>
      <c r="H19" s="133">
        <f t="shared" si="1"/>
        <v>-38.407427807065858</v>
      </c>
      <c r="I19" s="123"/>
    </row>
    <row r="20" spans="1:9" ht="17.100000000000001" customHeight="1">
      <c r="A20" s="61"/>
      <c r="B20" s="120" t="s">
        <v>205</v>
      </c>
      <c r="C20" s="131">
        <v>157276</v>
      </c>
      <c r="D20" s="132">
        <v>11.4</v>
      </c>
      <c r="E20" s="131">
        <v>202422</v>
      </c>
      <c r="F20" s="132">
        <v>13.8</v>
      </c>
      <c r="G20" s="131">
        <f t="shared" si="0"/>
        <v>-45146</v>
      </c>
      <c r="H20" s="133">
        <f t="shared" si="1"/>
        <v>-22.302911738842614</v>
      </c>
      <c r="I20" s="123"/>
    </row>
    <row r="21" spans="1:9" ht="17.100000000000001" customHeight="1">
      <c r="A21" s="61"/>
      <c r="B21" s="120" t="s">
        <v>135</v>
      </c>
      <c r="C21" s="131">
        <v>93693</v>
      </c>
      <c r="D21" s="132">
        <v>6.8</v>
      </c>
      <c r="E21" s="131">
        <v>40702</v>
      </c>
      <c r="F21" s="132">
        <v>2.8</v>
      </c>
      <c r="G21" s="131">
        <f t="shared" si="0"/>
        <v>52991</v>
      </c>
      <c r="H21" s="133">
        <f t="shared" si="1"/>
        <v>130.19261952729596</v>
      </c>
      <c r="I21" s="123"/>
    </row>
    <row r="22" spans="1:9" ht="17.100000000000001" customHeight="1">
      <c r="A22" s="61"/>
      <c r="B22" s="120" t="s">
        <v>136</v>
      </c>
      <c r="C22" s="131">
        <v>12994</v>
      </c>
      <c r="D22" s="132">
        <v>0.9</v>
      </c>
      <c r="E22" s="131">
        <v>10402</v>
      </c>
      <c r="F22" s="132">
        <v>0.7</v>
      </c>
      <c r="G22" s="131">
        <f t="shared" si="0"/>
        <v>2592</v>
      </c>
      <c r="H22" s="133">
        <f t="shared" si="1"/>
        <v>24.918284945202846</v>
      </c>
      <c r="I22" s="123"/>
    </row>
    <row r="23" spans="1:9" ht="17.100000000000001" customHeight="1">
      <c r="A23" s="61"/>
      <c r="B23" s="120" t="s">
        <v>137</v>
      </c>
      <c r="C23" s="131">
        <v>7632</v>
      </c>
      <c r="D23" s="132">
        <v>0.6</v>
      </c>
      <c r="E23" s="131">
        <v>7804</v>
      </c>
      <c r="F23" s="132">
        <v>0.5</v>
      </c>
      <c r="G23" s="131">
        <f t="shared" si="0"/>
        <v>-172</v>
      </c>
      <c r="H23" s="133">
        <f t="shared" si="1"/>
        <v>-2.2039979497693492</v>
      </c>
      <c r="I23" s="123"/>
    </row>
    <row r="24" spans="1:9" ht="17.100000000000001" customHeight="1">
      <c r="A24" s="61"/>
      <c r="B24" s="120" t="s">
        <v>153</v>
      </c>
      <c r="C24" s="131">
        <v>15268</v>
      </c>
      <c r="D24" s="132">
        <v>1.1000000000000001</v>
      </c>
      <c r="E24" s="131">
        <v>14477</v>
      </c>
      <c r="F24" s="132">
        <v>1</v>
      </c>
      <c r="G24" s="131">
        <f t="shared" si="0"/>
        <v>791</v>
      </c>
      <c r="H24" s="133">
        <f t="shared" si="1"/>
        <v>5.463839193203011</v>
      </c>
      <c r="I24" s="123"/>
    </row>
    <row r="25" spans="1:9" ht="17.100000000000001" customHeight="1">
      <c r="A25" s="61"/>
      <c r="B25" s="120" t="s">
        <v>139</v>
      </c>
      <c r="C25" s="131">
        <v>92168</v>
      </c>
      <c r="D25" s="132">
        <v>6.7</v>
      </c>
      <c r="E25" s="131">
        <v>86576</v>
      </c>
      <c r="F25" s="132">
        <v>5.9</v>
      </c>
      <c r="G25" s="131">
        <f t="shared" si="0"/>
        <v>5592</v>
      </c>
      <c r="H25" s="133">
        <f t="shared" si="1"/>
        <v>6.4590648678617635</v>
      </c>
      <c r="I25" s="123"/>
    </row>
    <row r="26" spans="1:9" ht="17.100000000000001" customHeight="1">
      <c r="A26" s="61"/>
      <c r="B26" s="120" t="s">
        <v>154</v>
      </c>
      <c r="C26" s="131">
        <v>132053</v>
      </c>
      <c r="D26" s="132">
        <v>9.6</v>
      </c>
      <c r="E26" s="131">
        <v>146209</v>
      </c>
      <c r="F26" s="132">
        <v>10</v>
      </c>
      <c r="G26" s="131">
        <f t="shared" si="0"/>
        <v>-14156</v>
      </c>
      <c r="H26" s="133">
        <f t="shared" si="1"/>
        <v>-9.6820305179571715</v>
      </c>
      <c r="I26" s="123"/>
    </row>
    <row r="27" spans="1:9" ht="17.100000000000001" customHeight="1">
      <c r="A27" s="61"/>
      <c r="B27" s="118" t="s">
        <v>164</v>
      </c>
      <c r="C27" s="131">
        <v>28257</v>
      </c>
      <c r="D27" s="132">
        <v>2.1</v>
      </c>
      <c r="E27" s="131">
        <v>28749</v>
      </c>
      <c r="F27" s="132">
        <v>1.9</v>
      </c>
      <c r="G27" s="131">
        <f t="shared" si="0"/>
        <v>-492</v>
      </c>
      <c r="H27" s="133">
        <f t="shared" si="1"/>
        <v>-1.7113638735260357</v>
      </c>
      <c r="I27" s="123"/>
    </row>
    <row r="28" spans="1:9" ht="17.100000000000001" customHeight="1">
      <c r="A28" s="61"/>
      <c r="B28" s="120" t="s">
        <v>165</v>
      </c>
      <c r="C28" s="131">
        <v>1946</v>
      </c>
      <c r="D28" s="132">
        <v>0.1</v>
      </c>
      <c r="E28" s="131">
        <v>968</v>
      </c>
      <c r="F28" s="132">
        <v>0.1</v>
      </c>
      <c r="G28" s="131">
        <f t="shared" si="0"/>
        <v>978</v>
      </c>
      <c r="H28" s="133">
        <f t="shared" si="1"/>
        <v>101.03305785123966</v>
      </c>
      <c r="I28" s="123"/>
    </row>
    <row r="29" spans="1:9" ht="17.100000000000001" customHeight="1">
      <c r="A29" s="61"/>
      <c r="B29" s="120" t="s">
        <v>166</v>
      </c>
      <c r="C29" s="131">
        <v>14430</v>
      </c>
      <c r="D29" s="132">
        <v>1</v>
      </c>
      <c r="E29" s="131">
        <v>17044</v>
      </c>
      <c r="F29" s="132">
        <v>1.2</v>
      </c>
      <c r="G29" s="131">
        <f t="shared" si="0"/>
        <v>-2614</v>
      </c>
      <c r="H29" s="133">
        <f t="shared" si="1"/>
        <v>-15.336775404834546</v>
      </c>
      <c r="I29" s="123"/>
    </row>
    <row r="30" spans="1:9" ht="17.100000000000001" customHeight="1">
      <c r="A30" s="61"/>
      <c r="B30" s="120" t="s">
        <v>167</v>
      </c>
      <c r="C30" s="131">
        <v>18384</v>
      </c>
      <c r="D30" s="132">
        <v>1.3</v>
      </c>
      <c r="E30" s="131">
        <v>17223</v>
      </c>
      <c r="F30" s="132">
        <v>1.2</v>
      </c>
      <c r="G30" s="131">
        <f t="shared" si="0"/>
        <v>1161</v>
      </c>
      <c r="H30" s="133">
        <f t="shared" si="1"/>
        <v>6.740985890959764</v>
      </c>
      <c r="I30" s="123"/>
    </row>
    <row r="31" spans="1:9" ht="17.100000000000001" customHeight="1">
      <c r="A31" s="61"/>
      <c r="B31" s="120" t="s">
        <v>168</v>
      </c>
      <c r="C31" s="131">
        <v>6212</v>
      </c>
      <c r="D31" s="132">
        <v>0.5</v>
      </c>
      <c r="E31" s="131">
        <v>6104</v>
      </c>
      <c r="F31" s="132">
        <v>0.4</v>
      </c>
      <c r="G31" s="131">
        <f t="shared" si="0"/>
        <v>108</v>
      </c>
      <c r="H31" s="133">
        <f t="shared" si="1"/>
        <v>1.7693315858453473</v>
      </c>
      <c r="I31" s="123"/>
    </row>
    <row r="32" spans="1:9" ht="17.100000000000001" customHeight="1">
      <c r="A32" s="61"/>
      <c r="B32" s="120" t="s">
        <v>146</v>
      </c>
      <c r="C32" s="131">
        <v>10677</v>
      </c>
      <c r="D32" s="132">
        <v>0.8</v>
      </c>
      <c r="E32" s="131">
        <v>10101</v>
      </c>
      <c r="F32" s="132">
        <v>0.7</v>
      </c>
      <c r="G32" s="131">
        <f t="shared" si="0"/>
        <v>576</v>
      </c>
      <c r="H32" s="133">
        <f t="shared" si="1"/>
        <v>5.7024057024057022</v>
      </c>
      <c r="I32" s="123"/>
    </row>
    <row r="33" spans="1:9" ht="17.100000000000001" customHeight="1">
      <c r="A33" s="61"/>
      <c r="B33" s="118" t="s">
        <v>169</v>
      </c>
      <c r="C33" s="131">
        <v>525</v>
      </c>
      <c r="D33" s="132">
        <v>0</v>
      </c>
      <c r="E33" s="131">
        <v>544</v>
      </c>
      <c r="F33" s="132">
        <v>0</v>
      </c>
      <c r="G33" s="131">
        <f t="shared" si="0"/>
        <v>-19</v>
      </c>
      <c r="H33" s="133">
        <f t="shared" si="1"/>
        <v>-3.4926470588235294</v>
      </c>
      <c r="I33" s="123"/>
    </row>
    <row r="34" spans="1:9" ht="17.100000000000001" customHeight="1">
      <c r="A34" s="61"/>
      <c r="B34" s="118" t="s">
        <v>148</v>
      </c>
      <c r="C34" s="131">
        <f>SUM(C12:C33)</f>
        <v>1375103</v>
      </c>
      <c r="D34" s="132">
        <f>SUM(D12:D33)</f>
        <v>99.999999999999972</v>
      </c>
      <c r="E34" s="131">
        <v>1464987</v>
      </c>
      <c r="F34" s="132">
        <v>100.00000000000001</v>
      </c>
      <c r="G34" s="131">
        <f>SUM(G12:G33)</f>
        <v>-89884</v>
      </c>
      <c r="H34" s="133">
        <f t="shared" si="1"/>
        <v>-6.1354810657022893</v>
      </c>
      <c r="I34" s="123"/>
    </row>
    <row r="35" spans="1:9" ht="15" customHeight="1">
      <c r="A35" s="61"/>
      <c r="B35" s="41" t="s">
        <v>64</v>
      </c>
      <c r="C35" s="94"/>
      <c r="D35" s="74"/>
      <c r="E35" s="73"/>
      <c r="F35" s="74"/>
      <c r="G35" s="73"/>
      <c r="H35" s="41"/>
    </row>
    <row r="36" spans="1:9" ht="17.100000000000001" customHeight="1">
      <c r="A36" s="61"/>
      <c r="B36" s="41"/>
      <c r="C36" s="73"/>
      <c r="D36" s="41"/>
      <c r="E36" s="41"/>
      <c r="F36" s="41"/>
      <c r="G36" s="41"/>
      <c r="H36" s="41"/>
    </row>
    <row r="37" spans="1:9" ht="17.100000000000001" customHeight="1">
      <c r="A37" s="61"/>
      <c r="B37" s="41"/>
      <c r="C37" s="41"/>
      <c r="D37" s="41"/>
      <c r="E37" s="41"/>
      <c r="F37" s="41"/>
      <c r="G37" s="41"/>
      <c r="H37" s="41"/>
    </row>
    <row r="38" spans="1:9" ht="17.100000000000001" customHeight="1">
      <c r="A38" s="61"/>
      <c r="B38" s="41"/>
      <c r="C38" s="41"/>
      <c r="D38" s="41"/>
      <c r="E38" s="41"/>
      <c r="F38" s="41"/>
      <c r="G38" s="41"/>
      <c r="H38" s="41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B1" zoomScaleNormal="100" workbookViewId="0">
      <selection activeCell="B1" sqref="B1"/>
    </sheetView>
  </sheetViews>
  <sheetFormatPr defaultRowHeight="16.5"/>
  <cols>
    <col min="1" max="1" width="5.625" style="5" customWidth="1"/>
    <col min="2" max="2" width="38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7.625" style="5" customWidth="1"/>
    <col min="9" max="219" width="9" style="5"/>
    <col min="220" max="220" width="5.625" style="5" customWidth="1"/>
    <col min="221" max="221" width="36.625" style="5" customWidth="1"/>
    <col min="222" max="222" width="11.625" style="5" customWidth="1"/>
    <col min="223" max="223" width="7.625" style="5" customWidth="1"/>
    <col min="224" max="224" width="11.625" style="5" customWidth="1"/>
    <col min="225" max="225" width="7.625" style="5" customWidth="1"/>
    <col min="226" max="226" width="11.625" style="5" customWidth="1"/>
    <col min="227" max="227" width="8.625" style="5" customWidth="1"/>
    <col min="228" max="228" width="12" style="5" customWidth="1"/>
    <col min="229" max="229" width="11.625" style="5" customWidth="1"/>
    <col min="230" max="475" width="9" style="5"/>
    <col min="476" max="476" width="5.625" style="5" customWidth="1"/>
    <col min="477" max="477" width="36.625" style="5" customWidth="1"/>
    <col min="478" max="478" width="11.625" style="5" customWidth="1"/>
    <col min="479" max="479" width="7.625" style="5" customWidth="1"/>
    <col min="480" max="480" width="11.625" style="5" customWidth="1"/>
    <col min="481" max="481" width="7.625" style="5" customWidth="1"/>
    <col min="482" max="482" width="11.625" style="5" customWidth="1"/>
    <col min="483" max="483" width="8.625" style="5" customWidth="1"/>
    <col min="484" max="484" width="12" style="5" customWidth="1"/>
    <col min="485" max="485" width="11.625" style="5" customWidth="1"/>
    <col min="486" max="731" width="9" style="5"/>
    <col min="732" max="732" width="5.625" style="5" customWidth="1"/>
    <col min="733" max="733" width="36.625" style="5" customWidth="1"/>
    <col min="734" max="734" width="11.625" style="5" customWidth="1"/>
    <col min="735" max="735" width="7.625" style="5" customWidth="1"/>
    <col min="736" max="736" width="11.625" style="5" customWidth="1"/>
    <col min="737" max="737" width="7.625" style="5" customWidth="1"/>
    <col min="738" max="738" width="11.625" style="5" customWidth="1"/>
    <col min="739" max="739" width="8.625" style="5" customWidth="1"/>
    <col min="740" max="740" width="12" style="5" customWidth="1"/>
    <col min="741" max="741" width="11.625" style="5" customWidth="1"/>
    <col min="742" max="987" width="9" style="5"/>
    <col min="988" max="988" width="5.625" style="5" customWidth="1"/>
    <col min="989" max="989" width="36.625" style="5" customWidth="1"/>
    <col min="990" max="990" width="11.625" style="5" customWidth="1"/>
    <col min="991" max="991" width="7.625" style="5" customWidth="1"/>
    <col min="992" max="992" width="11.625" style="5" customWidth="1"/>
    <col min="993" max="993" width="7.625" style="5" customWidth="1"/>
    <col min="994" max="994" width="11.625" style="5" customWidth="1"/>
    <col min="995" max="995" width="8.625" style="5" customWidth="1"/>
    <col min="996" max="996" width="12" style="5" customWidth="1"/>
    <col min="997" max="997" width="11.625" style="5" customWidth="1"/>
    <col min="998" max="1243" width="9" style="5"/>
    <col min="1244" max="1244" width="5.625" style="5" customWidth="1"/>
    <col min="1245" max="1245" width="36.625" style="5" customWidth="1"/>
    <col min="1246" max="1246" width="11.625" style="5" customWidth="1"/>
    <col min="1247" max="1247" width="7.625" style="5" customWidth="1"/>
    <col min="1248" max="1248" width="11.625" style="5" customWidth="1"/>
    <col min="1249" max="1249" width="7.625" style="5" customWidth="1"/>
    <col min="1250" max="1250" width="11.625" style="5" customWidth="1"/>
    <col min="1251" max="1251" width="8.625" style="5" customWidth="1"/>
    <col min="1252" max="1252" width="12" style="5" customWidth="1"/>
    <col min="1253" max="1253" width="11.625" style="5" customWidth="1"/>
    <col min="1254" max="1499" width="9" style="5"/>
    <col min="1500" max="1500" width="5.625" style="5" customWidth="1"/>
    <col min="1501" max="1501" width="36.625" style="5" customWidth="1"/>
    <col min="1502" max="1502" width="11.625" style="5" customWidth="1"/>
    <col min="1503" max="1503" width="7.625" style="5" customWidth="1"/>
    <col min="1504" max="1504" width="11.625" style="5" customWidth="1"/>
    <col min="1505" max="1505" width="7.625" style="5" customWidth="1"/>
    <col min="1506" max="1506" width="11.625" style="5" customWidth="1"/>
    <col min="1507" max="1507" width="8.625" style="5" customWidth="1"/>
    <col min="1508" max="1508" width="12" style="5" customWidth="1"/>
    <col min="1509" max="1509" width="11.625" style="5" customWidth="1"/>
    <col min="1510" max="1755" width="9" style="5"/>
    <col min="1756" max="1756" width="5.625" style="5" customWidth="1"/>
    <col min="1757" max="1757" width="36.625" style="5" customWidth="1"/>
    <col min="1758" max="1758" width="11.625" style="5" customWidth="1"/>
    <col min="1759" max="1759" width="7.625" style="5" customWidth="1"/>
    <col min="1760" max="1760" width="11.625" style="5" customWidth="1"/>
    <col min="1761" max="1761" width="7.625" style="5" customWidth="1"/>
    <col min="1762" max="1762" width="11.625" style="5" customWidth="1"/>
    <col min="1763" max="1763" width="8.625" style="5" customWidth="1"/>
    <col min="1764" max="1764" width="12" style="5" customWidth="1"/>
    <col min="1765" max="1765" width="11.625" style="5" customWidth="1"/>
    <col min="1766" max="2011" width="9" style="5"/>
    <col min="2012" max="2012" width="5.625" style="5" customWidth="1"/>
    <col min="2013" max="2013" width="36.625" style="5" customWidth="1"/>
    <col min="2014" max="2014" width="11.625" style="5" customWidth="1"/>
    <col min="2015" max="2015" width="7.625" style="5" customWidth="1"/>
    <col min="2016" max="2016" width="11.625" style="5" customWidth="1"/>
    <col min="2017" max="2017" width="7.625" style="5" customWidth="1"/>
    <col min="2018" max="2018" width="11.625" style="5" customWidth="1"/>
    <col min="2019" max="2019" width="8.625" style="5" customWidth="1"/>
    <col min="2020" max="2020" width="12" style="5" customWidth="1"/>
    <col min="2021" max="2021" width="11.625" style="5" customWidth="1"/>
    <col min="2022" max="2267" width="9" style="5"/>
    <col min="2268" max="2268" width="5.625" style="5" customWidth="1"/>
    <col min="2269" max="2269" width="36.625" style="5" customWidth="1"/>
    <col min="2270" max="2270" width="11.625" style="5" customWidth="1"/>
    <col min="2271" max="2271" width="7.625" style="5" customWidth="1"/>
    <col min="2272" max="2272" width="11.625" style="5" customWidth="1"/>
    <col min="2273" max="2273" width="7.625" style="5" customWidth="1"/>
    <col min="2274" max="2274" width="11.625" style="5" customWidth="1"/>
    <col min="2275" max="2275" width="8.625" style="5" customWidth="1"/>
    <col min="2276" max="2276" width="12" style="5" customWidth="1"/>
    <col min="2277" max="2277" width="11.625" style="5" customWidth="1"/>
    <col min="2278" max="2523" width="9" style="5"/>
    <col min="2524" max="2524" width="5.625" style="5" customWidth="1"/>
    <col min="2525" max="2525" width="36.625" style="5" customWidth="1"/>
    <col min="2526" max="2526" width="11.625" style="5" customWidth="1"/>
    <col min="2527" max="2527" width="7.625" style="5" customWidth="1"/>
    <col min="2528" max="2528" width="11.625" style="5" customWidth="1"/>
    <col min="2529" max="2529" width="7.625" style="5" customWidth="1"/>
    <col min="2530" max="2530" width="11.625" style="5" customWidth="1"/>
    <col min="2531" max="2531" width="8.625" style="5" customWidth="1"/>
    <col min="2532" max="2532" width="12" style="5" customWidth="1"/>
    <col min="2533" max="2533" width="11.625" style="5" customWidth="1"/>
    <col min="2534" max="2779" width="9" style="5"/>
    <col min="2780" max="2780" width="5.625" style="5" customWidth="1"/>
    <col min="2781" max="2781" width="36.625" style="5" customWidth="1"/>
    <col min="2782" max="2782" width="11.625" style="5" customWidth="1"/>
    <col min="2783" max="2783" width="7.625" style="5" customWidth="1"/>
    <col min="2784" max="2784" width="11.625" style="5" customWidth="1"/>
    <col min="2785" max="2785" width="7.625" style="5" customWidth="1"/>
    <col min="2786" max="2786" width="11.625" style="5" customWidth="1"/>
    <col min="2787" max="2787" width="8.625" style="5" customWidth="1"/>
    <col min="2788" max="2788" width="12" style="5" customWidth="1"/>
    <col min="2789" max="2789" width="11.625" style="5" customWidth="1"/>
    <col min="2790" max="3035" width="9" style="5"/>
    <col min="3036" max="3036" width="5.625" style="5" customWidth="1"/>
    <col min="3037" max="3037" width="36.625" style="5" customWidth="1"/>
    <col min="3038" max="3038" width="11.625" style="5" customWidth="1"/>
    <col min="3039" max="3039" width="7.625" style="5" customWidth="1"/>
    <col min="3040" max="3040" width="11.625" style="5" customWidth="1"/>
    <col min="3041" max="3041" width="7.625" style="5" customWidth="1"/>
    <col min="3042" max="3042" width="11.625" style="5" customWidth="1"/>
    <col min="3043" max="3043" width="8.625" style="5" customWidth="1"/>
    <col min="3044" max="3044" width="12" style="5" customWidth="1"/>
    <col min="3045" max="3045" width="11.625" style="5" customWidth="1"/>
    <col min="3046" max="3291" width="9" style="5"/>
    <col min="3292" max="3292" width="5.625" style="5" customWidth="1"/>
    <col min="3293" max="3293" width="36.625" style="5" customWidth="1"/>
    <col min="3294" max="3294" width="11.625" style="5" customWidth="1"/>
    <col min="3295" max="3295" width="7.625" style="5" customWidth="1"/>
    <col min="3296" max="3296" width="11.625" style="5" customWidth="1"/>
    <col min="3297" max="3297" width="7.625" style="5" customWidth="1"/>
    <col min="3298" max="3298" width="11.625" style="5" customWidth="1"/>
    <col min="3299" max="3299" width="8.625" style="5" customWidth="1"/>
    <col min="3300" max="3300" width="12" style="5" customWidth="1"/>
    <col min="3301" max="3301" width="11.625" style="5" customWidth="1"/>
    <col min="3302" max="3547" width="9" style="5"/>
    <col min="3548" max="3548" width="5.625" style="5" customWidth="1"/>
    <col min="3549" max="3549" width="36.625" style="5" customWidth="1"/>
    <col min="3550" max="3550" width="11.625" style="5" customWidth="1"/>
    <col min="3551" max="3551" width="7.625" style="5" customWidth="1"/>
    <col min="3552" max="3552" width="11.625" style="5" customWidth="1"/>
    <col min="3553" max="3553" width="7.625" style="5" customWidth="1"/>
    <col min="3554" max="3554" width="11.625" style="5" customWidth="1"/>
    <col min="3555" max="3555" width="8.625" style="5" customWidth="1"/>
    <col min="3556" max="3556" width="12" style="5" customWidth="1"/>
    <col min="3557" max="3557" width="11.625" style="5" customWidth="1"/>
    <col min="3558" max="3803" width="9" style="5"/>
    <col min="3804" max="3804" width="5.625" style="5" customWidth="1"/>
    <col min="3805" max="3805" width="36.625" style="5" customWidth="1"/>
    <col min="3806" max="3806" width="11.625" style="5" customWidth="1"/>
    <col min="3807" max="3807" width="7.625" style="5" customWidth="1"/>
    <col min="3808" max="3808" width="11.625" style="5" customWidth="1"/>
    <col min="3809" max="3809" width="7.625" style="5" customWidth="1"/>
    <col min="3810" max="3810" width="11.625" style="5" customWidth="1"/>
    <col min="3811" max="3811" width="8.625" style="5" customWidth="1"/>
    <col min="3812" max="3812" width="12" style="5" customWidth="1"/>
    <col min="3813" max="3813" width="11.625" style="5" customWidth="1"/>
    <col min="3814" max="4059" width="9" style="5"/>
    <col min="4060" max="4060" width="5.625" style="5" customWidth="1"/>
    <col min="4061" max="4061" width="36.625" style="5" customWidth="1"/>
    <col min="4062" max="4062" width="11.625" style="5" customWidth="1"/>
    <col min="4063" max="4063" width="7.625" style="5" customWidth="1"/>
    <col min="4064" max="4064" width="11.625" style="5" customWidth="1"/>
    <col min="4065" max="4065" width="7.625" style="5" customWidth="1"/>
    <col min="4066" max="4066" width="11.625" style="5" customWidth="1"/>
    <col min="4067" max="4067" width="8.625" style="5" customWidth="1"/>
    <col min="4068" max="4068" width="12" style="5" customWidth="1"/>
    <col min="4069" max="4069" width="11.625" style="5" customWidth="1"/>
    <col min="4070" max="4315" width="9" style="5"/>
    <col min="4316" max="4316" width="5.625" style="5" customWidth="1"/>
    <col min="4317" max="4317" width="36.625" style="5" customWidth="1"/>
    <col min="4318" max="4318" width="11.625" style="5" customWidth="1"/>
    <col min="4319" max="4319" width="7.625" style="5" customWidth="1"/>
    <col min="4320" max="4320" width="11.625" style="5" customWidth="1"/>
    <col min="4321" max="4321" width="7.625" style="5" customWidth="1"/>
    <col min="4322" max="4322" width="11.625" style="5" customWidth="1"/>
    <col min="4323" max="4323" width="8.625" style="5" customWidth="1"/>
    <col min="4324" max="4324" width="12" style="5" customWidth="1"/>
    <col min="4325" max="4325" width="11.625" style="5" customWidth="1"/>
    <col min="4326" max="4571" width="9" style="5"/>
    <col min="4572" max="4572" width="5.625" style="5" customWidth="1"/>
    <col min="4573" max="4573" width="36.625" style="5" customWidth="1"/>
    <col min="4574" max="4574" width="11.625" style="5" customWidth="1"/>
    <col min="4575" max="4575" width="7.625" style="5" customWidth="1"/>
    <col min="4576" max="4576" width="11.625" style="5" customWidth="1"/>
    <col min="4577" max="4577" width="7.625" style="5" customWidth="1"/>
    <col min="4578" max="4578" width="11.625" style="5" customWidth="1"/>
    <col min="4579" max="4579" width="8.625" style="5" customWidth="1"/>
    <col min="4580" max="4580" width="12" style="5" customWidth="1"/>
    <col min="4581" max="4581" width="11.625" style="5" customWidth="1"/>
    <col min="4582" max="4827" width="9" style="5"/>
    <col min="4828" max="4828" width="5.625" style="5" customWidth="1"/>
    <col min="4829" max="4829" width="36.625" style="5" customWidth="1"/>
    <col min="4830" max="4830" width="11.625" style="5" customWidth="1"/>
    <col min="4831" max="4831" width="7.625" style="5" customWidth="1"/>
    <col min="4832" max="4832" width="11.625" style="5" customWidth="1"/>
    <col min="4833" max="4833" width="7.625" style="5" customWidth="1"/>
    <col min="4834" max="4834" width="11.625" style="5" customWidth="1"/>
    <col min="4835" max="4835" width="8.625" style="5" customWidth="1"/>
    <col min="4836" max="4836" width="12" style="5" customWidth="1"/>
    <col min="4837" max="4837" width="11.625" style="5" customWidth="1"/>
    <col min="4838" max="5083" width="9" style="5"/>
    <col min="5084" max="5084" width="5.625" style="5" customWidth="1"/>
    <col min="5085" max="5085" width="36.625" style="5" customWidth="1"/>
    <col min="5086" max="5086" width="11.625" style="5" customWidth="1"/>
    <col min="5087" max="5087" width="7.625" style="5" customWidth="1"/>
    <col min="5088" max="5088" width="11.625" style="5" customWidth="1"/>
    <col min="5089" max="5089" width="7.625" style="5" customWidth="1"/>
    <col min="5090" max="5090" width="11.625" style="5" customWidth="1"/>
    <col min="5091" max="5091" width="8.625" style="5" customWidth="1"/>
    <col min="5092" max="5092" width="12" style="5" customWidth="1"/>
    <col min="5093" max="5093" width="11.625" style="5" customWidth="1"/>
    <col min="5094" max="5339" width="9" style="5"/>
    <col min="5340" max="5340" width="5.625" style="5" customWidth="1"/>
    <col min="5341" max="5341" width="36.625" style="5" customWidth="1"/>
    <col min="5342" max="5342" width="11.625" style="5" customWidth="1"/>
    <col min="5343" max="5343" width="7.625" style="5" customWidth="1"/>
    <col min="5344" max="5344" width="11.625" style="5" customWidth="1"/>
    <col min="5345" max="5345" width="7.625" style="5" customWidth="1"/>
    <col min="5346" max="5346" width="11.625" style="5" customWidth="1"/>
    <col min="5347" max="5347" width="8.625" style="5" customWidth="1"/>
    <col min="5348" max="5348" width="12" style="5" customWidth="1"/>
    <col min="5349" max="5349" width="11.625" style="5" customWidth="1"/>
    <col min="5350" max="5595" width="9" style="5"/>
    <col min="5596" max="5596" width="5.625" style="5" customWidth="1"/>
    <col min="5597" max="5597" width="36.625" style="5" customWidth="1"/>
    <col min="5598" max="5598" width="11.625" style="5" customWidth="1"/>
    <col min="5599" max="5599" width="7.625" style="5" customWidth="1"/>
    <col min="5600" max="5600" width="11.625" style="5" customWidth="1"/>
    <col min="5601" max="5601" width="7.625" style="5" customWidth="1"/>
    <col min="5602" max="5602" width="11.625" style="5" customWidth="1"/>
    <col min="5603" max="5603" width="8.625" style="5" customWidth="1"/>
    <col min="5604" max="5604" width="12" style="5" customWidth="1"/>
    <col min="5605" max="5605" width="11.625" style="5" customWidth="1"/>
    <col min="5606" max="5851" width="9" style="5"/>
    <col min="5852" max="5852" width="5.625" style="5" customWidth="1"/>
    <col min="5853" max="5853" width="36.625" style="5" customWidth="1"/>
    <col min="5854" max="5854" width="11.625" style="5" customWidth="1"/>
    <col min="5855" max="5855" width="7.625" style="5" customWidth="1"/>
    <col min="5856" max="5856" width="11.625" style="5" customWidth="1"/>
    <col min="5857" max="5857" width="7.625" style="5" customWidth="1"/>
    <col min="5858" max="5858" width="11.625" style="5" customWidth="1"/>
    <col min="5859" max="5859" width="8.625" style="5" customWidth="1"/>
    <col min="5860" max="5860" width="12" style="5" customWidth="1"/>
    <col min="5861" max="5861" width="11.625" style="5" customWidth="1"/>
    <col min="5862" max="6107" width="9" style="5"/>
    <col min="6108" max="6108" width="5.625" style="5" customWidth="1"/>
    <col min="6109" max="6109" width="36.625" style="5" customWidth="1"/>
    <col min="6110" max="6110" width="11.625" style="5" customWidth="1"/>
    <col min="6111" max="6111" width="7.625" style="5" customWidth="1"/>
    <col min="6112" max="6112" width="11.625" style="5" customWidth="1"/>
    <col min="6113" max="6113" width="7.625" style="5" customWidth="1"/>
    <col min="6114" max="6114" width="11.625" style="5" customWidth="1"/>
    <col min="6115" max="6115" width="8.625" style="5" customWidth="1"/>
    <col min="6116" max="6116" width="12" style="5" customWidth="1"/>
    <col min="6117" max="6117" width="11.625" style="5" customWidth="1"/>
    <col min="6118" max="6363" width="9" style="5"/>
    <col min="6364" max="6364" width="5.625" style="5" customWidth="1"/>
    <col min="6365" max="6365" width="36.625" style="5" customWidth="1"/>
    <col min="6366" max="6366" width="11.625" style="5" customWidth="1"/>
    <col min="6367" max="6367" width="7.625" style="5" customWidth="1"/>
    <col min="6368" max="6368" width="11.625" style="5" customWidth="1"/>
    <col min="6369" max="6369" width="7.625" style="5" customWidth="1"/>
    <col min="6370" max="6370" width="11.625" style="5" customWidth="1"/>
    <col min="6371" max="6371" width="8.625" style="5" customWidth="1"/>
    <col min="6372" max="6372" width="12" style="5" customWidth="1"/>
    <col min="6373" max="6373" width="11.625" style="5" customWidth="1"/>
    <col min="6374" max="6619" width="9" style="5"/>
    <col min="6620" max="6620" width="5.625" style="5" customWidth="1"/>
    <col min="6621" max="6621" width="36.625" style="5" customWidth="1"/>
    <col min="6622" max="6622" width="11.625" style="5" customWidth="1"/>
    <col min="6623" max="6623" width="7.625" style="5" customWidth="1"/>
    <col min="6624" max="6624" width="11.625" style="5" customWidth="1"/>
    <col min="6625" max="6625" width="7.625" style="5" customWidth="1"/>
    <col min="6626" max="6626" width="11.625" style="5" customWidth="1"/>
    <col min="6627" max="6627" width="8.625" style="5" customWidth="1"/>
    <col min="6628" max="6628" width="12" style="5" customWidth="1"/>
    <col min="6629" max="6629" width="11.625" style="5" customWidth="1"/>
    <col min="6630" max="6875" width="9" style="5"/>
    <col min="6876" max="6876" width="5.625" style="5" customWidth="1"/>
    <col min="6877" max="6877" width="36.625" style="5" customWidth="1"/>
    <col min="6878" max="6878" width="11.625" style="5" customWidth="1"/>
    <col min="6879" max="6879" width="7.625" style="5" customWidth="1"/>
    <col min="6880" max="6880" width="11.625" style="5" customWidth="1"/>
    <col min="6881" max="6881" width="7.625" style="5" customWidth="1"/>
    <col min="6882" max="6882" width="11.625" style="5" customWidth="1"/>
    <col min="6883" max="6883" width="8.625" style="5" customWidth="1"/>
    <col min="6884" max="6884" width="12" style="5" customWidth="1"/>
    <col min="6885" max="6885" width="11.625" style="5" customWidth="1"/>
    <col min="6886" max="7131" width="9" style="5"/>
    <col min="7132" max="7132" width="5.625" style="5" customWidth="1"/>
    <col min="7133" max="7133" width="36.625" style="5" customWidth="1"/>
    <col min="7134" max="7134" width="11.625" style="5" customWidth="1"/>
    <col min="7135" max="7135" width="7.625" style="5" customWidth="1"/>
    <col min="7136" max="7136" width="11.625" style="5" customWidth="1"/>
    <col min="7137" max="7137" width="7.625" style="5" customWidth="1"/>
    <col min="7138" max="7138" width="11.625" style="5" customWidth="1"/>
    <col min="7139" max="7139" width="8.625" style="5" customWidth="1"/>
    <col min="7140" max="7140" width="12" style="5" customWidth="1"/>
    <col min="7141" max="7141" width="11.625" style="5" customWidth="1"/>
    <col min="7142" max="7387" width="9" style="5"/>
    <col min="7388" max="7388" width="5.625" style="5" customWidth="1"/>
    <col min="7389" max="7389" width="36.625" style="5" customWidth="1"/>
    <col min="7390" max="7390" width="11.625" style="5" customWidth="1"/>
    <col min="7391" max="7391" width="7.625" style="5" customWidth="1"/>
    <col min="7392" max="7392" width="11.625" style="5" customWidth="1"/>
    <col min="7393" max="7393" width="7.625" style="5" customWidth="1"/>
    <col min="7394" max="7394" width="11.625" style="5" customWidth="1"/>
    <col min="7395" max="7395" width="8.625" style="5" customWidth="1"/>
    <col min="7396" max="7396" width="12" style="5" customWidth="1"/>
    <col min="7397" max="7397" width="11.625" style="5" customWidth="1"/>
    <col min="7398" max="7643" width="9" style="5"/>
    <col min="7644" max="7644" width="5.625" style="5" customWidth="1"/>
    <col min="7645" max="7645" width="36.625" style="5" customWidth="1"/>
    <col min="7646" max="7646" width="11.625" style="5" customWidth="1"/>
    <col min="7647" max="7647" width="7.625" style="5" customWidth="1"/>
    <col min="7648" max="7648" width="11.625" style="5" customWidth="1"/>
    <col min="7649" max="7649" width="7.625" style="5" customWidth="1"/>
    <col min="7650" max="7650" width="11.625" style="5" customWidth="1"/>
    <col min="7651" max="7651" width="8.625" style="5" customWidth="1"/>
    <col min="7652" max="7652" width="12" style="5" customWidth="1"/>
    <col min="7653" max="7653" width="11.625" style="5" customWidth="1"/>
    <col min="7654" max="7899" width="9" style="5"/>
    <col min="7900" max="7900" width="5.625" style="5" customWidth="1"/>
    <col min="7901" max="7901" width="36.625" style="5" customWidth="1"/>
    <col min="7902" max="7902" width="11.625" style="5" customWidth="1"/>
    <col min="7903" max="7903" width="7.625" style="5" customWidth="1"/>
    <col min="7904" max="7904" width="11.625" style="5" customWidth="1"/>
    <col min="7905" max="7905" width="7.625" style="5" customWidth="1"/>
    <col min="7906" max="7906" width="11.625" style="5" customWidth="1"/>
    <col min="7907" max="7907" width="8.625" style="5" customWidth="1"/>
    <col min="7908" max="7908" width="12" style="5" customWidth="1"/>
    <col min="7909" max="7909" width="11.625" style="5" customWidth="1"/>
    <col min="7910" max="8155" width="9" style="5"/>
    <col min="8156" max="8156" width="5.625" style="5" customWidth="1"/>
    <col min="8157" max="8157" width="36.625" style="5" customWidth="1"/>
    <col min="8158" max="8158" width="11.625" style="5" customWidth="1"/>
    <col min="8159" max="8159" width="7.625" style="5" customWidth="1"/>
    <col min="8160" max="8160" width="11.625" style="5" customWidth="1"/>
    <col min="8161" max="8161" width="7.625" style="5" customWidth="1"/>
    <col min="8162" max="8162" width="11.625" style="5" customWidth="1"/>
    <col min="8163" max="8163" width="8.625" style="5" customWidth="1"/>
    <col min="8164" max="8164" width="12" style="5" customWidth="1"/>
    <col min="8165" max="8165" width="11.625" style="5" customWidth="1"/>
    <col min="8166" max="8411" width="9" style="5"/>
    <col min="8412" max="8412" width="5.625" style="5" customWidth="1"/>
    <col min="8413" max="8413" width="36.625" style="5" customWidth="1"/>
    <col min="8414" max="8414" width="11.625" style="5" customWidth="1"/>
    <col min="8415" max="8415" width="7.625" style="5" customWidth="1"/>
    <col min="8416" max="8416" width="11.625" style="5" customWidth="1"/>
    <col min="8417" max="8417" width="7.625" style="5" customWidth="1"/>
    <col min="8418" max="8418" width="11.625" style="5" customWidth="1"/>
    <col min="8419" max="8419" width="8.625" style="5" customWidth="1"/>
    <col min="8420" max="8420" width="12" style="5" customWidth="1"/>
    <col min="8421" max="8421" width="11.625" style="5" customWidth="1"/>
    <col min="8422" max="8667" width="9" style="5"/>
    <col min="8668" max="8668" width="5.625" style="5" customWidth="1"/>
    <col min="8669" max="8669" width="36.625" style="5" customWidth="1"/>
    <col min="8670" max="8670" width="11.625" style="5" customWidth="1"/>
    <col min="8671" max="8671" width="7.625" style="5" customWidth="1"/>
    <col min="8672" max="8672" width="11.625" style="5" customWidth="1"/>
    <col min="8673" max="8673" width="7.625" style="5" customWidth="1"/>
    <col min="8674" max="8674" width="11.625" style="5" customWidth="1"/>
    <col min="8675" max="8675" width="8.625" style="5" customWidth="1"/>
    <col min="8676" max="8676" width="12" style="5" customWidth="1"/>
    <col min="8677" max="8677" width="11.625" style="5" customWidth="1"/>
    <col min="8678" max="8923" width="9" style="5"/>
    <col min="8924" max="8924" width="5.625" style="5" customWidth="1"/>
    <col min="8925" max="8925" width="36.625" style="5" customWidth="1"/>
    <col min="8926" max="8926" width="11.625" style="5" customWidth="1"/>
    <col min="8927" max="8927" width="7.625" style="5" customWidth="1"/>
    <col min="8928" max="8928" width="11.625" style="5" customWidth="1"/>
    <col min="8929" max="8929" width="7.625" style="5" customWidth="1"/>
    <col min="8930" max="8930" width="11.625" style="5" customWidth="1"/>
    <col min="8931" max="8931" width="8.625" style="5" customWidth="1"/>
    <col min="8932" max="8932" width="12" style="5" customWidth="1"/>
    <col min="8933" max="8933" width="11.625" style="5" customWidth="1"/>
    <col min="8934" max="9179" width="9" style="5"/>
    <col min="9180" max="9180" width="5.625" style="5" customWidth="1"/>
    <col min="9181" max="9181" width="36.625" style="5" customWidth="1"/>
    <col min="9182" max="9182" width="11.625" style="5" customWidth="1"/>
    <col min="9183" max="9183" width="7.625" style="5" customWidth="1"/>
    <col min="9184" max="9184" width="11.625" style="5" customWidth="1"/>
    <col min="9185" max="9185" width="7.625" style="5" customWidth="1"/>
    <col min="9186" max="9186" width="11.625" style="5" customWidth="1"/>
    <col min="9187" max="9187" width="8.625" style="5" customWidth="1"/>
    <col min="9188" max="9188" width="12" style="5" customWidth="1"/>
    <col min="9189" max="9189" width="11.625" style="5" customWidth="1"/>
    <col min="9190" max="9435" width="9" style="5"/>
    <col min="9436" max="9436" width="5.625" style="5" customWidth="1"/>
    <col min="9437" max="9437" width="36.625" style="5" customWidth="1"/>
    <col min="9438" max="9438" width="11.625" style="5" customWidth="1"/>
    <col min="9439" max="9439" width="7.625" style="5" customWidth="1"/>
    <col min="9440" max="9440" width="11.625" style="5" customWidth="1"/>
    <col min="9441" max="9441" width="7.625" style="5" customWidth="1"/>
    <col min="9442" max="9442" width="11.625" style="5" customWidth="1"/>
    <col min="9443" max="9443" width="8.625" style="5" customWidth="1"/>
    <col min="9444" max="9444" width="12" style="5" customWidth="1"/>
    <col min="9445" max="9445" width="11.625" style="5" customWidth="1"/>
    <col min="9446" max="9691" width="9" style="5"/>
    <col min="9692" max="9692" width="5.625" style="5" customWidth="1"/>
    <col min="9693" max="9693" width="36.625" style="5" customWidth="1"/>
    <col min="9694" max="9694" width="11.625" style="5" customWidth="1"/>
    <col min="9695" max="9695" width="7.625" style="5" customWidth="1"/>
    <col min="9696" max="9696" width="11.625" style="5" customWidth="1"/>
    <col min="9697" max="9697" width="7.625" style="5" customWidth="1"/>
    <col min="9698" max="9698" width="11.625" style="5" customWidth="1"/>
    <col min="9699" max="9699" width="8.625" style="5" customWidth="1"/>
    <col min="9700" max="9700" width="12" style="5" customWidth="1"/>
    <col min="9701" max="9701" width="11.625" style="5" customWidth="1"/>
    <col min="9702" max="9947" width="9" style="5"/>
    <col min="9948" max="9948" width="5.625" style="5" customWidth="1"/>
    <col min="9949" max="9949" width="36.625" style="5" customWidth="1"/>
    <col min="9950" max="9950" width="11.625" style="5" customWidth="1"/>
    <col min="9951" max="9951" width="7.625" style="5" customWidth="1"/>
    <col min="9952" max="9952" width="11.625" style="5" customWidth="1"/>
    <col min="9953" max="9953" width="7.625" style="5" customWidth="1"/>
    <col min="9954" max="9954" width="11.625" style="5" customWidth="1"/>
    <col min="9955" max="9955" width="8.625" style="5" customWidth="1"/>
    <col min="9956" max="9956" width="12" style="5" customWidth="1"/>
    <col min="9957" max="9957" width="11.625" style="5" customWidth="1"/>
    <col min="9958" max="10203" width="9" style="5"/>
    <col min="10204" max="10204" width="5.625" style="5" customWidth="1"/>
    <col min="10205" max="10205" width="36.625" style="5" customWidth="1"/>
    <col min="10206" max="10206" width="11.625" style="5" customWidth="1"/>
    <col min="10207" max="10207" width="7.625" style="5" customWidth="1"/>
    <col min="10208" max="10208" width="11.625" style="5" customWidth="1"/>
    <col min="10209" max="10209" width="7.625" style="5" customWidth="1"/>
    <col min="10210" max="10210" width="11.625" style="5" customWidth="1"/>
    <col min="10211" max="10211" width="8.625" style="5" customWidth="1"/>
    <col min="10212" max="10212" width="12" style="5" customWidth="1"/>
    <col min="10213" max="10213" width="11.625" style="5" customWidth="1"/>
    <col min="10214" max="10459" width="9" style="5"/>
    <col min="10460" max="10460" width="5.625" style="5" customWidth="1"/>
    <col min="10461" max="10461" width="36.625" style="5" customWidth="1"/>
    <col min="10462" max="10462" width="11.625" style="5" customWidth="1"/>
    <col min="10463" max="10463" width="7.625" style="5" customWidth="1"/>
    <col min="10464" max="10464" width="11.625" style="5" customWidth="1"/>
    <col min="10465" max="10465" width="7.625" style="5" customWidth="1"/>
    <col min="10466" max="10466" width="11.625" style="5" customWidth="1"/>
    <col min="10467" max="10467" width="8.625" style="5" customWidth="1"/>
    <col min="10468" max="10468" width="12" style="5" customWidth="1"/>
    <col min="10469" max="10469" width="11.625" style="5" customWidth="1"/>
    <col min="10470" max="10715" width="9" style="5"/>
    <col min="10716" max="10716" width="5.625" style="5" customWidth="1"/>
    <col min="10717" max="10717" width="36.625" style="5" customWidth="1"/>
    <col min="10718" max="10718" width="11.625" style="5" customWidth="1"/>
    <col min="10719" max="10719" width="7.625" style="5" customWidth="1"/>
    <col min="10720" max="10720" width="11.625" style="5" customWidth="1"/>
    <col min="10721" max="10721" width="7.625" style="5" customWidth="1"/>
    <col min="10722" max="10722" width="11.625" style="5" customWidth="1"/>
    <col min="10723" max="10723" width="8.625" style="5" customWidth="1"/>
    <col min="10724" max="10724" width="12" style="5" customWidth="1"/>
    <col min="10725" max="10725" width="11.625" style="5" customWidth="1"/>
    <col min="10726" max="10971" width="9" style="5"/>
    <col min="10972" max="10972" width="5.625" style="5" customWidth="1"/>
    <col min="10973" max="10973" width="36.625" style="5" customWidth="1"/>
    <col min="10974" max="10974" width="11.625" style="5" customWidth="1"/>
    <col min="10975" max="10975" width="7.625" style="5" customWidth="1"/>
    <col min="10976" max="10976" width="11.625" style="5" customWidth="1"/>
    <col min="10977" max="10977" width="7.625" style="5" customWidth="1"/>
    <col min="10978" max="10978" width="11.625" style="5" customWidth="1"/>
    <col min="10979" max="10979" width="8.625" style="5" customWidth="1"/>
    <col min="10980" max="10980" width="12" style="5" customWidth="1"/>
    <col min="10981" max="10981" width="11.625" style="5" customWidth="1"/>
    <col min="10982" max="11227" width="9" style="5"/>
    <col min="11228" max="11228" width="5.625" style="5" customWidth="1"/>
    <col min="11229" max="11229" width="36.625" style="5" customWidth="1"/>
    <col min="11230" max="11230" width="11.625" style="5" customWidth="1"/>
    <col min="11231" max="11231" width="7.625" style="5" customWidth="1"/>
    <col min="11232" max="11232" width="11.625" style="5" customWidth="1"/>
    <col min="11233" max="11233" width="7.625" style="5" customWidth="1"/>
    <col min="11234" max="11234" width="11.625" style="5" customWidth="1"/>
    <col min="11235" max="11235" width="8.625" style="5" customWidth="1"/>
    <col min="11236" max="11236" width="12" style="5" customWidth="1"/>
    <col min="11237" max="11237" width="11.625" style="5" customWidth="1"/>
    <col min="11238" max="11483" width="9" style="5"/>
    <col min="11484" max="11484" width="5.625" style="5" customWidth="1"/>
    <col min="11485" max="11485" width="36.625" style="5" customWidth="1"/>
    <col min="11486" max="11486" width="11.625" style="5" customWidth="1"/>
    <col min="11487" max="11487" width="7.625" style="5" customWidth="1"/>
    <col min="11488" max="11488" width="11.625" style="5" customWidth="1"/>
    <col min="11489" max="11489" width="7.625" style="5" customWidth="1"/>
    <col min="11490" max="11490" width="11.625" style="5" customWidth="1"/>
    <col min="11491" max="11491" width="8.625" style="5" customWidth="1"/>
    <col min="11492" max="11492" width="12" style="5" customWidth="1"/>
    <col min="11493" max="11493" width="11.625" style="5" customWidth="1"/>
    <col min="11494" max="11739" width="9" style="5"/>
    <col min="11740" max="11740" width="5.625" style="5" customWidth="1"/>
    <col min="11741" max="11741" width="36.625" style="5" customWidth="1"/>
    <col min="11742" max="11742" width="11.625" style="5" customWidth="1"/>
    <col min="11743" max="11743" width="7.625" style="5" customWidth="1"/>
    <col min="11744" max="11744" width="11.625" style="5" customWidth="1"/>
    <col min="11745" max="11745" width="7.625" style="5" customWidth="1"/>
    <col min="11746" max="11746" width="11.625" style="5" customWidth="1"/>
    <col min="11747" max="11747" width="8.625" style="5" customWidth="1"/>
    <col min="11748" max="11748" width="12" style="5" customWidth="1"/>
    <col min="11749" max="11749" width="11.625" style="5" customWidth="1"/>
    <col min="11750" max="11995" width="9" style="5"/>
    <col min="11996" max="11996" width="5.625" style="5" customWidth="1"/>
    <col min="11997" max="11997" width="36.625" style="5" customWidth="1"/>
    <col min="11998" max="11998" width="11.625" style="5" customWidth="1"/>
    <col min="11999" max="11999" width="7.625" style="5" customWidth="1"/>
    <col min="12000" max="12000" width="11.625" style="5" customWidth="1"/>
    <col min="12001" max="12001" width="7.625" style="5" customWidth="1"/>
    <col min="12002" max="12002" width="11.625" style="5" customWidth="1"/>
    <col min="12003" max="12003" width="8.625" style="5" customWidth="1"/>
    <col min="12004" max="12004" width="12" style="5" customWidth="1"/>
    <col min="12005" max="12005" width="11.625" style="5" customWidth="1"/>
    <col min="12006" max="12251" width="9" style="5"/>
    <col min="12252" max="12252" width="5.625" style="5" customWidth="1"/>
    <col min="12253" max="12253" width="36.625" style="5" customWidth="1"/>
    <col min="12254" max="12254" width="11.625" style="5" customWidth="1"/>
    <col min="12255" max="12255" width="7.625" style="5" customWidth="1"/>
    <col min="12256" max="12256" width="11.625" style="5" customWidth="1"/>
    <col min="12257" max="12257" width="7.625" style="5" customWidth="1"/>
    <col min="12258" max="12258" width="11.625" style="5" customWidth="1"/>
    <col min="12259" max="12259" width="8.625" style="5" customWidth="1"/>
    <col min="12260" max="12260" width="12" style="5" customWidth="1"/>
    <col min="12261" max="12261" width="11.625" style="5" customWidth="1"/>
    <col min="12262" max="12507" width="9" style="5"/>
    <col min="12508" max="12508" width="5.625" style="5" customWidth="1"/>
    <col min="12509" max="12509" width="36.625" style="5" customWidth="1"/>
    <col min="12510" max="12510" width="11.625" style="5" customWidth="1"/>
    <col min="12511" max="12511" width="7.625" style="5" customWidth="1"/>
    <col min="12512" max="12512" width="11.625" style="5" customWidth="1"/>
    <col min="12513" max="12513" width="7.625" style="5" customWidth="1"/>
    <col min="12514" max="12514" width="11.625" style="5" customWidth="1"/>
    <col min="12515" max="12515" width="8.625" style="5" customWidth="1"/>
    <col min="12516" max="12516" width="12" style="5" customWidth="1"/>
    <col min="12517" max="12517" width="11.625" style="5" customWidth="1"/>
    <col min="12518" max="12763" width="9" style="5"/>
    <col min="12764" max="12764" width="5.625" style="5" customWidth="1"/>
    <col min="12765" max="12765" width="36.625" style="5" customWidth="1"/>
    <col min="12766" max="12766" width="11.625" style="5" customWidth="1"/>
    <col min="12767" max="12767" width="7.625" style="5" customWidth="1"/>
    <col min="12768" max="12768" width="11.625" style="5" customWidth="1"/>
    <col min="12769" max="12769" width="7.625" style="5" customWidth="1"/>
    <col min="12770" max="12770" width="11.625" style="5" customWidth="1"/>
    <col min="12771" max="12771" width="8.625" style="5" customWidth="1"/>
    <col min="12772" max="12772" width="12" style="5" customWidth="1"/>
    <col min="12773" max="12773" width="11.625" style="5" customWidth="1"/>
    <col min="12774" max="13019" width="9" style="5"/>
    <col min="13020" max="13020" width="5.625" style="5" customWidth="1"/>
    <col min="13021" max="13021" width="36.625" style="5" customWidth="1"/>
    <col min="13022" max="13022" width="11.625" style="5" customWidth="1"/>
    <col min="13023" max="13023" width="7.625" style="5" customWidth="1"/>
    <col min="13024" max="13024" width="11.625" style="5" customWidth="1"/>
    <col min="13025" max="13025" width="7.625" style="5" customWidth="1"/>
    <col min="13026" max="13026" width="11.625" style="5" customWidth="1"/>
    <col min="13027" max="13027" width="8.625" style="5" customWidth="1"/>
    <col min="13028" max="13028" width="12" style="5" customWidth="1"/>
    <col min="13029" max="13029" width="11.625" style="5" customWidth="1"/>
    <col min="13030" max="13275" width="9" style="5"/>
    <col min="13276" max="13276" width="5.625" style="5" customWidth="1"/>
    <col min="13277" max="13277" width="36.625" style="5" customWidth="1"/>
    <col min="13278" max="13278" width="11.625" style="5" customWidth="1"/>
    <col min="13279" max="13279" width="7.625" style="5" customWidth="1"/>
    <col min="13280" max="13280" width="11.625" style="5" customWidth="1"/>
    <col min="13281" max="13281" width="7.625" style="5" customWidth="1"/>
    <col min="13282" max="13282" width="11.625" style="5" customWidth="1"/>
    <col min="13283" max="13283" width="8.625" style="5" customWidth="1"/>
    <col min="13284" max="13284" width="12" style="5" customWidth="1"/>
    <col min="13285" max="13285" width="11.625" style="5" customWidth="1"/>
    <col min="13286" max="13531" width="9" style="5"/>
    <col min="13532" max="13532" width="5.625" style="5" customWidth="1"/>
    <col min="13533" max="13533" width="36.625" style="5" customWidth="1"/>
    <col min="13534" max="13534" width="11.625" style="5" customWidth="1"/>
    <col min="13535" max="13535" width="7.625" style="5" customWidth="1"/>
    <col min="13536" max="13536" width="11.625" style="5" customWidth="1"/>
    <col min="13537" max="13537" width="7.625" style="5" customWidth="1"/>
    <col min="13538" max="13538" width="11.625" style="5" customWidth="1"/>
    <col min="13539" max="13539" width="8.625" style="5" customWidth="1"/>
    <col min="13540" max="13540" width="12" style="5" customWidth="1"/>
    <col min="13541" max="13541" width="11.625" style="5" customWidth="1"/>
    <col min="13542" max="13787" width="9" style="5"/>
    <col min="13788" max="13788" width="5.625" style="5" customWidth="1"/>
    <col min="13789" max="13789" width="36.625" style="5" customWidth="1"/>
    <col min="13790" max="13790" width="11.625" style="5" customWidth="1"/>
    <col min="13791" max="13791" width="7.625" style="5" customWidth="1"/>
    <col min="13792" max="13792" width="11.625" style="5" customWidth="1"/>
    <col min="13793" max="13793" width="7.625" style="5" customWidth="1"/>
    <col min="13794" max="13794" width="11.625" style="5" customWidth="1"/>
    <col min="13795" max="13795" width="8.625" style="5" customWidth="1"/>
    <col min="13796" max="13796" width="12" style="5" customWidth="1"/>
    <col min="13797" max="13797" width="11.625" style="5" customWidth="1"/>
    <col min="13798" max="14043" width="9" style="5"/>
    <col min="14044" max="14044" width="5.625" style="5" customWidth="1"/>
    <col min="14045" max="14045" width="36.625" style="5" customWidth="1"/>
    <col min="14046" max="14046" width="11.625" style="5" customWidth="1"/>
    <col min="14047" max="14047" width="7.625" style="5" customWidth="1"/>
    <col min="14048" max="14048" width="11.625" style="5" customWidth="1"/>
    <col min="14049" max="14049" width="7.625" style="5" customWidth="1"/>
    <col min="14050" max="14050" width="11.625" style="5" customWidth="1"/>
    <col min="14051" max="14051" width="8.625" style="5" customWidth="1"/>
    <col min="14052" max="14052" width="12" style="5" customWidth="1"/>
    <col min="14053" max="14053" width="11.625" style="5" customWidth="1"/>
    <col min="14054" max="14299" width="9" style="5"/>
    <col min="14300" max="14300" width="5.625" style="5" customWidth="1"/>
    <col min="14301" max="14301" width="36.625" style="5" customWidth="1"/>
    <col min="14302" max="14302" width="11.625" style="5" customWidth="1"/>
    <col min="14303" max="14303" width="7.625" style="5" customWidth="1"/>
    <col min="14304" max="14304" width="11.625" style="5" customWidth="1"/>
    <col min="14305" max="14305" width="7.625" style="5" customWidth="1"/>
    <col min="14306" max="14306" width="11.625" style="5" customWidth="1"/>
    <col min="14307" max="14307" width="8.625" style="5" customWidth="1"/>
    <col min="14308" max="14308" width="12" style="5" customWidth="1"/>
    <col min="14309" max="14309" width="11.625" style="5" customWidth="1"/>
    <col min="14310" max="14555" width="9" style="5"/>
    <col min="14556" max="14556" width="5.625" style="5" customWidth="1"/>
    <col min="14557" max="14557" width="36.625" style="5" customWidth="1"/>
    <col min="14558" max="14558" width="11.625" style="5" customWidth="1"/>
    <col min="14559" max="14559" width="7.625" style="5" customWidth="1"/>
    <col min="14560" max="14560" width="11.625" style="5" customWidth="1"/>
    <col min="14561" max="14561" width="7.625" style="5" customWidth="1"/>
    <col min="14562" max="14562" width="11.625" style="5" customWidth="1"/>
    <col min="14563" max="14563" width="8.625" style="5" customWidth="1"/>
    <col min="14564" max="14564" width="12" style="5" customWidth="1"/>
    <col min="14565" max="14565" width="11.625" style="5" customWidth="1"/>
    <col min="14566" max="14811" width="9" style="5"/>
    <col min="14812" max="14812" width="5.625" style="5" customWidth="1"/>
    <col min="14813" max="14813" width="36.625" style="5" customWidth="1"/>
    <col min="14814" max="14814" width="11.625" style="5" customWidth="1"/>
    <col min="14815" max="14815" width="7.625" style="5" customWidth="1"/>
    <col min="14816" max="14816" width="11.625" style="5" customWidth="1"/>
    <col min="14817" max="14817" width="7.625" style="5" customWidth="1"/>
    <col min="14818" max="14818" width="11.625" style="5" customWidth="1"/>
    <col min="14819" max="14819" width="8.625" style="5" customWidth="1"/>
    <col min="14820" max="14820" width="12" style="5" customWidth="1"/>
    <col min="14821" max="14821" width="11.625" style="5" customWidth="1"/>
    <col min="14822" max="15067" width="9" style="5"/>
    <col min="15068" max="15068" width="5.625" style="5" customWidth="1"/>
    <col min="15069" max="15069" width="36.625" style="5" customWidth="1"/>
    <col min="15070" max="15070" width="11.625" style="5" customWidth="1"/>
    <col min="15071" max="15071" width="7.625" style="5" customWidth="1"/>
    <col min="15072" max="15072" width="11.625" style="5" customWidth="1"/>
    <col min="15073" max="15073" width="7.625" style="5" customWidth="1"/>
    <col min="15074" max="15074" width="11.625" style="5" customWidth="1"/>
    <col min="15075" max="15075" width="8.625" style="5" customWidth="1"/>
    <col min="15076" max="15076" width="12" style="5" customWidth="1"/>
    <col min="15077" max="15077" width="11.625" style="5" customWidth="1"/>
    <col min="15078" max="15323" width="9" style="5"/>
    <col min="15324" max="15324" width="5.625" style="5" customWidth="1"/>
    <col min="15325" max="15325" width="36.625" style="5" customWidth="1"/>
    <col min="15326" max="15326" width="11.625" style="5" customWidth="1"/>
    <col min="15327" max="15327" width="7.625" style="5" customWidth="1"/>
    <col min="15328" max="15328" width="11.625" style="5" customWidth="1"/>
    <col min="15329" max="15329" width="7.625" style="5" customWidth="1"/>
    <col min="15330" max="15330" width="11.625" style="5" customWidth="1"/>
    <col min="15331" max="15331" width="8.625" style="5" customWidth="1"/>
    <col min="15332" max="15332" width="12" style="5" customWidth="1"/>
    <col min="15333" max="15333" width="11.625" style="5" customWidth="1"/>
    <col min="15334" max="15579" width="9" style="5"/>
    <col min="15580" max="15580" width="5.625" style="5" customWidth="1"/>
    <col min="15581" max="15581" width="36.625" style="5" customWidth="1"/>
    <col min="15582" max="15582" width="11.625" style="5" customWidth="1"/>
    <col min="15583" max="15583" width="7.625" style="5" customWidth="1"/>
    <col min="15584" max="15584" width="11.625" style="5" customWidth="1"/>
    <col min="15585" max="15585" width="7.625" style="5" customWidth="1"/>
    <col min="15586" max="15586" width="11.625" style="5" customWidth="1"/>
    <col min="15587" max="15587" width="8.625" style="5" customWidth="1"/>
    <col min="15588" max="15588" width="12" style="5" customWidth="1"/>
    <col min="15589" max="15589" width="11.625" style="5" customWidth="1"/>
    <col min="15590" max="15835" width="9" style="5"/>
    <col min="15836" max="15836" width="5.625" style="5" customWidth="1"/>
    <col min="15837" max="15837" width="36.625" style="5" customWidth="1"/>
    <col min="15838" max="15838" width="11.625" style="5" customWidth="1"/>
    <col min="15839" max="15839" width="7.625" style="5" customWidth="1"/>
    <col min="15840" max="15840" width="11.625" style="5" customWidth="1"/>
    <col min="15841" max="15841" width="7.625" style="5" customWidth="1"/>
    <col min="15842" max="15842" width="11.625" style="5" customWidth="1"/>
    <col min="15843" max="15843" width="8.625" style="5" customWidth="1"/>
    <col min="15844" max="15844" width="12" style="5" customWidth="1"/>
    <col min="15845" max="15845" width="11.625" style="5" customWidth="1"/>
    <col min="15846" max="16091" width="9" style="5"/>
    <col min="16092" max="16092" width="5.625" style="5" customWidth="1"/>
    <col min="16093" max="16093" width="36.625" style="5" customWidth="1"/>
    <col min="16094" max="16094" width="11.625" style="5" customWidth="1"/>
    <col min="16095" max="16095" width="7.625" style="5" customWidth="1"/>
    <col min="16096" max="16096" width="11.625" style="5" customWidth="1"/>
    <col min="16097" max="16097" width="7.625" style="5" customWidth="1"/>
    <col min="16098" max="16098" width="11.625" style="5" customWidth="1"/>
    <col min="16099" max="16099" width="8.625" style="5" customWidth="1"/>
    <col min="16100" max="16100" width="12" style="5" customWidth="1"/>
    <col min="16101" max="16101" width="11.625" style="5" customWidth="1"/>
    <col min="16102" max="16384" width="9" style="5"/>
  </cols>
  <sheetData>
    <row r="1" spans="1:8" ht="50.1" customHeight="1">
      <c r="A1" s="61"/>
      <c r="B1" s="61"/>
      <c r="C1" s="61"/>
      <c r="D1" s="61"/>
      <c r="E1" s="61"/>
      <c r="F1" s="61"/>
      <c r="G1" s="61"/>
      <c r="H1" s="61"/>
    </row>
    <row r="2" spans="1:8" ht="36" customHeight="1">
      <c r="A2" s="61"/>
      <c r="B2" s="61"/>
      <c r="C2" s="61"/>
      <c r="D2" s="61"/>
      <c r="E2" s="61"/>
      <c r="F2" s="61"/>
      <c r="G2" s="61"/>
      <c r="H2" s="61"/>
    </row>
    <row r="3" spans="1:8" ht="18" customHeight="1">
      <c r="A3" s="61"/>
      <c r="B3" s="40" t="s">
        <v>197</v>
      </c>
      <c r="C3" s="41"/>
      <c r="D3" s="41"/>
      <c r="E3" s="41"/>
      <c r="F3" s="41"/>
      <c r="G3" s="41"/>
      <c r="H3" s="41"/>
    </row>
    <row r="4" spans="1:8" ht="18" customHeight="1">
      <c r="A4" s="61"/>
      <c r="B4" s="40" t="s">
        <v>208</v>
      </c>
      <c r="C4" s="41"/>
      <c r="D4" s="41"/>
      <c r="E4" s="41"/>
      <c r="F4" s="41"/>
      <c r="G4" s="41"/>
      <c r="H4" s="41"/>
    </row>
    <row r="5" spans="1:8" ht="18" customHeight="1">
      <c r="A5" s="61"/>
      <c r="B5" s="40" t="s">
        <v>209</v>
      </c>
      <c r="C5" s="41"/>
      <c r="D5" s="41"/>
      <c r="E5" s="41"/>
      <c r="F5" s="41"/>
      <c r="G5" s="41"/>
      <c r="H5" s="41"/>
    </row>
    <row r="6" spans="1:8" ht="18" customHeight="1">
      <c r="A6" s="61"/>
      <c r="B6" s="40" t="s">
        <v>210</v>
      </c>
      <c r="C6" s="41"/>
      <c r="D6" s="41"/>
      <c r="E6" s="41"/>
      <c r="F6" s="41"/>
      <c r="G6" s="41"/>
      <c r="H6" s="41"/>
    </row>
    <row r="7" spans="1:8" ht="18" customHeight="1">
      <c r="A7" s="61"/>
      <c r="B7" s="40" t="s">
        <v>65</v>
      </c>
      <c r="C7" s="41"/>
      <c r="D7" s="41"/>
      <c r="E7" s="41"/>
      <c r="F7" s="41"/>
      <c r="G7" s="41"/>
      <c r="H7" s="41"/>
    </row>
    <row r="8" spans="1:8" ht="45.95" customHeight="1">
      <c r="A8" s="61"/>
      <c r="B8" s="137" t="s">
        <v>66</v>
      </c>
      <c r="C8" s="138"/>
      <c r="D8" s="138"/>
      <c r="E8" s="138"/>
      <c r="F8" s="138"/>
      <c r="G8" s="138"/>
      <c r="H8" s="138"/>
    </row>
    <row r="9" spans="1:8" ht="15.95" customHeight="1">
      <c r="A9" s="61"/>
      <c r="B9" s="41"/>
      <c r="C9" s="41"/>
      <c r="D9" s="41"/>
      <c r="E9" s="41"/>
      <c r="F9" s="41"/>
      <c r="G9" s="145" t="s">
        <v>61</v>
      </c>
      <c r="H9" s="145"/>
    </row>
    <row r="10" spans="1:8" ht="17.100000000000001" customHeight="1">
      <c r="A10" s="61"/>
      <c r="B10" s="144" t="s">
        <v>122</v>
      </c>
      <c r="C10" s="144" t="s">
        <v>200</v>
      </c>
      <c r="D10" s="144"/>
      <c r="E10" s="144" t="s">
        <v>149</v>
      </c>
      <c r="F10" s="144"/>
      <c r="G10" s="144" t="s">
        <v>124</v>
      </c>
      <c r="H10" s="144"/>
    </row>
    <row r="11" spans="1:8" ht="17.100000000000001" customHeight="1">
      <c r="A11" s="61"/>
      <c r="B11" s="144"/>
      <c r="C11" s="117" t="s">
        <v>125</v>
      </c>
      <c r="D11" s="117" t="s">
        <v>116</v>
      </c>
      <c r="E11" s="117" t="s">
        <v>125</v>
      </c>
      <c r="F11" s="117" t="s">
        <v>116</v>
      </c>
      <c r="G11" s="117" t="s">
        <v>125</v>
      </c>
      <c r="H11" s="117" t="s">
        <v>116</v>
      </c>
    </row>
    <row r="12" spans="1:8" ht="17.100000000000001" customHeight="1">
      <c r="A12" s="61"/>
      <c r="B12" s="120" t="s">
        <v>150</v>
      </c>
      <c r="C12" s="131">
        <v>105379</v>
      </c>
      <c r="D12" s="132">
        <v>2.5</v>
      </c>
      <c r="E12" s="131">
        <v>98875</v>
      </c>
      <c r="F12" s="132">
        <v>3.2078474248812161</v>
      </c>
      <c r="G12" s="131">
        <f t="shared" ref="G12:G33" si="0">+C12-E12</f>
        <v>6504</v>
      </c>
      <c r="H12" s="133">
        <f t="shared" ref="H12:H34" si="1">+G12/E12*100</f>
        <v>6.5780025284450065</v>
      </c>
    </row>
    <row r="13" spans="1:8" ht="17.100000000000001" customHeight="1">
      <c r="A13" s="61"/>
      <c r="B13" s="120" t="s">
        <v>127</v>
      </c>
      <c r="C13" s="131">
        <v>82140</v>
      </c>
      <c r="D13" s="132">
        <v>1.9</v>
      </c>
      <c r="E13" s="131">
        <v>68387</v>
      </c>
      <c r="F13" s="132">
        <v>2.2187111185370592</v>
      </c>
      <c r="G13" s="131">
        <f t="shared" si="0"/>
        <v>13753</v>
      </c>
      <c r="H13" s="133">
        <f t="shared" si="1"/>
        <v>20.110547326246216</v>
      </c>
    </row>
    <row r="14" spans="1:8" ht="17.100000000000001" customHeight="1">
      <c r="A14" s="61"/>
      <c r="B14" s="120" t="s">
        <v>151</v>
      </c>
      <c r="C14" s="131">
        <v>311717</v>
      </c>
      <c r="D14" s="132">
        <v>7.3</v>
      </c>
      <c r="E14" s="131">
        <v>183654</v>
      </c>
      <c r="F14" s="132">
        <v>5.9583717923553463</v>
      </c>
      <c r="G14" s="131">
        <f t="shared" si="0"/>
        <v>128063</v>
      </c>
      <c r="H14" s="133">
        <f t="shared" si="1"/>
        <v>69.73058033040391</v>
      </c>
    </row>
    <row r="15" spans="1:8" ht="17.100000000000001" customHeight="1">
      <c r="A15" s="61"/>
      <c r="B15" s="120" t="s">
        <v>129</v>
      </c>
      <c r="C15" s="131">
        <v>11224</v>
      </c>
      <c r="D15" s="132">
        <v>0.3</v>
      </c>
      <c r="E15" s="131">
        <v>6889</v>
      </c>
      <c r="F15" s="132">
        <v>0.22350301805316511</v>
      </c>
      <c r="G15" s="131">
        <f t="shared" si="0"/>
        <v>4335</v>
      </c>
      <c r="H15" s="133">
        <f t="shared" si="1"/>
        <v>62.926404412832049</v>
      </c>
    </row>
    <row r="16" spans="1:8" ht="17.100000000000001" customHeight="1">
      <c r="A16" s="61"/>
      <c r="B16" s="120" t="s">
        <v>130</v>
      </c>
      <c r="C16" s="131">
        <v>775696</v>
      </c>
      <c r="D16" s="132">
        <v>18.3</v>
      </c>
      <c r="E16" s="131">
        <v>577890</v>
      </c>
      <c r="F16" s="132">
        <v>18.748752954382869</v>
      </c>
      <c r="G16" s="131">
        <f t="shared" si="0"/>
        <v>197806</v>
      </c>
      <c r="H16" s="133">
        <f t="shared" si="1"/>
        <v>34.229005520081678</v>
      </c>
    </row>
    <row r="17" spans="1:8" ht="17.100000000000001" customHeight="1">
      <c r="A17" s="61"/>
      <c r="B17" s="120" t="s">
        <v>131</v>
      </c>
      <c r="C17" s="131">
        <v>311990</v>
      </c>
      <c r="D17" s="132">
        <v>7.3</v>
      </c>
      <c r="E17" s="131">
        <v>227916</v>
      </c>
      <c r="F17" s="132">
        <v>7.3943843609529951</v>
      </c>
      <c r="G17" s="131">
        <f t="shared" si="0"/>
        <v>84074</v>
      </c>
      <c r="H17" s="133">
        <f t="shared" si="1"/>
        <v>36.888151775215427</v>
      </c>
    </row>
    <row r="18" spans="1:8" ht="17.100000000000001" customHeight="1">
      <c r="A18" s="61"/>
      <c r="B18" s="120" t="s">
        <v>152</v>
      </c>
      <c r="C18" s="131">
        <v>601747</v>
      </c>
      <c r="D18" s="132">
        <v>14.2</v>
      </c>
      <c r="E18" s="131">
        <v>402443</v>
      </c>
      <c r="F18" s="132">
        <v>13.056644664591365</v>
      </c>
      <c r="G18" s="131">
        <f t="shared" si="0"/>
        <v>199304</v>
      </c>
      <c r="H18" s="133">
        <f t="shared" si="1"/>
        <v>49.523535009926874</v>
      </c>
    </row>
    <row r="19" spans="1:8" ht="17.100000000000001" customHeight="1">
      <c r="A19" s="61"/>
      <c r="B19" s="120" t="s">
        <v>133</v>
      </c>
      <c r="C19" s="131">
        <v>473473</v>
      </c>
      <c r="D19" s="132">
        <v>11.2</v>
      </c>
      <c r="E19" s="131">
        <v>353347</v>
      </c>
      <c r="F19" s="132">
        <v>11.463800394836946</v>
      </c>
      <c r="G19" s="131">
        <f t="shared" si="0"/>
        <v>120126</v>
      </c>
      <c r="H19" s="133">
        <f t="shared" si="1"/>
        <v>33.996609565101728</v>
      </c>
    </row>
    <row r="20" spans="1:8" ht="17.100000000000001" customHeight="1">
      <c r="A20" s="61"/>
      <c r="B20" s="120" t="s">
        <v>134</v>
      </c>
      <c r="C20" s="131">
        <v>934592</v>
      </c>
      <c r="D20" s="132">
        <v>22</v>
      </c>
      <c r="E20" s="131">
        <v>661963</v>
      </c>
      <c r="F20" s="132">
        <v>21.476372236830795</v>
      </c>
      <c r="G20" s="131">
        <f t="shared" si="0"/>
        <v>272629</v>
      </c>
      <c r="H20" s="133">
        <f t="shared" si="1"/>
        <v>41.184930275559203</v>
      </c>
    </row>
    <row r="21" spans="1:8" ht="17.100000000000001" customHeight="1">
      <c r="A21" s="61"/>
      <c r="B21" s="120" t="s">
        <v>135</v>
      </c>
      <c r="C21" s="131">
        <v>149365</v>
      </c>
      <c r="D21" s="132">
        <v>3.5</v>
      </c>
      <c r="E21" s="131">
        <v>160127</v>
      </c>
      <c r="F21" s="132">
        <v>5.1950744334154697</v>
      </c>
      <c r="G21" s="131">
        <f t="shared" si="0"/>
        <v>-10762</v>
      </c>
      <c r="H21" s="133">
        <f t="shared" si="1"/>
        <v>-6.7209152735016584</v>
      </c>
    </row>
    <row r="22" spans="1:8" ht="17.100000000000001" customHeight="1">
      <c r="A22" s="61"/>
      <c r="B22" s="120" t="s">
        <v>136</v>
      </c>
      <c r="C22" s="131">
        <v>116244</v>
      </c>
      <c r="D22" s="132">
        <v>2.7</v>
      </c>
      <c r="E22" s="131">
        <v>76430</v>
      </c>
      <c r="F22" s="132">
        <v>2.4796538931344765</v>
      </c>
      <c r="G22" s="131">
        <f t="shared" si="0"/>
        <v>39814</v>
      </c>
      <c r="H22" s="133">
        <f t="shared" si="1"/>
        <v>52.092110427842478</v>
      </c>
    </row>
    <row r="23" spans="1:8" ht="17.100000000000001" customHeight="1">
      <c r="A23" s="61"/>
      <c r="B23" s="120" t="s">
        <v>137</v>
      </c>
      <c r="C23" s="131">
        <v>71696</v>
      </c>
      <c r="D23" s="132">
        <v>1.7</v>
      </c>
      <c r="E23" s="131">
        <v>52216</v>
      </c>
      <c r="F23" s="132">
        <v>1.6940678749693814</v>
      </c>
      <c r="G23" s="131">
        <f t="shared" si="0"/>
        <v>19480</v>
      </c>
      <c r="H23" s="133">
        <f t="shared" si="1"/>
        <v>37.306572698023594</v>
      </c>
    </row>
    <row r="24" spans="1:8" ht="17.100000000000001" customHeight="1">
      <c r="A24" s="61"/>
      <c r="B24" s="120" t="s">
        <v>153</v>
      </c>
      <c r="C24" s="131">
        <v>1407</v>
      </c>
      <c r="D24" s="132">
        <v>0</v>
      </c>
      <c r="E24" s="131">
        <v>1108</v>
      </c>
      <c r="F24" s="132">
        <v>3.5947357236595576E-2</v>
      </c>
      <c r="G24" s="131">
        <f t="shared" si="0"/>
        <v>299</v>
      </c>
      <c r="H24" s="133">
        <f t="shared" si="1"/>
        <v>26.985559566787003</v>
      </c>
    </row>
    <row r="25" spans="1:8" ht="17.100000000000001" customHeight="1">
      <c r="A25" s="61"/>
      <c r="B25" s="120" t="s">
        <v>139</v>
      </c>
      <c r="C25" s="131">
        <v>11195</v>
      </c>
      <c r="D25" s="132">
        <v>0.3</v>
      </c>
      <c r="E25" s="131">
        <v>9199</v>
      </c>
      <c r="F25" s="132">
        <v>0.29844741806808905</v>
      </c>
      <c r="G25" s="131">
        <f t="shared" si="0"/>
        <v>1996</v>
      </c>
      <c r="H25" s="133">
        <f t="shared" si="1"/>
        <v>21.698010653331885</v>
      </c>
    </row>
    <row r="26" spans="1:8" ht="17.100000000000001" customHeight="1">
      <c r="A26" s="61"/>
      <c r="B26" s="120" t="s">
        <v>154</v>
      </c>
      <c r="C26" s="131">
        <v>195514</v>
      </c>
      <c r="D26" s="132">
        <v>4.5999999999999996</v>
      </c>
      <c r="E26" s="131">
        <v>137558</v>
      </c>
      <c r="F26" s="132">
        <v>4.4628579122306995</v>
      </c>
      <c r="G26" s="131">
        <f t="shared" si="0"/>
        <v>57956</v>
      </c>
      <c r="H26" s="133">
        <f t="shared" si="1"/>
        <v>42.132046118728098</v>
      </c>
    </row>
    <row r="27" spans="1:8" ht="17.100000000000001" customHeight="1">
      <c r="A27" s="61"/>
      <c r="B27" s="118" t="s">
        <v>171</v>
      </c>
      <c r="C27" s="131">
        <v>59119</v>
      </c>
      <c r="D27" s="132">
        <v>1.4</v>
      </c>
      <c r="E27" s="131">
        <v>37478</v>
      </c>
      <c r="F27" s="132">
        <v>1.2159161141815245</v>
      </c>
      <c r="G27" s="131">
        <f t="shared" si="0"/>
        <v>21641</v>
      </c>
      <c r="H27" s="133">
        <f t="shared" si="1"/>
        <v>57.743209349485035</v>
      </c>
    </row>
    <row r="28" spans="1:8" ht="17.100000000000001" customHeight="1">
      <c r="A28" s="61"/>
      <c r="B28" s="120" t="s">
        <v>172</v>
      </c>
      <c r="C28" s="131">
        <v>13885</v>
      </c>
      <c r="D28" s="132">
        <v>0.3</v>
      </c>
      <c r="E28" s="131">
        <v>8889</v>
      </c>
      <c r="F28" s="132">
        <v>0.28838994447301269</v>
      </c>
      <c r="G28" s="131">
        <f t="shared" si="0"/>
        <v>4996</v>
      </c>
      <c r="H28" s="133">
        <f t="shared" si="1"/>
        <v>56.204297446281927</v>
      </c>
    </row>
    <row r="29" spans="1:8" ht="17.100000000000001" customHeight="1">
      <c r="A29" s="61"/>
      <c r="B29" s="120" t="s">
        <v>173</v>
      </c>
      <c r="C29" s="131">
        <v>10370</v>
      </c>
      <c r="D29" s="132">
        <v>0.2</v>
      </c>
      <c r="E29" s="131">
        <v>9062</v>
      </c>
      <c r="F29" s="132">
        <v>0.29400266360832955</v>
      </c>
      <c r="G29" s="131">
        <f t="shared" si="0"/>
        <v>1308</v>
      </c>
      <c r="H29" s="133">
        <f t="shared" si="1"/>
        <v>14.433899801368351</v>
      </c>
    </row>
    <row r="30" spans="1:8" ht="17.100000000000001" customHeight="1">
      <c r="A30" s="61"/>
      <c r="B30" s="120" t="s">
        <v>174</v>
      </c>
      <c r="C30" s="131">
        <v>3146</v>
      </c>
      <c r="D30" s="132">
        <v>0.1</v>
      </c>
      <c r="E30" s="131">
        <v>1135</v>
      </c>
      <c r="F30" s="132">
        <v>3.6823330743263522E-2</v>
      </c>
      <c r="G30" s="131">
        <f t="shared" si="0"/>
        <v>2011</v>
      </c>
      <c r="H30" s="133">
        <f t="shared" si="1"/>
        <v>177.18061674008811</v>
      </c>
    </row>
    <row r="31" spans="1:8" ht="17.100000000000001" customHeight="1">
      <c r="A31" s="61"/>
      <c r="B31" s="120" t="s">
        <v>175</v>
      </c>
      <c r="C31" s="131">
        <v>4341</v>
      </c>
      <c r="D31" s="132">
        <v>0.1</v>
      </c>
      <c r="E31" s="131">
        <v>3896</v>
      </c>
      <c r="F31" s="132">
        <v>0.12639973266586316</v>
      </c>
      <c r="G31" s="131">
        <f t="shared" si="0"/>
        <v>445</v>
      </c>
      <c r="H31" s="133">
        <f t="shared" si="1"/>
        <v>11.421971252566737</v>
      </c>
    </row>
    <row r="32" spans="1:8" ht="17.100000000000001" customHeight="1">
      <c r="A32" s="61"/>
      <c r="B32" s="120" t="s">
        <v>146</v>
      </c>
      <c r="C32" s="131">
        <v>3159</v>
      </c>
      <c r="D32" s="132">
        <v>0.1</v>
      </c>
      <c r="E32" s="131">
        <v>3719</v>
      </c>
      <c r="F32" s="132">
        <v>0.12065723967770664</v>
      </c>
      <c r="G32" s="131">
        <f t="shared" si="0"/>
        <v>-560</v>
      </c>
      <c r="H32" s="133">
        <f t="shared" si="1"/>
        <v>-15.057811239580532</v>
      </c>
    </row>
    <row r="33" spans="1:8" ht="17.100000000000001" customHeight="1">
      <c r="A33" s="61"/>
      <c r="B33" s="118" t="s">
        <v>176</v>
      </c>
      <c r="C33" s="131">
        <v>106</v>
      </c>
      <c r="D33" s="132">
        <v>0</v>
      </c>
      <c r="E33" s="131">
        <v>104</v>
      </c>
      <c r="F33" s="132">
        <v>3.3741201738320759E-3</v>
      </c>
      <c r="G33" s="131">
        <f t="shared" si="0"/>
        <v>2</v>
      </c>
      <c r="H33" s="133">
        <v>0</v>
      </c>
    </row>
    <row r="34" spans="1:8" ht="17.100000000000001" customHeight="1">
      <c r="A34" s="61"/>
      <c r="B34" s="118" t="s">
        <v>148</v>
      </c>
      <c r="C34" s="131">
        <f>SUM(C12:C33)</f>
        <v>4247505</v>
      </c>
      <c r="D34" s="132">
        <f>SUM(D12:D33)</f>
        <v>99.999999999999986</v>
      </c>
      <c r="E34" s="131">
        <v>3082285</v>
      </c>
      <c r="F34" s="132">
        <v>100</v>
      </c>
      <c r="G34" s="131">
        <f>SUM(G12:G33)</f>
        <v>1165220</v>
      </c>
      <c r="H34" s="133">
        <f t="shared" si="1"/>
        <v>37.803772201467417</v>
      </c>
    </row>
    <row r="35" spans="1:8" ht="17.100000000000001" customHeight="1">
      <c r="A35" s="61"/>
      <c r="B35" s="61" t="s">
        <v>67</v>
      </c>
      <c r="C35" s="62"/>
      <c r="D35" s="62"/>
      <c r="E35" s="62"/>
      <c r="F35" s="62"/>
      <c r="G35" s="62"/>
      <c r="H35" s="62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/>
  </sheetViews>
  <sheetFormatPr defaultRowHeight="16.5"/>
  <cols>
    <col min="1" max="1" width="10.5" style="5" customWidth="1"/>
    <col min="2" max="2" width="38.625" style="5" customWidth="1"/>
    <col min="3" max="3" width="11.625" style="5" customWidth="1"/>
    <col min="4" max="4" width="7.625" style="5" customWidth="1"/>
    <col min="5" max="5" width="11.625" style="5" customWidth="1"/>
    <col min="6" max="6" width="7.625" style="5" customWidth="1"/>
    <col min="7" max="7" width="11.625" style="5" customWidth="1"/>
    <col min="8" max="8" width="7.625" style="5" customWidth="1"/>
    <col min="9" max="227" width="9" style="5"/>
    <col min="228" max="228" width="22.625" style="5" customWidth="1"/>
    <col min="229" max="229" width="36.625" style="5" customWidth="1"/>
    <col min="230" max="230" width="11.625" style="5" customWidth="1"/>
    <col min="231" max="231" width="7.625" style="5" customWidth="1"/>
    <col min="232" max="232" width="11.625" style="5" customWidth="1"/>
    <col min="233" max="233" width="7.625" style="5" customWidth="1"/>
    <col min="234" max="234" width="11.625" style="5" customWidth="1"/>
    <col min="235" max="235" width="8.625" style="5" customWidth="1"/>
    <col min="236" max="483" width="9" style="5"/>
    <col min="484" max="484" width="22.625" style="5" customWidth="1"/>
    <col min="485" max="485" width="36.625" style="5" customWidth="1"/>
    <col min="486" max="486" width="11.625" style="5" customWidth="1"/>
    <col min="487" max="487" width="7.625" style="5" customWidth="1"/>
    <col min="488" max="488" width="11.625" style="5" customWidth="1"/>
    <col min="489" max="489" width="7.625" style="5" customWidth="1"/>
    <col min="490" max="490" width="11.625" style="5" customWidth="1"/>
    <col min="491" max="491" width="8.625" style="5" customWidth="1"/>
    <col min="492" max="739" width="9" style="5"/>
    <col min="740" max="740" width="22.625" style="5" customWidth="1"/>
    <col min="741" max="741" width="36.625" style="5" customWidth="1"/>
    <col min="742" max="742" width="11.625" style="5" customWidth="1"/>
    <col min="743" max="743" width="7.625" style="5" customWidth="1"/>
    <col min="744" max="744" width="11.625" style="5" customWidth="1"/>
    <col min="745" max="745" width="7.625" style="5" customWidth="1"/>
    <col min="746" max="746" width="11.625" style="5" customWidth="1"/>
    <col min="747" max="747" width="8.625" style="5" customWidth="1"/>
    <col min="748" max="995" width="9" style="5"/>
    <col min="996" max="996" width="22.625" style="5" customWidth="1"/>
    <col min="997" max="997" width="36.625" style="5" customWidth="1"/>
    <col min="998" max="998" width="11.625" style="5" customWidth="1"/>
    <col min="999" max="999" width="7.625" style="5" customWidth="1"/>
    <col min="1000" max="1000" width="11.625" style="5" customWidth="1"/>
    <col min="1001" max="1001" width="7.625" style="5" customWidth="1"/>
    <col min="1002" max="1002" width="11.625" style="5" customWidth="1"/>
    <col min="1003" max="1003" width="8.625" style="5" customWidth="1"/>
    <col min="1004" max="1251" width="9" style="5"/>
    <col min="1252" max="1252" width="22.625" style="5" customWidth="1"/>
    <col min="1253" max="1253" width="36.625" style="5" customWidth="1"/>
    <col min="1254" max="1254" width="11.625" style="5" customWidth="1"/>
    <col min="1255" max="1255" width="7.625" style="5" customWidth="1"/>
    <col min="1256" max="1256" width="11.625" style="5" customWidth="1"/>
    <col min="1257" max="1257" width="7.625" style="5" customWidth="1"/>
    <col min="1258" max="1258" width="11.625" style="5" customWidth="1"/>
    <col min="1259" max="1259" width="8.625" style="5" customWidth="1"/>
    <col min="1260" max="1507" width="9" style="5"/>
    <col min="1508" max="1508" width="22.625" style="5" customWidth="1"/>
    <col min="1509" max="1509" width="36.625" style="5" customWidth="1"/>
    <col min="1510" max="1510" width="11.625" style="5" customWidth="1"/>
    <col min="1511" max="1511" width="7.625" style="5" customWidth="1"/>
    <col min="1512" max="1512" width="11.625" style="5" customWidth="1"/>
    <col min="1513" max="1513" width="7.625" style="5" customWidth="1"/>
    <col min="1514" max="1514" width="11.625" style="5" customWidth="1"/>
    <col min="1515" max="1515" width="8.625" style="5" customWidth="1"/>
    <col min="1516" max="1763" width="9" style="5"/>
    <col min="1764" max="1764" width="22.625" style="5" customWidth="1"/>
    <col min="1765" max="1765" width="36.625" style="5" customWidth="1"/>
    <col min="1766" max="1766" width="11.625" style="5" customWidth="1"/>
    <col min="1767" max="1767" width="7.625" style="5" customWidth="1"/>
    <col min="1768" max="1768" width="11.625" style="5" customWidth="1"/>
    <col min="1769" max="1769" width="7.625" style="5" customWidth="1"/>
    <col min="1770" max="1770" width="11.625" style="5" customWidth="1"/>
    <col min="1771" max="1771" width="8.625" style="5" customWidth="1"/>
    <col min="1772" max="2019" width="9" style="5"/>
    <col min="2020" max="2020" width="22.625" style="5" customWidth="1"/>
    <col min="2021" max="2021" width="36.625" style="5" customWidth="1"/>
    <col min="2022" max="2022" width="11.625" style="5" customWidth="1"/>
    <col min="2023" max="2023" width="7.625" style="5" customWidth="1"/>
    <col min="2024" max="2024" width="11.625" style="5" customWidth="1"/>
    <col min="2025" max="2025" width="7.625" style="5" customWidth="1"/>
    <col min="2026" max="2026" width="11.625" style="5" customWidth="1"/>
    <col min="2027" max="2027" width="8.625" style="5" customWidth="1"/>
    <col min="2028" max="2275" width="9" style="5"/>
    <col min="2276" max="2276" width="22.625" style="5" customWidth="1"/>
    <col min="2277" max="2277" width="36.625" style="5" customWidth="1"/>
    <col min="2278" max="2278" width="11.625" style="5" customWidth="1"/>
    <col min="2279" max="2279" width="7.625" style="5" customWidth="1"/>
    <col min="2280" max="2280" width="11.625" style="5" customWidth="1"/>
    <col min="2281" max="2281" width="7.625" style="5" customWidth="1"/>
    <col min="2282" max="2282" width="11.625" style="5" customWidth="1"/>
    <col min="2283" max="2283" width="8.625" style="5" customWidth="1"/>
    <col min="2284" max="2531" width="9" style="5"/>
    <col min="2532" max="2532" width="22.625" style="5" customWidth="1"/>
    <col min="2533" max="2533" width="36.625" style="5" customWidth="1"/>
    <col min="2534" max="2534" width="11.625" style="5" customWidth="1"/>
    <col min="2535" max="2535" width="7.625" style="5" customWidth="1"/>
    <col min="2536" max="2536" width="11.625" style="5" customWidth="1"/>
    <col min="2537" max="2537" width="7.625" style="5" customWidth="1"/>
    <col min="2538" max="2538" width="11.625" style="5" customWidth="1"/>
    <col min="2539" max="2539" width="8.625" style="5" customWidth="1"/>
    <col min="2540" max="2787" width="9" style="5"/>
    <col min="2788" max="2788" width="22.625" style="5" customWidth="1"/>
    <col min="2789" max="2789" width="36.625" style="5" customWidth="1"/>
    <col min="2790" max="2790" width="11.625" style="5" customWidth="1"/>
    <col min="2791" max="2791" width="7.625" style="5" customWidth="1"/>
    <col min="2792" max="2792" width="11.625" style="5" customWidth="1"/>
    <col min="2793" max="2793" width="7.625" style="5" customWidth="1"/>
    <col min="2794" max="2794" width="11.625" style="5" customWidth="1"/>
    <col min="2795" max="2795" width="8.625" style="5" customWidth="1"/>
    <col min="2796" max="3043" width="9" style="5"/>
    <col min="3044" max="3044" width="22.625" style="5" customWidth="1"/>
    <col min="3045" max="3045" width="36.625" style="5" customWidth="1"/>
    <col min="3046" max="3046" width="11.625" style="5" customWidth="1"/>
    <col min="3047" max="3047" width="7.625" style="5" customWidth="1"/>
    <col min="3048" max="3048" width="11.625" style="5" customWidth="1"/>
    <col min="3049" max="3049" width="7.625" style="5" customWidth="1"/>
    <col min="3050" max="3050" width="11.625" style="5" customWidth="1"/>
    <col min="3051" max="3051" width="8.625" style="5" customWidth="1"/>
    <col min="3052" max="3299" width="9" style="5"/>
    <col min="3300" max="3300" width="22.625" style="5" customWidth="1"/>
    <col min="3301" max="3301" width="36.625" style="5" customWidth="1"/>
    <col min="3302" max="3302" width="11.625" style="5" customWidth="1"/>
    <col min="3303" max="3303" width="7.625" style="5" customWidth="1"/>
    <col min="3304" max="3304" width="11.625" style="5" customWidth="1"/>
    <col min="3305" max="3305" width="7.625" style="5" customWidth="1"/>
    <col min="3306" max="3306" width="11.625" style="5" customWidth="1"/>
    <col min="3307" max="3307" width="8.625" style="5" customWidth="1"/>
    <col min="3308" max="3555" width="9" style="5"/>
    <col min="3556" max="3556" width="22.625" style="5" customWidth="1"/>
    <col min="3557" max="3557" width="36.625" style="5" customWidth="1"/>
    <col min="3558" max="3558" width="11.625" style="5" customWidth="1"/>
    <col min="3559" max="3559" width="7.625" style="5" customWidth="1"/>
    <col min="3560" max="3560" width="11.625" style="5" customWidth="1"/>
    <col min="3561" max="3561" width="7.625" style="5" customWidth="1"/>
    <col min="3562" max="3562" width="11.625" style="5" customWidth="1"/>
    <col min="3563" max="3563" width="8.625" style="5" customWidth="1"/>
    <col min="3564" max="3811" width="9" style="5"/>
    <col min="3812" max="3812" width="22.625" style="5" customWidth="1"/>
    <col min="3813" max="3813" width="36.625" style="5" customWidth="1"/>
    <col min="3814" max="3814" width="11.625" style="5" customWidth="1"/>
    <col min="3815" max="3815" width="7.625" style="5" customWidth="1"/>
    <col min="3816" max="3816" width="11.625" style="5" customWidth="1"/>
    <col min="3817" max="3817" width="7.625" style="5" customWidth="1"/>
    <col min="3818" max="3818" width="11.625" style="5" customWidth="1"/>
    <col min="3819" max="3819" width="8.625" style="5" customWidth="1"/>
    <col min="3820" max="4067" width="9" style="5"/>
    <col min="4068" max="4068" width="22.625" style="5" customWidth="1"/>
    <col min="4069" max="4069" width="36.625" style="5" customWidth="1"/>
    <col min="4070" max="4070" width="11.625" style="5" customWidth="1"/>
    <col min="4071" max="4071" width="7.625" style="5" customWidth="1"/>
    <col min="4072" max="4072" width="11.625" style="5" customWidth="1"/>
    <col min="4073" max="4073" width="7.625" style="5" customWidth="1"/>
    <col min="4074" max="4074" width="11.625" style="5" customWidth="1"/>
    <col min="4075" max="4075" width="8.625" style="5" customWidth="1"/>
    <col min="4076" max="4323" width="9" style="5"/>
    <col min="4324" max="4324" width="22.625" style="5" customWidth="1"/>
    <col min="4325" max="4325" width="36.625" style="5" customWidth="1"/>
    <col min="4326" max="4326" width="11.625" style="5" customWidth="1"/>
    <col min="4327" max="4327" width="7.625" style="5" customWidth="1"/>
    <col min="4328" max="4328" width="11.625" style="5" customWidth="1"/>
    <col min="4329" max="4329" width="7.625" style="5" customWidth="1"/>
    <col min="4330" max="4330" width="11.625" style="5" customWidth="1"/>
    <col min="4331" max="4331" width="8.625" style="5" customWidth="1"/>
    <col min="4332" max="4579" width="9" style="5"/>
    <col min="4580" max="4580" width="22.625" style="5" customWidth="1"/>
    <col min="4581" max="4581" width="36.625" style="5" customWidth="1"/>
    <col min="4582" max="4582" width="11.625" style="5" customWidth="1"/>
    <col min="4583" max="4583" width="7.625" style="5" customWidth="1"/>
    <col min="4584" max="4584" width="11.625" style="5" customWidth="1"/>
    <col min="4585" max="4585" width="7.625" style="5" customWidth="1"/>
    <col min="4586" max="4586" width="11.625" style="5" customWidth="1"/>
    <col min="4587" max="4587" width="8.625" style="5" customWidth="1"/>
    <col min="4588" max="4835" width="9" style="5"/>
    <col min="4836" max="4836" width="22.625" style="5" customWidth="1"/>
    <col min="4837" max="4837" width="36.625" style="5" customWidth="1"/>
    <col min="4838" max="4838" width="11.625" style="5" customWidth="1"/>
    <col min="4839" max="4839" width="7.625" style="5" customWidth="1"/>
    <col min="4840" max="4840" width="11.625" style="5" customWidth="1"/>
    <col min="4841" max="4841" width="7.625" style="5" customWidth="1"/>
    <col min="4842" max="4842" width="11.625" style="5" customWidth="1"/>
    <col min="4843" max="4843" width="8.625" style="5" customWidth="1"/>
    <col min="4844" max="5091" width="9" style="5"/>
    <col min="5092" max="5092" width="22.625" style="5" customWidth="1"/>
    <col min="5093" max="5093" width="36.625" style="5" customWidth="1"/>
    <col min="5094" max="5094" width="11.625" style="5" customWidth="1"/>
    <col min="5095" max="5095" width="7.625" style="5" customWidth="1"/>
    <col min="5096" max="5096" width="11.625" style="5" customWidth="1"/>
    <col min="5097" max="5097" width="7.625" style="5" customWidth="1"/>
    <col min="5098" max="5098" width="11.625" style="5" customWidth="1"/>
    <col min="5099" max="5099" width="8.625" style="5" customWidth="1"/>
    <col min="5100" max="5347" width="9" style="5"/>
    <col min="5348" max="5348" width="22.625" style="5" customWidth="1"/>
    <col min="5349" max="5349" width="36.625" style="5" customWidth="1"/>
    <col min="5350" max="5350" width="11.625" style="5" customWidth="1"/>
    <col min="5351" max="5351" width="7.625" style="5" customWidth="1"/>
    <col min="5352" max="5352" width="11.625" style="5" customWidth="1"/>
    <col min="5353" max="5353" width="7.625" style="5" customWidth="1"/>
    <col min="5354" max="5354" width="11.625" style="5" customWidth="1"/>
    <col min="5355" max="5355" width="8.625" style="5" customWidth="1"/>
    <col min="5356" max="5603" width="9" style="5"/>
    <col min="5604" max="5604" width="22.625" style="5" customWidth="1"/>
    <col min="5605" max="5605" width="36.625" style="5" customWidth="1"/>
    <col min="5606" max="5606" width="11.625" style="5" customWidth="1"/>
    <col min="5607" max="5607" width="7.625" style="5" customWidth="1"/>
    <col min="5608" max="5608" width="11.625" style="5" customWidth="1"/>
    <col min="5609" max="5609" width="7.625" style="5" customWidth="1"/>
    <col min="5610" max="5610" width="11.625" style="5" customWidth="1"/>
    <col min="5611" max="5611" width="8.625" style="5" customWidth="1"/>
    <col min="5612" max="5859" width="9" style="5"/>
    <col min="5860" max="5860" width="22.625" style="5" customWidth="1"/>
    <col min="5861" max="5861" width="36.625" style="5" customWidth="1"/>
    <col min="5862" max="5862" width="11.625" style="5" customWidth="1"/>
    <col min="5863" max="5863" width="7.625" style="5" customWidth="1"/>
    <col min="5864" max="5864" width="11.625" style="5" customWidth="1"/>
    <col min="5865" max="5865" width="7.625" style="5" customWidth="1"/>
    <col min="5866" max="5866" width="11.625" style="5" customWidth="1"/>
    <col min="5867" max="5867" width="8.625" style="5" customWidth="1"/>
    <col min="5868" max="6115" width="9" style="5"/>
    <col min="6116" max="6116" width="22.625" style="5" customWidth="1"/>
    <col min="6117" max="6117" width="36.625" style="5" customWidth="1"/>
    <col min="6118" max="6118" width="11.625" style="5" customWidth="1"/>
    <col min="6119" max="6119" width="7.625" style="5" customWidth="1"/>
    <col min="6120" max="6120" width="11.625" style="5" customWidth="1"/>
    <col min="6121" max="6121" width="7.625" style="5" customWidth="1"/>
    <col min="6122" max="6122" width="11.625" style="5" customWidth="1"/>
    <col min="6123" max="6123" width="8.625" style="5" customWidth="1"/>
    <col min="6124" max="6371" width="9" style="5"/>
    <col min="6372" max="6372" width="22.625" style="5" customWidth="1"/>
    <col min="6373" max="6373" width="36.625" style="5" customWidth="1"/>
    <col min="6374" max="6374" width="11.625" style="5" customWidth="1"/>
    <col min="6375" max="6375" width="7.625" style="5" customWidth="1"/>
    <col min="6376" max="6376" width="11.625" style="5" customWidth="1"/>
    <col min="6377" max="6377" width="7.625" style="5" customWidth="1"/>
    <col min="6378" max="6378" width="11.625" style="5" customWidth="1"/>
    <col min="6379" max="6379" width="8.625" style="5" customWidth="1"/>
    <col min="6380" max="6627" width="9" style="5"/>
    <col min="6628" max="6628" width="22.625" style="5" customWidth="1"/>
    <col min="6629" max="6629" width="36.625" style="5" customWidth="1"/>
    <col min="6630" max="6630" width="11.625" style="5" customWidth="1"/>
    <col min="6631" max="6631" width="7.625" style="5" customWidth="1"/>
    <col min="6632" max="6632" width="11.625" style="5" customWidth="1"/>
    <col min="6633" max="6633" width="7.625" style="5" customWidth="1"/>
    <col min="6634" max="6634" width="11.625" style="5" customWidth="1"/>
    <col min="6635" max="6635" width="8.625" style="5" customWidth="1"/>
    <col min="6636" max="6883" width="9" style="5"/>
    <col min="6884" max="6884" width="22.625" style="5" customWidth="1"/>
    <col min="6885" max="6885" width="36.625" style="5" customWidth="1"/>
    <col min="6886" max="6886" width="11.625" style="5" customWidth="1"/>
    <col min="6887" max="6887" width="7.625" style="5" customWidth="1"/>
    <col min="6888" max="6888" width="11.625" style="5" customWidth="1"/>
    <col min="6889" max="6889" width="7.625" style="5" customWidth="1"/>
    <col min="6890" max="6890" width="11.625" style="5" customWidth="1"/>
    <col min="6891" max="6891" width="8.625" style="5" customWidth="1"/>
    <col min="6892" max="7139" width="9" style="5"/>
    <col min="7140" max="7140" width="22.625" style="5" customWidth="1"/>
    <col min="7141" max="7141" width="36.625" style="5" customWidth="1"/>
    <col min="7142" max="7142" width="11.625" style="5" customWidth="1"/>
    <col min="7143" max="7143" width="7.625" style="5" customWidth="1"/>
    <col min="7144" max="7144" width="11.625" style="5" customWidth="1"/>
    <col min="7145" max="7145" width="7.625" style="5" customWidth="1"/>
    <col min="7146" max="7146" width="11.625" style="5" customWidth="1"/>
    <col min="7147" max="7147" width="8.625" style="5" customWidth="1"/>
    <col min="7148" max="7395" width="9" style="5"/>
    <col min="7396" max="7396" width="22.625" style="5" customWidth="1"/>
    <col min="7397" max="7397" width="36.625" style="5" customWidth="1"/>
    <col min="7398" max="7398" width="11.625" style="5" customWidth="1"/>
    <col min="7399" max="7399" width="7.625" style="5" customWidth="1"/>
    <col min="7400" max="7400" width="11.625" style="5" customWidth="1"/>
    <col min="7401" max="7401" width="7.625" style="5" customWidth="1"/>
    <col min="7402" max="7402" width="11.625" style="5" customWidth="1"/>
    <col min="7403" max="7403" width="8.625" style="5" customWidth="1"/>
    <col min="7404" max="7651" width="9" style="5"/>
    <col min="7652" max="7652" width="22.625" style="5" customWidth="1"/>
    <col min="7653" max="7653" width="36.625" style="5" customWidth="1"/>
    <col min="7654" max="7654" width="11.625" style="5" customWidth="1"/>
    <col min="7655" max="7655" width="7.625" style="5" customWidth="1"/>
    <col min="7656" max="7656" width="11.625" style="5" customWidth="1"/>
    <col min="7657" max="7657" width="7.625" style="5" customWidth="1"/>
    <col min="7658" max="7658" width="11.625" style="5" customWidth="1"/>
    <col min="7659" max="7659" width="8.625" style="5" customWidth="1"/>
    <col min="7660" max="7907" width="9" style="5"/>
    <col min="7908" max="7908" width="22.625" style="5" customWidth="1"/>
    <col min="7909" max="7909" width="36.625" style="5" customWidth="1"/>
    <col min="7910" max="7910" width="11.625" style="5" customWidth="1"/>
    <col min="7911" max="7911" width="7.625" style="5" customWidth="1"/>
    <col min="7912" max="7912" width="11.625" style="5" customWidth="1"/>
    <col min="7913" max="7913" width="7.625" style="5" customWidth="1"/>
    <col min="7914" max="7914" width="11.625" style="5" customWidth="1"/>
    <col min="7915" max="7915" width="8.625" style="5" customWidth="1"/>
    <col min="7916" max="8163" width="9" style="5"/>
    <col min="8164" max="8164" width="22.625" style="5" customWidth="1"/>
    <col min="8165" max="8165" width="36.625" style="5" customWidth="1"/>
    <col min="8166" max="8166" width="11.625" style="5" customWidth="1"/>
    <col min="8167" max="8167" width="7.625" style="5" customWidth="1"/>
    <col min="8168" max="8168" width="11.625" style="5" customWidth="1"/>
    <col min="8169" max="8169" width="7.625" style="5" customWidth="1"/>
    <col min="8170" max="8170" width="11.625" style="5" customWidth="1"/>
    <col min="8171" max="8171" width="8.625" style="5" customWidth="1"/>
    <col min="8172" max="8419" width="9" style="5"/>
    <col min="8420" max="8420" width="22.625" style="5" customWidth="1"/>
    <col min="8421" max="8421" width="36.625" style="5" customWidth="1"/>
    <col min="8422" max="8422" width="11.625" style="5" customWidth="1"/>
    <col min="8423" max="8423" width="7.625" style="5" customWidth="1"/>
    <col min="8424" max="8424" width="11.625" style="5" customWidth="1"/>
    <col min="8425" max="8425" width="7.625" style="5" customWidth="1"/>
    <col min="8426" max="8426" width="11.625" style="5" customWidth="1"/>
    <col min="8427" max="8427" width="8.625" style="5" customWidth="1"/>
    <col min="8428" max="8675" width="9" style="5"/>
    <col min="8676" max="8676" width="22.625" style="5" customWidth="1"/>
    <col min="8677" max="8677" width="36.625" style="5" customWidth="1"/>
    <col min="8678" max="8678" width="11.625" style="5" customWidth="1"/>
    <col min="8679" max="8679" width="7.625" style="5" customWidth="1"/>
    <col min="8680" max="8680" width="11.625" style="5" customWidth="1"/>
    <col min="8681" max="8681" width="7.625" style="5" customWidth="1"/>
    <col min="8682" max="8682" width="11.625" style="5" customWidth="1"/>
    <col min="8683" max="8683" width="8.625" style="5" customWidth="1"/>
    <col min="8684" max="8931" width="9" style="5"/>
    <col min="8932" max="8932" width="22.625" style="5" customWidth="1"/>
    <col min="8933" max="8933" width="36.625" style="5" customWidth="1"/>
    <col min="8934" max="8934" width="11.625" style="5" customWidth="1"/>
    <col min="8935" max="8935" width="7.625" style="5" customWidth="1"/>
    <col min="8936" max="8936" width="11.625" style="5" customWidth="1"/>
    <col min="8937" max="8937" width="7.625" style="5" customWidth="1"/>
    <col min="8938" max="8938" width="11.625" style="5" customWidth="1"/>
    <col min="8939" max="8939" width="8.625" style="5" customWidth="1"/>
    <col min="8940" max="9187" width="9" style="5"/>
    <col min="9188" max="9188" width="22.625" style="5" customWidth="1"/>
    <col min="9189" max="9189" width="36.625" style="5" customWidth="1"/>
    <col min="9190" max="9190" width="11.625" style="5" customWidth="1"/>
    <col min="9191" max="9191" width="7.625" style="5" customWidth="1"/>
    <col min="9192" max="9192" width="11.625" style="5" customWidth="1"/>
    <col min="9193" max="9193" width="7.625" style="5" customWidth="1"/>
    <col min="9194" max="9194" width="11.625" style="5" customWidth="1"/>
    <col min="9195" max="9195" width="8.625" style="5" customWidth="1"/>
    <col min="9196" max="9443" width="9" style="5"/>
    <col min="9444" max="9444" width="22.625" style="5" customWidth="1"/>
    <col min="9445" max="9445" width="36.625" style="5" customWidth="1"/>
    <col min="9446" max="9446" width="11.625" style="5" customWidth="1"/>
    <col min="9447" max="9447" width="7.625" style="5" customWidth="1"/>
    <col min="9448" max="9448" width="11.625" style="5" customWidth="1"/>
    <col min="9449" max="9449" width="7.625" style="5" customWidth="1"/>
    <col min="9450" max="9450" width="11.625" style="5" customWidth="1"/>
    <col min="9451" max="9451" width="8.625" style="5" customWidth="1"/>
    <col min="9452" max="9699" width="9" style="5"/>
    <col min="9700" max="9700" width="22.625" style="5" customWidth="1"/>
    <col min="9701" max="9701" width="36.625" style="5" customWidth="1"/>
    <col min="9702" max="9702" width="11.625" style="5" customWidth="1"/>
    <col min="9703" max="9703" width="7.625" style="5" customWidth="1"/>
    <col min="9704" max="9704" width="11.625" style="5" customWidth="1"/>
    <col min="9705" max="9705" width="7.625" style="5" customWidth="1"/>
    <col min="9706" max="9706" width="11.625" style="5" customWidth="1"/>
    <col min="9707" max="9707" width="8.625" style="5" customWidth="1"/>
    <col min="9708" max="9955" width="9" style="5"/>
    <col min="9956" max="9956" width="22.625" style="5" customWidth="1"/>
    <col min="9957" max="9957" width="36.625" style="5" customWidth="1"/>
    <col min="9958" max="9958" width="11.625" style="5" customWidth="1"/>
    <col min="9959" max="9959" width="7.625" style="5" customWidth="1"/>
    <col min="9960" max="9960" width="11.625" style="5" customWidth="1"/>
    <col min="9961" max="9961" width="7.625" style="5" customWidth="1"/>
    <col min="9962" max="9962" width="11.625" style="5" customWidth="1"/>
    <col min="9963" max="9963" width="8.625" style="5" customWidth="1"/>
    <col min="9964" max="10211" width="9" style="5"/>
    <col min="10212" max="10212" width="22.625" style="5" customWidth="1"/>
    <col min="10213" max="10213" width="36.625" style="5" customWidth="1"/>
    <col min="10214" max="10214" width="11.625" style="5" customWidth="1"/>
    <col min="10215" max="10215" width="7.625" style="5" customWidth="1"/>
    <col min="10216" max="10216" width="11.625" style="5" customWidth="1"/>
    <col min="10217" max="10217" width="7.625" style="5" customWidth="1"/>
    <col min="10218" max="10218" width="11.625" style="5" customWidth="1"/>
    <col min="10219" max="10219" width="8.625" style="5" customWidth="1"/>
    <col min="10220" max="10467" width="9" style="5"/>
    <col min="10468" max="10468" width="22.625" style="5" customWidth="1"/>
    <col min="10469" max="10469" width="36.625" style="5" customWidth="1"/>
    <col min="10470" max="10470" width="11.625" style="5" customWidth="1"/>
    <col min="10471" max="10471" width="7.625" style="5" customWidth="1"/>
    <col min="10472" max="10472" width="11.625" style="5" customWidth="1"/>
    <col min="10473" max="10473" width="7.625" style="5" customWidth="1"/>
    <col min="10474" max="10474" width="11.625" style="5" customWidth="1"/>
    <col min="10475" max="10475" width="8.625" style="5" customWidth="1"/>
    <col min="10476" max="10723" width="9" style="5"/>
    <col min="10724" max="10724" width="22.625" style="5" customWidth="1"/>
    <col min="10725" max="10725" width="36.625" style="5" customWidth="1"/>
    <col min="10726" max="10726" width="11.625" style="5" customWidth="1"/>
    <col min="10727" max="10727" width="7.625" style="5" customWidth="1"/>
    <col min="10728" max="10728" width="11.625" style="5" customWidth="1"/>
    <col min="10729" max="10729" width="7.625" style="5" customWidth="1"/>
    <col min="10730" max="10730" width="11.625" style="5" customWidth="1"/>
    <col min="10731" max="10731" width="8.625" style="5" customWidth="1"/>
    <col min="10732" max="10979" width="9" style="5"/>
    <col min="10980" max="10980" width="22.625" style="5" customWidth="1"/>
    <col min="10981" max="10981" width="36.625" style="5" customWidth="1"/>
    <col min="10982" max="10982" width="11.625" style="5" customWidth="1"/>
    <col min="10983" max="10983" width="7.625" style="5" customWidth="1"/>
    <col min="10984" max="10984" width="11.625" style="5" customWidth="1"/>
    <col min="10985" max="10985" width="7.625" style="5" customWidth="1"/>
    <col min="10986" max="10986" width="11.625" style="5" customWidth="1"/>
    <col min="10987" max="10987" width="8.625" style="5" customWidth="1"/>
    <col min="10988" max="11235" width="9" style="5"/>
    <col min="11236" max="11236" width="22.625" style="5" customWidth="1"/>
    <col min="11237" max="11237" width="36.625" style="5" customWidth="1"/>
    <col min="11238" max="11238" width="11.625" style="5" customWidth="1"/>
    <col min="11239" max="11239" width="7.625" style="5" customWidth="1"/>
    <col min="11240" max="11240" width="11.625" style="5" customWidth="1"/>
    <col min="11241" max="11241" width="7.625" style="5" customWidth="1"/>
    <col min="11242" max="11242" width="11.625" style="5" customWidth="1"/>
    <col min="11243" max="11243" width="8.625" style="5" customWidth="1"/>
    <col min="11244" max="11491" width="9" style="5"/>
    <col min="11492" max="11492" width="22.625" style="5" customWidth="1"/>
    <col min="11493" max="11493" width="36.625" style="5" customWidth="1"/>
    <col min="11494" max="11494" width="11.625" style="5" customWidth="1"/>
    <col min="11495" max="11495" width="7.625" style="5" customWidth="1"/>
    <col min="11496" max="11496" width="11.625" style="5" customWidth="1"/>
    <col min="11497" max="11497" width="7.625" style="5" customWidth="1"/>
    <col min="11498" max="11498" width="11.625" style="5" customWidth="1"/>
    <col min="11499" max="11499" width="8.625" style="5" customWidth="1"/>
    <col min="11500" max="11747" width="9" style="5"/>
    <col min="11748" max="11748" width="22.625" style="5" customWidth="1"/>
    <col min="11749" max="11749" width="36.625" style="5" customWidth="1"/>
    <col min="11750" max="11750" width="11.625" style="5" customWidth="1"/>
    <col min="11751" max="11751" width="7.625" style="5" customWidth="1"/>
    <col min="11752" max="11752" width="11.625" style="5" customWidth="1"/>
    <col min="11753" max="11753" width="7.625" style="5" customWidth="1"/>
    <col min="11754" max="11754" width="11.625" style="5" customWidth="1"/>
    <col min="11755" max="11755" width="8.625" style="5" customWidth="1"/>
    <col min="11756" max="12003" width="9" style="5"/>
    <col min="12004" max="12004" width="22.625" style="5" customWidth="1"/>
    <col min="12005" max="12005" width="36.625" style="5" customWidth="1"/>
    <col min="12006" max="12006" width="11.625" style="5" customWidth="1"/>
    <col min="12007" max="12007" width="7.625" style="5" customWidth="1"/>
    <col min="12008" max="12008" width="11.625" style="5" customWidth="1"/>
    <col min="12009" max="12009" width="7.625" style="5" customWidth="1"/>
    <col min="12010" max="12010" width="11.625" style="5" customWidth="1"/>
    <col min="12011" max="12011" width="8.625" style="5" customWidth="1"/>
    <col min="12012" max="12259" width="9" style="5"/>
    <col min="12260" max="12260" width="22.625" style="5" customWidth="1"/>
    <col min="12261" max="12261" width="36.625" style="5" customWidth="1"/>
    <col min="12262" max="12262" width="11.625" style="5" customWidth="1"/>
    <col min="12263" max="12263" width="7.625" style="5" customWidth="1"/>
    <col min="12264" max="12264" width="11.625" style="5" customWidth="1"/>
    <col min="12265" max="12265" width="7.625" style="5" customWidth="1"/>
    <col min="12266" max="12266" width="11.625" style="5" customWidth="1"/>
    <col min="12267" max="12267" width="8.625" style="5" customWidth="1"/>
    <col min="12268" max="12515" width="9" style="5"/>
    <col min="12516" max="12516" width="22.625" style="5" customWidth="1"/>
    <col min="12517" max="12517" width="36.625" style="5" customWidth="1"/>
    <col min="12518" max="12518" width="11.625" style="5" customWidth="1"/>
    <col min="12519" max="12519" width="7.625" style="5" customWidth="1"/>
    <col min="12520" max="12520" width="11.625" style="5" customWidth="1"/>
    <col min="12521" max="12521" width="7.625" style="5" customWidth="1"/>
    <col min="12522" max="12522" width="11.625" style="5" customWidth="1"/>
    <col min="12523" max="12523" width="8.625" style="5" customWidth="1"/>
    <col min="12524" max="12771" width="9" style="5"/>
    <col min="12772" max="12772" width="22.625" style="5" customWidth="1"/>
    <col min="12773" max="12773" width="36.625" style="5" customWidth="1"/>
    <col min="12774" max="12774" width="11.625" style="5" customWidth="1"/>
    <col min="12775" max="12775" width="7.625" style="5" customWidth="1"/>
    <col min="12776" max="12776" width="11.625" style="5" customWidth="1"/>
    <col min="12777" max="12777" width="7.625" style="5" customWidth="1"/>
    <col min="12778" max="12778" width="11.625" style="5" customWidth="1"/>
    <col min="12779" max="12779" width="8.625" style="5" customWidth="1"/>
    <col min="12780" max="13027" width="9" style="5"/>
    <col min="13028" max="13028" width="22.625" style="5" customWidth="1"/>
    <col min="13029" max="13029" width="36.625" style="5" customWidth="1"/>
    <col min="13030" max="13030" width="11.625" style="5" customWidth="1"/>
    <col min="13031" max="13031" width="7.625" style="5" customWidth="1"/>
    <col min="13032" max="13032" width="11.625" style="5" customWidth="1"/>
    <col min="13033" max="13033" width="7.625" style="5" customWidth="1"/>
    <col min="13034" max="13034" width="11.625" style="5" customWidth="1"/>
    <col min="13035" max="13035" width="8.625" style="5" customWidth="1"/>
    <col min="13036" max="13283" width="9" style="5"/>
    <col min="13284" max="13284" width="22.625" style="5" customWidth="1"/>
    <col min="13285" max="13285" width="36.625" style="5" customWidth="1"/>
    <col min="13286" max="13286" width="11.625" style="5" customWidth="1"/>
    <col min="13287" max="13287" width="7.625" style="5" customWidth="1"/>
    <col min="13288" max="13288" width="11.625" style="5" customWidth="1"/>
    <col min="13289" max="13289" width="7.625" style="5" customWidth="1"/>
    <col min="13290" max="13290" width="11.625" style="5" customWidth="1"/>
    <col min="13291" max="13291" width="8.625" style="5" customWidth="1"/>
    <col min="13292" max="13539" width="9" style="5"/>
    <col min="13540" max="13540" width="22.625" style="5" customWidth="1"/>
    <col min="13541" max="13541" width="36.625" style="5" customWidth="1"/>
    <col min="13542" max="13542" width="11.625" style="5" customWidth="1"/>
    <col min="13543" max="13543" width="7.625" style="5" customWidth="1"/>
    <col min="13544" max="13544" width="11.625" style="5" customWidth="1"/>
    <col min="13545" max="13545" width="7.625" style="5" customWidth="1"/>
    <col min="13546" max="13546" width="11.625" style="5" customWidth="1"/>
    <col min="13547" max="13547" width="8.625" style="5" customWidth="1"/>
    <col min="13548" max="13795" width="9" style="5"/>
    <col min="13796" max="13796" width="22.625" style="5" customWidth="1"/>
    <col min="13797" max="13797" width="36.625" style="5" customWidth="1"/>
    <col min="13798" max="13798" width="11.625" style="5" customWidth="1"/>
    <col min="13799" max="13799" width="7.625" style="5" customWidth="1"/>
    <col min="13800" max="13800" width="11.625" style="5" customWidth="1"/>
    <col min="13801" max="13801" width="7.625" style="5" customWidth="1"/>
    <col min="13802" max="13802" width="11.625" style="5" customWidth="1"/>
    <col min="13803" max="13803" width="8.625" style="5" customWidth="1"/>
    <col min="13804" max="14051" width="9" style="5"/>
    <col min="14052" max="14052" width="22.625" style="5" customWidth="1"/>
    <col min="14053" max="14053" width="36.625" style="5" customWidth="1"/>
    <col min="14054" max="14054" width="11.625" style="5" customWidth="1"/>
    <col min="14055" max="14055" width="7.625" style="5" customWidth="1"/>
    <col min="14056" max="14056" width="11.625" style="5" customWidth="1"/>
    <col min="14057" max="14057" width="7.625" style="5" customWidth="1"/>
    <col min="14058" max="14058" width="11.625" style="5" customWidth="1"/>
    <col min="14059" max="14059" width="8.625" style="5" customWidth="1"/>
    <col min="14060" max="14307" width="9" style="5"/>
    <col min="14308" max="14308" width="22.625" style="5" customWidth="1"/>
    <col min="14309" max="14309" width="36.625" style="5" customWidth="1"/>
    <col min="14310" max="14310" width="11.625" style="5" customWidth="1"/>
    <col min="14311" max="14311" width="7.625" style="5" customWidth="1"/>
    <col min="14312" max="14312" width="11.625" style="5" customWidth="1"/>
    <col min="14313" max="14313" width="7.625" style="5" customWidth="1"/>
    <col min="14314" max="14314" width="11.625" style="5" customWidth="1"/>
    <col min="14315" max="14315" width="8.625" style="5" customWidth="1"/>
    <col min="14316" max="14563" width="9" style="5"/>
    <col min="14564" max="14564" width="22.625" style="5" customWidth="1"/>
    <col min="14565" max="14565" width="36.625" style="5" customWidth="1"/>
    <col min="14566" max="14566" width="11.625" style="5" customWidth="1"/>
    <col min="14567" max="14567" width="7.625" style="5" customWidth="1"/>
    <col min="14568" max="14568" width="11.625" style="5" customWidth="1"/>
    <col min="14569" max="14569" width="7.625" style="5" customWidth="1"/>
    <col min="14570" max="14570" width="11.625" style="5" customWidth="1"/>
    <col min="14571" max="14571" width="8.625" style="5" customWidth="1"/>
    <col min="14572" max="14819" width="9" style="5"/>
    <col min="14820" max="14820" width="22.625" style="5" customWidth="1"/>
    <col min="14821" max="14821" width="36.625" style="5" customWidth="1"/>
    <col min="14822" max="14822" width="11.625" style="5" customWidth="1"/>
    <col min="14823" max="14823" width="7.625" style="5" customWidth="1"/>
    <col min="14824" max="14824" width="11.625" style="5" customWidth="1"/>
    <col min="14825" max="14825" width="7.625" style="5" customWidth="1"/>
    <col min="14826" max="14826" width="11.625" style="5" customWidth="1"/>
    <col min="14827" max="14827" width="8.625" style="5" customWidth="1"/>
    <col min="14828" max="15075" width="9" style="5"/>
    <col min="15076" max="15076" width="22.625" style="5" customWidth="1"/>
    <col min="15077" max="15077" width="36.625" style="5" customWidth="1"/>
    <col min="15078" max="15078" width="11.625" style="5" customWidth="1"/>
    <col min="15079" max="15079" width="7.625" style="5" customWidth="1"/>
    <col min="15080" max="15080" width="11.625" style="5" customWidth="1"/>
    <col min="15081" max="15081" width="7.625" style="5" customWidth="1"/>
    <col min="15082" max="15082" width="11.625" style="5" customWidth="1"/>
    <col min="15083" max="15083" width="8.625" style="5" customWidth="1"/>
    <col min="15084" max="15331" width="9" style="5"/>
    <col min="15332" max="15332" width="22.625" style="5" customWidth="1"/>
    <col min="15333" max="15333" width="36.625" style="5" customWidth="1"/>
    <col min="15334" max="15334" width="11.625" style="5" customWidth="1"/>
    <col min="15335" max="15335" width="7.625" style="5" customWidth="1"/>
    <col min="15336" max="15336" width="11.625" style="5" customWidth="1"/>
    <col min="15337" max="15337" width="7.625" style="5" customWidth="1"/>
    <col min="15338" max="15338" width="11.625" style="5" customWidth="1"/>
    <col min="15339" max="15339" width="8.625" style="5" customWidth="1"/>
    <col min="15340" max="15587" width="9" style="5"/>
    <col min="15588" max="15588" width="22.625" style="5" customWidth="1"/>
    <col min="15589" max="15589" width="36.625" style="5" customWidth="1"/>
    <col min="15590" max="15590" width="11.625" style="5" customWidth="1"/>
    <col min="15591" max="15591" width="7.625" style="5" customWidth="1"/>
    <col min="15592" max="15592" width="11.625" style="5" customWidth="1"/>
    <col min="15593" max="15593" width="7.625" style="5" customWidth="1"/>
    <col min="15594" max="15594" width="11.625" style="5" customWidth="1"/>
    <col min="15595" max="15595" width="8.625" style="5" customWidth="1"/>
    <col min="15596" max="15843" width="9" style="5"/>
    <col min="15844" max="15844" width="22.625" style="5" customWidth="1"/>
    <col min="15845" max="15845" width="36.625" style="5" customWidth="1"/>
    <col min="15846" max="15846" width="11.625" style="5" customWidth="1"/>
    <col min="15847" max="15847" width="7.625" style="5" customWidth="1"/>
    <col min="15848" max="15848" width="11.625" style="5" customWidth="1"/>
    <col min="15849" max="15849" width="7.625" style="5" customWidth="1"/>
    <col min="15850" max="15850" width="11.625" style="5" customWidth="1"/>
    <col min="15851" max="15851" width="8.625" style="5" customWidth="1"/>
    <col min="15852" max="16099" width="9" style="5"/>
    <col min="16100" max="16100" width="22.625" style="5" customWidth="1"/>
    <col min="16101" max="16101" width="36.625" style="5" customWidth="1"/>
    <col min="16102" max="16102" width="11.625" style="5" customWidth="1"/>
    <col min="16103" max="16103" width="7.625" style="5" customWidth="1"/>
    <col min="16104" max="16104" width="11.625" style="5" customWidth="1"/>
    <col min="16105" max="16105" width="7.625" style="5" customWidth="1"/>
    <col min="16106" max="16106" width="11.625" style="5" customWidth="1"/>
    <col min="16107" max="16107" width="8.625" style="5" customWidth="1"/>
    <col min="16108" max="16384" width="9" style="5"/>
  </cols>
  <sheetData>
    <row r="1" spans="1:9" ht="60" customHeight="1">
      <c r="A1" s="61"/>
      <c r="B1" s="61"/>
      <c r="C1" s="61"/>
      <c r="D1" s="61"/>
      <c r="E1" s="61"/>
      <c r="F1" s="61"/>
      <c r="G1" s="61"/>
      <c r="H1" s="61"/>
    </row>
    <row r="2" spans="1:9" ht="36" customHeight="1">
      <c r="A2" s="61"/>
      <c r="B2" s="72" t="s">
        <v>198</v>
      </c>
      <c r="C2" s="61"/>
      <c r="D2" s="61"/>
      <c r="E2" s="61"/>
      <c r="F2" s="61"/>
      <c r="G2" s="61"/>
      <c r="H2" s="61"/>
    </row>
    <row r="3" spans="1:9" ht="6" customHeight="1">
      <c r="A3" s="61"/>
      <c r="B3" s="61"/>
      <c r="C3" s="61"/>
      <c r="D3" s="61"/>
      <c r="E3" s="61"/>
      <c r="F3" s="61"/>
      <c r="G3" s="61"/>
      <c r="H3" s="61"/>
    </row>
    <row r="4" spans="1:9" ht="18" customHeight="1">
      <c r="A4" s="61"/>
      <c r="B4" s="40" t="s">
        <v>229</v>
      </c>
      <c r="C4" s="41"/>
      <c r="D4" s="41"/>
      <c r="E4" s="41"/>
      <c r="F4" s="41"/>
      <c r="G4" s="41"/>
      <c r="H4" s="41"/>
    </row>
    <row r="5" spans="1:9" ht="18" customHeight="1">
      <c r="A5" s="61"/>
      <c r="B5" s="40" t="s">
        <v>230</v>
      </c>
      <c r="C5" s="41"/>
      <c r="D5" s="41"/>
      <c r="E5" s="41"/>
      <c r="F5" s="41"/>
      <c r="G5" s="41"/>
      <c r="H5" s="41"/>
    </row>
    <row r="6" spans="1:9" ht="18" customHeight="1">
      <c r="A6" s="61"/>
      <c r="B6" s="40" t="s">
        <v>211</v>
      </c>
      <c r="C6" s="41"/>
      <c r="D6" s="41"/>
      <c r="E6" s="41"/>
      <c r="F6" s="41"/>
      <c r="G6" s="41"/>
      <c r="H6" s="41"/>
    </row>
    <row r="7" spans="1:9" ht="6" customHeight="1">
      <c r="A7" s="61"/>
      <c r="B7" s="41"/>
      <c r="C7" s="41"/>
      <c r="D7" s="41"/>
      <c r="E7" s="41"/>
      <c r="F7" s="41"/>
      <c r="G7" s="41"/>
      <c r="H7" s="41"/>
    </row>
    <row r="8" spans="1:9" ht="30" customHeight="1">
      <c r="A8" s="61"/>
      <c r="B8" s="137" t="s">
        <v>68</v>
      </c>
      <c r="C8" s="138"/>
      <c r="D8" s="138"/>
      <c r="E8" s="138"/>
      <c r="F8" s="138"/>
      <c r="G8" s="138"/>
      <c r="H8" s="138"/>
    </row>
    <row r="9" spans="1:9" ht="15.95" customHeight="1">
      <c r="A9" s="61"/>
      <c r="B9" s="41"/>
      <c r="C9" s="41"/>
      <c r="D9" s="41"/>
      <c r="E9" s="41"/>
      <c r="F9" s="41"/>
      <c r="G9" s="145" t="s">
        <v>61</v>
      </c>
      <c r="H9" s="145"/>
    </row>
    <row r="10" spans="1:9" ht="17.100000000000001" customHeight="1">
      <c r="A10" s="61"/>
      <c r="B10" s="144" t="s">
        <v>122</v>
      </c>
      <c r="C10" s="144" t="s">
        <v>200</v>
      </c>
      <c r="D10" s="144"/>
      <c r="E10" s="144" t="s">
        <v>149</v>
      </c>
      <c r="F10" s="144"/>
      <c r="G10" s="144" t="s">
        <v>124</v>
      </c>
      <c r="H10" s="144"/>
    </row>
    <row r="11" spans="1:9" ht="17.100000000000001" customHeight="1">
      <c r="A11" s="61"/>
      <c r="B11" s="144"/>
      <c r="C11" s="117" t="s">
        <v>125</v>
      </c>
      <c r="D11" s="117" t="s">
        <v>116</v>
      </c>
      <c r="E11" s="117" t="s">
        <v>125</v>
      </c>
      <c r="F11" s="117" t="s">
        <v>116</v>
      </c>
      <c r="G11" s="117" t="s">
        <v>125</v>
      </c>
      <c r="H11" s="117" t="s">
        <v>116</v>
      </c>
    </row>
    <row r="12" spans="1:9" ht="17.100000000000001" customHeight="1">
      <c r="A12" s="61"/>
      <c r="B12" s="120" t="s">
        <v>150</v>
      </c>
      <c r="C12" s="131">
        <v>9207</v>
      </c>
      <c r="D12" s="133">
        <v>0.8</v>
      </c>
      <c r="E12" s="131">
        <v>7854</v>
      </c>
      <c r="F12" s="133">
        <v>0.8</v>
      </c>
      <c r="G12" s="131">
        <f t="shared" ref="G12:G34" si="0">+C12-E12</f>
        <v>1353</v>
      </c>
      <c r="H12" s="133">
        <f t="shared" ref="H12:H34" si="1">+G12/E12*100</f>
        <v>17.22689075630252</v>
      </c>
      <c r="I12" s="123"/>
    </row>
    <row r="13" spans="1:9" ht="17.100000000000001" customHeight="1">
      <c r="A13" s="61"/>
      <c r="B13" s="120" t="s">
        <v>127</v>
      </c>
      <c r="C13" s="131">
        <v>9824</v>
      </c>
      <c r="D13" s="133">
        <v>0.8</v>
      </c>
      <c r="E13" s="131">
        <v>9887</v>
      </c>
      <c r="F13" s="133">
        <v>1</v>
      </c>
      <c r="G13" s="131">
        <f t="shared" si="0"/>
        <v>-63</v>
      </c>
      <c r="H13" s="133">
        <f t="shared" si="1"/>
        <v>-0.63720036411449377</v>
      </c>
      <c r="I13" s="123"/>
    </row>
    <row r="14" spans="1:9" ht="17.100000000000001" customHeight="1">
      <c r="A14" s="61"/>
      <c r="B14" s="120" t="s">
        <v>151</v>
      </c>
      <c r="C14" s="131">
        <v>74492</v>
      </c>
      <c r="D14" s="133">
        <v>6.3</v>
      </c>
      <c r="E14" s="131">
        <v>54084</v>
      </c>
      <c r="F14" s="133">
        <v>5.2</v>
      </c>
      <c r="G14" s="131">
        <f t="shared" si="0"/>
        <v>20408</v>
      </c>
      <c r="H14" s="133">
        <f t="shared" si="1"/>
        <v>37.733895421936246</v>
      </c>
      <c r="I14" s="123"/>
    </row>
    <row r="15" spans="1:9" ht="17.100000000000001" customHeight="1">
      <c r="A15" s="61"/>
      <c r="B15" s="120" t="s">
        <v>129</v>
      </c>
      <c r="C15" s="131">
        <v>32</v>
      </c>
      <c r="D15" s="133">
        <v>0</v>
      </c>
      <c r="E15" s="131">
        <v>32</v>
      </c>
      <c r="F15" s="133">
        <v>0</v>
      </c>
      <c r="G15" s="131" t="s">
        <v>62</v>
      </c>
      <c r="H15" s="133" t="s">
        <v>62</v>
      </c>
      <c r="I15" s="123"/>
    </row>
    <row r="16" spans="1:9" ht="17.100000000000001" customHeight="1">
      <c r="A16" s="61"/>
      <c r="B16" s="120" t="s">
        <v>130</v>
      </c>
      <c r="C16" s="131">
        <v>451323</v>
      </c>
      <c r="D16" s="133">
        <v>38.299999999999997</v>
      </c>
      <c r="E16" s="131">
        <v>423590</v>
      </c>
      <c r="F16" s="133">
        <v>40.299999999999997</v>
      </c>
      <c r="G16" s="131">
        <f t="shared" si="0"/>
        <v>27733</v>
      </c>
      <c r="H16" s="133">
        <f t="shared" si="1"/>
        <v>6.5471328407186196</v>
      </c>
      <c r="I16" s="123"/>
    </row>
    <row r="17" spans="1:9" ht="17.100000000000001" customHeight="1">
      <c r="A17" s="61"/>
      <c r="B17" s="120" t="s">
        <v>131</v>
      </c>
      <c r="C17" s="131">
        <v>23137</v>
      </c>
      <c r="D17" s="133">
        <v>2</v>
      </c>
      <c r="E17" s="131">
        <v>23144</v>
      </c>
      <c r="F17" s="133">
        <v>2.2000000000000002</v>
      </c>
      <c r="G17" s="131">
        <f t="shared" si="0"/>
        <v>-7</v>
      </c>
      <c r="H17" s="133">
        <f t="shared" si="1"/>
        <v>-3.0245419979260283E-2</v>
      </c>
      <c r="I17" s="123"/>
    </row>
    <row r="18" spans="1:9" ht="17.100000000000001" customHeight="1">
      <c r="A18" s="61"/>
      <c r="B18" s="120" t="s">
        <v>152</v>
      </c>
      <c r="C18" s="131">
        <v>155068</v>
      </c>
      <c r="D18" s="133">
        <v>13.1</v>
      </c>
      <c r="E18" s="131">
        <v>144139</v>
      </c>
      <c r="F18" s="133">
        <v>13.7</v>
      </c>
      <c r="G18" s="131">
        <f t="shared" si="0"/>
        <v>10929</v>
      </c>
      <c r="H18" s="133">
        <f t="shared" si="1"/>
        <v>7.582264342058707</v>
      </c>
      <c r="I18" s="123"/>
    </row>
    <row r="19" spans="1:9" ht="17.100000000000001" customHeight="1">
      <c r="A19" s="61"/>
      <c r="B19" s="120" t="s">
        <v>133</v>
      </c>
      <c r="C19" s="131">
        <v>132933</v>
      </c>
      <c r="D19" s="133">
        <v>11.3</v>
      </c>
      <c r="E19" s="131">
        <v>113510</v>
      </c>
      <c r="F19" s="133">
        <v>10.8</v>
      </c>
      <c r="G19" s="131">
        <f t="shared" si="0"/>
        <v>19423</v>
      </c>
      <c r="H19" s="133">
        <f t="shared" si="1"/>
        <v>17.111267729715443</v>
      </c>
      <c r="I19" s="123"/>
    </row>
    <row r="20" spans="1:9" ht="17.100000000000001" customHeight="1">
      <c r="A20" s="61"/>
      <c r="B20" s="120" t="s">
        <v>134</v>
      </c>
      <c r="C20" s="131">
        <v>188983</v>
      </c>
      <c r="D20" s="133">
        <v>16</v>
      </c>
      <c r="E20" s="131">
        <v>134821</v>
      </c>
      <c r="F20" s="133">
        <v>12.8</v>
      </c>
      <c r="G20" s="131">
        <f t="shared" si="0"/>
        <v>54162</v>
      </c>
      <c r="H20" s="133">
        <f t="shared" si="1"/>
        <v>40.173266775947369</v>
      </c>
      <c r="I20" s="123"/>
    </row>
    <row r="21" spans="1:9" ht="17.100000000000001" customHeight="1">
      <c r="A21" s="61"/>
      <c r="B21" s="120" t="s">
        <v>135</v>
      </c>
      <c r="C21" s="131">
        <v>21124</v>
      </c>
      <c r="D21" s="133">
        <v>1.8</v>
      </c>
      <c r="E21" s="131">
        <v>24298</v>
      </c>
      <c r="F21" s="133">
        <v>2.2999999999999998</v>
      </c>
      <c r="G21" s="131">
        <f t="shared" si="0"/>
        <v>-3174</v>
      </c>
      <c r="H21" s="133">
        <f t="shared" si="1"/>
        <v>-13.062803522923696</v>
      </c>
      <c r="I21" s="123"/>
    </row>
    <row r="22" spans="1:9" ht="17.100000000000001" customHeight="1">
      <c r="A22" s="61"/>
      <c r="B22" s="120" t="s">
        <v>136</v>
      </c>
      <c r="C22" s="131">
        <v>32640</v>
      </c>
      <c r="D22" s="133">
        <v>2.8</v>
      </c>
      <c r="E22" s="131">
        <v>36750</v>
      </c>
      <c r="F22" s="133">
        <v>3.5</v>
      </c>
      <c r="G22" s="131">
        <f t="shared" si="0"/>
        <v>-4110</v>
      </c>
      <c r="H22" s="133">
        <f t="shared" si="1"/>
        <v>-11.183673469387754</v>
      </c>
      <c r="I22" s="123"/>
    </row>
    <row r="23" spans="1:9" ht="17.100000000000001" customHeight="1">
      <c r="A23" s="61"/>
      <c r="B23" s="120" t="s">
        <v>137</v>
      </c>
      <c r="C23" s="131">
        <v>35844</v>
      </c>
      <c r="D23" s="133">
        <v>3</v>
      </c>
      <c r="E23" s="131">
        <v>37912</v>
      </c>
      <c r="F23" s="133">
        <v>3.6</v>
      </c>
      <c r="G23" s="131">
        <f t="shared" si="0"/>
        <v>-2068</v>
      </c>
      <c r="H23" s="133">
        <f t="shared" si="1"/>
        <v>-5.4547372863473305</v>
      </c>
      <c r="I23" s="123"/>
    </row>
    <row r="24" spans="1:9" ht="17.100000000000001" customHeight="1">
      <c r="A24" s="61"/>
      <c r="B24" s="120" t="s">
        <v>153</v>
      </c>
      <c r="C24" s="131" t="s">
        <v>12</v>
      </c>
      <c r="D24" s="133" t="s">
        <v>12</v>
      </c>
      <c r="E24" s="131" t="s">
        <v>12</v>
      </c>
      <c r="F24" s="133" t="s">
        <v>12</v>
      </c>
      <c r="G24" s="131" t="s">
        <v>62</v>
      </c>
      <c r="H24" s="133" t="s">
        <v>62</v>
      </c>
      <c r="I24" s="123"/>
    </row>
    <row r="25" spans="1:9" ht="17.100000000000001" customHeight="1">
      <c r="A25" s="61"/>
      <c r="B25" s="120" t="s">
        <v>139</v>
      </c>
      <c r="C25" s="131">
        <v>1044</v>
      </c>
      <c r="D25" s="133">
        <v>0.1</v>
      </c>
      <c r="E25" s="131">
        <v>1053</v>
      </c>
      <c r="F25" s="133">
        <v>0.1</v>
      </c>
      <c r="G25" s="131">
        <f t="shared" si="0"/>
        <v>-9</v>
      </c>
      <c r="H25" s="133">
        <f t="shared" si="1"/>
        <v>-0.85470085470085477</v>
      </c>
      <c r="I25" s="123"/>
    </row>
    <row r="26" spans="1:9" ht="17.100000000000001" customHeight="1">
      <c r="A26" s="61"/>
      <c r="B26" s="120" t="s">
        <v>154</v>
      </c>
      <c r="C26" s="131">
        <v>43682</v>
      </c>
      <c r="D26" s="133">
        <v>3.7</v>
      </c>
      <c r="E26" s="131">
        <v>38942</v>
      </c>
      <c r="F26" s="133">
        <v>3.7</v>
      </c>
      <c r="G26" s="131">
        <f t="shared" si="0"/>
        <v>4740</v>
      </c>
      <c r="H26" s="133">
        <f t="shared" si="1"/>
        <v>12.171948025268348</v>
      </c>
      <c r="I26" s="123"/>
    </row>
    <row r="27" spans="1:9" ht="17.100000000000001" customHeight="1">
      <c r="A27" s="61"/>
      <c r="B27" s="118" t="s">
        <v>177</v>
      </c>
      <c r="C27" s="131" t="s">
        <v>62</v>
      </c>
      <c r="D27" s="133" t="s">
        <v>62</v>
      </c>
      <c r="E27" s="131" t="s">
        <v>62</v>
      </c>
      <c r="F27" s="133" t="s">
        <v>62</v>
      </c>
      <c r="G27" s="131" t="s">
        <v>62</v>
      </c>
      <c r="H27" s="133" t="s">
        <v>62</v>
      </c>
      <c r="I27" s="123"/>
    </row>
    <row r="28" spans="1:9" ht="17.100000000000001" customHeight="1">
      <c r="A28" s="61"/>
      <c r="B28" s="120" t="s">
        <v>178</v>
      </c>
      <c r="C28" s="131" t="s">
        <v>62</v>
      </c>
      <c r="D28" s="133" t="s">
        <v>62</v>
      </c>
      <c r="E28" s="131" t="s">
        <v>62</v>
      </c>
      <c r="F28" s="133" t="s">
        <v>62</v>
      </c>
      <c r="G28" s="131" t="s">
        <v>62</v>
      </c>
      <c r="H28" s="133" t="s">
        <v>62</v>
      </c>
      <c r="I28" s="123"/>
    </row>
    <row r="29" spans="1:9" ht="17.100000000000001" customHeight="1">
      <c r="A29" s="61"/>
      <c r="B29" s="120" t="s">
        <v>179</v>
      </c>
      <c r="C29" s="131" t="s">
        <v>62</v>
      </c>
      <c r="D29" s="133" t="s">
        <v>62</v>
      </c>
      <c r="E29" s="131" t="s">
        <v>62</v>
      </c>
      <c r="F29" s="133" t="s">
        <v>62</v>
      </c>
      <c r="G29" s="131" t="s">
        <v>62</v>
      </c>
      <c r="H29" s="133" t="s">
        <v>62</v>
      </c>
      <c r="I29" s="123"/>
    </row>
    <row r="30" spans="1:9" ht="17.100000000000001" customHeight="1">
      <c r="A30" s="61"/>
      <c r="B30" s="120" t="s">
        <v>180</v>
      </c>
      <c r="C30" s="131" t="s">
        <v>62</v>
      </c>
      <c r="D30" s="133" t="s">
        <v>62</v>
      </c>
      <c r="E30" s="131" t="s">
        <v>62</v>
      </c>
      <c r="F30" s="133" t="s">
        <v>62</v>
      </c>
      <c r="G30" s="131" t="s">
        <v>62</v>
      </c>
      <c r="H30" s="133" t="s">
        <v>62</v>
      </c>
      <c r="I30" s="123"/>
    </row>
    <row r="31" spans="1:9" ht="17.100000000000001" customHeight="1">
      <c r="A31" s="61"/>
      <c r="B31" s="120" t="s">
        <v>181</v>
      </c>
      <c r="C31" s="131" t="s">
        <v>62</v>
      </c>
      <c r="D31" s="133" t="s">
        <v>62</v>
      </c>
      <c r="E31" s="131" t="s">
        <v>62</v>
      </c>
      <c r="F31" s="133" t="s">
        <v>62</v>
      </c>
      <c r="G31" s="131" t="s">
        <v>62</v>
      </c>
      <c r="H31" s="133" t="s">
        <v>62</v>
      </c>
      <c r="I31" s="123"/>
    </row>
    <row r="32" spans="1:9" ht="17.100000000000001" customHeight="1">
      <c r="A32" s="61"/>
      <c r="B32" s="120" t="s">
        <v>146</v>
      </c>
      <c r="C32" s="131" t="s">
        <v>62</v>
      </c>
      <c r="D32" s="133" t="s">
        <v>62</v>
      </c>
      <c r="E32" s="131" t="s">
        <v>62</v>
      </c>
      <c r="F32" s="133" t="s">
        <v>62</v>
      </c>
      <c r="G32" s="131" t="s">
        <v>62</v>
      </c>
      <c r="H32" s="133" t="s">
        <v>62</v>
      </c>
      <c r="I32" s="123"/>
    </row>
    <row r="33" spans="1:9" ht="17.100000000000001" customHeight="1">
      <c r="A33" s="61"/>
      <c r="B33" s="118" t="s">
        <v>182</v>
      </c>
      <c r="C33" s="131" t="s">
        <v>62</v>
      </c>
      <c r="D33" s="133" t="s">
        <v>62</v>
      </c>
      <c r="E33" s="131" t="s">
        <v>62</v>
      </c>
      <c r="F33" s="133" t="s">
        <v>62</v>
      </c>
      <c r="G33" s="131" t="s">
        <v>62</v>
      </c>
      <c r="H33" s="133" t="s">
        <v>62</v>
      </c>
      <c r="I33" s="123"/>
    </row>
    <row r="34" spans="1:9" ht="17.100000000000001" customHeight="1">
      <c r="A34" s="61"/>
      <c r="B34" s="118" t="s">
        <v>148</v>
      </c>
      <c r="C34" s="131">
        <f>SUM(C12:C33)</f>
        <v>1179333</v>
      </c>
      <c r="D34" s="133">
        <f>SUM(D12:D33)</f>
        <v>99.999999999999986</v>
      </c>
      <c r="E34" s="131">
        <v>1050016</v>
      </c>
      <c r="F34" s="133">
        <v>99.999999999999986</v>
      </c>
      <c r="G34" s="131">
        <f t="shared" si="0"/>
        <v>129317</v>
      </c>
      <c r="H34" s="133">
        <f t="shared" si="1"/>
        <v>12.31571709383476</v>
      </c>
      <c r="I34" s="123"/>
    </row>
    <row r="35" spans="1:9" ht="17.100000000000001" customHeight="1">
      <c r="A35" s="61"/>
      <c r="B35" s="41"/>
      <c r="C35" s="73"/>
      <c r="D35" s="74"/>
      <c r="E35" s="73"/>
      <c r="F35" s="75"/>
      <c r="G35" s="73"/>
      <c r="H35" s="41"/>
    </row>
    <row r="36" spans="1:9" ht="17.100000000000001" customHeight="1">
      <c r="A36" s="61"/>
      <c r="B36" s="61"/>
      <c r="C36" s="61"/>
      <c r="D36" s="61"/>
      <c r="E36" s="61"/>
      <c r="F36" s="61"/>
      <c r="G36" s="76"/>
      <c r="H36" s="7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2</vt:i4>
      </vt:variant>
    </vt:vector>
  </HeadingPairs>
  <TitlesOfParts>
    <vt:vector size="13" baseType="lpstr">
      <vt:lpstr>資負表</vt:lpstr>
      <vt:lpstr>人壽圖</vt:lpstr>
      <vt:lpstr>綜合損益</vt:lpstr>
      <vt:lpstr>稅前純益統計表</vt:lpstr>
      <vt:lpstr>保險負債</vt:lpstr>
      <vt:lpstr>權益</vt:lpstr>
      <vt:lpstr>政府債券投資</vt:lpstr>
      <vt:lpstr>其他有價證券</vt:lpstr>
      <vt:lpstr>不動產投資</vt:lpstr>
      <vt:lpstr>放款</vt:lpstr>
      <vt:lpstr>營運比率</vt:lpstr>
      <vt:lpstr>人壽圖!Print_Area</vt:lpstr>
      <vt:lpstr>營運比率!Print_Area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使用者</cp:lastModifiedBy>
  <cp:lastPrinted>2020-07-15T07:34:00Z</cp:lastPrinted>
  <dcterms:created xsi:type="dcterms:W3CDTF">2016-05-31T03:33:52Z</dcterms:created>
  <dcterms:modified xsi:type="dcterms:W3CDTF">2020-07-15T07:38:11Z</dcterms:modified>
</cp:coreProperties>
</file>