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b2\IAS$\衍生性月報作業\衍生性商品交易統計\CBC網站檔案\10月\"/>
    </mc:Choice>
  </mc:AlternateContent>
  <xr:revisionPtr revIDLastSave="0" documentId="13_ncr:1_{1C3C539B-386A-458E-B391-4E0CE15A440A}" xr6:coauthVersionLast="47" xr6:coauthVersionMax="47" xr10:uidLastSave="{00000000-0000-0000-0000-000000000000}"/>
  <bookViews>
    <workbookView xWindow="-120" yWindow="-120" windowWidth="29040" windowHeight="15720" xr2:uid="{3A4107A9-28A2-4B0C-9171-22666CEE3E8C}"/>
  </bookViews>
  <sheets>
    <sheet name="表1-總交易量" sheetId="1" r:id="rId1"/>
    <sheet name="表2-店頭市場利率" sheetId="2" r:id="rId2"/>
    <sheet name="表3-交易所利率" sheetId="3" r:id="rId3"/>
    <sheet name="表4-店頭市場匯率" sheetId="4" r:id="rId4"/>
    <sheet name="表5-交易所匯率" sheetId="5" r:id="rId5"/>
    <sheet name="表6-權益證券與商品" sheetId="6" r:id="rId6"/>
    <sheet name="表7-信用" sheetId="7" r:id="rId7"/>
    <sheet name="表8-其他" sheetId="8" r:id="rId8"/>
  </sheets>
  <definedNames>
    <definedName name="OTH本月">"['file:///V:/Job/%E8%A1%8D%E7%94%9F%E6%80%A7%E5%95%86%E5%93%81%E4%BA%A4%E6%98%93%E7%B5%B1%E8%A8%88/%E6%9C%88%E5%A0%B1/%E6%9C%88%E5%A0%B1-New/web%20%E8%A1%8D%E7%94%9F%E6%80%A7%E6%9C%88%E5%A0%B1.xls'#$統計本月.$BE$6:.$BK$41]"</definedName>
    <definedName name="_xlnm.Print_Titles" localSheetId="0">'表1-總交易量'!$1:$5</definedName>
    <definedName name="_xlnm.Print_Titles" localSheetId="1">'表2-店頭市場利率'!$1:$5</definedName>
    <definedName name="_xlnm.Print_Titles" localSheetId="2">'表3-交易所利率'!$1:$5</definedName>
    <definedName name="_xlnm.Print_Titles" localSheetId="3">'表4-店頭市場匯率'!$1:$5</definedName>
    <definedName name="_xlnm.Print_Titles" localSheetId="4">'表5-交易所匯率'!$1:$5</definedName>
    <definedName name="_xlnm.Print_Titles" localSheetId="5">'表6-權益證券與商品'!$1:$6</definedName>
    <definedName name="_xlnm.Print_Titles" localSheetId="6">'表7-信用'!$1:$5</definedName>
    <definedName name="_xlnm.Print_Titles" localSheetId="7">'表8-其他'!$1:$5</definedName>
    <definedName name="處理年月">"['file:///V:/Job/%E8%A1%8D%E7%94%9F%E6%80%A7%E5%95%86%E5%93%81%E4%BA%A4%E6%98%93%E7%B5%B1%E8%A8%88/%E6%9C%88%E5%A0%B1/%E6%9C%88%E5%A0%B1-New/web%20%E8%A1%8D%E7%94%9F%E6%80%A7%E6%9C%88%E5%A0%B1.xls'#$統計本月.$B$110]"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67" i="6" l="1"/>
  <c r="G367" i="6"/>
  <c r="E366" i="5"/>
  <c r="T366" i="4"/>
  <c r="R366" i="4"/>
  <c r="S366" i="4"/>
  <c r="Q366" i="4"/>
  <c r="Q366" i="3"/>
  <c r="P366" i="3"/>
  <c r="O366" i="3"/>
  <c r="O366" i="2"/>
  <c r="N366" i="2"/>
  <c r="H366" i="2"/>
  <c r="U366" i="1"/>
  <c r="V366" i="1"/>
  <c r="O366" i="5" l="1"/>
  <c r="Q366" i="2"/>
  <c r="P366" i="2"/>
  <c r="W366" i="1"/>
  <c r="K366" i="4"/>
  <c r="U359" i="1"/>
  <c r="K275" i="8"/>
  <c r="H275" i="8"/>
  <c r="E275" i="8"/>
  <c r="K269" i="8"/>
  <c r="H269" i="8"/>
  <c r="E269" i="8"/>
  <c r="K268" i="8"/>
  <c r="H268" i="8"/>
  <c r="E268" i="8"/>
  <c r="K267" i="8"/>
  <c r="H267" i="8"/>
  <c r="E267" i="8"/>
  <c r="K266" i="8"/>
  <c r="H266" i="8"/>
  <c r="E266" i="8"/>
  <c r="N265" i="8"/>
  <c r="M265" i="8"/>
  <c r="L265" i="8"/>
  <c r="J265" i="8"/>
  <c r="I265" i="8"/>
  <c r="G265" i="8"/>
  <c r="F265" i="8"/>
  <c r="D265" i="8"/>
  <c r="C265" i="8"/>
  <c r="K264" i="8"/>
  <c r="H264" i="8"/>
  <c r="E264" i="8"/>
  <c r="K263" i="8"/>
  <c r="H263" i="8"/>
  <c r="E263" i="8"/>
  <c r="K262" i="8"/>
  <c r="H262" i="8"/>
  <c r="E262" i="8"/>
  <c r="K261" i="8"/>
  <c r="H261" i="8"/>
  <c r="E261" i="8"/>
  <c r="K260" i="8"/>
  <c r="H260" i="8"/>
  <c r="E260" i="8"/>
  <c r="K259" i="8"/>
  <c r="H259" i="8"/>
  <c r="E259" i="8"/>
  <c r="K258" i="8"/>
  <c r="H258" i="8"/>
  <c r="E258" i="8"/>
  <c r="K257" i="8"/>
  <c r="H257" i="8"/>
  <c r="E257" i="8"/>
  <c r="K256" i="8"/>
  <c r="H256" i="8"/>
  <c r="E256" i="8"/>
  <c r="K255" i="8"/>
  <c r="H255" i="8"/>
  <c r="E255" i="8"/>
  <c r="K254" i="8"/>
  <c r="H254" i="8"/>
  <c r="H265" i="8" s="1"/>
  <c r="E254" i="8"/>
  <c r="K253" i="8"/>
  <c r="H253" i="8"/>
  <c r="E253" i="8"/>
  <c r="N252" i="8"/>
  <c r="M252" i="8"/>
  <c r="L252" i="8"/>
  <c r="J252" i="8"/>
  <c r="I252" i="8"/>
  <c r="G252" i="8"/>
  <c r="F252" i="8"/>
  <c r="D252" i="8"/>
  <c r="C252" i="8"/>
  <c r="K251" i="8"/>
  <c r="H251" i="8"/>
  <c r="E251" i="8"/>
  <c r="K250" i="8"/>
  <c r="H250" i="8"/>
  <c r="E250" i="8"/>
  <c r="K249" i="8"/>
  <c r="H249" i="8"/>
  <c r="E249" i="8"/>
  <c r="K248" i="8"/>
  <c r="H248" i="8"/>
  <c r="E248" i="8"/>
  <c r="K247" i="8"/>
  <c r="H247" i="8"/>
  <c r="E247" i="8"/>
  <c r="K246" i="8"/>
  <c r="H246" i="8"/>
  <c r="E246" i="8"/>
  <c r="K245" i="8"/>
  <c r="H245" i="8"/>
  <c r="E245" i="8"/>
  <c r="K244" i="8"/>
  <c r="H244" i="8"/>
  <c r="E244" i="8"/>
  <c r="K243" i="8"/>
  <c r="H243" i="8"/>
  <c r="E243" i="8"/>
  <c r="K242" i="8"/>
  <c r="H242" i="8"/>
  <c r="E242" i="8"/>
  <c r="K241" i="8"/>
  <c r="H241" i="8"/>
  <c r="E241" i="8"/>
  <c r="K240" i="8"/>
  <c r="H240" i="8"/>
  <c r="E240" i="8"/>
  <c r="N239" i="8"/>
  <c r="M239" i="8"/>
  <c r="L239" i="8"/>
  <c r="J239" i="8"/>
  <c r="I239" i="8"/>
  <c r="G239" i="8"/>
  <c r="F239" i="8"/>
  <c r="D239" i="8"/>
  <c r="C239" i="8"/>
  <c r="K238" i="8"/>
  <c r="H238" i="8"/>
  <c r="E238" i="8"/>
  <c r="K237" i="8"/>
  <c r="H237" i="8"/>
  <c r="E237" i="8"/>
  <c r="K236" i="8"/>
  <c r="H236" i="8"/>
  <c r="E236" i="8"/>
  <c r="K235" i="8"/>
  <c r="H235" i="8"/>
  <c r="E235" i="8"/>
  <c r="K234" i="8"/>
  <c r="H234" i="8"/>
  <c r="E234" i="8"/>
  <c r="K233" i="8"/>
  <c r="H233" i="8"/>
  <c r="E233" i="8"/>
  <c r="K232" i="8"/>
  <c r="H232" i="8"/>
  <c r="E232" i="8"/>
  <c r="K231" i="8"/>
  <c r="H231" i="8"/>
  <c r="E231" i="8"/>
  <c r="K230" i="8"/>
  <c r="H230" i="8"/>
  <c r="E230" i="8"/>
  <c r="K229" i="8"/>
  <c r="H229" i="8"/>
  <c r="E229" i="8"/>
  <c r="K228" i="8"/>
  <c r="H228" i="8"/>
  <c r="H239" i="8" s="1"/>
  <c r="E228" i="8"/>
  <c r="K227" i="8"/>
  <c r="H227" i="8"/>
  <c r="E227" i="8"/>
  <c r="N226" i="8"/>
  <c r="M226" i="8"/>
  <c r="L226" i="8"/>
  <c r="J226" i="8"/>
  <c r="I226" i="8"/>
  <c r="G226" i="8"/>
  <c r="F226" i="8"/>
  <c r="D226" i="8"/>
  <c r="C226" i="8"/>
  <c r="K225" i="8"/>
  <c r="H225" i="8"/>
  <c r="E225" i="8"/>
  <c r="K224" i="8"/>
  <c r="H224" i="8"/>
  <c r="E224" i="8"/>
  <c r="K223" i="8"/>
  <c r="H223" i="8"/>
  <c r="E223" i="8"/>
  <c r="K222" i="8"/>
  <c r="H222" i="8"/>
  <c r="E222" i="8"/>
  <c r="K221" i="8"/>
  <c r="H221" i="8"/>
  <c r="E221" i="8"/>
  <c r="K220" i="8"/>
  <c r="H220" i="8"/>
  <c r="E220" i="8"/>
  <c r="K219" i="8"/>
  <c r="H219" i="8"/>
  <c r="E219" i="8"/>
  <c r="K218" i="8"/>
  <c r="H218" i="8"/>
  <c r="E218" i="8"/>
  <c r="K217" i="8"/>
  <c r="H217" i="8"/>
  <c r="E217" i="8"/>
  <c r="K216" i="8"/>
  <c r="H216" i="8"/>
  <c r="E216" i="8"/>
  <c r="K215" i="8"/>
  <c r="H215" i="8"/>
  <c r="H226" i="8" s="1"/>
  <c r="E215" i="8"/>
  <c r="K214" i="8"/>
  <c r="K226" i="8" s="1"/>
  <c r="H214" i="8"/>
  <c r="E214" i="8"/>
  <c r="N213" i="8"/>
  <c r="M213" i="8"/>
  <c r="L213" i="8"/>
  <c r="J213" i="8"/>
  <c r="I213" i="8"/>
  <c r="G213" i="8"/>
  <c r="F213" i="8"/>
  <c r="D213" i="8"/>
  <c r="C213" i="8"/>
  <c r="K212" i="8"/>
  <c r="H212" i="8"/>
  <c r="E212" i="8"/>
  <c r="K211" i="8"/>
  <c r="H211" i="8"/>
  <c r="E211" i="8"/>
  <c r="K210" i="8"/>
  <c r="H210" i="8"/>
  <c r="E210" i="8"/>
  <c r="K209" i="8"/>
  <c r="H209" i="8"/>
  <c r="E209" i="8"/>
  <c r="K208" i="8"/>
  <c r="H208" i="8"/>
  <c r="E208" i="8"/>
  <c r="K207" i="8"/>
  <c r="H207" i="8"/>
  <c r="E207" i="8"/>
  <c r="K206" i="8"/>
  <c r="H206" i="8"/>
  <c r="E206" i="8"/>
  <c r="K205" i="8"/>
  <c r="H205" i="8"/>
  <c r="E205" i="8"/>
  <c r="K204" i="8"/>
  <c r="H204" i="8"/>
  <c r="E204" i="8"/>
  <c r="K203" i="8"/>
  <c r="H203" i="8"/>
  <c r="E203" i="8"/>
  <c r="K202" i="8"/>
  <c r="H202" i="8"/>
  <c r="H213" i="8" s="1"/>
  <c r="E202" i="8"/>
  <c r="K201" i="8"/>
  <c r="H201" i="8"/>
  <c r="E201" i="8"/>
  <c r="E213" i="8" s="1"/>
  <c r="N200" i="8"/>
  <c r="M200" i="8"/>
  <c r="L200" i="8"/>
  <c r="J200" i="8"/>
  <c r="I200" i="8"/>
  <c r="G200" i="8"/>
  <c r="F200" i="8"/>
  <c r="D200" i="8"/>
  <c r="C200" i="8"/>
  <c r="K199" i="8"/>
  <c r="H199" i="8"/>
  <c r="E199" i="8"/>
  <c r="K198" i="8"/>
  <c r="H198" i="8"/>
  <c r="E198" i="8"/>
  <c r="K197" i="8"/>
  <c r="H197" i="8"/>
  <c r="E197" i="8"/>
  <c r="K196" i="8"/>
  <c r="H196" i="8"/>
  <c r="E196" i="8"/>
  <c r="K195" i="8"/>
  <c r="H195" i="8"/>
  <c r="E195" i="8"/>
  <c r="K194" i="8"/>
  <c r="H194" i="8"/>
  <c r="E194" i="8"/>
  <c r="K193" i="8"/>
  <c r="H193" i="8"/>
  <c r="E193" i="8"/>
  <c r="K192" i="8"/>
  <c r="H192" i="8"/>
  <c r="E192" i="8"/>
  <c r="K191" i="8"/>
  <c r="H191" i="8"/>
  <c r="E191" i="8"/>
  <c r="K190" i="8"/>
  <c r="H190" i="8"/>
  <c r="E190" i="8"/>
  <c r="K189" i="8"/>
  <c r="H189" i="8"/>
  <c r="E189" i="8"/>
  <c r="K188" i="8"/>
  <c r="K200" i="8" s="1"/>
  <c r="H188" i="8"/>
  <c r="E188" i="8"/>
  <c r="N187" i="8"/>
  <c r="M187" i="8"/>
  <c r="L187" i="8"/>
  <c r="J187" i="8"/>
  <c r="I187" i="8"/>
  <c r="G187" i="8"/>
  <c r="F187" i="8"/>
  <c r="D187" i="8"/>
  <c r="C187" i="8"/>
  <c r="K186" i="8"/>
  <c r="H186" i="8"/>
  <c r="E186" i="8"/>
  <c r="K185" i="8"/>
  <c r="H185" i="8"/>
  <c r="E185" i="8"/>
  <c r="K184" i="8"/>
  <c r="H184" i="8"/>
  <c r="E184" i="8"/>
  <c r="K183" i="8"/>
  <c r="H183" i="8"/>
  <c r="E183" i="8"/>
  <c r="K182" i="8"/>
  <c r="H182" i="8"/>
  <c r="E182" i="8"/>
  <c r="K181" i="8"/>
  <c r="H181" i="8"/>
  <c r="E181" i="8"/>
  <c r="K180" i="8"/>
  <c r="H180" i="8"/>
  <c r="E180" i="8"/>
  <c r="K179" i="8"/>
  <c r="H179" i="8"/>
  <c r="E179" i="8"/>
  <c r="K178" i="8"/>
  <c r="H178" i="8"/>
  <c r="E178" i="8"/>
  <c r="K177" i="8"/>
  <c r="H177" i="8"/>
  <c r="E177" i="8"/>
  <c r="K176" i="8"/>
  <c r="H176" i="8"/>
  <c r="E176" i="8"/>
  <c r="K175" i="8"/>
  <c r="H175" i="8"/>
  <c r="E175" i="8"/>
  <c r="N174" i="8"/>
  <c r="M174" i="8"/>
  <c r="L174" i="8"/>
  <c r="J174" i="8"/>
  <c r="I174" i="8"/>
  <c r="G174" i="8"/>
  <c r="F174" i="8"/>
  <c r="D174" i="8"/>
  <c r="C174" i="8"/>
  <c r="K173" i="8"/>
  <c r="H173" i="8"/>
  <c r="E173" i="8"/>
  <c r="K172" i="8"/>
  <c r="H172" i="8"/>
  <c r="E172" i="8"/>
  <c r="K171" i="8"/>
  <c r="H171" i="8"/>
  <c r="E171" i="8"/>
  <c r="K170" i="8"/>
  <c r="H170" i="8"/>
  <c r="E170" i="8"/>
  <c r="K169" i="8"/>
  <c r="H169" i="8"/>
  <c r="E169" i="8"/>
  <c r="K168" i="8"/>
  <c r="H168" i="8"/>
  <c r="E168" i="8"/>
  <c r="K167" i="8"/>
  <c r="H167" i="8"/>
  <c r="E167" i="8"/>
  <c r="K166" i="8"/>
  <c r="H166" i="8"/>
  <c r="E166" i="8"/>
  <c r="K165" i="8"/>
  <c r="H165" i="8"/>
  <c r="E165" i="8"/>
  <c r="K164" i="8"/>
  <c r="H164" i="8"/>
  <c r="E164" i="8"/>
  <c r="K163" i="8"/>
  <c r="H163" i="8"/>
  <c r="E163" i="8"/>
  <c r="K162" i="8"/>
  <c r="H162" i="8"/>
  <c r="E162" i="8"/>
  <c r="N161" i="8"/>
  <c r="M161" i="8"/>
  <c r="L161" i="8"/>
  <c r="J161" i="8"/>
  <c r="I161" i="8"/>
  <c r="G161" i="8"/>
  <c r="F161" i="8"/>
  <c r="D161" i="8"/>
  <c r="C161" i="8"/>
  <c r="K160" i="8"/>
  <c r="H160" i="8"/>
  <c r="E160" i="8"/>
  <c r="K159" i="8"/>
  <c r="H159" i="8"/>
  <c r="E159" i="8"/>
  <c r="K158" i="8"/>
  <c r="H158" i="8"/>
  <c r="E158" i="8"/>
  <c r="K157" i="8"/>
  <c r="H157" i="8"/>
  <c r="E157" i="8"/>
  <c r="K156" i="8"/>
  <c r="H156" i="8"/>
  <c r="E156" i="8"/>
  <c r="K154" i="8"/>
  <c r="H154" i="8"/>
  <c r="E154" i="8"/>
  <c r="K153" i="8"/>
  <c r="H153" i="8"/>
  <c r="E153" i="8"/>
  <c r="K152" i="8"/>
  <c r="H152" i="8"/>
  <c r="E152" i="8"/>
  <c r="K151" i="8"/>
  <c r="H151" i="8"/>
  <c r="E151" i="8"/>
  <c r="K150" i="8"/>
  <c r="H150" i="8"/>
  <c r="E150" i="8"/>
  <c r="K149" i="8"/>
  <c r="K161" i="8" s="1"/>
  <c r="H149" i="8"/>
  <c r="H161" i="8" s="1"/>
  <c r="E149" i="8"/>
  <c r="N148" i="8"/>
  <c r="M148" i="8"/>
  <c r="L148" i="8"/>
  <c r="J148" i="8"/>
  <c r="I148" i="8"/>
  <c r="G148" i="8"/>
  <c r="F148" i="8"/>
  <c r="D148" i="8"/>
  <c r="C148" i="8"/>
  <c r="K147" i="8"/>
  <c r="H147" i="8"/>
  <c r="E147" i="8"/>
  <c r="K146" i="8"/>
  <c r="H146" i="8"/>
  <c r="E146" i="8"/>
  <c r="K145" i="8"/>
  <c r="H145" i="8"/>
  <c r="E145" i="8"/>
  <c r="K144" i="8"/>
  <c r="H144" i="8"/>
  <c r="E144" i="8"/>
  <c r="K143" i="8"/>
  <c r="H143" i="8"/>
  <c r="E143" i="8"/>
  <c r="K142" i="8"/>
  <c r="H142" i="8"/>
  <c r="E142" i="8"/>
  <c r="K141" i="8"/>
  <c r="H141" i="8"/>
  <c r="E141" i="8"/>
  <c r="K140" i="8"/>
  <c r="H140" i="8"/>
  <c r="E140" i="8"/>
  <c r="K139" i="8"/>
  <c r="H139" i="8"/>
  <c r="E139" i="8"/>
  <c r="K138" i="8"/>
  <c r="H138" i="8"/>
  <c r="E138" i="8"/>
  <c r="K137" i="8"/>
  <c r="H137" i="8"/>
  <c r="E137" i="8"/>
  <c r="K136" i="8"/>
  <c r="H136" i="8"/>
  <c r="H148" i="8" s="1"/>
  <c r="E136" i="8"/>
  <c r="E148" i="8" s="1"/>
  <c r="N135" i="8"/>
  <c r="M135" i="8"/>
  <c r="L135" i="8"/>
  <c r="J135" i="8"/>
  <c r="I135" i="8"/>
  <c r="G135" i="8"/>
  <c r="F135" i="8"/>
  <c r="D135" i="8"/>
  <c r="C135" i="8"/>
  <c r="K134" i="8"/>
  <c r="H134" i="8"/>
  <c r="E134" i="8"/>
  <c r="K133" i="8"/>
  <c r="H133" i="8"/>
  <c r="E133" i="8"/>
  <c r="K132" i="8"/>
  <c r="H132" i="8"/>
  <c r="E132" i="8"/>
  <c r="K131" i="8"/>
  <c r="H131" i="8"/>
  <c r="E131" i="8"/>
  <c r="K130" i="8"/>
  <c r="H130" i="8"/>
  <c r="E130" i="8"/>
  <c r="K129" i="8"/>
  <c r="H129" i="8"/>
  <c r="E129" i="8"/>
  <c r="K128" i="8"/>
  <c r="H128" i="8"/>
  <c r="E128" i="8"/>
  <c r="K127" i="8"/>
  <c r="H127" i="8"/>
  <c r="E127" i="8"/>
  <c r="K126" i="8"/>
  <c r="H126" i="8"/>
  <c r="E126" i="8"/>
  <c r="K125" i="8"/>
  <c r="H125" i="8"/>
  <c r="E125" i="8"/>
  <c r="K124" i="8"/>
  <c r="H124" i="8"/>
  <c r="E124" i="8"/>
  <c r="K123" i="8"/>
  <c r="K135" i="8" s="1"/>
  <c r="H123" i="8"/>
  <c r="E123" i="8"/>
  <c r="N122" i="8"/>
  <c r="M122" i="8"/>
  <c r="L122" i="8"/>
  <c r="J122" i="8"/>
  <c r="I122" i="8"/>
  <c r="G122" i="8"/>
  <c r="F122" i="8"/>
  <c r="D122" i="8"/>
  <c r="C122" i="8"/>
  <c r="K121" i="8"/>
  <c r="H121" i="8"/>
  <c r="E121" i="8"/>
  <c r="K120" i="8"/>
  <c r="H120" i="8"/>
  <c r="E120" i="8"/>
  <c r="K119" i="8"/>
  <c r="H119" i="8"/>
  <c r="E119" i="8"/>
  <c r="K118" i="8"/>
  <c r="H118" i="8"/>
  <c r="E118" i="8"/>
  <c r="K117" i="8"/>
  <c r="H117" i="8"/>
  <c r="E117" i="8"/>
  <c r="K116" i="8"/>
  <c r="H116" i="8"/>
  <c r="E116" i="8"/>
  <c r="K115" i="8"/>
  <c r="H115" i="8"/>
  <c r="E115" i="8"/>
  <c r="K114" i="8"/>
  <c r="H114" i="8"/>
  <c r="E114" i="8"/>
  <c r="K113" i="8"/>
  <c r="H113" i="8"/>
  <c r="E113" i="8"/>
  <c r="K112" i="8"/>
  <c r="H112" i="8"/>
  <c r="E112" i="8"/>
  <c r="K111" i="8"/>
  <c r="H111" i="8"/>
  <c r="E111" i="8"/>
  <c r="K110" i="8"/>
  <c r="K122" i="8" s="1"/>
  <c r="H110" i="8"/>
  <c r="H122" i="8" s="1"/>
  <c r="E110" i="8"/>
  <c r="E122" i="8" s="1"/>
  <c r="N109" i="8"/>
  <c r="M109" i="8"/>
  <c r="L109" i="8"/>
  <c r="J109" i="8"/>
  <c r="I109" i="8"/>
  <c r="G109" i="8"/>
  <c r="F109" i="8"/>
  <c r="D109" i="8"/>
  <c r="C109" i="8"/>
  <c r="K108" i="8"/>
  <c r="H108" i="8"/>
  <c r="E108" i="8"/>
  <c r="K107" i="8"/>
  <c r="H107" i="8"/>
  <c r="E107" i="8"/>
  <c r="K106" i="8"/>
  <c r="H106" i="8"/>
  <c r="E106" i="8"/>
  <c r="K105" i="8"/>
  <c r="H105" i="8"/>
  <c r="E105" i="8"/>
  <c r="K104" i="8"/>
  <c r="H104" i="8"/>
  <c r="E104" i="8"/>
  <c r="K103" i="8"/>
  <c r="H103" i="8"/>
  <c r="E103" i="8"/>
  <c r="K102" i="8"/>
  <c r="H102" i="8"/>
  <c r="E102" i="8"/>
  <c r="K101" i="8"/>
  <c r="H101" i="8"/>
  <c r="E101" i="8"/>
  <c r="K100" i="8"/>
  <c r="H100" i="8"/>
  <c r="E100" i="8"/>
  <c r="K99" i="8"/>
  <c r="H99" i="8"/>
  <c r="E99" i="8"/>
  <c r="K98" i="8"/>
  <c r="H98" i="8"/>
  <c r="E98" i="8"/>
  <c r="K97" i="8"/>
  <c r="H97" i="8"/>
  <c r="E97" i="8"/>
  <c r="E109" i="8" s="1"/>
  <c r="N96" i="8"/>
  <c r="M96" i="8"/>
  <c r="L96" i="8"/>
  <c r="J96" i="8"/>
  <c r="I96" i="8"/>
  <c r="G96" i="8"/>
  <c r="F96" i="8"/>
  <c r="D96" i="8"/>
  <c r="C96" i="8"/>
  <c r="K95" i="8"/>
  <c r="H95" i="8"/>
  <c r="E95" i="8"/>
  <c r="K94" i="8"/>
  <c r="H94" i="8"/>
  <c r="E94" i="8"/>
  <c r="K93" i="8"/>
  <c r="H93" i="8"/>
  <c r="E93" i="8"/>
  <c r="K92" i="8"/>
  <c r="H92" i="8"/>
  <c r="E92" i="8"/>
  <c r="K91" i="8"/>
  <c r="H91" i="8"/>
  <c r="E91" i="8"/>
  <c r="K90" i="8"/>
  <c r="H90" i="8"/>
  <c r="E90" i="8"/>
  <c r="K89" i="8"/>
  <c r="H89" i="8"/>
  <c r="E89" i="8"/>
  <c r="K88" i="8"/>
  <c r="H88" i="8"/>
  <c r="E88" i="8"/>
  <c r="K87" i="8"/>
  <c r="H87" i="8"/>
  <c r="E87" i="8"/>
  <c r="K86" i="8"/>
  <c r="H86" i="8"/>
  <c r="E86" i="8"/>
  <c r="K85" i="8"/>
  <c r="H85" i="8"/>
  <c r="E85" i="8"/>
  <c r="K84" i="8"/>
  <c r="K96" i="8" s="1"/>
  <c r="H84" i="8"/>
  <c r="E84" i="8"/>
  <c r="E96" i="8" s="1"/>
  <c r="N83" i="8"/>
  <c r="M83" i="8"/>
  <c r="L83" i="8"/>
  <c r="J83" i="8"/>
  <c r="I83" i="8"/>
  <c r="G83" i="8"/>
  <c r="F83" i="8"/>
  <c r="D83" i="8"/>
  <c r="C83" i="8"/>
  <c r="K82" i="8"/>
  <c r="H82" i="8"/>
  <c r="E82" i="8"/>
  <c r="K81" i="8"/>
  <c r="H81" i="8"/>
  <c r="E81" i="8"/>
  <c r="K80" i="8"/>
  <c r="H80" i="8"/>
  <c r="E80" i="8"/>
  <c r="K79" i="8"/>
  <c r="H79" i="8"/>
  <c r="E79" i="8"/>
  <c r="K78" i="8"/>
  <c r="H78" i="8"/>
  <c r="E78" i="8"/>
  <c r="K77" i="8"/>
  <c r="H77" i="8"/>
  <c r="E77" i="8"/>
  <c r="K76" i="8"/>
  <c r="H76" i="8"/>
  <c r="E76" i="8"/>
  <c r="K75" i="8"/>
  <c r="H75" i="8"/>
  <c r="E75" i="8"/>
  <c r="K74" i="8"/>
  <c r="H74" i="8"/>
  <c r="E74" i="8"/>
  <c r="K73" i="8"/>
  <c r="H73" i="8"/>
  <c r="E73" i="8"/>
  <c r="K72" i="8"/>
  <c r="H72" i="8"/>
  <c r="E72" i="8"/>
  <c r="K71" i="8"/>
  <c r="K83" i="8" s="1"/>
  <c r="H71" i="8"/>
  <c r="H83" i="8" s="1"/>
  <c r="E71" i="8"/>
  <c r="E83" i="8" s="1"/>
  <c r="N70" i="8"/>
  <c r="M70" i="8"/>
  <c r="L70" i="8"/>
  <c r="J70" i="8"/>
  <c r="I70" i="8"/>
  <c r="G70" i="8"/>
  <c r="F70" i="8"/>
  <c r="D70" i="8"/>
  <c r="C70" i="8"/>
  <c r="K69" i="8"/>
  <c r="H69" i="8"/>
  <c r="E69" i="8"/>
  <c r="K68" i="8"/>
  <c r="H68" i="8"/>
  <c r="E68" i="8"/>
  <c r="K67" i="8"/>
  <c r="H67" i="8"/>
  <c r="E67" i="8"/>
  <c r="K66" i="8"/>
  <c r="H66" i="8"/>
  <c r="E66" i="8"/>
  <c r="K65" i="8"/>
  <c r="H65" i="8"/>
  <c r="E65" i="8"/>
  <c r="K64" i="8"/>
  <c r="H64" i="8"/>
  <c r="E64" i="8"/>
  <c r="K63" i="8"/>
  <c r="H63" i="8"/>
  <c r="E63" i="8"/>
  <c r="K62" i="8"/>
  <c r="H62" i="8"/>
  <c r="E62" i="8"/>
  <c r="K61" i="8"/>
  <c r="H61" i="8"/>
  <c r="E61" i="8"/>
  <c r="K60" i="8"/>
  <c r="H60" i="8"/>
  <c r="E60" i="8"/>
  <c r="K59" i="8"/>
  <c r="H59" i="8"/>
  <c r="E59" i="8"/>
  <c r="K58" i="8"/>
  <c r="H58" i="8"/>
  <c r="E58" i="8"/>
  <c r="E70" i="8" s="1"/>
  <c r="N57" i="8"/>
  <c r="M57" i="8"/>
  <c r="L57" i="8"/>
  <c r="J57" i="8"/>
  <c r="I57" i="8"/>
  <c r="G57" i="8"/>
  <c r="F57" i="8"/>
  <c r="D57" i="8"/>
  <c r="C57" i="8"/>
  <c r="K56" i="8"/>
  <c r="H56" i="8"/>
  <c r="E56" i="8"/>
  <c r="K55" i="8"/>
  <c r="H55" i="8"/>
  <c r="E55" i="8"/>
  <c r="K54" i="8"/>
  <c r="H54" i="8"/>
  <c r="E54" i="8"/>
  <c r="K53" i="8"/>
  <c r="H53" i="8"/>
  <c r="E53" i="8"/>
  <c r="K52" i="8"/>
  <c r="H52" i="8"/>
  <c r="E52" i="8"/>
  <c r="K51" i="8"/>
  <c r="H51" i="8"/>
  <c r="E51" i="8"/>
  <c r="K50" i="8"/>
  <c r="H50" i="8"/>
  <c r="E50" i="8"/>
  <c r="K49" i="8"/>
  <c r="H49" i="8"/>
  <c r="E49" i="8"/>
  <c r="K48" i="8"/>
  <c r="H48" i="8"/>
  <c r="E48" i="8"/>
  <c r="K47" i="8"/>
  <c r="H47" i="8"/>
  <c r="E47" i="8"/>
  <c r="K46" i="8"/>
  <c r="H46" i="8"/>
  <c r="E46" i="8"/>
  <c r="K45" i="8"/>
  <c r="K57" i="8" s="1"/>
  <c r="H45" i="8"/>
  <c r="E45" i="8"/>
  <c r="N44" i="8"/>
  <c r="M44" i="8"/>
  <c r="L44" i="8"/>
  <c r="J44" i="8"/>
  <c r="I44" i="8"/>
  <c r="G44" i="8"/>
  <c r="F44" i="8"/>
  <c r="D44" i="8"/>
  <c r="C44" i="8"/>
  <c r="K43" i="8"/>
  <c r="H43" i="8"/>
  <c r="E43" i="8"/>
  <c r="K42" i="8"/>
  <c r="H42" i="8"/>
  <c r="E42" i="8"/>
  <c r="K41" i="8"/>
  <c r="H41" i="8"/>
  <c r="E41" i="8"/>
  <c r="K40" i="8"/>
  <c r="H40" i="8"/>
  <c r="E40" i="8"/>
  <c r="K39" i="8"/>
  <c r="H39" i="8"/>
  <c r="E39" i="8"/>
  <c r="K38" i="8"/>
  <c r="H38" i="8"/>
  <c r="E38" i="8"/>
  <c r="K37" i="8"/>
  <c r="H37" i="8"/>
  <c r="E37" i="8"/>
  <c r="K36" i="8"/>
  <c r="H36" i="8"/>
  <c r="E36" i="8"/>
  <c r="K35" i="8"/>
  <c r="H35" i="8"/>
  <c r="E35" i="8"/>
  <c r="K34" i="8"/>
  <c r="H34" i="8"/>
  <c r="E34" i="8"/>
  <c r="K33" i="8"/>
  <c r="H33" i="8"/>
  <c r="E33" i="8"/>
  <c r="K32" i="8"/>
  <c r="H32" i="8"/>
  <c r="H44" i="8" s="1"/>
  <c r="E32" i="8"/>
  <c r="E44" i="8" s="1"/>
  <c r="N31" i="8"/>
  <c r="M31" i="8"/>
  <c r="L31" i="8"/>
  <c r="J31" i="8"/>
  <c r="I31" i="8"/>
  <c r="G31" i="8"/>
  <c r="F31" i="8"/>
  <c r="D31" i="8"/>
  <c r="C31" i="8"/>
  <c r="K30" i="8"/>
  <c r="H30" i="8"/>
  <c r="E30" i="8"/>
  <c r="K29" i="8"/>
  <c r="H29" i="8"/>
  <c r="E29" i="8"/>
  <c r="K28" i="8"/>
  <c r="H28" i="8"/>
  <c r="E28" i="8"/>
  <c r="K27" i="8"/>
  <c r="H27" i="8"/>
  <c r="E27" i="8"/>
  <c r="K26" i="8"/>
  <c r="H26" i="8"/>
  <c r="E26" i="8"/>
  <c r="K25" i="8"/>
  <c r="H25" i="8"/>
  <c r="E25" i="8"/>
  <c r="K24" i="8"/>
  <c r="H24" i="8"/>
  <c r="E24" i="8"/>
  <c r="K23" i="8"/>
  <c r="H23" i="8"/>
  <c r="E23" i="8"/>
  <c r="K22" i="8"/>
  <c r="H22" i="8"/>
  <c r="E22" i="8"/>
  <c r="K21" i="8"/>
  <c r="H21" i="8"/>
  <c r="E21" i="8"/>
  <c r="K20" i="8"/>
  <c r="H20" i="8"/>
  <c r="E20" i="8"/>
  <c r="K19" i="8"/>
  <c r="H19" i="8"/>
  <c r="E19" i="8"/>
  <c r="E31" i="8" s="1"/>
  <c r="N18" i="8"/>
  <c r="M18" i="8"/>
  <c r="L18" i="8"/>
  <c r="J18" i="8"/>
  <c r="I18" i="8"/>
  <c r="G18" i="8"/>
  <c r="F18" i="8"/>
  <c r="D18" i="8"/>
  <c r="C18" i="8"/>
  <c r="K17" i="8"/>
  <c r="H17" i="8"/>
  <c r="E17" i="8"/>
  <c r="K16" i="8"/>
  <c r="H16" i="8"/>
  <c r="E16" i="8"/>
  <c r="K15" i="8"/>
  <c r="H15" i="8"/>
  <c r="E15" i="8"/>
  <c r="K14" i="8"/>
  <c r="H14" i="8"/>
  <c r="E14" i="8"/>
  <c r="K13" i="8"/>
  <c r="H13" i="8"/>
  <c r="E13" i="8"/>
  <c r="K12" i="8"/>
  <c r="H12" i="8"/>
  <c r="E12" i="8"/>
  <c r="K11" i="8"/>
  <c r="H11" i="8"/>
  <c r="E11" i="8"/>
  <c r="K10" i="8"/>
  <c r="H10" i="8"/>
  <c r="E10" i="8"/>
  <c r="K9" i="8"/>
  <c r="H9" i="8"/>
  <c r="E9" i="8"/>
  <c r="K8" i="8"/>
  <c r="K18" i="8" s="1"/>
  <c r="H8" i="8"/>
  <c r="E8" i="8"/>
  <c r="K7" i="8"/>
  <c r="H7" i="8"/>
  <c r="E7" i="8"/>
  <c r="E6" i="8"/>
  <c r="E18" i="8" s="1"/>
  <c r="Q288" i="7"/>
  <c r="P288" i="7"/>
  <c r="O288" i="7"/>
  <c r="N288" i="7"/>
  <c r="K288" i="7"/>
  <c r="H288" i="7"/>
  <c r="E288" i="7"/>
  <c r="P282" i="7"/>
  <c r="O282" i="7"/>
  <c r="Q282" i="7" s="1"/>
  <c r="E282" i="7"/>
  <c r="P281" i="7"/>
  <c r="O281" i="7"/>
  <c r="Q281" i="7" s="1"/>
  <c r="E281" i="7"/>
  <c r="P280" i="7"/>
  <c r="O280" i="7"/>
  <c r="E280" i="7"/>
  <c r="Q279" i="7"/>
  <c r="P279" i="7"/>
  <c r="O279" i="7"/>
  <c r="E279" i="7"/>
  <c r="O278" i="7"/>
  <c r="M278" i="7"/>
  <c r="L278" i="7"/>
  <c r="N278" i="7" s="1"/>
  <c r="J278" i="7"/>
  <c r="I278" i="7"/>
  <c r="K278" i="7" s="1"/>
  <c r="G278" i="7"/>
  <c r="F278" i="7"/>
  <c r="H278" i="7" s="1"/>
  <c r="D278" i="7"/>
  <c r="C278" i="7"/>
  <c r="P277" i="7"/>
  <c r="Q277" i="7" s="1"/>
  <c r="E277" i="7"/>
  <c r="P276" i="7"/>
  <c r="Q276" i="7" s="1"/>
  <c r="E276" i="7"/>
  <c r="P275" i="7"/>
  <c r="Q275" i="7" s="1"/>
  <c r="E275" i="7"/>
  <c r="Q274" i="7"/>
  <c r="P274" i="7"/>
  <c r="E274" i="7"/>
  <c r="P273" i="7"/>
  <c r="Q273" i="7" s="1"/>
  <c r="E273" i="7"/>
  <c r="P272" i="7"/>
  <c r="Q272" i="7" s="1"/>
  <c r="E272" i="7"/>
  <c r="P271" i="7"/>
  <c r="Q271" i="7" s="1"/>
  <c r="E271" i="7"/>
  <c r="P270" i="7"/>
  <c r="Q270" i="7" s="1"/>
  <c r="E270" i="7"/>
  <c r="P269" i="7"/>
  <c r="Q269" i="7" s="1"/>
  <c r="E269" i="7"/>
  <c r="P268" i="7"/>
  <c r="Q268" i="7" s="1"/>
  <c r="E268" i="7"/>
  <c r="P267" i="7"/>
  <c r="Q267" i="7" s="1"/>
  <c r="E267" i="7"/>
  <c r="P266" i="7"/>
  <c r="Q266" i="7" s="1"/>
  <c r="E266" i="7"/>
  <c r="O265" i="7"/>
  <c r="N265" i="7"/>
  <c r="M265" i="7"/>
  <c r="L265" i="7"/>
  <c r="J265" i="7"/>
  <c r="I265" i="7"/>
  <c r="K265" i="7" s="1"/>
  <c r="G265" i="7"/>
  <c r="F265" i="7"/>
  <c r="D265" i="7"/>
  <c r="C265" i="7"/>
  <c r="E265" i="7" s="1"/>
  <c r="P264" i="7"/>
  <c r="Q264" i="7" s="1"/>
  <c r="E264" i="7"/>
  <c r="P263" i="7"/>
  <c r="Q263" i="7" s="1"/>
  <c r="E263" i="7"/>
  <c r="P262" i="7"/>
  <c r="Q262" i="7" s="1"/>
  <c r="E262" i="7"/>
  <c r="P261" i="7"/>
  <c r="Q261" i="7" s="1"/>
  <c r="E261" i="7"/>
  <c r="P260" i="7"/>
  <c r="Q260" i="7" s="1"/>
  <c r="E260" i="7"/>
  <c r="P259" i="7"/>
  <c r="Q259" i="7" s="1"/>
  <c r="E259" i="7"/>
  <c r="P258" i="7"/>
  <c r="Q258" i="7" s="1"/>
  <c r="E258" i="7"/>
  <c r="P257" i="7"/>
  <c r="Q257" i="7" s="1"/>
  <c r="E257" i="7"/>
  <c r="P256" i="7"/>
  <c r="Q256" i="7" s="1"/>
  <c r="E256" i="7"/>
  <c r="P255" i="7"/>
  <c r="Q255" i="7" s="1"/>
  <c r="E255" i="7"/>
  <c r="P254" i="7"/>
  <c r="Q254" i="7" s="1"/>
  <c r="E254" i="7"/>
  <c r="P253" i="7"/>
  <c r="Q253" i="7" s="1"/>
  <c r="E253" i="7"/>
  <c r="O252" i="7"/>
  <c r="M252" i="7"/>
  <c r="L252" i="7"/>
  <c r="N252" i="7" s="1"/>
  <c r="J252" i="7"/>
  <c r="I252" i="7"/>
  <c r="K252" i="7" s="1"/>
  <c r="G252" i="7"/>
  <c r="F252" i="7"/>
  <c r="D252" i="7"/>
  <c r="C252" i="7"/>
  <c r="P251" i="7"/>
  <c r="Q251" i="7" s="1"/>
  <c r="E251" i="7"/>
  <c r="P250" i="7"/>
  <c r="Q250" i="7" s="1"/>
  <c r="E250" i="7"/>
  <c r="P249" i="7"/>
  <c r="Q249" i="7" s="1"/>
  <c r="E249" i="7"/>
  <c r="P248" i="7"/>
  <c r="Q248" i="7" s="1"/>
  <c r="E248" i="7"/>
  <c r="P247" i="7"/>
  <c r="Q247" i="7" s="1"/>
  <c r="E247" i="7"/>
  <c r="P246" i="7"/>
  <c r="Q246" i="7" s="1"/>
  <c r="E246" i="7"/>
  <c r="P245" i="7"/>
  <c r="Q245" i="7" s="1"/>
  <c r="E245" i="7"/>
  <c r="P244" i="7"/>
  <c r="Q244" i="7" s="1"/>
  <c r="E244" i="7"/>
  <c r="P243" i="7"/>
  <c r="Q243" i="7" s="1"/>
  <c r="E243" i="7"/>
  <c r="P242" i="7"/>
  <c r="Q242" i="7" s="1"/>
  <c r="E242" i="7"/>
  <c r="P241" i="7"/>
  <c r="Q241" i="7" s="1"/>
  <c r="E241" i="7"/>
  <c r="P240" i="7"/>
  <c r="Q240" i="7" s="1"/>
  <c r="E240" i="7"/>
  <c r="O239" i="7"/>
  <c r="M239" i="7"/>
  <c r="L239" i="7"/>
  <c r="N239" i="7" s="1"/>
  <c r="J239" i="7"/>
  <c r="I239" i="7"/>
  <c r="K239" i="7" s="1"/>
  <c r="H239" i="7"/>
  <c r="G239" i="7"/>
  <c r="F239" i="7"/>
  <c r="D239" i="7"/>
  <c r="C239" i="7"/>
  <c r="E239" i="7" s="1"/>
  <c r="P238" i="7"/>
  <c r="Q238" i="7" s="1"/>
  <c r="E238" i="7"/>
  <c r="P237" i="7"/>
  <c r="Q237" i="7" s="1"/>
  <c r="E237" i="7"/>
  <c r="P236" i="7"/>
  <c r="Q236" i="7" s="1"/>
  <c r="E236" i="7"/>
  <c r="P235" i="7"/>
  <c r="Q235" i="7" s="1"/>
  <c r="E235" i="7"/>
  <c r="P234" i="7"/>
  <c r="Q234" i="7" s="1"/>
  <c r="E234" i="7"/>
  <c r="P233" i="7"/>
  <c r="Q233" i="7" s="1"/>
  <c r="E233" i="7"/>
  <c r="P232" i="7"/>
  <c r="Q232" i="7" s="1"/>
  <c r="E232" i="7"/>
  <c r="P231" i="7"/>
  <c r="Q231" i="7" s="1"/>
  <c r="E231" i="7"/>
  <c r="P230" i="7"/>
  <c r="Q230" i="7" s="1"/>
  <c r="E230" i="7"/>
  <c r="P229" i="7"/>
  <c r="Q229" i="7" s="1"/>
  <c r="E229" i="7"/>
  <c r="P228" i="7"/>
  <c r="Q228" i="7" s="1"/>
  <c r="E228" i="7"/>
  <c r="P227" i="7"/>
  <c r="Q227" i="7" s="1"/>
  <c r="E227" i="7"/>
  <c r="O226" i="7"/>
  <c r="M226" i="7"/>
  <c r="L226" i="7"/>
  <c r="N226" i="7" s="1"/>
  <c r="J226" i="7"/>
  <c r="I226" i="7"/>
  <c r="K226" i="7" s="1"/>
  <c r="G226" i="7"/>
  <c r="F226" i="7"/>
  <c r="H226" i="7" s="1"/>
  <c r="D226" i="7"/>
  <c r="C226" i="7"/>
  <c r="E226" i="7" s="1"/>
  <c r="P225" i="7"/>
  <c r="Q225" i="7" s="1"/>
  <c r="E225" i="7"/>
  <c r="P224" i="7"/>
  <c r="Q224" i="7" s="1"/>
  <c r="E224" i="7"/>
  <c r="P223" i="7"/>
  <c r="Q223" i="7" s="1"/>
  <c r="E223" i="7"/>
  <c r="P222" i="7"/>
  <c r="Q222" i="7" s="1"/>
  <c r="E222" i="7"/>
  <c r="P221" i="7"/>
  <c r="Q221" i="7" s="1"/>
  <c r="E221" i="7"/>
  <c r="P220" i="7"/>
  <c r="Q220" i="7" s="1"/>
  <c r="E220" i="7"/>
  <c r="P219" i="7"/>
  <c r="Q219" i="7" s="1"/>
  <c r="E219" i="7"/>
  <c r="P218" i="7"/>
  <c r="Q218" i="7" s="1"/>
  <c r="E218" i="7"/>
  <c r="P217" i="7"/>
  <c r="Q217" i="7" s="1"/>
  <c r="E217" i="7"/>
  <c r="P216" i="7"/>
  <c r="Q216" i="7" s="1"/>
  <c r="E216" i="7"/>
  <c r="P215" i="7"/>
  <c r="Q215" i="7" s="1"/>
  <c r="E215" i="7"/>
  <c r="P214" i="7"/>
  <c r="E214" i="7"/>
  <c r="O213" i="7"/>
  <c r="N213" i="7"/>
  <c r="M213" i="7"/>
  <c r="L213" i="7"/>
  <c r="J213" i="7"/>
  <c r="I213" i="7"/>
  <c r="G213" i="7"/>
  <c r="F213" i="7"/>
  <c r="D213" i="7"/>
  <c r="C213" i="7"/>
  <c r="E213" i="7" s="1"/>
  <c r="P212" i="7"/>
  <c r="Q212" i="7" s="1"/>
  <c r="E212" i="7"/>
  <c r="P211" i="7"/>
  <c r="Q211" i="7" s="1"/>
  <c r="E211" i="7"/>
  <c r="P210" i="7"/>
  <c r="Q210" i="7" s="1"/>
  <c r="E210" i="7"/>
  <c r="P209" i="7"/>
  <c r="Q209" i="7" s="1"/>
  <c r="E209" i="7"/>
  <c r="P208" i="7"/>
  <c r="Q208" i="7" s="1"/>
  <c r="E208" i="7"/>
  <c r="P207" i="7"/>
  <c r="Q207" i="7" s="1"/>
  <c r="E207" i="7"/>
  <c r="P206" i="7"/>
  <c r="Q206" i="7" s="1"/>
  <c r="E206" i="7"/>
  <c r="P205" i="7"/>
  <c r="Q205" i="7" s="1"/>
  <c r="E205" i="7"/>
  <c r="Q204" i="7"/>
  <c r="P204" i="7"/>
  <c r="E204" i="7"/>
  <c r="P203" i="7"/>
  <c r="Q203" i="7" s="1"/>
  <c r="E203" i="7"/>
  <c r="P202" i="7"/>
  <c r="Q202" i="7" s="1"/>
  <c r="E202" i="7"/>
  <c r="P201" i="7"/>
  <c r="Q201" i="7" s="1"/>
  <c r="E201" i="7"/>
  <c r="O200" i="7"/>
  <c r="M200" i="7"/>
  <c r="L200" i="7"/>
  <c r="N200" i="7" s="1"/>
  <c r="J200" i="7"/>
  <c r="I200" i="7"/>
  <c r="G200" i="7"/>
  <c r="F200" i="7"/>
  <c r="H200" i="7" s="1"/>
  <c r="D200" i="7"/>
  <c r="C200" i="7"/>
  <c r="E200" i="7" s="1"/>
  <c r="P199" i="7"/>
  <c r="Q199" i="7" s="1"/>
  <c r="E199" i="7"/>
  <c r="P198" i="7"/>
  <c r="Q198" i="7" s="1"/>
  <c r="E198" i="7"/>
  <c r="P197" i="7"/>
  <c r="Q197" i="7" s="1"/>
  <c r="E197" i="7"/>
  <c r="Q196" i="7"/>
  <c r="P196" i="7"/>
  <c r="E196" i="7"/>
  <c r="P195" i="7"/>
  <c r="Q195" i="7" s="1"/>
  <c r="E195" i="7"/>
  <c r="P194" i="7"/>
  <c r="Q194" i="7" s="1"/>
  <c r="E194" i="7"/>
  <c r="P193" i="7"/>
  <c r="Q193" i="7" s="1"/>
  <c r="E193" i="7"/>
  <c r="P192" i="7"/>
  <c r="Q192" i="7" s="1"/>
  <c r="E192" i="7"/>
  <c r="P191" i="7"/>
  <c r="Q191" i="7" s="1"/>
  <c r="E191" i="7"/>
  <c r="P190" i="7"/>
  <c r="Q190" i="7" s="1"/>
  <c r="E190" i="7"/>
  <c r="P189" i="7"/>
  <c r="Q189" i="7" s="1"/>
  <c r="E189" i="7"/>
  <c r="P188" i="7"/>
  <c r="E188" i="7"/>
  <c r="O187" i="7"/>
  <c r="M187" i="7"/>
  <c r="N187" i="7" s="1"/>
  <c r="L187" i="7"/>
  <c r="J187" i="7"/>
  <c r="I187" i="7"/>
  <c r="K187" i="7" s="1"/>
  <c r="G187" i="7"/>
  <c r="F187" i="7"/>
  <c r="H187" i="7" s="1"/>
  <c r="D187" i="7"/>
  <c r="C187" i="7"/>
  <c r="P186" i="7"/>
  <c r="Q186" i="7" s="1"/>
  <c r="E186" i="7"/>
  <c r="P185" i="7"/>
  <c r="Q185" i="7" s="1"/>
  <c r="E185" i="7"/>
  <c r="P184" i="7"/>
  <c r="Q184" i="7" s="1"/>
  <c r="E184" i="7"/>
  <c r="P183" i="7"/>
  <c r="Q183" i="7" s="1"/>
  <c r="E183" i="7"/>
  <c r="P182" i="7"/>
  <c r="Q182" i="7" s="1"/>
  <c r="E182" i="7"/>
  <c r="P181" i="7"/>
  <c r="Q181" i="7" s="1"/>
  <c r="E181" i="7"/>
  <c r="P180" i="7"/>
  <c r="Q180" i="7" s="1"/>
  <c r="E180" i="7"/>
  <c r="P179" i="7"/>
  <c r="Q179" i="7" s="1"/>
  <c r="E179" i="7"/>
  <c r="P178" i="7"/>
  <c r="Q178" i="7" s="1"/>
  <c r="E178" i="7"/>
  <c r="P177" i="7"/>
  <c r="Q177" i="7" s="1"/>
  <c r="E177" i="7"/>
  <c r="Q176" i="7"/>
  <c r="P176" i="7"/>
  <c r="E176" i="7"/>
  <c r="P175" i="7"/>
  <c r="E175" i="7"/>
  <c r="O174" i="7"/>
  <c r="M174" i="7"/>
  <c r="D174" i="7"/>
  <c r="E174" i="7" s="1"/>
  <c r="C174" i="7"/>
  <c r="P173" i="7"/>
  <c r="Q173" i="7" s="1"/>
  <c r="E173" i="7"/>
  <c r="P172" i="7"/>
  <c r="Q172" i="7" s="1"/>
  <c r="E172" i="7"/>
  <c r="P171" i="7"/>
  <c r="Q171" i="7" s="1"/>
  <c r="E171" i="7"/>
  <c r="P170" i="7"/>
  <c r="Q170" i="7" s="1"/>
  <c r="E170" i="7"/>
  <c r="P169" i="7"/>
  <c r="Q169" i="7" s="1"/>
  <c r="E169" i="7"/>
  <c r="Q167" i="7"/>
  <c r="P167" i="7"/>
  <c r="E167" i="7"/>
  <c r="P166" i="7"/>
  <c r="Q166" i="7" s="1"/>
  <c r="E166" i="7"/>
  <c r="E165" i="7"/>
  <c r="E164" i="7"/>
  <c r="E163" i="7"/>
  <c r="E162" i="7"/>
  <c r="O161" i="7"/>
  <c r="M161" i="7"/>
  <c r="D161" i="7"/>
  <c r="C161" i="7"/>
  <c r="E161" i="7" s="1"/>
  <c r="E160" i="7"/>
  <c r="E159" i="7"/>
  <c r="E158" i="7"/>
  <c r="E157" i="7"/>
  <c r="E156" i="7"/>
  <c r="E155" i="7"/>
  <c r="E154" i="7"/>
  <c r="E153" i="7"/>
  <c r="E152" i="7"/>
  <c r="E151" i="7"/>
  <c r="E150" i="7"/>
  <c r="G149" i="7"/>
  <c r="E149" i="7"/>
  <c r="O148" i="7"/>
  <c r="N148" i="7"/>
  <c r="M148" i="7"/>
  <c r="L148" i="7"/>
  <c r="K148" i="7"/>
  <c r="J148" i="7"/>
  <c r="J149" i="7" s="1"/>
  <c r="I148" i="7"/>
  <c r="I149" i="7" s="1"/>
  <c r="H148" i="7"/>
  <c r="G148" i="7"/>
  <c r="F148" i="7"/>
  <c r="E148" i="7"/>
  <c r="D148" i="7"/>
  <c r="C148" i="7"/>
  <c r="Q147" i="7"/>
  <c r="P147" i="7"/>
  <c r="N147" i="7"/>
  <c r="K147" i="7"/>
  <c r="H147" i="7"/>
  <c r="E147" i="7"/>
  <c r="Q146" i="7"/>
  <c r="P146" i="7"/>
  <c r="N146" i="7"/>
  <c r="K146" i="7"/>
  <c r="H146" i="7"/>
  <c r="E146" i="7"/>
  <c r="Q145" i="7"/>
  <c r="P145" i="7"/>
  <c r="N145" i="7"/>
  <c r="K145" i="7"/>
  <c r="H145" i="7"/>
  <c r="E145" i="7"/>
  <c r="Q144" i="7"/>
  <c r="P144" i="7"/>
  <c r="N144" i="7"/>
  <c r="K144" i="7"/>
  <c r="H144" i="7"/>
  <c r="E144" i="7"/>
  <c r="Q143" i="7"/>
  <c r="P143" i="7"/>
  <c r="N143" i="7"/>
  <c r="K143" i="7"/>
  <c r="H143" i="7"/>
  <c r="E143" i="7"/>
  <c r="Q142" i="7"/>
  <c r="P142" i="7"/>
  <c r="N142" i="7"/>
  <c r="K142" i="7"/>
  <c r="H142" i="7"/>
  <c r="E142" i="7"/>
  <c r="Q141" i="7"/>
  <c r="P141" i="7"/>
  <c r="N141" i="7"/>
  <c r="K141" i="7"/>
  <c r="H141" i="7"/>
  <c r="E141" i="7"/>
  <c r="Q140" i="7"/>
  <c r="P140" i="7"/>
  <c r="N140" i="7"/>
  <c r="K140" i="7"/>
  <c r="H140" i="7"/>
  <c r="E140" i="7"/>
  <c r="Q139" i="7"/>
  <c r="P139" i="7"/>
  <c r="N139" i="7"/>
  <c r="K139" i="7"/>
  <c r="H139" i="7"/>
  <c r="E139" i="7"/>
  <c r="Q138" i="7"/>
  <c r="P138" i="7"/>
  <c r="N138" i="7"/>
  <c r="K138" i="7"/>
  <c r="H138" i="7"/>
  <c r="E138" i="7"/>
  <c r="Q137" i="7"/>
  <c r="P137" i="7"/>
  <c r="N137" i="7"/>
  <c r="K137" i="7"/>
  <c r="H137" i="7"/>
  <c r="E137" i="7"/>
  <c r="Q136" i="7"/>
  <c r="Q148" i="7" s="1"/>
  <c r="P136" i="7"/>
  <c r="P148" i="7" s="1"/>
  <c r="N136" i="7"/>
  <c r="K136" i="7"/>
  <c r="H136" i="7"/>
  <c r="E136" i="7"/>
  <c r="M135" i="7"/>
  <c r="N135" i="7" s="1"/>
  <c r="L135" i="7"/>
  <c r="J135" i="7"/>
  <c r="I135" i="7"/>
  <c r="K135" i="7" s="1"/>
  <c r="G135" i="7"/>
  <c r="F135" i="7"/>
  <c r="H135" i="7" s="1"/>
  <c r="D135" i="7"/>
  <c r="C135" i="7"/>
  <c r="E135" i="7" s="1"/>
  <c r="Q134" i="7"/>
  <c r="P134" i="7"/>
  <c r="N134" i="7"/>
  <c r="K134" i="7"/>
  <c r="H134" i="7"/>
  <c r="E134" i="7"/>
  <c r="Q133" i="7"/>
  <c r="P133" i="7"/>
  <c r="N133" i="7"/>
  <c r="K133" i="7"/>
  <c r="H133" i="7"/>
  <c r="E133" i="7"/>
  <c r="Q132" i="7"/>
  <c r="P132" i="7"/>
  <c r="N132" i="7"/>
  <c r="K132" i="7"/>
  <c r="H132" i="7"/>
  <c r="E132" i="7"/>
  <c r="Q131" i="7"/>
  <c r="P131" i="7"/>
  <c r="N131" i="7"/>
  <c r="K131" i="7"/>
  <c r="H131" i="7"/>
  <c r="E131" i="7"/>
  <c r="Q130" i="7"/>
  <c r="P130" i="7"/>
  <c r="N130" i="7"/>
  <c r="K130" i="7"/>
  <c r="H130" i="7"/>
  <c r="E130" i="7"/>
  <c r="Q129" i="7"/>
  <c r="P129" i="7"/>
  <c r="N129" i="7"/>
  <c r="K129" i="7"/>
  <c r="H129" i="7"/>
  <c r="E129" i="7"/>
  <c r="Q128" i="7"/>
  <c r="P128" i="7"/>
  <c r="N128" i="7"/>
  <c r="K128" i="7"/>
  <c r="H128" i="7"/>
  <c r="E128" i="7"/>
  <c r="Q127" i="7"/>
  <c r="P127" i="7"/>
  <c r="N127" i="7"/>
  <c r="K127" i="7"/>
  <c r="H127" i="7"/>
  <c r="E127" i="7"/>
  <c r="Q126" i="7"/>
  <c r="P126" i="7"/>
  <c r="N126" i="7"/>
  <c r="K126" i="7"/>
  <c r="H126" i="7"/>
  <c r="E126" i="7"/>
  <c r="Q125" i="7"/>
  <c r="P125" i="7"/>
  <c r="N125" i="7"/>
  <c r="K125" i="7"/>
  <c r="H125" i="7"/>
  <c r="E125" i="7"/>
  <c r="Q124" i="7"/>
  <c r="P124" i="7"/>
  <c r="O124" i="7"/>
  <c r="N124" i="7"/>
  <c r="K124" i="7"/>
  <c r="H124" i="7"/>
  <c r="E124" i="7"/>
  <c r="P123" i="7"/>
  <c r="P135" i="7" s="1"/>
  <c r="O123" i="7"/>
  <c r="N123" i="7"/>
  <c r="K123" i="7"/>
  <c r="H123" i="7"/>
  <c r="E123" i="7"/>
  <c r="M122" i="7"/>
  <c r="L122" i="7"/>
  <c r="N122" i="7" s="1"/>
  <c r="J122" i="7"/>
  <c r="I122" i="7"/>
  <c r="G122" i="7"/>
  <c r="H122" i="7" s="1"/>
  <c r="F122" i="7"/>
  <c r="D122" i="7"/>
  <c r="C122" i="7"/>
  <c r="E122" i="7" s="1"/>
  <c r="P121" i="7"/>
  <c r="O121" i="7"/>
  <c r="N121" i="7"/>
  <c r="K121" i="7"/>
  <c r="H121" i="7"/>
  <c r="E121" i="7"/>
  <c r="P120" i="7"/>
  <c r="O120" i="7"/>
  <c r="Q120" i="7" s="1"/>
  <c r="N120" i="7"/>
  <c r="K120" i="7"/>
  <c r="H120" i="7"/>
  <c r="E120" i="7"/>
  <c r="P119" i="7"/>
  <c r="O119" i="7"/>
  <c r="Q119" i="7" s="1"/>
  <c r="N119" i="7"/>
  <c r="K119" i="7"/>
  <c r="H119" i="7"/>
  <c r="E119" i="7"/>
  <c r="P118" i="7"/>
  <c r="O118" i="7"/>
  <c r="N118" i="7"/>
  <c r="K118" i="7"/>
  <c r="H118" i="7"/>
  <c r="E118" i="7"/>
  <c r="P117" i="7"/>
  <c r="O117" i="7"/>
  <c r="Q117" i="7" s="1"/>
  <c r="N117" i="7"/>
  <c r="K117" i="7"/>
  <c r="H117" i="7"/>
  <c r="E117" i="7"/>
  <c r="P116" i="7"/>
  <c r="O116" i="7"/>
  <c r="Q116" i="7" s="1"/>
  <c r="N116" i="7"/>
  <c r="K116" i="7"/>
  <c r="H116" i="7"/>
  <c r="E116" i="7"/>
  <c r="P115" i="7"/>
  <c r="O115" i="7"/>
  <c r="N115" i="7"/>
  <c r="K115" i="7"/>
  <c r="H115" i="7"/>
  <c r="E115" i="7"/>
  <c r="P114" i="7"/>
  <c r="O114" i="7"/>
  <c r="Q114" i="7" s="1"/>
  <c r="N114" i="7"/>
  <c r="K114" i="7"/>
  <c r="H114" i="7"/>
  <c r="E114" i="7"/>
  <c r="P113" i="7"/>
  <c r="O113" i="7"/>
  <c r="N113" i="7"/>
  <c r="K113" i="7"/>
  <c r="H113" i="7"/>
  <c r="E113" i="7"/>
  <c r="P112" i="7"/>
  <c r="P122" i="7" s="1"/>
  <c r="O112" i="7"/>
  <c r="N112" i="7"/>
  <c r="K112" i="7"/>
  <c r="H112" i="7"/>
  <c r="E112" i="7"/>
  <c r="Q111" i="7"/>
  <c r="P111" i="7"/>
  <c r="O111" i="7"/>
  <c r="N111" i="7"/>
  <c r="K111" i="7"/>
  <c r="H111" i="7"/>
  <c r="E111" i="7"/>
  <c r="P110" i="7"/>
  <c r="O110" i="7"/>
  <c r="N110" i="7"/>
  <c r="K110" i="7"/>
  <c r="H110" i="7"/>
  <c r="E110" i="7"/>
  <c r="M109" i="7"/>
  <c r="L109" i="7"/>
  <c r="J109" i="7"/>
  <c r="K109" i="7" s="1"/>
  <c r="I109" i="7"/>
  <c r="G109" i="7"/>
  <c r="F109" i="7"/>
  <c r="H109" i="7" s="1"/>
  <c r="D109" i="7"/>
  <c r="E109" i="7" s="1"/>
  <c r="C109" i="7"/>
  <c r="P108" i="7"/>
  <c r="O108" i="7"/>
  <c r="N108" i="7"/>
  <c r="K108" i="7"/>
  <c r="H108" i="7"/>
  <c r="E108" i="7"/>
  <c r="P107" i="7"/>
  <c r="O107" i="7"/>
  <c r="N107" i="7"/>
  <c r="K107" i="7"/>
  <c r="H107" i="7"/>
  <c r="E107" i="7"/>
  <c r="P106" i="7"/>
  <c r="O106" i="7"/>
  <c r="N106" i="7"/>
  <c r="K106" i="7"/>
  <c r="H106" i="7"/>
  <c r="E106" i="7"/>
  <c r="P105" i="7"/>
  <c r="Q105" i="7" s="1"/>
  <c r="O105" i="7"/>
  <c r="N105" i="7"/>
  <c r="K105" i="7"/>
  <c r="H105" i="7"/>
  <c r="E105" i="7"/>
  <c r="Q104" i="7"/>
  <c r="P104" i="7"/>
  <c r="O104" i="7"/>
  <c r="N104" i="7"/>
  <c r="K104" i="7"/>
  <c r="H104" i="7"/>
  <c r="E104" i="7"/>
  <c r="P103" i="7"/>
  <c r="O103" i="7"/>
  <c r="N103" i="7"/>
  <c r="K103" i="7"/>
  <c r="H103" i="7"/>
  <c r="E103" i="7"/>
  <c r="P102" i="7"/>
  <c r="O102" i="7"/>
  <c r="N102" i="7"/>
  <c r="K102" i="7"/>
  <c r="H102" i="7"/>
  <c r="E102" i="7"/>
  <c r="P101" i="7"/>
  <c r="O101" i="7"/>
  <c r="N101" i="7"/>
  <c r="K101" i="7"/>
  <c r="H101" i="7"/>
  <c r="E101" i="7"/>
  <c r="P100" i="7"/>
  <c r="O100" i="7"/>
  <c r="N100" i="7"/>
  <c r="K100" i="7"/>
  <c r="H100" i="7"/>
  <c r="E100" i="7"/>
  <c r="P99" i="7"/>
  <c r="O99" i="7"/>
  <c r="N99" i="7"/>
  <c r="K99" i="7"/>
  <c r="H99" i="7"/>
  <c r="E99" i="7"/>
  <c r="P98" i="7"/>
  <c r="O98" i="7"/>
  <c r="Q98" i="7" s="1"/>
  <c r="N98" i="7"/>
  <c r="K98" i="7"/>
  <c r="H98" i="7"/>
  <c r="E98" i="7"/>
  <c r="N97" i="7"/>
  <c r="K97" i="7"/>
  <c r="H97" i="7"/>
  <c r="E97" i="7"/>
  <c r="Q96" i="7"/>
  <c r="P96" i="7"/>
  <c r="O96" i="7"/>
  <c r="M96" i="7"/>
  <c r="L96" i="7"/>
  <c r="J96" i="7"/>
  <c r="I96" i="7"/>
  <c r="G96" i="7"/>
  <c r="F96" i="7"/>
  <c r="H96" i="7" s="1"/>
  <c r="E96" i="7"/>
  <c r="D96" i="7"/>
  <c r="C96" i="7"/>
  <c r="N95" i="7"/>
  <c r="K95" i="7"/>
  <c r="H95" i="7"/>
  <c r="E95" i="7"/>
  <c r="N94" i="7"/>
  <c r="K94" i="7"/>
  <c r="H94" i="7"/>
  <c r="E94" i="7"/>
  <c r="N93" i="7"/>
  <c r="K93" i="7"/>
  <c r="H93" i="7"/>
  <c r="E93" i="7"/>
  <c r="N92" i="7"/>
  <c r="K92" i="7"/>
  <c r="H92" i="7"/>
  <c r="E92" i="7"/>
  <c r="N91" i="7"/>
  <c r="K91" i="7"/>
  <c r="H91" i="7"/>
  <c r="E91" i="7"/>
  <c r="N90" i="7"/>
  <c r="K90" i="7"/>
  <c r="H90" i="7"/>
  <c r="E90" i="7"/>
  <c r="N89" i="7"/>
  <c r="K89" i="7"/>
  <c r="H89" i="7"/>
  <c r="E89" i="7"/>
  <c r="N88" i="7"/>
  <c r="K88" i="7"/>
  <c r="H88" i="7"/>
  <c r="E88" i="7"/>
  <c r="N87" i="7"/>
  <c r="K87" i="7"/>
  <c r="H87" i="7"/>
  <c r="E87" i="7"/>
  <c r="N86" i="7"/>
  <c r="K86" i="7"/>
  <c r="H86" i="7"/>
  <c r="E86" i="7"/>
  <c r="N85" i="7"/>
  <c r="K85" i="7"/>
  <c r="H85" i="7"/>
  <c r="E85" i="7"/>
  <c r="N84" i="7"/>
  <c r="K84" i="7"/>
  <c r="H84" i="7"/>
  <c r="E84" i="7"/>
  <c r="Q83" i="7"/>
  <c r="P83" i="7"/>
  <c r="O83" i="7"/>
  <c r="N83" i="7"/>
  <c r="M83" i="7"/>
  <c r="L83" i="7"/>
  <c r="J83" i="7"/>
  <c r="I83" i="7"/>
  <c r="G83" i="7"/>
  <c r="F83" i="7"/>
  <c r="H83" i="7" s="1"/>
  <c r="D83" i="7"/>
  <c r="C83" i="7"/>
  <c r="N82" i="7"/>
  <c r="K82" i="7"/>
  <c r="H82" i="7"/>
  <c r="E82" i="7"/>
  <c r="N81" i="7"/>
  <c r="K81" i="7"/>
  <c r="H81" i="7"/>
  <c r="E81" i="7"/>
  <c r="N80" i="7"/>
  <c r="K80" i="7"/>
  <c r="H80" i="7"/>
  <c r="E80" i="7"/>
  <c r="N79" i="7"/>
  <c r="K79" i="7"/>
  <c r="H79" i="7"/>
  <c r="E79" i="7"/>
  <c r="N78" i="7"/>
  <c r="K78" i="7"/>
  <c r="H78" i="7"/>
  <c r="E78" i="7"/>
  <c r="N77" i="7"/>
  <c r="K77" i="7"/>
  <c r="H77" i="7"/>
  <c r="E77" i="7"/>
  <c r="N76" i="7"/>
  <c r="K76" i="7"/>
  <c r="H76" i="7"/>
  <c r="E76" i="7"/>
  <c r="N75" i="7"/>
  <c r="K75" i="7"/>
  <c r="H75" i="7"/>
  <c r="E75" i="7"/>
  <c r="N74" i="7"/>
  <c r="K74" i="7"/>
  <c r="H74" i="7"/>
  <c r="E74" i="7"/>
  <c r="N73" i="7"/>
  <c r="K73" i="7"/>
  <c r="H73" i="7"/>
  <c r="E73" i="7"/>
  <c r="N72" i="7"/>
  <c r="K72" i="7"/>
  <c r="H72" i="7"/>
  <c r="E72" i="7"/>
  <c r="N71" i="7"/>
  <c r="K71" i="7"/>
  <c r="H71" i="7"/>
  <c r="E71" i="7"/>
  <c r="Q70" i="7"/>
  <c r="P70" i="7"/>
  <c r="O70" i="7"/>
  <c r="M70" i="7"/>
  <c r="L70" i="7"/>
  <c r="N70" i="7" s="1"/>
  <c r="K70" i="7"/>
  <c r="J70" i="7"/>
  <c r="I70" i="7"/>
  <c r="G70" i="7"/>
  <c r="F70" i="7"/>
  <c r="D70" i="7"/>
  <c r="E70" i="7" s="1"/>
  <c r="C70" i="7"/>
  <c r="N69" i="7"/>
  <c r="K69" i="7"/>
  <c r="H69" i="7"/>
  <c r="E69" i="7"/>
  <c r="N68" i="7"/>
  <c r="K68" i="7"/>
  <c r="H68" i="7"/>
  <c r="E68" i="7"/>
  <c r="N67" i="7"/>
  <c r="K67" i="7"/>
  <c r="H67" i="7"/>
  <c r="E67" i="7"/>
  <c r="N66" i="7"/>
  <c r="K66" i="7"/>
  <c r="H66" i="7"/>
  <c r="E66" i="7"/>
  <c r="N65" i="7"/>
  <c r="K65" i="7"/>
  <c r="H65" i="7"/>
  <c r="E65" i="7"/>
  <c r="N64" i="7"/>
  <c r="K64" i="7"/>
  <c r="H64" i="7"/>
  <c r="E64" i="7"/>
  <c r="N63" i="7"/>
  <c r="K63" i="7"/>
  <c r="H63" i="7"/>
  <c r="E63" i="7"/>
  <c r="N62" i="7"/>
  <c r="K62" i="7"/>
  <c r="H62" i="7"/>
  <c r="E62" i="7"/>
  <c r="N61" i="7"/>
  <c r="K61" i="7"/>
  <c r="H61" i="7"/>
  <c r="E61" i="7"/>
  <c r="N60" i="7"/>
  <c r="K60" i="7"/>
  <c r="H60" i="7"/>
  <c r="E60" i="7"/>
  <c r="N59" i="7"/>
  <c r="K59" i="7"/>
  <c r="H59" i="7"/>
  <c r="E59" i="7"/>
  <c r="N58" i="7"/>
  <c r="K58" i="7"/>
  <c r="H58" i="7"/>
  <c r="E58" i="7"/>
  <c r="Q57" i="7"/>
  <c r="P57" i="7"/>
  <c r="O57" i="7"/>
  <c r="M57" i="7"/>
  <c r="L57" i="7"/>
  <c r="N57" i="7" s="1"/>
  <c r="J57" i="7"/>
  <c r="I57" i="7"/>
  <c r="K57" i="7" s="1"/>
  <c r="G57" i="7"/>
  <c r="H57" i="7" s="1"/>
  <c r="F57" i="7"/>
  <c r="D57" i="7"/>
  <c r="C57" i="7"/>
  <c r="N56" i="7"/>
  <c r="K56" i="7"/>
  <c r="H56" i="7"/>
  <c r="E56" i="7"/>
  <c r="N55" i="7"/>
  <c r="K55" i="7"/>
  <c r="H55" i="7"/>
  <c r="E55" i="7"/>
  <c r="N54" i="7"/>
  <c r="K54" i="7"/>
  <c r="H54" i="7"/>
  <c r="E54" i="7"/>
  <c r="N53" i="7"/>
  <c r="K53" i="7"/>
  <c r="H53" i="7"/>
  <c r="E53" i="7"/>
  <c r="N52" i="7"/>
  <c r="K52" i="7"/>
  <c r="H52" i="7"/>
  <c r="E52" i="7"/>
  <c r="N51" i="7"/>
  <c r="K51" i="7"/>
  <c r="H51" i="7"/>
  <c r="E51" i="7"/>
  <c r="N50" i="7"/>
  <c r="K50" i="7"/>
  <c r="H50" i="7"/>
  <c r="E50" i="7"/>
  <c r="N49" i="7"/>
  <c r="K49" i="7"/>
  <c r="H49" i="7"/>
  <c r="E49" i="7"/>
  <c r="N48" i="7"/>
  <c r="K48" i="7"/>
  <c r="H48" i="7"/>
  <c r="E48" i="7"/>
  <c r="N47" i="7"/>
  <c r="K47" i="7"/>
  <c r="H47" i="7"/>
  <c r="E47" i="7"/>
  <c r="N46" i="7"/>
  <c r="K46" i="7"/>
  <c r="H46" i="7"/>
  <c r="E46" i="7"/>
  <c r="N45" i="7"/>
  <c r="K45" i="7"/>
  <c r="H45" i="7"/>
  <c r="E45" i="7"/>
  <c r="Q44" i="7"/>
  <c r="P44" i="7"/>
  <c r="O44" i="7"/>
  <c r="M44" i="7"/>
  <c r="L44" i="7"/>
  <c r="J44" i="7"/>
  <c r="I44" i="7"/>
  <c r="G44" i="7"/>
  <c r="F44" i="7"/>
  <c r="D44" i="7"/>
  <c r="C44" i="7"/>
  <c r="N43" i="7"/>
  <c r="K43" i="7"/>
  <c r="H43" i="7"/>
  <c r="E43" i="7"/>
  <c r="N42" i="7"/>
  <c r="K42" i="7"/>
  <c r="H42" i="7"/>
  <c r="E42" i="7"/>
  <c r="N41" i="7"/>
  <c r="K41" i="7"/>
  <c r="H41" i="7"/>
  <c r="E41" i="7"/>
  <c r="N40" i="7"/>
  <c r="K40" i="7"/>
  <c r="H40" i="7"/>
  <c r="E40" i="7"/>
  <c r="N39" i="7"/>
  <c r="K39" i="7"/>
  <c r="H39" i="7"/>
  <c r="E39" i="7"/>
  <c r="N38" i="7"/>
  <c r="K38" i="7"/>
  <c r="H38" i="7"/>
  <c r="E38" i="7"/>
  <c r="N37" i="7"/>
  <c r="K37" i="7"/>
  <c r="H37" i="7"/>
  <c r="E37" i="7"/>
  <c r="N36" i="7"/>
  <c r="K36" i="7"/>
  <c r="H36" i="7"/>
  <c r="E36" i="7"/>
  <c r="N35" i="7"/>
  <c r="K35" i="7"/>
  <c r="H35" i="7"/>
  <c r="E35" i="7"/>
  <c r="N34" i="7"/>
  <c r="K34" i="7"/>
  <c r="H34" i="7"/>
  <c r="E34" i="7"/>
  <c r="N33" i="7"/>
  <c r="K33" i="7"/>
  <c r="H33" i="7"/>
  <c r="E33" i="7"/>
  <c r="N32" i="7"/>
  <c r="K32" i="7"/>
  <c r="H32" i="7"/>
  <c r="E32" i="7"/>
  <c r="Q31" i="7"/>
  <c r="P31" i="7"/>
  <c r="O31" i="7"/>
  <c r="M31" i="7"/>
  <c r="N31" i="7" s="1"/>
  <c r="L31" i="7"/>
  <c r="J31" i="7"/>
  <c r="I31" i="7"/>
  <c r="G31" i="7"/>
  <c r="F31" i="7"/>
  <c r="H31" i="7" s="1"/>
  <c r="D31" i="7"/>
  <c r="C31" i="7"/>
  <c r="N30" i="7"/>
  <c r="K30" i="7"/>
  <c r="H30" i="7"/>
  <c r="E30" i="7"/>
  <c r="N29" i="7"/>
  <c r="K29" i="7"/>
  <c r="H29" i="7"/>
  <c r="E29" i="7"/>
  <c r="N28" i="7"/>
  <c r="K28" i="7"/>
  <c r="H28" i="7"/>
  <c r="E28" i="7"/>
  <c r="N27" i="7"/>
  <c r="K27" i="7"/>
  <c r="H27" i="7"/>
  <c r="E27" i="7"/>
  <c r="N26" i="7"/>
  <c r="K26" i="7"/>
  <c r="H26" i="7"/>
  <c r="E26" i="7"/>
  <c r="N25" i="7"/>
  <c r="K25" i="7"/>
  <c r="H25" i="7"/>
  <c r="E25" i="7"/>
  <c r="N24" i="7"/>
  <c r="K24" i="7"/>
  <c r="H24" i="7"/>
  <c r="E24" i="7"/>
  <c r="N23" i="7"/>
  <c r="K23" i="7"/>
  <c r="H23" i="7"/>
  <c r="E23" i="7"/>
  <c r="N22" i="7"/>
  <c r="K22" i="7"/>
  <c r="H22" i="7"/>
  <c r="E22" i="7"/>
  <c r="N21" i="7"/>
  <c r="K21" i="7"/>
  <c r="H21" i="7"/>
  <c r="E21" i="7"/>
  <c r="N20" i="7"/>
  <c r="K20" i="7"/>
  <c r="H20" i="7"/>
  <c r="E20" i="7"/>
  <c r="N19" i="7"/>
  <c r="K19" i="7"/>
  <c r="H19" i="7"/>
  <c r="E19" i="7"/>
  <c r="Q18" i="7"/>
  <c r="P18" i="7"/>
  <c r="O18" i="7"/>
  <c r="M18" i="7"/>
  <c r="L18" i="7"/>
  <c r="N18" i="7" s="1"/>
  <c r="J18" i="7"/>
  <c r="K18" i="7" s="1"/>
  <c r="I18" i="7"/>
  <c r="G18" i="7"/>
  <c r="F18" i="7"/>
  <c r="H18" i="7" s="1"/>
  <c r="D18" i="7"/>
  <c r="C18" i="7"/>
  <c r="E18" i="7" s="1"/>
  <c r="N17" i="7"/>
  <c r="K17" i="7"/>
  <c r="H17" i="7"/>
  <c r="E17" i="7"/>
  <c r="N16" i="7"/>
  <c r="K16" i="7"/>
  <c r="H16" i="7"/>
  <c r="E16" i="7"/>
  <c r="N15" i="7"/>
  <c r="K15" i="7"/>
  <c r="H15" i="7"/>
  <c r="E15" i="7"/>
  <c r="N14" i="7"/>
  <c r="K14" i="7"/>
  <c r="H14" i="7"/>
  <c r="E14" i="7"/>
  <c r="N13" i="7"/>
  <c r="K13" i="7"/>
  <c r="H13" i="7"/>
  <c r="E13" i="7"/>
  <c r="N12" i="7"/>
  <c r="K12" i="7"/>
  <c r="H12" i="7"/>
  <c r="E12" i="7"/>
  <c r="N11" i="7"/>
  <c r="K11" i="7"/>
  <c r="H11" i="7"/>
  <c r="E11" i="7"/>
  <c r="N10" i="7"/>
  <c r="K10" i="7"/>
  <c r="H10" i="7"/>
  <c r="E10" i="7"/>
  <c r="N9" i="7"/>
  <c r="K9" i="7"/>
  <c r="H9" i="7"/>
  <c r="E9" i="7"/>
  <c r="N8" i="7"/>
  <c r="K8" i="7"/>
  <c r="H8" i="7"/>
  <c r="E8" i="7"/>
  <c r="N7" i="7"/>
  <c r="K7" i="7"/>
  <c r="H7" i="7"/>
  <c r="E7" i="7"/>
  <c r="N6" i="7"/>
  <c r="K6" i="7"/>
  <c r="H6" i="7"/>
  <c r="E6" i="7"/>
  <c r="N367" i="6"/>
  <c r="M367" i="6"/>
  <c r="N361" i="6"/>
  <c r="M361" i="6"/>
  <c r="H361" i="6"/>
  <c r="G361" i="6"/>
  <c r="N360" i="6"/>
  <c r="M360" i="6"/>
  <c r="H360" i="6"/>
  <c r="G360" i="6"/>
  <c r="N359" i="6"/>
  <c r="M359" i="6"/>
  <c r="H359" i="6"/>
  <c r="G359" i="6"/>
  <c r="N358" i="6"/>
  <c r="M358" i="6"/>
  <c r="H358" i="6"/>
  <c r="G358" i="6"/>
  <c r="L357" i="6"/>
  <c r="N357" i="6" s="1"/>
  <c r="K357" i="6"/>
  <c r="J357" i="6"/>
  <c r="I357" i="6"/>
  <c r="F357" i="6"/>
  <c r="E357" i="6"/>
  <c r="D357" i="6"/>
  <c r="C357" i="6"/>
  <c r="G357" i="6" s="1"/>
  <c r="N356" i="6"/>
  <c r="M356" i="6"/>
  <c r="H356" i="6"/>
  <c r="G356" i="6"/>
  <c r="N355" i="6"/>
  <c r="M355" i="6"/>
  <c r="H355" i="6"/>
  <c r="G355" i="6"/>
  <c r="N354" i="6"/>
  <c r="M354" i="6"/>
  <c r="H354" i="6"/>
  <c r="G354" i="6"/>
  <c r="N353" i="6"/>
  <c r="M353" i="6"/>
  <c r="H353" i="6"/>
  <c r="G353" i="6"/>
  <c r="N352" i="6"/>
  <c r="M352" i="6"/>
  <c r="H352" i="6"/>
  <c r="G352" i="6"/>
  <c r="N351" i="6"/>
  <c r="M351" i="6"/>
  <c r="H351" i="6"/>
  <c r="G351" i="6"/>
  <c r="N350" i="6"/>
  <c r="M350" i="6"/>
  <c r="H350" i="6"/>
  <c r="G350" i="6"/>
  <c r="N349" i="6"/>
  <c r="M349" i="6"/>
  <c r="H349" i="6"/>
  <c r="G349" i="6"/>
  <c r="N348" i="6"/>
  <c r="M348" i="6"/>
  <c r="H348" i="6"/>
  <c r="G348" i="6"/>
  <c r="N347" i="6"/>
  <c r="M347" i="6"/>
  <c r="H347" i="6"/>
  <c r="G347" i="6"/>
  <c r="N346" i="6"/>
  <c r="M346" i="6"/>
  <c r="H346" i="6"/>
  <c r="G346" i="6"/>
  <c r="N345" i="6"/>
  <c r="M345" i="6"/>
  <c r="H345" i="6"/>
  <c r="G345" i="6"/>
  <c r="L344" i="6"/>
  <c r="N344" i="6" s="1"/>
  <c r="K344" i="6"/>
  <c r="M344" i="6" s="1"/>
  <c r="J344" i="6"/>
  <c r="I344" i="6"/>
  <c r="F344" i="6"/>
  <c r="H344" i="6" s="1"/>
  <c r="E344" i="6"/>
  <c r="D344" i="6"/>
  <c r="C344" i="6"/>
  <c r="G344" i="6" s="1"/>
  <c r="N343" i="6"/>
  <c r="M343" i="6"/>
  <c r="H343" i="6"/>
  <c r="G343" i="6"/>
  <c r="N342" i="6"/>
  <c r="M342" i="6"/>
  <c r="H342" i="6"/>
  <c r="G342" i="6"/>
  <c r="N341" i="6"/>
  <c r="M341" i="6"/>
  <c r="H341" i="6"/>
  <c r="G341" i="6"/>
  <c r="N340" i="6"/>
  <c r="M340" i="6"/>
  <c r="H340" i="6"/>
  <c r="G340" i="6"/>
  <c r="N339" i="6"/>
  <c r="M339" i="6"/>
  <c r="H339" i="6"/>
  <c r="G339" i="6"/>
  <c r="N338" i="6"/>
  <c r="M338" i="6"/>
  <c r="H338" i="6"/>
  <c r="G338" i="6"/>
  <c r="N337" i="6"/>
  <c r="M337" i="6"/>
  <c r="H337" i="6"/>
  <c r="G337" i="6"/>
  <c r="N336" i="6"/>
  <c r="M336" i="6"/>
  <c r="H336" i="6"/>
  <c r="G336" i="6"/>
  <c r="N335" i="6"/>
  <c r="M335" i="6"/>
  <c r="H335" i="6"/>
  <c r="G335" i="6"/>
  <c r="N334" i="6"/>
  <c r="M334" i="6"/>
  <c r="H334" i="6"/>
  <c r="G334" i="6"/>
  <c r="N333" i="6"/>
  <c r="M333" i="6"/>
  <c r="H333" i="6"/>
  <c r="G333" i="6"/>
  <c r="N332" i="6"/>
  <c r="M332" i="6"/>
  <c r="H332" i="6"/>
  <c r="G332" i="6"/>
  <c r="L331" i="6"/>
  <c r="K331" i="6"/>
  <c r="J331" i="6"/>
  <c r="I331" i="6"/>
  <c r="F331" i="6"/>
  <c r="E331" i="6"/>
  <c r="D331" i="6"/>
  <c r="C331" i="6"/>
  <c r="G331" i="6" s="1"/>
  <c r="N330" i="6"/>
  <c r="M330" i="6"/>
  <c r="H330" i="6"/>
  <c r="G330" i="6"/>
  <c r="N329" i="6"/>
  <c r="M329" i="6"/>
  <c r="H329" i="6"/>
  <c r="G329" i="6"/>
  <c r="N328" i="6"/>
  <c r="M328" i="6"/>
  <c r="H328" i="6"/>
  <c r="G328" i="6"/>
  <c r="N327" i="6"/>
  <c r="M327" i="6"/>
  <c r="H327" i="6"/>
  <c r="G327" i="6"/>
  <c r="N326" i="6"/>
  <c r="M326" i="6"/>
  <c r="H326" i="6"/>
  <c r="G326" i="6"/>
  <c r="N325" i="6"/>
  <c r="M325" i="6"/>
  <c r="H325" i="6"/>
  <c r="G325" i="6"/>
  <c r="N324" i="6"/>
  <c r="M324" i="6"/>
  <c r="H324" i="6"/>
  <c r="G324" i="6"/>
  <c r="N323" i="6"/>
  <c r="M323" i="6"/>
  <c r="H323" i="6"/>
  <c r="G323" i="6"/>
  <c r="N322" i="6"/>
  <c r="M322" i="6"/>
  <c r="H322" i="6"/>
  <c r="G322" i="6"/>
  <c r="N321" i="6"/>
  <c r="M321" i="6"/>
  <c r="H321" i="6"/>
  <c r="G321" i="6"/>
  <c r="N320" i="6"/>
  <c r="M320" i="6"/>
  <c r="H320" i="6"/>
  <c r="G320" i="6"/>
  <c r="N319" i="6"/>
  <c r="M319" i="6"/>
  <c r="H319" i="6"/>
  <c r="G319" i="6"/>
  <c r="L318" i="6"/>
  <c r="N318" i="6" s="1"/>
  <c r="K318" i="6"/>
  <c r="M318" i="6" s="1"/>
  <c r="J318" i="6"/>
  <c r="I318" i="6"/>
  <c r="F318" i="6"/>
  <c r="H318" i="6" s="1"/>
  <c r="E318" i="6"/>
  <c r="D318" i="6"/>
  <c r="C318" i="6"/>
  <c r="G318" i="6" s="1"/>
  <c r="N317" i="6"/>
  <c r="M317" i="6"/>
  <c r="H317" i="6"/>
  <c r="G317" i="6"/>
  <c r="N316" i="6"/>
  <c r="M316" i="6"/>
  <c r="H316" i="6"/>
  <c r="G316" i="6"/>
  <c r="N315" i="6"/>
  <c r="M315" i="6"/>
  <c r="H315" i="6"/>
  <c r="G315" i="6"/>
  <c r="N314" i="6"/>
  <c r="M314" i="6"/>
  <c r="H314" i="6"/>
  <c r="G314" i="6"/>
  <c r="N313" i="6"/>
  <c r="M313" i="6"/>
  <c r="H313" i="6"/>
  <c r="G313" i="6"/>
  <c r="N312" i="6"/>
  <c r="M312" i="6"/>
  <c r="H312" i="6"/>
  <c r="G312" i="6"/>
  <c r="N311" i="6"/>
  <c r="M311" i="6"/>
  <c r="H311" i="6"/>
  <c r="G311" i="6"/>
  <c r="N310" i="6"/>
  <c r="M310" i="6"/>
  <c r="H310" i="6"/>
  <c r="G310" i="6"/>
  <c r="N309" i="6"/>
  <c r="M309" i="6"/>
  <c r="H309" i="6"/>
  <c r="G309" i="6"/>
  <c r="N308" i="6"/>
  <c r="M308" i="6"/>
  <c r="H308" i="6"/>
  <c r="G308" i="6"/>
  <c r="N307" i="6"/>
  <c r="M307" i="6"/>
  <c r="H307" i="6"/>
  <c r="G307" i="6"/>
  <c r="N306" i="6"/>
  <c r="M306" i="6"/>
  <c r="H306" i="6"/>
  <c r="G306" i="6"/>
  <c r="L305" i="6"/>
  <c r="N305" i="6" s="1"/>
  <c r="K305" i="6"/>
  <c r="M305" i="6" s="1"/>
  <c r="J305" i="6"/>
  <c r="I305" i="6"/>
  <c r="F305" i="6"/>
  <c r="E305" i="6"/>
  <c r="G305" i="6" s="1"/>
  <c r="D305" i="6"/>
  <c r="C305" i="6"/>
  <c r="N304" i="6"/>
  <c r="M304" i="6"/>
  <c r="H304" i="6"/>
  <c r="G304" i="6"/>
  <c r="N303" i="6"/>
  <c r="M303" i="6"/>
  <c r="H303" i="6"/>
  <c r="G303" i="6"/>
  <c r="N302" i="6"/>
  <c r="M302" i="6"/>
  <c r="H302" i="6"/>
  <c r="G302" i="6"/>
  <c r="N301" i="6"/>
  <c r="M301" i="6"/>
  <c r="H301" i="6"/>
  <c r="G301" i="6"/>
  <c r="N300" i="6"/>
  <c r="M300" i="6"/>
  <c r="H300" i="6"/>
  <c r="G300" i="6"/>
  <c r="N299" i="6"/>
  <c r="M299" i="6"/>
  <c r="H299" i="6"/>
  <c r="G299" i="6"/>
  <c r="N298" i="6"/>
  <c r="M298" i="6"/>
  <c r="H298" i="6"/>
  <c r="G298" i="6"/>
  <c r="N297" i="6"/>
  <c r="M297" i="6"/>
  <c r="H297" i="6"/>
  <c r="G297" i="6"/>
  <c r="N296" i="6"/>
  <c r="M296" i="6"/>
  <c r="H296" i="6"/>
  <c r="G296" i="6"/>
  <c r="N295" i="6"/>
  <c r="M295" i="6"/>
  <c r="H295" i="6"/>
  <c r="G295" i="6"/>
  <c r="N294" i="6"/>
  <c r="M294" i="6"/>
  <c r="H294" i="6"/>
  <c r="G294" i="6"/>
  <c r="N293" i="6"/>
  <c r="M293" i="6"/>
  <c r="H293" i="6"/>
  <c r="G293" i="6"/>
  <c r="L292" i="6"/>
  <c r="N292" i="6" s="1"/>
  <c r="K292" i="6"/>
  <c r="J292" i="6"/>
  <c r="I292" i="6"/>
  <c r="M292" i="6" s="1"/>
  <c r="G292" i="6"/>
  <c r="F292" i="6"/>
  <c r="H292" i="6" s="1"/>
  <c r="E292" i="6"/>
  <c r="D292" i="6"/>
  <c r="C292" i="6"/>
  <c r="N291" i="6"/>
  <c r="M291" i="6"/>
  <c r="H291" i="6"/>
  <c r="G291" i="6"/>
  <c r="N290" i="6"/>
  <c r="M290" i="6"/>
  <c r="H290" i="6"/>
  <c r="G290" i="6"/>
  <c r="N289" i="6"/>
  <c r="M289" i="6"/>
  <c r="H289" i="6"/>
  <c r="G289" i="6"/>
  <c r="N288" i="6"/>
  <c r="M288" i="6"/>
  <c r="H288" i="6"/>
  <c r="G288" i="6"/>
  <c r="N287" i="6"/>
  <c r="M287" i="6"/>
  <c r="H287" i="6"/>
  <c r="G287" i="6"/>
  <c r="N286" i="6"/>
  <c r="M286" i="6"/>
  <c r="H286" i="6"/>
  <c r="G286" i="6"/>
  <c r="N285" i="6"/>
  <c r="M285" i="6"/>
  <c r="H285" i="6"/>
  <c r="G285" i="6"/>
  <c r="N284" i="6"/>
  <c r="M284" i="6"/>
  <c r="H284" i="6"/>
  <c r="G284" i="6"/>
  <c r="N283" i="6"/>
  <c r="M283" i="6"/>
  <c r="H283" i="6"/>
  <c r="G283" i="6"/>
  <c r="N282" i="6"/>
  <c r="M282" i="6"/>
  <c r="H282" i="6"/>
  <c r="G282" i="6"/>
  <c r="N281" i="6"/>
  <c r="M281" i="6"/>
  <c r="H281" i="6"/>
  <c r="G281" i="6"/>
  <c r="N280" i="6"/>
  <c r="M280" i="6"/>
  <c r="H280" i="6"/>
  <c r="G280" i="6"/>
  <c r="L279" i="6"/>
  <c r="N279" i="6" s="1"/>
  <c r="K279" i="6"/>
  <c r="J279" i="6"/>
  <c r="I279" i="6"/>
  <c r="F279" i="6"/>
  <c r="E279" i="6"/>
  <c r="D279" i="6"/>
  <c r="C279" i="6"/>
  <c r="G279" i="6" s="1"/>
  <c r="N278" i="6"/>
  <c r="M278" i="6"/>
  <c r="H278" i="6"/>
  <c r="G278" i="6"/>
  <c r="N277" i="6"/>
  <c r="M277" i="6"/>
  <c r="H277" i="6"/>
  <c r="G277" i="6"/>
  <c r="N276" i="6"/>
  <c r="M276" i="6"/>
  <c r="H276" i="6"/>
  <c r="G276" i="6"/>
  <c r="N275" i="6"/>
  <c r="M275" i="6"/>
  <c r="H275" i="6"/>
  <c r="G275" i="6"/>
  <c r="N274" i="6"/>
  <c r="M274" i="6"/>
  <c r="H274" i="6"/>
  <c r="G274" i="6"/>
  <c r="N273" i="6"/>
  <c r="M273" i="6"/>
  <c r="H273" i="6"/>
  <c r="G273" i="6"/>
  <c r="N272" i="6"/>
  <c r="M272" i="6"/>
  <c r="H272" i="6"/>
  <c r="G272" i="6"/>
  <c r="N271" i="6"/>
  <c r="M271" i="6"/>
  <c r="H271" i="6"/>
  <c r="G271" i="6"/>
  <c r="N270" i="6"/>
  <c r="M270" i="6"/>
  <c r="H270" i="6"/>
  <c r="G270" i="6"/>
  <c r="N269" i="6"/>
  <c r="M269" i="6"/>
  <c r="H269" i="6"/>
  <c r="G269" i="6"/>
  <c r="N268" i="6"/>
  <c r="M268" i="6"/>
  <c r="H268" i="6"/>
  <c r="G268" i="6"/>
  <c r="N267" i="6"/>
  <c r="M267" i="6"/>
  <c r="H267" i="6"/>
  <c r="G267" i="6"/>
  <c r="L266" i="6"/>
  <c r="N266" i="6" s="1"/>
  <c r="K266" i="6"/>
  <c r="J266" i="6"/>
  <c r="I266" i="6"/>
  <c r="M266" i="6" s="1"/>
  <c r="G266" i="6"/>
  <c r="F266" i="6"/>
  <c r="H266" i="6" s="1"/>
  <c r="E266" i="6"/>
  <c r="D266" i="6"/>
  <c r="C266" i="6"/>
  <c r="N265" i="6"/>
  <c r="M265" i="6"/>
  <c r="H265" i="6"/>
  <c r="G265" i="6"/>
  <c r="N264" i="6"/>
  <c r="M264" i="6"/>
  <c r="H264" i="6"/>
  <c r="G264" i="6"/>
  <c r="N263" i="6"/>
  <c r="M263" i="6"/>
  <c r="H263" i="6"/>
  <c r="G263" i="6"/>
  <c r="N262" i="6"/>
  <c r="M262" i="6"/>
  <c r="H262" i="6"/>
  <c r="G262" i="6"/>
  <c r="N261" i="6"/>
  <c r="M261" i="6"/>
  <c r="H261" i="6"/>
  <c r="G261" i="6"/>
  <c r="N260" i="6"/>
  <c r="M260" i="6"/>
  <c r="H260" i="6"/>
  <c r="G260" i="6"/>
  <c r="N259" i="6"/>
  <c r="M259" i="6"/>
  <c r="H259" i="6"/>
  <c r="G259" i="6"/>
  <c r="N258" i="6"/>
  <c r="M258" i="6"/>
  <c r="H258" i="6"/>
  <c r="G258" i="6"/>
  <c r="N257" i="6"/>
  <c r="M257" i="6"/>
  <c r="H257" i="6"/>
  <c r="G257" i="6"/>
  <c r="N256" i="6"/>
  <c r="M256" i="6"/>
  <c r="H256" i="6"/>
  <c r="G256" i="6"/>
  <c r="N255" i="6"/>
  <c r="M255" i="6"/>
  <c r="H255" i="6"/>
  <c r="G255" i="6"/>
  <c r="L253" i="6"/>
  <c r="N253" i="6" s="1"/>
  <c r="K253" i="6"/>
  <c r="J253" i="6"/>
  <c r="I253" i="6"/>
  <c r="H253" i="6"/>
  <c r="F253" i="6"/>
  <c r="E253" i="6"/>
  <c r="D253" i="6"/>
  <c r="C253" i="6"/>
  <c r="N252" i="6"/>
  <c r="M252" i="6"/>
  <c r="H252" i="6"/>
  <c r="G252" i="6"/>
  <c r="N251" i="6"/>
  <c r="M251" i="6"/>
  <c r="H251" i="6"/>
  <c r="G251" i="6"/>
  <c r="N250" i="6"/>
  <c r="M250" i="6"/>
  <c r="H250" i="6"/>
  <c r="G250" i="6"/>
  <c r="N249" i="6"/>
  <c r="M249" i="6"/>
  <c r="H249" i="6"/>
  <c r="G249" i="6"/>
  <c r="N248" i="6"/>
  <c r="M248" i="6"/>
  <c r="H248" i="6"/>
  <c r="G248" i="6"/>
  <c r="N246" i="6"/>
  <c r="M246" i="6"/>
  <c r="H246" i="6"/>
  <c r="G246" i="6"/>
  <c r="N245" i="6"/>
  <c r="M245" i="6"/>
  <c r="H245" i="6"/>
  <c r="G245" i="6"/>
  <c r="N244" i="6"/>
  <c r="M244" i="6"/>
  <c r="H244" i="6"/>
  <c r="G244" i="6"/>
  <c r="N243" i="6"/>
  <c r="M243" i="6"/>
  <c r="H243" i="6"/>
  <c r="G243" i="6"/>
  <c r="N242" i="6"/>
  <c r="M242" i="6"/>
  <c r="H242" i="6"/>
  <c r="G242" i="6"/>
  <c r="N241" i="6"/>
  <c r="M241" i="6"/>
  <c r="H241" i="6"/>
  <c r="G241" i="6"/>
  <c r="L240" i="6"/>
  <c r="K240" i="6"/>
  <c r="J240" i="6"/>
  <c r="I240" i="6"/>
  <c r="M240" i="6" s="1"/>
  <c r="G240" i="6"/>
  <c r="F240" i="6"/>
  <c r="H240" i="6" s="1"/>
  <c r="E240" i="6"/>
  <c r="D240" i="6"/>
  <c r="C240" i="6"/>
  <c r="N239" i="6"/>
  <c r="M239" i="6"/>
  <c r="H239" i="6"/>
  <c r="G239" i="6"/>
  <c r="N238" i="6"/>
  <c r="M238" i="6"/>
  <c r="H238" i="6"/>
  <c r="G238" i="6"/>
  <c r="N237" i="6"/>
  <c r="M237" i="6"/>
  <c r="H237" i="6"/>
  <c r="G237" i="6"/>
  <c r="N236" i="6"/>
  <c r="M236" i="6"/>
  <c r="H236" i="6"/>
  <c r="G236" i="6"/>
  <c r="N235" i="6"/>
  <c r="M235" i="6"/>
  <c r="H235" i="6"/>
  <c r="G235" i="6"/>
  <c r="N234" i="6"/>
  <c r="M234" i="6"/>
  <c r="H234" i="6"/>
  <c r="G234" i="6"/>
  <c r="N233" i="6"/>
  <c r="M233" i="6"/>
  <c r="H233" i="6"/>
  <c r="G233" i="6"/>
  <c r="N232" i="6"/>
  <c r="M232" i="6"/>
  <c r="H232" i="6"/>
  <c r="G232" i="6"/>
  <c r="N231" i="6"/>
  <c r="M231" i="6"/>
  <c r="H231" i="6"/>
  <c r="G231" i="6"/>
  <c r="N230" i="6"/>
  <c r="M230" i="6"/>
  <c r="H230" i="6"/>
  <c r="G230" i="6"/>
  <c r="N229" i="6"/>
  <c r="M229" i="6"/>
  <c r="H229" i="6"/>
  <c r="G229" i="6"/>
  <c r="N228" i="6"/>
  <c r="M228" i="6"/>
  <c r="H228" i="6"/>
  <c r="G228" i="6"/>
  <c r="L227" i="6"/>
  <c r="N227" i="6" s="1"/>
  <c r="K227" i="6"/>
  <c r="M227" i="6" s="1"/>
  <c r="J227" i="6"/>
  <c r="I227" i="6"/>
  <c r="F227" i="6"/>
  <c r="E227" i="6"/>
  <c r="D227" i="6"/>
  <c r="C227" i="6"/>
  <c r="N226" i="6"/>
  <c r="M226" i="6"/>
  <c r="H226" i="6"/>
  <c r="G226" i="6"/>
  <c r="N225" i="6"/>
  <c r="M225" i="6"/>
  <c r="H225" i="6"/>
  <c r="G225" i="6"/>
  <c r="N224" i="6"/>
  <c r="M224" i="6"/>
  <c r="H224" i="6"/>
  <c r="G224" i="6"/>
  <c r="N223" i="6"/>
  <c r="M223" i="6"/>
  <c r="H223" i="6"/>
  <c r="G223" i="6"/>
  <c r="N222" i="6"/>
  <c r="M222" i="6"/>
  <c r="H222" i="6"/>
  <c r="G222" i="6"/>
  <c r="N221" i="6"/>
  <c r="M221" i="6"/>
  <c r="H221" i="6"/>
  <c r="G221" i="6"/>
  <c r="N220" i="6"/>
  <c r="M220" i="6"/>
  <c r="H220" i="6"/>
  <c r="G220" i="6"/>
  <c r="N219" i="6"/>
  <c r="M219" i="6"/>
  <c r="H219" i="6"/>
  <c r="G219" i="6"/>
  <c r="N218" i="6"/>
  <c r="M218" i="6"/>
  <c r="H218" i="6"/>
  <c r="G218" i="6"/>
  <c r="N217" i="6"/>
  <c r="M217" i="6"/>
  <c r="H217" i="6"/>
  <c r="G217" i="6"/>
  <c r="N216" i="6"/>
  <c r="M216" i="6"/>
  <c r="H216" i="6"/>
  <c r="G216" i="6"/>
  <c r="N215" i="6"/>
  <c r="M215" i="6"/>
  <c r="H215" i="6"/>
  <c r="G215" i="6"/>
  <c r="L214" i="6"/>
  <c r="N214" i="6" s="1"/>
  <c r="K214" i="6"/>
  <c r="J214" i="6"/>
  <c r="I214" i="6"/>
  <c r="H214" i="6"/>
  <c r="F214" i="6"/>
  <c r="E214" i="6"/>
  <c r="D214" i="6"/>
  <c r="C214" i="6"/>
  <c r="N213" i="6"/>
  <c r="M213" i="6"/>
  <c r="H213" i="6"/>
  <c r="G213" i="6"/>
  <c r="N212" i="6"/>
  <c r="M212" i="6"/>
  <c r="H212" i="6"/>
  <c r="G212" i="6"/>
  <c r="N211" i="6"/>
  <c r="M211" i="6"/>
  <c r="H211" i="6"/>
  <c r="G211" i="6"/>
  <c r="N210" i="6"/>
  <c r="M210" i="6"/>
  <c r="H210" i="6"/>
  <c r="G210" i="6"/>
  <c r="N209" i="6"/>
  <c r="M209" i="6"/>
  <c r="H209" i="6"/>
  <c r="G209" i="6"/>
  <c r="N208" i="6"/>
  <c r="M208" i="6"/>
  <c r="H208" i="6"/>
  <c r="G208" i="6"/>
  <c r="N207" i="6"/>
  <c r="M207" i="6"/>
  <c r="H207" i="6"/>
  <c r="G207" i="6"/>
  <c r="N206" i="6"/>
  <c r="M206" i="6"/>
  <c r="H206" i="6"/>
  <c r="G206" i="6"/>
  <c r="N205" i="6"/>
  <c r="M205" i="6"/>
  <c r="H205" i="6"/>
  <c r="G205" i="6"/>
  <c r="N204" i="6"/>
  <c r="M204" i="6"/>
  <c r="H204" i="6"/>
  <c r="G204" i="6"/>
  <c r="N203" i="6"/>
  <c r="M203" i="6"/>
  <c r="H203" i="6"/>
  <c r="G203" i="6"/>
  <c r="N202" i="6"/>
  <c r="M202" i="6"/>
  <c r="H202" i="6"/>
  <c r="G202" i="6"/>
  <c r="L201" i="6"/>
  <c r="N201" i="6" s="1"/>
  <c r="K201" i="6"/>
  <c r="M201" i="6" s="1"/>
  <c r="J201" i="6"/>
  <c r="I201" i="6"/>
  <c r="F201" i="6"/>
  <c r="E201" i="6"/>
  <c r="D201" i="6"/>
  <c r="C201" i="6"/>
  <c r="N200" i="6"/>
  <c r="M200" i="6"/>
  <c r="H200" i="6"/>
  <c r="G200" i="6"/>
  <c r="N199" i="6"/>
  <c r="M199" i="6"/>
  <c r="H199" i="6"/>
  <c r="G199" i="6"/>
  <c r="N198" i="6"/>
  <c r="M198" i="6"/>
  <c r="H198" i="6"/>
  <c r="G198" i="6"/>
  <c r="N197" i="6"/>
  <c r="M197" i="6"/>
  <c r="H197" i="6"/>
  <c r="G197" i="6"/>
  <c r="N196" i="6"/>
  <c r="M196" i="6"/>
  <c r="H196" i="6"/>
  <c r="G196" i="6"/>
  <c r="N195" i="6"/>
  <c r="M195" i="6"/>
  <c r="H195" i="6"/>
  <c r="G195" i="6"/>
  <c r="N194" i="6"/>
  <c r="M194" i="6"/>
  <c r="H194" i="6"/>
  <c r="G194" i="6"/>
  <c r="N193" i="6"/>
  <c r="M193" i="6"/>
  <c r="H193" i="6"/>
  <c r="G193" i="6"/>
  <c r="N192" i="6"/>
  <c r="M192" i="6"/>
  <c r="H192" i="6"/>
  <c r="G192" i="6"/>
  <c r="N191" i="6"/>
  <c r="M191" i="6"/>
  <c r="H191" i="6"/>
  <c r="G191" i="6"/>
  <c r="N190" i="6"/>
  <c r="M190" i="6"/>
  <c r="H190" i="6"/>
  <c r="G190" i="6"/>
  <c r="N189" i="6"/>
  <c r="M189" i="6"/>
  <c r="H189" i="6"/>
  <c r="G189" i="6"/>
  <c r="L188" i="6"/>
  <c r="N188" i="6" s="1"/>
  <c r="K188" i="6"/>
  <c r="J188" i="6"/>
  <c r="I188" i="6"/>
  <c r="F188" i="6"/>
  <c r="H188" i="6" s="1"/>
  <c r="E188" i="6"/>
  <c r="D188" i="6"/>
  <c r="C188" i="6"/>
  <c r="N187" i="6"/>
  <c r="M187" i="6"/>
  <c r="H187" i="6"/>
  <c r="G187" i="6"/>
  <c r="N186" i="6"/>
  <c r="M186" i="6"/>
  <c r="H186" i="6"/>
  <c r="G186" i="6"/>
  <c r="N185" i="6"/>
  <c r="M185" i="6"/>
  <c r="H185" i="6"/>
  <c r="G185" i="6"/>
  <c r="N184" i="6"/>
  <c r="M184" i="6"/>
  <c r="H184" i="6"/>
  <c r="G184" i="6"/>
  <c r="N183" i="6"/>
  <c r="M183" i="6"/>
  <c r="H183" i="6"/>
  <c r="G183" i="6"/>
  <c r="N182" i="6"/>
  <c r="M182" i="6"/>
  <c r="H182" i="6"/>
  <c r="G182" i="6"/>
  <c r="N181" i="6"/>
  <c r="M181" i="6"/>
  <c r="H181" i="6"/>
  <c r="G181" i="6"/>
  <c r="N180" i="6"/>
  <c r="M180" i="6"/>
  <c r="H180" i="6"/>
  <c r="G180" i="6"/>
  <c r="N179" i="6"/>
  <c r="M179" i="6"/>
  <c r="H179" i="6"/>
  <c r="G179" i="6"/>
  <c r="N178" i="6"/>
  <c r="M178" i="6"/>
  <c r="H178" i="6"/>
  <c r="G178" i="6"/>
  <c r="N177" i="6"/>
  <c r="M177" i="6"/>
  <c r="H177" i="6"/>
  <c r="G177" i="6"/>
  <c r="N176" i="6"/>
  <c r="M176" i="6"/>
  <c r="H176" i="6"/>
  <c r="G176" i="6"/>
  <c r="L175" i="6"/>
  <c r="N175" i="6" s="1"/>
  <c r="K175" i="6"/>
  <c r="J175" i="6"/>
  <c r="I175" i="6"/>
  <c r="F175" i="6"/>
  <c r="H175" i="6" s="1"/>
  <c r="E175" i="6"/>
  <c r="D175" i="6"/>
  <c r="C175" i="6"/>
  <c r="N174" i="6"/>
  <c r="M174" i="6"/>
  <c r="H174" i="6"/>
  <c r="G174" i="6"/>
  <c r="N173" i="6"/>
  <c r="M173" i="6"/>
  <c r="H173" i="6"/>
  <c r="G173" i="6"/>
  <c r="N172" i="6"/>
  <c r="M172" i="6"/>
  <c r="H172" i="6"/>
  <c r="G172" i="6"/>
  <c r="N171" i="6"/>
  <c r="M171" i="6"/>
  <c r="H171" i="6"/>
  <c r="G171" i="6"/>
  <c r="N170" i="6"/>
  <c r="M170" i="6"/>
  <c r="H170" i="6"/>
  <c r="G170" i="6"/>
  <c r="N169" i="6"/>
  <c r="M169" i="6"/>
  <c r="H169" i="6"/>
  <c r="G169" i="6"/>
  <c r="N168" i="6"/>
  <c r="M168" i="6"/>
  <c r="H168" i="6"/>
  <c r="G168" i="6"/>
  <c r="N167" i="6"/>
  <c r="M167" i="6"/>
  <c r="H167" i="6"/>
  <c r="G167" i="6"/>
  <c r="N166" i="6"/>
  <c r="M166" i="6"/>
  <c r="H166" i="6"/>
  <c r="G166" i="6"/>
  <c r="N165" i="6"/>
  <c r="M165" i="6"/>
  <c r="H165" i="6"/>
  <c r="G165" i="6"/>
  <c r="N164" i="6"/>
  <c r="M164" i="6"/>
  <c r="H164" i="6"/>
  <c r="G164" i="6"/>
  <c r="N163" i="6"/>
  <c r="M163" i="6"/>
  <c r="H163" i="6"/>
  <c r="G163" i="6"/>
  <c r="N162" i="6"/>
  <c r="L162" i="6"/>
  <c r="K162" i="6"/>
  <c r="M162" i="6" s="1"/>
  <c r="J162" i="6"/>
  <c r="I162" i="6"/>
  <c r="F162" i="6"/>
  <c r="H162" i="6" s="1"/>
  <c r="E162" i="6"/>
  <c r="G162" i="6" s="1"/>
  <c r="D162" i="6"/>
  <c r="C162" i="6"/>
  <c r="N161" i="6"/>
  <c r="M161" i="6"/>
  <c r="H161" i="6"/>
  <c r="G161" i="6"/>
  <c r="N160" i="6"/>
  <c r="M160" i="6"/>
  <c r="H160" i="6"/>
  <c r="G160" i="6"/>
  <c r="N159" i="6"/>
  <c r="M159" i="6"/>
  <c r="H159" i="6"/>
  <c r="G159" i="6"/>
  <c r="N158" i="6"/>
  <c r="M158" i="6"/>
  <c r="H158" i="6"/>
  <c r="G158" i="6"/>
  <c r="N157" i="6"/>
  <c r="M157" i="6"/>
  <c r="H157" i="6"/>
  <c r="G157" i="6"/>
  <c r="N156" i="6"/>
  <c r="M156" i="6"/>
  <c r="H156" i="6"/>
  <c r="G156" i="6"/>
  <c r="N155" i="6"/>
  <c r="M155" i="6"/>
  <c r="H155" i="6"/>
  <c r="G155" i="6"/>
  <c r="N154" i="6"/>
  <c r="M154" i="6"/>
  <c r="H154" i="6"/>
  <c r="G154" i="6"/>
  <c r="N153" i="6"/>
  <c r="M153" i="6"/>
  <c r="H153" i="6"/>
  <c r="G153" i="6"/>
  <c r="N152" i="6"/>
  <c r="M152" i="6"/>
  <c r="H152" i="6"/>
  <c r="G152" i="6"/>
  <c r="N151" i="6"/>
  <c r="M151" i="6"/>
  <c r="H151" i="6"/>
  <c r="G151" i="6"/>
  <c r="N150" i="6"/>
  <c r="M150" i="6"/>
  <c r="H150" i="6"/>
  <c r="G150" i="6"/>
  <c r="L149" i="6"/>
  <c r="K149" i="6"/>
  <c r="J149" i="6"/>
  <c r="I149" i="6"/>
  <c r="F149" i="6"/>
  <c r="H149" i="6" s="1"/>
  <c r="E149" i="6"/>
  <c r="G149" i="6" s="1"/>
  <c r="D149" i="6"/>
  <c r="C149" i="6"/>
  <c r="N148" i="6"/>
  <c r="M148" i="6"/>
  <c r="H148" i="6"/>
  <c r="G148" i="6"/>
  <c r="N147" i="6"/>
  <c r="M147" i="6"/>
  <c r="H147" i="6"/>
  <c r="G147" i="6"/>
  <c r="N146" i="6"/>
  <c r="M146" i="6"/>
  <c r="H146" i="6"/>
  <c r="G146" i="6"/>
  <c r="N145" i="6"/>
  <c r="M145" i="6"/>
  <c r="H145" i="6"/>
  <c r="G145" i="6"/>
  <c r="N144" i="6"/>
  <c r="M144" i="6"/>
  <c r="H144" i="6"/>
  <c r="G144" i="6"/>
  <c r="N143" i="6"/>
  <c r="M143" i="6"/>
  <c r="H143" i="6"/>
  <c r="G143" i="6"/>
  <c r="N142" i="6"/>
  <c r="M142" i="6"/>
  <c r="H142" i="6"/>
  <c r="G142" i="6"/>
  <c r="N141" i="6"/>
  <c r="M141" i="6"/>
  <c r="H141" i="6"/>
  <c r="G141" i="6"/>
  <c r="N140" i="6"/>
  <c r="M140" i="6"/>
  <c r="H140" i="6"/>
  <c r="G140" i="6"/>
  <c r="N139" i="6"/>
  <c r="M139" i="6"/>
  <c r="H139" i="6"/>
  <c r="G139" i="6"/>
  <c r="N138" i="6"/>
  <c r="M138" i="6"/>
  <c r="H138" i="6"/>
  <c r="G138" i="6"/>
  <c r="N137" i="6"/>
  <c r="M137" i="6"/>
  <c r="H137" i="6"/>
  <c r="G137" i="6"/>
  <c r="L136" i="6"/>
  <c r="N136" i="6" s="1"/>
  <c r="K136" i="6"/>
  <c r="J136" i="6"/>
  <c r="I136" i="6"/>
  <c r="F136" i="6"/>
  <c r="E136" i="6"/>
  <c r="D136" i="6"/>
  <c r="C136" i="6"/>
  <c r="N135" i="6"/>
  <c r="M135" i="6"/>
  <c r="H135" i="6"/>
  <c r="G135" i="6"/>
  <c r="N134" i="6"/>
  <c r="M134" i="6"/>
  <c r="H134" i="6"/>
  <c r="G134" i="6"/>
  <c r="N133" i="6"/>
  <c r="M133" i="6"/>
  <c r="H133" i="6"/>
  <c r="G133" i="6"/>
  <c r="N132" i="6"/>
  <c r="M132" i="6"/>
  <c r="H132" i="6"/>
  <c r="G132" i="6"/>
  <c r="N131" i="6"/>
  <c r="M131" i="6"/>
  <c r="H131" i="6"/>
  <c r="G131" i="6"/>
  <c r="N130" i="6"/>
  <c r="M130" i="6"/>
  <c r="H130" i="6"/>
  <c r="G130" i="6"/>
  <c r="N129" i="6"/>
  <c r="M129" i="6"/>
  <c r="H129" i="6"/>
  <c r="G129" i="6"/>
  <c r="N128" i="6"/>
  <c r="M128" i="6"/>
  <c r="H128" i="6"/>
  <c r="G128" i="6"/>
  <c r="N127" i="6"/>
  <c r="M127" i="6"/>
  <c r="H127" i="6"/>
  <c r="G127" i="6"/>
  <c r="N126" i="6"/>
  <c r="M126" i="6"/>
  <c r="H126" i="6"/>
  <c r="G126" i="6"/>
  <c r="N125" i="6"/>
  <c r="M125" i="6"/>
  <c r="H125" i="6"/>
  <c r="G125" i="6"/>
  <c r="N124" i="6"/>
  <c r="M124" i="6"/>
  <c r="H124" i="6"/>
  <c r="G124" i="6"/>
  <c r="L123" i="6"/>
  <c r="N123" i="6" s="1"/>
  <c r="K123" i="6"/>
  <c r="J123" i="6"/>
  <c r="I123" i="6"/>
  <c r="H123" i="6"/>
  <c r="F123" i="6"/>
  <c r="E123" i="6"/>
  <c r="G123" i="6" s="1"/>
  <c r="D123" i="6"/>
  <c r="C123" i="6"/>
  <c r="N122" i="6"/>
  <c r="M122" i="6"/>
  <c r="H122" i="6"/>
  <c r="G122" i="6"/>
  <c r="N121" i="6"/>
  <c r="M121" i="6"/>
  <c r="H121" i="6"/>
  <c r="G121" i="6"/>
  <c r="N120" i="6"/>
  <c r="M120" i="6"/>
  <c r="H120" i="6"/>
  <c r="G120" i="6"/>
  <c r="N119" i="6"/>
  <c r="M119" i="6"/>
  <c r="H119" i="6"/>
  <c r="G119" i="6"/>
  <c r="N118" i="6"/>
  <c r="M118" i="6"/>
  <c r="H118" i="6"/>
  <c r="G118" i="6"/>
  <c r="N117" i="6"/>
  <c r="M117" i="6"/>
  <c r="H117" i="6"/>
  <c r="G117" i="6"/>
  <c r="N116" i="6"/>
  <c r="M116" i="6"/>
  <c r="H116" i="6"/>
  <c r="G116" i="6"/>
  <c r="N115" i="6"/>
  <c r="M115" i="6"/>
  <c r="H115" i="6"/>
  <c r="G115" i="6"/>
  <c r="N114" i="6"/>
  <c r="M114" i="6"/>
  <c r="H114" i="6"/>
  <c r="G114" i="6"/>
  <c r="N113" i="6"/>
  <c r="M113" i="6"/>
  <c r="H113" i="6"/>
  <c r="G113" i="6"/>
  <c r="N112" i="6"/>
  <c r="M112" i="6"/>
  <c r="H112" i="6"/>
  <c r="G112" i="6"/>
  <c r="N111" i="6"/>
  <c r="M111" i="6"/>
  <c r="H111" i="6"/>
  <c r="G111" i="6"/>
  <c r="L110" i="6"/>
  <c r="N110" i="6" s="1"/>
  <c r="K110" i="6"/>
  <c r="M110" i="6" s="1"/>
  <c r="J110" i="6"/>
  <c r="I110" i="6"/>
  <c r="F110" i="6"/>
  <c r="E110" i="6"/>
  <c r="D110" i="6"/>
  <c r="C110" i="6"/>
  <c r="N109" i="6"/>
  <c r="M109" i="6"/>
  <c r="H109" i="6"/>
  <c r="G109" i="6"/>
  <c r="N108" i="6"/>
  <c r="M108" i="6"/>
  <c r="H108" i="6"/>
  <c r="G108" i="6"/>
  <c r="N107" i="6"/>
  <c r="M107" i="6"/>
  <c r="H107" i="6"/>
  <c r="G107" i="6"/>
  <c r="N106" i="6"/>
  <c r="M106" i="6"/>
  <c r="H106" i="6"/>
  <c r="G106" i="6"/>
  <c r="N105" i="6"/>
  <c r="M105" i="6"/>
  <c r="H105" i="6"/>
  <c r="G105" i="6"/>
  <c r="N104" i="6"/>
  <c r="M104" i="6"/>
  <c r="H104" i="6"/>
  <c r="G104" i="6"/>
  <c r="N103" i="6"/>
  <c r="M103" i="6"/>
  <c r="H103" i="6"/>
  <c r="G103" i="6"/>
  <c r="N102" i="6"/>
  <c r="M102" i="6"/>
  <c r="H102" i="6"/>
  <c r="G102" i="6"/>
  <c r="N101" i="6"/>
  <c r="M101" i="6"/>
  <c r="H101" i="6"/>
  <c r="G101" i="6"/>
  <c r="N100" i="6"/>
  <c r="M100" i="6"/>
  <c r="H100" i="6"/>
  <c r="G100" i="6"/>
  <c r="N99" i="6"/>
  <c r="M99" i="6"/>
  <c r="H99" i="6"/>
  <c r="G99" i="6"/>
  <c r="N98" i="6"/>
  <c r="M98" i="6"/>
  <c r="H98" i="6"/>
  <c r="G98" i="6"/>
  <c r="L97" i="6"/>
  <c r="N97" i="6" s="1"/>
  <c r="K97" i="6"/>
  <c r="J97" i="6"/>
  <c r="I97" i="6"/>
  <c r="H97" i="6"/>
  <c r="F97" i="6"/>
  <c r="E97" i="6"/>
  <c r="D97" i="6"/>
  <c r="C97" i="6"/>
  <c r="N96" i="6"/>
  <c r="M96" i="6"/>
  <c r="H96" i="6"/>
  <c r="G96" i="6"/>
  <c r="N95" i="6"/>
  <c r="M95" i="6"/>
  <c r="H95" i="6"/>
  <c r="G95" i="6"/>
  <c r="N94" i="6"/>
  <c r="M94" i="6"/>
  <c r="H94" i="6"/>
  <c r="G94" i="6"/>
  <c r="N93" i="6"/>
  <c r="M93" i="6"/>
  <c r="H93" i="6"/>
  <c r="G93" i="6"/>
  <c r="N92" i="6"/>
  <c r="M92" i="6"/>
  <c r="H92" i="6"/>
  <c r="G92" i="6"/>
  <c r="N91" i="6"/>
  <c r="M91" i="6"/>
  <c r="H91" i="6"/>
  <c r="G91" i="6"/>
  <c r="N90" i="6"/>
  <c r="M90" i="6"/>
  <c r="H90" i="6"/>
  <c r="G90" i="6"/>
  <c r="N89" i="6"/>
  <c r="M89" i="6"/>
  <c r="H89" i="6"/>
  <c r="G89" i="6"/>
  <c r="N88" i="6"/>
  <c r="M88" i="6"/>
  <c r="H88" i="6"/>
  <c r="G88" i="6"/>
  <c r="N87" i="6"/>
  <c r="M87" i="6"/>
  <c r="H87" i="6"/>
  <c r="G87" i="6"/>
  <c r="N86" i="6"/>
  <c r="M86" i="6"/>
  <c r="H86" i="6"/>
  <c r="G86" i="6"/>
  <c r="N85" i="6"/>
  <c r="M85" i="6"/>
  <c r="H85" i="6"/>
  <c r="G85" i="6"/>
  <c r="L84" i="6"/>
  <c r="N84" i="6" s="1"/>
  <c r="K84" i="6"/>
  <c r="M84" i="6" s="1"/>
  <c r="J84" i="6"/>
  <c r="I84" i="6"/>
  <c r="F84" i="6"/>
  <c r="E84" i="6"/>
  <c r="D84" i="6"/>
  <c r="C84" i="6"/>
  <c r="N83" i="6"/>
  <c r="M83" i="6"/>
  <c r="H83" i="6"/>
  <c r="G83" i="6"/>
  <c r="N82" i="6"/>
  <c r="M82" i="6"/>
  <c r="H82" i="6"/>
  <c r="G82" i="6"/>
  <c r="N81" i="6"/>
  <c r="M81" i="6"/>
  <c r="H81" i="6"/>
  <c r="G81" i="6"/>
  <c r="N80" i="6"/>
  <c r="M80" i="6"/>
  <c r="H80" i="6"/>
  <c r="G80" i="6"/>
  <c r="N79" i="6"/>
  <c r="M79" i="6"/>
  <c r="H79" i="6"/>
  <c r="G79" i="6"/>
  <c r="N78" i="6"/>
  <c r="M78" i="6"/>
  <c r="H78" i="6"/>
  <c r="G78" i="6"/>
  <c r="N77" i="6"/>
  <c r="M77" i="6"/>
  <c r="H77" i="6"/>
  <c r="G77" i="6"/>
  <c r="N76" i="6"/>
  <c r="M76" i="6"/>
  <c r="H76" i="6"/>
  <c r="G76" i="6"/>
  <c r="N75" i="6"/>
  <c r="M75" i="6"/>
  <c r="H75" i="6"/>
  <c r="G75" i="6"/>
  <c r="N74" i="6"/>
  <c r="M74" i="6"/>
  <c r="H74" i="6"/>
  <c r="G74" i="6"/>
  <c r="N73" i="6"/>
  <c r="M73" i="6"/>
  <c r="H73" i="6"/>
  <c r="G73" i="6"/>
  <c r="N72" i="6"/>
  <c r="M72" i="6"/>
  <c r="H72" i="6"/>
  <c r="G72" i="6"/>
  <c r="L71" i="6"/>
  <c r="N71" i="6" s="1"/>
  <c r="K71" i="6"/>
  <c r="J71" i="6"/>
  <c r="I71" i="6"/>
  <c r="F71" i="6"/>
  <c r="H71" i="6" s="1"/>
  <c r="E71" i="6"/>
  <c r="D71" i="6"/>
  <c r="C71" i="6"/>
  <c r="N70" i="6"/>
  <c r="M70" i="6"/>
  <c r="H70" i="6"/>
  <c r="G70" i="6"/>
  <c r="N69" i="6"/>
  <c r="M69" i="6"/>
  <c r="H69" i="6"/>
  <c r="G69" i="6"/>
  <c r="N68" i="6"/>
  <c r="M68" i="6"/>
  <c r="H68" i="6"/>
  <c r="G68" i="6"/>
  <c r="N67" i="6"/>
  <c r="M67" i="6"/>
  <c r="H67" i="6"/>
  <c r="G67" i="6"/>
  <c r="N66" i="6"/>
  <c r="M66" i="6"/>
  <c r="H66" i="6"/>
  <c r="G66" i="6"/>
  <c r="N65" i="6"/>
  <c r="M65" i="6"/>
  <c r="H65" i="6"/>
  <c r="G65" i="6"/>
  <c r="N64" i="6"/>
  <c r="M64" i="6"/>
  <c r="H64" i="6"/>
  <c r="G64" i="6"/>
  <c r="N63" i="6"/>
  <c r="M63" i="6"/>
  <c r="H63" i="6"/>
  <c r="G63" i="6"/>
  <c r="N62" i="6"/>
  <c r="M62" i="6"/>
  <c r="H62" i="6"/>
  <c r="G62" i="6"/>
  <c r="N61" i="6"/>
  <c r="M61" i="6"/>
  <c r="H61" i="6"/>
  <c r="G61" i="6"/>
  <c r="N60" i="6"/>
  <c r="M60" i="6"/>
  <c r="H60" i="6"/>
  <c r="G60" i="6"/>
  <c r="N59" i="6"/>
  <c r="M59" i="6"/>
  <c r="H59" i="6"/>
  <c r="G59" i="6"/>
  <c r="L58" i="6"/>
  <c r="N58" i="6" s="1"/>
  <c r="K58" i="6"/>
  <c r="J58" i="6"/>
  <c r="I58" i="6"/>
  <c r="F58" i="6"/>
  <c r="H58" i="6" s="1"/>
  <c r="E58" i="6"/>
  <c r="D58" i="6"/>
  <c r="C58" i="6"/>
  <c r="N57" i="6"/>
  <c r="M57" i="6"/>
  <c r="H57" i="6"/>
  <c r="G57" i="6"/>
  <c r="N56" i="6"/>
  <c r="M56" i="6"/>
  <c r="H56" i="6"/>
  <c r="G56" i="6"/>
  <c r="N55" i="6"/>
  <c r="M55" i="6"/>
  <c r="H55" i="6"/>
  <c r="G55" i="6"/>
  <c r="N54" i="6"/>
  <c r="M54" i="6"/>
  <c r="H54" i="6"/>
  <c r="G54" i="6"/>
  <c r="N53" i="6"/>
  <c r="M53" i="6"/>
  <c r="H53" i="6"/>
  <c r="G53" i="6"/>
  <c r="N52" i="6"/>
  <c r="M52" i="6"/>
  <c r="H52" i="6"/>
  <c r="G52" i="6"/>
  <c r="N51" i="6"/>
  <c r="M51" i="6"/>
  <c r="H51" i="6"/>
  <c r="G51" i="6"/>
  <c r="N50" i="6"/>
  <c r="M50" i="6"/>
  <c r="H50" i="6"/>
  <c r="G50" i="6"/>
  <c r="N49" i="6"/>
  <c r="M49" i="6"/>
  <c r="H49" i="6"/>
  <c r="G49" i="6"/>
  <c r="N48" i="6"/>
  <c r="M48" i="6"/>
  <c r="H48" i="6"/>
  <c r="G48" i="6"/>
  <c r="N47" i="6"/>
  <c r="M47" i="6"/>
  <c r="H47" i="6"/>
  <c r="G47" i="6"/>
  <c r="N46" i="6"/>
  <c r="M46" i="6"/>
  <c r="H46" i="6"/>
  <c r="G46" i="6"/>
  <c r="N45" i="6"/>
  <c r="L45" i="6"/>
  <c r="K45" i="6"/>
  <c r="M45" i="6" s="1"/>
  <c r="J45" i="6"/>
  <c r="I45" i="6"/>
  <c r="F45" i="6"/>
  <c r="H45" i="6" s="1"/>
  <c r="E45" i="6"/>
  <c r="G45" i="6" s="1"/>
  <c r="D45" i="6"/>
  <c r="C45" i="6"/>
  <c r="N44" i="6"/>
  <c r="M44" i="6"/>
  <c r="H44" i="6"/>
  <c r="G44" i="6"/>
  <c r="N43" i="6"/>
  <c r="M43" i="6"/>
  <c r="H43" i="6"/>
  <c r="G43" i="6"/>
  <c r="N42" i="6"/>
  <c r="M42" i="6"/>
  <c r="H42" i="6"/>
  <c r="G42" i="6"/>
  <c r="N41" i="6"/>
  <c r="M41" i="6"/>
  <c r="H41" i="6"/>
  <c r="G41" i="6"/>
  <c r="N40" i="6"/>
  <c r="M40" i="6"/>
  <c r="H40" i="6"/>
  <c r="G40" i="6"/>
  <c r="N39" i="6"/>
  <c r="M39" i="6"/>
  <c r="H39" i="6"/>
  <c r="G39" i="6"/>
  <c r="N38" i="6"/>
  <c r="M38" i="6"/>
  <c r="H38" i="6"/>
  <c r="G38" i="6"/>
  <c r="N37" i="6"/>
  <c r="M37" i="6"/>
  <c r="H37" i="6"/>
  <c r="G37" i="6"/>
  <c r="N36" i="6"/>
  <c r="M36" i="6"/>
  <c r="H36" i="6"/>
  <c r="G36" i="6"/>
  <c r="N35" i="6"/>
  <c r="M35" i="6"/>
  <c r="H35" i="6"/>
  <c r="G35" i="6"/>
  <c r="N34" i="6"/>
  <c r="M34" i="6"/>
  <c r="H34" i="6"/>
  <c r="G34" i="6"/>
  <c r="N33" i="6"/>
  <c r="M33" i="6"/>
  <c r="H33" i="6"/>
  <c r="G33" i="6"/>
  <c r="L32" i="6"/>
  <c r="K32" i="6"/>
  <c r="J32" i="6"/>
  <c r="I32" i="6"/>
  <c r="F32" i="6"/>
  <c r="H32" i="6" s="1"/>
  <c r="E32" i="6"/>
  <c r="G32" i="6" s="1"/>
  <c r="D32" i="6"/>
  <c r="C32" i="6"/>
  <c r="N31" i="6"/>
  <c r="M31" i="6"/>
  <c r="H31" i="6"/>
  <c r="G31" i="6"/>
  <c r="N30" i="6"/>
  <c r="M30" i="6"/>
  <c r="H30" i="6"/>
  <c r="G30" i="6"/>
  <c r="N29" i="6"/>
  <c r="M29" i="6"/>
  <c r="H29" i="6"/>
  <c r="G29" i="6"/>
  <c r="N28" i="6"/>
  <c r="M28" i="6"/>
  <c r="H28" i="6"/>
  <c r="G28" i="6"/>
  <c r="N27" i="6"/>
  <c r="M27" i="6"/>
  <c r="H27" i="6"/>
  <c r="G27" i="6"/>
  <c r="N26" i="6"/>
  <c r="M26" i="6"/>
  <c r="H26" i="6"/>
  <c r="G26" i="6"/>
  <c r="N25" i="6"/>
  <c r="M25" i="6"/>
  <c r="H25" i="6"/>
  <c r="G25" i="6"/>
  <c r="N24" i="6"/>
  <c r="M24" i="6"/>
  <c r="H24" i="6"/>
  <c r="G24" i="6"/>
  <c r="N23" i="6"/>
  <c r="M23" i="6"/>
  <c r="H23" i="6"/>
  <c r="G23" i="6"/>
  <c r="N22" i="6"/>
  <c r="M22" i="6"/>
  <c r="H22" i="6"/>
  <c r="G22" i="6"/>
  <c r="N21" i="6"/>
  <c r="M21" i="6"/>
  <c r="H21" i="6"/>
  <c r="G21" i="6"/>
  <c r="N20" i="6"/>
  <c r="M20" i="6"/>
  <c r="H20" i="6"/>
  <c r="G20" i="6"/>
  <c r="L19" i="6"/>
  <c r="N19" i="6" s="1"/>
  <c r="K19" i="6"/>
  <c r="J19" i="6"/>
  <c r="I19" i="6"/>
  <c r="F19" i="6"/>
  <c r="E19" i="6"/>
  <c r="D19" i="6"/>
  <c r="C19" i="6"/>
  <c r="N18" i="6"/>
  <c r="M18" i="6"/>
  <c r="H18" i="6"/>
  <c r="G18" i="6"/>
  <c r="N17" i="6"/>
  <c r="M17" i="6"/>
  <c r="H17" i="6"/>
  <c r="G17" i="6"/>
  <c r="N16" i="6"/>
  <c r="M16" i="6"/>
  <c r="H16" i="6"/>
  <c r="G16" i="6"/>
  <c r="N15" i="6"/>
  <c r="M15" i="6"/>
  <c r="H15" i="6"/>
  <c r="G15" i="6"/>
  <c r="N14" i="6"/>
  <c r="M14" i="6"/>
  <c r="H14" i="6"/>
  <c r="G14" i="6"/>
  <c r="N13" i="6"/>
  <c r="M13" i="6"/>
  <c r="H13" i="6"/>
  <c r="G13" i="6"/>
  <c r="N12" i="6"/>
  <c r="M12" i="6"/>
  <c r="H12" i="6"/>
  <c r="G12" i="6"/>
  <c r="N11" i="6"/>
  <c r="M11" i="6"/>
  <c r="H11" i="6"/>
  <c r="G11" i="6"/>
  <c r="N10" i="6"/>
  <c r="M10" i="6"/>
  <c r="H10" i="6"/>
  <c r="G10" i="6"/>
  <c r="N9" i="6"/>
  <c r="M9" i="6"/>
  <c r="H9" i="6"/>
  <c r="G9" i="6"/>
  <c r="N8" i="6"/>
  <c r="M8" i="6"/>
  <c r="H8" i="6"/>
  <c r="G8" i="6"/>
  <c r="N7" i="6"/>
  <c r="M7" i="6"/>
  <c r="H7" i="6"/>
  <c r="G7" i="6"/>
  <c r="P366" i="5"/>
  <c r="N366" i="5"/>
  <c r="K366" i="5"/>
  <c r="H366" i="5"/>
  <c r="Q366" i="5"/>
  <c r="P360" i="5"/>
  <c r="O360" i="5"/>
  <c r="N360" i="5"/>
  <c r="K360" i="5"/>
  <c r="H360" i="5"/>
  <c r="E360" i="5"/>
  <c r="P359" i="5"/>
  <c r="O359" i="5"/>
  <c r="N359" i="5"/>
  <c r="K359" i="5"/>
  <c r="H359" i="5"/>
  <c r="E359" i="5"/>
  <c r="Q359" i="5" s="1"/>
  <c r="P358" i="5"/>
  <c r="O358" i="5"/>
  <c r="N358" i="5"/>
  <c r="K358" i="5"/>
  <c r="H358" i="5"/>
  <c r="E358" i="5"/>
  <c r="Q358" i="5" s="1"/>
  <c r="P357" i="5"/>
  <c r="O357" i="5"/>
  <c r="N357" i="5"/>
  <c r="K357" i="5"/>
  <c r="H357" i="5"/>
  <c r="E357" i="5"/>
  <c r="Q357" i="5" s="1"/>
  <c r="M356" i="5"/>
  <c r="L356" i="5"/>
  <c r="J356" i="5"/>
  <c r="I356" i="5"/>
  <c r="G356" i="5"/>
  <c r="F356" i="5"/>
  <c r="D356" i="5"/>
  <c r="C356" i="5"/>
  <c r="P355" i="5"/>
  <c r="O355" i="5"/>
  <c r="N355" i="5"/>
  <c r="K355" i="5"/>
  <c r="H355" i="5"/>
  <c r="E355" i="5"/>
  <c r="P354" i="5"/>
  <c r="O354" i="5"/>
  <c r="N354" i="5"/>
  <c r="K354" i="5"/>
  <c r="H354" i="5"/>
  <c r="E354" i="5"/>
  <c r="P353" i="5"/>
  <c r="O353" i="5"/>
  <c r="N353" i="5"/>
  <c r="K353" i="5"/>
  <c r="H353" i="5"/>
  <c r="E353" i="5"/>
  <c r="P352" i="5"/>
  <c r="O352" i="5"/>
  <c r="N352" i="5"/>
  <c r="K352" i="5"/>
  <c r="H352" i="5"/>
  <c r="E352" i="5"/>
  <c r="P351" i="5"/>
  <c r="O351" i="5"/>
  <c r="N351" i="5"/>
  <c r="K351" i="5"/>
  <c r="H351" i="5"/>
  <c r="E351" i="5"/>
  <c r="P350" i="5"/>
  <c r="O350" i="5"/>
  <c r="N350" i="5"/>
  <c r="K350" i="5"/>
  <c r="H350" i="5"/>
  <c r="E350" i="5"/>
  <c r="P349" i="5"/>
  <c r="O349" i="5"/>
  <c r="N349" i="5"/>
  <c r="K349" i="5"/>
  <c r="H349" i="5"/>
  <c r="E349" i="5"/>
  <c r="P348" i="5"/>
  <c r="O348" i="5"/>
  <c r="N348" i="5"/>
  <c r="K348" i="5"/>
  <c r="H348" i="5"/>
  <c r="E348" i="5"/>
  <c r="P347" i="5"/>
  <c r="O347" i="5"/>
  <c r="N347" i="5"/>
  <c r="K347" i="5"/>
  <c r="H347" i="5"/>
  <c r="E347" i="5"/>
  <c r="P346" i="5"/>
  <c r="O346" i="5"/>
  <c r="N346" i="5"/>
  <c r="K346" i="5"/>
  <c r="H346" i="5"/>
  <c r="E346" i="5"/>
  <c r="P345" i="5"/>
  <c r="O345" i="5"/>
  <c r="N345" i="5"/>
  <c r="K345" i="5"/>
  <c r="H345" i="5"/>
  <c r="E345" i="5"/>
  <c r="P344" i="5"/>
  <c r="O344" i="5"/>
  <c r="N344" i="5"/>
  <c r="K344" i="5"/>
  <c r="H344" i="5"/>
  <c r="E344" i="5"/>
  <c r="M343" i="5"/>
  <c r="L343" i="5"/>
  <c r="J343" i="5"/>
  <c r="I343" i="5"/>
  <c r="G343" i="5"/>
  <c r="F343" i="5"/>
  <c r="D343" i="5"/>
  <c r="C343" i="5"/>
  <c r="P342" i="5"/>
  <c r="O342" i="5"/>
  <c r="N342" i="5"/>
  <c r="K342" i="5"/>
  <c r="H342" i="5"/>
  <c r="E342" i="5"/>
  <c r="P341" i="5"/>
  <c r="O341" i="5"/>
  <c r="N341" i="5"/>
  <c r="K341" i="5"/>
  <c r="H341" i="5"/>
  <c r="E341" i="5"/>
  <c r="P340" i="5"/>
  <c r="O340" i="5"/>
  <c r="N340" i="5"/>
  <c r="K340" i="5"/>
  <c r="H340" i="5"/>
  <c r="E340" i="5"/>
  <c r="P339" i="5"/>
  <c r="O339" i="5"/>
  <c r="N339" i="5"/>
  <c r="K339" i="5"/>
  <c r="H339" i="5"/>
  <c r="E339" i="5"/>
  <c r="P338" i="5"/>
  <c r="O338" i="5"/>
  <c r="N338" i="5"/>
  <c r="K338" i="5"/>
  <c r="H338" i="5"/>
  <c r="E338" i="5"/>
  <c r="Q338" i="5" s="1"/>
  <c r="P337" i="5"/>
  <c r="O337" i="5"/>
  <c r="N337" i="5"/>
  <c r="K337" i="5"/>
  <c r="H337" i="5"/>
  <c r="E337" i="5"/>
  <c r="Q337" i="5" s="1"/>
  <c r="P336" i="5"/>
  <c r="O336" i="5"/>
  <c r="N336" i="5"/>
  <c r="K336" i="5"/>
  <c r="H336" i="5"/>
  <c r="E336" i="5"/>
  <c r="Q336" i="5" s="1"/>
  <c r="P335" i="5"/>
  <c r="O335" i="5"/>
  <c r="N335" i="5"/>
  <c r="K335" i="5"/>
  <c r="H335" i="5"/>
  <c r="E335" i="5"/>
  <c r="P334" i="5"/>
  <c r="O334" i="5"/>
  <c r="N334" i="5"/>
  <c r="K334" i="5"/>
  <c r="H334" i="5"/>
  <c r="E334" i="5"/>
  <c r="P333" i="5"/>
  <c r="O333" i="5"/>
  <c r="N333" i="5"/>
  <c r="K333" i="5"/>
  <c r="H333" i="5"/>
  <c r="E333" i="5"/>
  <c r="P332" i="5"/>
  <c r="O332" i="5"/>
  <c r="N332" i="5"/>
  <c r="K332" i="5"/>
  <c r="H332" i="5"/>
  <c r="E332" i="5"/>
  <c r="P331" i="5"/>
  <c r="O331" i="5"/>
  <c r="N331" i="5"/>
  <c r="K331" i="5"/>
  <c r="K343" i="5" s="1"/>
  <c r="H331" i="5"/>
  <c r="E331" i="5"/>
  <c r="M330" i="5"/>
  <c r="L330" i="5"/>
  <c r="J330" i="5"/>
  <c r="I330" i="5"/>
  <c r="G330" i="5"/>
  <c r="F330" i="5"/>
  <c r="D330" i="5"/>
  <c r="C330" i="5"/>
  <c r="P329" i="5"/>
  <c r="O329" i="5"/>
  <c r="N329" i="5"/>
  <c r="K329" i="5"/>
  <c r="H329" i="5"/>
  <c r="E329" i="5"/>
  <c r="P328" i="5"/>
  <c r="O328" i="5"/>
  <c r="N328" i="5"/>
  <c r="K328" i="5"/>
  <c r="H328" i="5"/>
  <c r="E328" i="5"/>
  <c r="Q328" i="5" s="1"/>
  <c r="P327" i="5"/>
  <c r="O327" i="5"/>
  <c r="N327" i="5"/>
  <c r="K327" i="5"/>
  <c r="H327" i="5"/>
  <c r="E327" i="5"/>
  <c r="Q327" i="5" s="1"/>
  <c r="P326" i="5"/>
  <c r="O326" i="5"/>
  <c r="N326" i="5"/>
  <c r="K326" i="5"/>
  <c r="H326" i="5"/>
  <c r="E326" i="5"/>
  <c r="Q326" i="5" s="1"/>
  <c r="P325" i="5"/>
  <c r="O325" i="5"/>
  <c r="N325" i="5"/>
  <c r="K325" i="5"/>
  <c r="H325" i="5"/>
  <c r="E325" i="5"/>
  <c r="Q325" i="5" s="1"/>
  <c r="P324" i="5"/>
  <c r="O324" i="5"/>
  <c r="N324" i="5"/>
  <c r="K324" i="5"/>
  <c r="H324" i="5"/>
  <c r="E324" i="5"/>
  <c r="P323" i="5"/>
  <c r="O323" i="5"/>
  <c r="N323" i="5"/>
  <c r="K323" i="5"/>
  <c r="H323" i="5"/>
  <c r="E323" i="5"/>
  <c r="Q323" i="5" s="1"/>
  <c r="P322" i="5"/>
  <c r="O322" i="5"/>
  <c r="N322" i="5"/>
  <c r="K322" i="5"/>
  <c r="H322" i="5"/>
  <c r="E322" i="5"/>
  <c r="Q322" i="5" s="1"/>
  <c r="P321" i="5"/>
  <c r="O321" i="5"/>
  <c r="N321" i="5"/>
  <c r="K321" i="5"/>
  <c r="H321" i="5"/>
  <c r="E321" i="5"/>
  <c r="Q321" i="5" s="1"/>
  <c r="P320" i="5"/>
  <c r="O320" i="5"/>
  <c r="N320" i="5"/>
  <c r="K320" i="5"/>
  <c r="H320" i="5"/>
  <c r="E320" i="5"/>
  <c r="Q320" i="5" s="1"/>
  <c r="P319" i="5"/>
  <c r="O319" i="5"/>
  <c r="N319" i="5"/>
  <c r="K319" i="5"/>
  <c r="H319" i="5"/>
  <c r="E319" i="5"/>
  <c r="P318" i="5"/>
  <c r="O318" i="5"/>
  <c r="N318" i="5"/>
  <c r="K318" i="5"/>
  <c r="K330" i="5" s="1"/>
  <c r="H318" i="5"/>
  <c r="H330" i="5" s="1"/>
  <c r="E318" i="5"/>
  <c r="M317" i="5"/>
  <c r="L317" i="5"/>
  <c r="J317" i="5"/>
  <c r="I317" i="5"/>
  <c r="G317" i="5"/>
  <c r="F317" i="5"/>
  <c r="D317" i="5"/>
  <c r="C317" i="5"/>
  <c r="P316" i="5"/>
  <c r="O316" i="5"/>
  <c r="N316" i="5"/>
  <c r="K316" i="5"/>
  <c r="H316" i="5"/>
  <c r="E316" i="5"/>
  <c r="P315" i="5"/>
  <c r="O315" i="5"/>
  <c r="N315" i="5"/>
  <c r="K315" i="5"/>
  <c r="H315" i="5"/>
  <c r="E315" i="5"/>
  <c r="P314" i="5"/>
  <c r="O314" i="5"/>
  <c r="N314" i="5"/>
  <c r="K314" i="5"/>
  <c r="H314" i="5"/>
  <c r="E314" i="5"/>
  <c r="P313" i="5"/>
  <c r="O313" i="5"/>
  <c r="N313" i="5"/>
  <c r="K313" i="5"/>
  <c r="H313" i="5"/>
  <c r="E313" i="5"/>
  <c r="P312" i="5"/>
  <c r="O312" i="5"/>
  <c r="N312" i="5"/>
  <c r="K312" i="5"/>
  <c r="H312" i="5"/>
  <c r="E312" i="5"/>
  <c r="P311" i="5"/>
  <c r="O311" i="5"/>
  <c r="N311" i="5"/>
  <c r="K311" i="5"/>
  <c r="H311" i="5"/>
  <c r="E311" i="5"/>
  <c r="P310" i="5"/>
  <c r="O310" i="5"/>
  <c r="N310" i="5"/>
  <c r="K310" i="5"/>
  <c r="H310" i="5"/>
  <c r="E310" i="5"/>
  <c r="P309" i="5"/>
  <c r="O309" i="5"/>
  <c r="N309" i="5"/>
  <c r="K309" i="5"/>
  <c r="H309" i="5"/>
  <c r="E309" i="5"/>
  <c r="P308" i="5"/>
  <c r="O308" i="5"/>
  <c r="N308" i="5"/>
  <c r="K308" i="5"/>
  <c r="H308" i="5"/>
  <c r="E308" i="5"/>
  <c r="P307" i="5"/>
  <c r="O307" i="5"/>
  <c r="N307" i="5"/>
  <c r="N317" i="5" s="1"/>
  <c r="K307" i="5"/>
  <c r="H307" i="5"/>
  <c r="E307" i="5"/>
  <c r="P306" i="5"/>
  <c r="O306" i="5"/>
  <c r="N306" i="5"/>
  <c r="K306" i="5"/>
  <c r="H306" i="5"/>
  <c r="E306" i="5"/>
  <c r="P305" i="5"/>
  <c r="O305" i="5"/>
  <c r="N305" i="5"/>
  <c r="K305" i="5"/>
  <c r="H305" i="5"/>
  <c r="H317" i="5" s="1"/>
  <c r="E305" i="5"/>
  <c r="M304" i="5"/>
  <c r="L304" i="5"/>
  <c r="J304" i="5"/>
  <c r="I304" i="5"/>
  <c r="G304" i="5"/>
  <c r="F304" i="5"/>
  <c r="D304" i="5"/>
  <c r="C304" i="5"/>
  <c r="P303" i="5"/>
  <c r="O303" i="5"/>
  <c r="N303" i="5"/>
  <c r="K303" i="5"/>
  <c r="H303" i="5"/>
  <c r="E303" i="5"/>
  <c r="P302" i="5"/>
  <c r="O302" i="5"/>
  <c r="N302" i="5"/>
  <c r="K302" i="5"/>
  <c r="H302" i="5"/>
  <c r="E302" i="5"/>
  <c r="P301" i="5"/>
  <c r="O301" i="5"/>
  <c r="N301" i="5"/>
  <c r="K301" i="5"/>
  <c r="H301" i="5"/>
  <c r="E301" i="5"/>
  <c r="P300" i="5"/>
  <c r="O300" i="5"/>
  <c r="N300" i="5"/>
  <c r="K300" i="5"/>
  <c r="H300" i="5"/>
  <c r="E300" i="5"/>
  <c r="Q300" i="5" s="1"/>
  <c r="P299" i="5"/>
  <c r="O299" i="5"/>
  <c r="N299" i="5"/>
  <c r="K299" i="5"/>
  <c r="H299" i="5"/>
  <c r="E299" i="5"/>
  <c r="Q299" i="5" s="1"/>
  <c r="P298" i="5"/>
  <c r="O298" i="5"/>
  <c r="N298" i="5"/>
  <c r="K298" i="5"/>
  <c r="H298" i="5"/>
  <c r="E298" i="5"/>
  <c r="Q298" i="5" s="1"/>
  <c r="P297" i="5"/>
  <c r="O297" i="5"/>
  <c r="N297" i="5"/>
  <c r="K297" i="5"/>
  <c r="H297" i="5"/>
  <c r="E297" i="5"/>
  <c r="Q297" i="5" s="1"/>
  <c r="P296" i="5"/>
  <c r="O296" i="5"/>
  <c r="N296" i="5"/>
  <c r="K296" i="5"/>
  <c r="H296" i="5"/>
  <c r="E296" i="5"/>
  <c r="Q296" i="5" s="1"/>
  <c r="P295" i="5"/>
  <c r="O295" i="5"/>
  <c r="N295" i="5"/>
  <c r="K295" i="5"/>
  <c r="H295" i="5"/>
  <c r="E295" i="5"/>
  <c r="P294" i="5"/>
  <c r="O294" i="5"/>
  <c r="N294" i="5"/>
  <c r="K294" i="5"/>
  <c r="H294" i="5"/>
  <c r="E294" i="5"/>
  <c r="P293" i="5"/>
  <c r="O293" i="5"/>
  <c r="N293" i="5"/>
  <c r="K293" i="5"/>
  <c r="H293" i="5"/>
  <c r="E293" i="5"/>
  <c r="Q293" i="5" s="1"/>
  <c r="P292" i="5"/>
  <c r="P304" i="5" s="1"/>
  <c r="O292" i="5"/>
  <c r="N292" i="5"/>
  <c r="K292" i="5"/>
  <c r="K304" i="5" s="1"/>
  <c r="H292" i="5"/>
  <c r="H304" i="5" s="1"/>
  <c r="E292" i="5"/>
  <c r="E304" i="5" s="1"/>
  <c r="M291" i="5"/>
  <c r="L291" i="5"/>
  <c r="J291" i="5"/>
  <c r="I291" i="5"/>
  <c r="G291" i="5"/>
  <c r="F291" i="5"/>
  <c r="D291" i="5"/>
  <c r="C291" i="5"/>
  <c r="P290" i="5"/>
  <c r="O290" i="5"/>
  <c r="N290" i="5"/>
  <c r="K290" i="5"/>
  <c r="H290" i="5"/>
  <c r="E290" i="5"/>
  <c r="P289" i="5"/>
  <c r="O289" i="5"/>
  <c r="N289" i="5"/>
  <c r="K289" i="5"/>
  <c r="H289" i="5"/>
  <c r="E289" i="5"/>
  <c r="P288" i="5"/>
  <c r="O288" i="5"/>
  <c r="N288" i="5"/>
  <c r="K288" i="5"/>
  <c r="H288" i="5"/>
  <c r="E288" i="5"/>
  <c r="P287" i="5"/>
  <c r="O287" i="5"/>
  <c r="N287" i="5"/>
  <c r="K287" i="5"/>
  <c r="H287" i="5"/>
  <c r="E287" i="5"/>
  <c r="P286" i="5"/>
  <c r="O286" i="5"/>
  <c r="N286" i="5"/>
  <c r="K286" i="5"/>
  <c r="H286" i="5"/>
  <c r="E286" i="5"/>
  <c r="P285" i="5"/>
  <c r="O285" i="5"/>
  <c r="N285" i="5"/>
  <c r="K285" i="5"/>
  <c r="H285" i="5"/>
  <c r="E285" i="5"/>
  <c r="P284" i="5"/>
  <c r="O284" i="5"/>
  <c r="N284" i="5"/>
  <c r="K284" i="5"/>
  <c r="H284" i="5"/>
  <c r="E284" i="5"/>
  <c r="P283" i="5"/>
  <c r="O283" i="5"/>
  <c r="N283" i="5"/>
  <c r="K283" i="5"/>
  <c r="H283" i="5"/>
  <c r="E283" i="5"/>
  <c r="P282" i="5"/>
  <c r="O282" i="5"/>
  <c r="N282" i="5"/>
  <c r="K282" i="5"/>
  <c r="H282" i="5"/>
  <c r="E282" i="5"/>
  <c r="P281" i="5"/>
  <c r="O281" i="5"/>
  <c r="N281" i="5"/>
  <c r="K281" i="5"/>
  <c r="H281" i="5"/>
  <c r="E281" i="5"/>
  <c r="P280" i="5"/>
  <c r="O280" i="5"/>
  <c r="N280" i="5"/>
  <c r="K280" i="5"/>
  <c r="H280" i="5"/>
  <c r="E280" i="5"/>
  <c r="P279" i="5"/>
  <c r="O279" i="5"/>
  <c r="N279" i="5"/>
  <c r="K279" i="5"/>
  <c r="H279" i="5"/>
  <c r="H291" i="5" s="1"/>
  <c r="E279" i="5"/>
  <c r="M278" i="5"/>
  <c r="L278" i="5"/>
  <c r="J278" i="5"/>
  <c r="I278" i="5"/>
  <c r="H278" i="5"/>
  <c r="G278" i="5"/>
  <c r="F278" i="5"/>
  <c r="D278" i="5"/>
  <c r="C278" i="5"/>
  <c r="P277" i="5"/>
  <c r="O277" i="5"/>
  <c r="N277" i="5"/>
  <c r="K277" i="5"/>
  <c r="H277" i="5"/>
  <c r="E277" i="5"/>
  <c r="Q277" i="5" s="1"/>
  <c r="P276" i="5"/>
  <c r="O276" i="5"/>
  <c r="N276" i="5"/>
  <c r="K276" i="5"/>
  <c r="H276" i="5"/>
  <c r="E276" i="5"/>
  <c r="Q276" i="5" s="1"/>
  <c r="P275" i="5"/>
  <c r="O275" i="5"/>
  <c r="N275" i="5"/>
  <c r="K275" i="5"/>
  <c r="H275" i="5"/>
  <c r="E275" i="5"/>
  <c r="P274" i="5"/>
  <c r="O274" i="5"/>
  <c r="N274" i="5"/>
  <c r="K274" i="5"/>
  <c r="H274" i="5"/>
  <c r="E274" i="5"/>
  <c r="P273" i="5"/>
  <c r="O273" i="5"/>
  <c r="N273" i="5"/>
  <c r="K273" i="5"/>
  <c r="H273" i="5"/>
  <c r="E273" i="5"/>
  <c r="Q273" i="5" s="1"/>
  <c r="P272" i="5"/>
  <c r="O272" i="5"/>
  <c r="N272" i="5"/>
  <c r="K272" i="5"/>
  <c r="H272" i="5"/>
  <c r="E272" i="5"/>
  <c r="Q272" i="5" s="1"/>
  <c r="P271" i="5"/>
  <c r="O271" i="5"/>
  <c r="N271" i="5"/>
  <c r="K271" i="5"/>
  <c r="H271" i="5"/>
  <c r="E271" i="5"/>
  <c r="P270" i="5"/>
  <c r="O270" i="5"/>
  <c r="N270" i="5"/>
  <c r="K270" i="5"/>
  <c r="H270" i="5"/>
  <c r="E270" i="5"/>
  <c r="P269" i="5"/>
  <c r="O269" i="5"/>
  <c r="N269" i="5"/>
  <c r="K269" i="5"/>
  <c r="H269" i="5"/>
  <c r="E269" i="5"/>
  <c r="P268" i="5"/>
  <c r="O268" i="5"/>
  <c r="N268" i="5"/>
  <c r="K268" i="5"/>
  <c r="H268" i="5"/>
  <c r="E268" i="5"/>
  <c r="Q268" i="5" s="1"/>
  <c r="P267" i="5"/>
  <c r="O267" i="5"/>
  <c r="N267" i="5"/>
  <c r="K267" i="5"/>
  <c r="H267" i="5"/>
  <c r="E267" i="5"/>
  <c r="Q267" i="5" s="1"/>
  <c r="P266" i="5"/>
  <c r="O266" i="5"/>
  <c r="N266" i="5"/>
  <c r="K266" i="5"/>
  <c r="H266" i="5"/>
  <c r="E266" i="5"/>
  <c r="Q266" i="5" s="1"/>
  <c r="M265" i="5"/>
  <c r="L265" i="5"/>
  <c r="J265" i="5"/>
  <c r="I265" i="5"/>
  <c r="G265" i="5"/>
  <c r="F265" i="5"/>
  <c r="D265" i="5"/>
  <c r="C265" i="5"/>
  <c r="P264" i="5"/>
  <c r="O264" i="5"/>
  <c r="N264" i="5"/>
  <c r="K264" i="5"/>
  <c r="H264" i="5"/>
  <c r="E264" i="5"/>
  <c r="P263" i="5"/>
  <c r="O263" i="5"/>
  <c r="N263" i="5"/>
  <c r="K263" i="5"/>
  <c r="H263" i="5"/>
  <c r="E263" i="5"/>
  <c r="P262" i="5"/>
  <c r="O262" i="5"/>
  <c r="N262" i="5"/>
  <c r="K262" i="5"/>
  <c r="H262" i="5"/>
  <c r="E262" i="5"/>
  <c r="P261" i="5"/>
  <c r="O261" i="5"/>
  <c r="N261" i="5"/>
  <c r="K261" i="5"/>
  <c r="H261" i="5"/>
  <c r="E261" i="5"/>
  <c r="P260" i="5"/>
  <c r="O260" i="5"/>
  <c r="N260" i="5"/>
  <c r="K260" i="5"/>
  <c r="H260" i="5"/>
  <c r="E260" i="5"/>
  <c r="P259" i="5"/>
  <c r="O259" i="5"/>
  <c r="N259" i="5"/>
  <c r="K259" i="5"/>
  <c r="H259" i="5"/>
  <c r="E259" i="5"/>
  <c r="P258" i="5"/>
  <c r="O258" i="5"/>
  <c r="N258" i="5"/>
  <c r="K258" i="5"/>
  <c r="H258" i="5"/>
  <c r="E258" i="5"/>
  <c r="P257" i="5"/>
  <c r="O257" i="5"/>
  <c r="N257" i="5"/>
  <c r="K257" i="5"/>
  <c r="H257" i="5"/>
  <c r="E257" i="5"/>
  <c r="P256" i="5"/>
  <c r="O256" i="5"/>
  <c r="N256" i="5"/>
  <c r="K256" i="5"/>
  <c r="H256" i="5"/>
  <c r="E256" i="5"/>
  <c r="P255" i="5"/>
  <c r="O255" i="5"/>
  <c r="N255" i="5"/>
  <c r="K255" i="5"/>
  <c r="H255" i="5"/>
  <c r="E255" i="5"/>
  <c r="P254" i="5"/>
  <c r="O254" i="5"/>
  <c r="N254" i="5"/>
  <c r="K254" i="5"/>
  <c r="H254" i="5"/>
  <c r="E254" i="5"/>
  <c r="P253" i="5"/>
  <c r="O253" i="5"/>
  <c r="N253" i="5"/>
  <c r="K253" i="5"/>
  <c r="H253" i="5"/>
  <c r="E253" i="5"/>
  <c r="M252" i="5"/>
  <c r="L252" i="5"/>
  <c r="J252" i="5"/>
  <c r="I252" i="5"/>
  <c r="G252" i="5"/>
  <c r="F252" i="5"/>
  <c r="D252" i="5"/>
  <c r="C252" i="5"/>
  <c r="P251" i="5"/>
  <c r="O251" i="5"/>
  <c r="N251" i="5"/>
  <c r="K251" i="5"/>
  <c r="H251" i="5"/>
  <c r="E251" i="5"/>
  <c r="P250" i="5"/>
  <c r="O250" i="5"/>
  <c r="N250" i="5"/>
  <c r="K250" i="5"/>
  <c r="H250" i="5"/>
  <c r="E250" i="5"/>
  <c r="P249" i="5"/>
  <c r="O249" i="5"/>
  <c r="N249" i="5"/>
  <c r="K249" i="5"/>
  <c r="H249" i="5"/>
  <c r="E249" i="5"/>
  <c r="P248" i="5"/>
  <c r="O248" i="5"/>
  <c r="N248" i="5"/>
  <c r="N252" i="5" s="1"/>
  <c r="K248" i="5"/>
  <c r="H248" i="5"/>
  <c r="E248" i="5"/>
  <c r="P247" i="5"/>
  <c r="O247" i="5"/>
  <c r="N247" i="5"/>
  <c r="K247" i="5"/>
  <c r="H247" i="5"/>
  <c r="E247" i="5"/>
  <c r="P245" i="5"/>
  <c r="O245" i="5"/>
  <c r="H245" i="5"/>
  <c r="E245" i="5"/>
  <c r="Q245" i="5" s="1"/>
  <c r="P244" i="5"/>
  <c r="O244" i="5"/>
  <c r="H244" i="5"/>
  <c r="Q244" i="5" s="1"/>
  <c r="E244" i="5"/>
  <c r="P243" i="5"/>
  <c r="O243" i="5"/>
  <c r="H243" i="5"/>
  <c r="E243" i="5"/>
  <c r="P242" i="5"/>
  <c r="O242" i="5"/>
  <c r="H242" i="5"/>
  <c r="E242" i="5"/>
  <c r="Q241" i="5"/>
  <c r="P241" i="5"/>
  <c r="O241" i="5"/>
  <c r="H241" i="5"/>
  <c r="E241" i="5"/>
  <c r="P240" i="5"/>
  <c r="O240" i="5"/>
  <c r="H240" i="5"/>
  <c r="Q240" i="5" s="1"/>
  <c r="E240" i="5"/>
  <c r="N239" i="5"/>
  <c r="M239" i="5"/>
  <c r="L239" i="5"/>
  <c r="K239" i="5"/>
  <c r="J239" i="5"/>
  <c r="I239" i="5"/>
  <c r="G239" i="5"/>
  <c r="F239" i="5"/>
  <c r="D239" i="5"/>
  <c r="C239" i="5"/>
  <c r="P238" i="5"/>
  <c r="O238" i="5"/>
  <c r="H238" i="5"/>
  <c r="E238" i="5"/>
  <c r="P237" i="5"/>
  <c r="O237" i="5"/>
  <c r="H237" i="5"/>
  <c r="Q237" i="5" s="1"/>
  <c r="E237" i="5"/>
  <c r="P236" i="5"/>
  <c r="O236" i="5"/>
  <c r="H236" i="5"/>
  <c r="E236" i="5"/>
  <c r="Q236" i="5" s="1"/>
  <c r="Q235" i="5"/>
  <c r="P235" i="5"/>
  <c r="O235" i="5"/>
  <c r="H235" i="5"/>
  <c r="E235" i="5"/>
  <c r="P234" i="5"/>
  <c r="O234" i="5"/>
  <c r="H234" i="5"/>
  <c r="Q234" i="5" s="1"/>
  <c r="E234" i="5"/>
  <c r="P233" i="5"/>
  <c r="O233" i="5"/>
  <c r="H233" i="5"/>
  <c r="E233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N366" i="4"/>
  <c r="H366" i="4"/>
  <c r="E366" i="4"/>
  <c r="S360" i="4"/>
  <c r="R360" i="4"/>
  <c r="T360" i="4" s="1"/>
  <c r="Q360" i="4"/>
  <c r="N360" i="4"/>
  <c r="K360" i="4"/>
  <c r="H360" i="4"/>
  <c r="E360" i="4"/>
  <c r="S359" i="4"/>
  <c r="R359" i="4"/>
  <c r="Q359" i="4"/>
  <c r="N359" i="4"/>
  <c r="K359" i="4"/>
  <c r="H359" i="4"/>
  <c r="E359" i="4"/>
  <c r="S358" i="4"/>
  <c r="R358" i="4"/>
  <c r="Q358" i="4"/>
  <c r="N358" i="4"/>
  <c r="K358" i="4"/>
  <c r="H358" i="4"/>
  <c r="E358" i="4"/>
  <c r="S357" i="4"/>
  <c r="R357" i="4"/>
  <c r="T357" i="4" s="1"/>
  <c r="Q357" i="4"/>
  <c r="N357" i="4"/>
  <c r="K357" i="4"/>
  <c r="H357" i="4"/>
  <c r="E357" i="4"/>
  <c r="P356" i="4"/>
  <c r="O356" i="4"/>
  <c r="M356" i="4"/>
  <c r="L356" i="4"/>
  <c r="J356" i="4"/>
  <c r="I356" i="4"/>
  <c r="G356" i="4"/>
  <c r="F356" i="4"/>
  <c r="D356" i="4"/>
  <c r="C356" i="4"/>
  <c r="S355" i="4"/>
  <c r="R355" i="4"/>
  <c r="T355" i="4" s="1"/>
  <c r="Q355" i="4"/>
  <c r="N355" i="4"/>
  <c r="K355" i="4"/>
  <c r="H355" i="4"/>
  <c r="E355" i="4"/>
  <c r="S354" i="4"/>
  <c r="R354" i="4"/>
  <c r="Q354" i="4"/>
  <c r="N354" i="4"/>
  <c r="K354" i="4"/>
  <c r="H354" i="4"/>
  <c r="E354" i="4"/>
  <c r="S353" i="4"/>
  <c r="R353" i="4"/>
  <c r="T353" i="4" s="1"/>
  <c r="Q353" i="4"/>
  <c r="N353" i="4"/>
  <c r="K353" i="4"/>
  <c r="H353" i="4"/>
  <c r="E353" i="4"/>
  <c r="S352" i="4"/>
  <c r="R352" i="4"/>
  <c r="Q352" i="4"/>
  <c r="N352" i="4"/>
  <c r="K352" i="4"/>
  <c r="H352" i="4"/>
  <c r="E352" i="4"/>
  <c r="S351" i="4"/>
  <c r="R351" i="4"/>
  <c r="Q351" i="4"/>
  <c r="N351" i="4"/>
  <c r="K351" i="4"/>
  <c r="H351" i="4"/>
  <c r="E351" i="4"/>
  <c r="S350" i="4"/>
  <c r="R350" i="4"/>
  <c r="T350" i="4" s="1"/>
  <c r="Q350" i="4"/>
  <c r="N350" i="4"/>
  <c r="K350" i="4"/>
  <c r="H350" i="4"/>
  <c r="E350" i="4"/>
  <c r="S349" i="4"/>
  <c r="R349" i="4"/>
  <c r="T349" i="4" s="1"/>
  <c r="Q349" i="4"/>
  <c r="N349" i="4"/>
  <c r="K349" i="4"/>
  <c r="H349" i="4"/>
  <c r="E349" i="4"/>
  <c r="S348" i="4"/>
  <c r="T348" i="4" s="1"/>
  <c r="R348" i="4"/>
  <c r="Q348" i="4"/>
  <c r="N348" i="4"/>
  <c r="K348" i="4"/>
  <c r="H348" i="4"/>
  <c r="E348" i="4"/>
  <c r="S347" i="4"/>
  <c r="T347" i="4" s="1"/>
  <c r="R347" i="4"/>
  <c r="Q347" i="4"/>
  <c r="N347" i="4"/>
  <c r="K347" i="4"/>
  <c r="H347" i="4"/>
  <c r="E347" i="4"/>
  <c r="S346" i="4"/>
  <c r="R346" i="4"/>
  <c r="T346" i="4" s="1"/>
  <c r="Q346" i="4"/>
  <c r="N346" i="4"/>
  <c r="K346" i="4"/>
  <c r="H346" i="4"/>
  <c r="E346" i="4"/>
  <c r="S345" i="4"/>
  <c r="R345" i="4"/>
  <c r="Q345" i="4"/>
  <c r="N345" i="4"/>
  <c r="K345" i="4"/>
  <c r="H345" i="4"/>
  <c r="E345" i="4"/>
  <c r="S344" i="4"/>
  <c r="R344" i="4"/>
  <c r="Q344" i="4"/>
  <c r="N344" i="4"/>
  <c r="K344" i="4"/>
  <c r="H344" i="4"/>
  <c r="E344" i="4"/>
  <c r="P343" i="4"/>
  <c r="O343" i="4"/>
  <c r="M343" i="4"/>
  <c r="L343" i="4"/>
  <c r="J343" i="4"/>
  <c r="I343" i="4"/>
  <c r="G343" i="4"/>
  <c r="F343" i="4"/>
  <c r="D343" i="4"/>
  <c r="C343" i="4"/>
  <c r="S342" i="4"/>
  <c r="R342" i="4"/>
  <c r="T342" i="4" s="1"/>
  <c r="Q342" i="4"/>
  <c r="N342" i="4"/>
  <c r="K342" i="4"/>
  <c r="H342" i="4"/>
  <c r="E342" i="4"/>
  <c r="S341" i="4"/>
  <c r="R341" i="4"/>
  <c r="T341" i="4" s="1"/>
  <c r="Q341" i="4"/>
  <c r="N341" i="4"/>
  <c r="K341" i="4"/>
  <c r="H341" i="4"/>
  <c r="E341" i="4"/>
  <c r="S340" i="4"/>
  <c r="T340" i="4" s="1"/>
  <c r="R340" i="4"/>
  <c r="Q340" i="4"/>
  <c r="N340" i="4"/>
  <c r="K340" i="4"/>
  <c r="H340" i="4"/>
  <c r="E340" i="4"/>
  <c r="S339" i="4"/>
  <c r="R339" i="4"/>
  <c r="T339" i="4" s="1"/>
  <c r="Q339" i="4"/>
  <c r="N339" i="4"/>
  <c r="K339" i="4"/>
  <c r="H339" i="4"/>
  <c r="E339" i="4"/>
  <c r="S338" i="4"/>
  <c r="R338" i="4"/>
  <c r="Q338" i="4"/>
  <c r="N338" i="4"/>
  <c r="K338" i="4"/>
  <c r="H338" i="4"/>
  <c r="E338" i="4"/>
  <c r="S337" i="4"/>
  <c r="R337" i="4"/>
  <c r="Q337" i="4"/>
  <c r="N337" i="4"/>
  <c r="K337" i="4"/>
  <c r="H337" i="4"/>
  <c r="E337" i="4"/>
  <c r="S336" i="4"/>
  <c r="R336" i="4"/>
  <c r="T336" i="4" s="1"/>
  <c r="Q336" i="4"/>
  <c r="N336" i="4"/>
  <c r="K336" i="4"/>
  <c r="H336" i="4"/>
  <c r="E336" i="4"/>
  <c r="S335" i="4"/>
  <c r="R335" i="4"/>
  <c r="T335" i="4" s="1"/>
  <c r="Q335" i="4"/>
  <c r="N335" i="4"/>
  <c r="K335" i="4"/>
  <c r="H335" i="4"/>
  <c r="E335" i="4"/>
  <c r="T334" i="4"/>
  <c r="S334" i="4"/>
  <c r="R334" i="4"/>
  <c r="Q334" i="4"/>
  <c r="N334" i="4"/>
  <c r="K334" i="4"/>
  <c r="H334" i="4"/>
  <c r="E334" i="4"/>
  <c r="S333" i="4"/>
  <c r="R333" i="4"/>
  <c r="T333" i="4" s="1"/>
  <c r="Q333" i="4"/>
  <c r="N333" i="4"/>
  <c r="K333" i="4"/>
  <c r="K343" i="4" s="1"/>
  <c r="H333" i="4"/>
  <c r="E333" i="4"/>
  <c r="S332" i="4"/>
  <c r="R332" i="4"/>
  <c r="T332" i="4" s="1"/>
  <c r="Q332" i="4"/>
  <c r="N332" i="4"/>
  <c r="K332" i="4"/>
  <c r="H332" i="4"/>
  <c r="E332" i="4"/>
  <c r="S331" i="4"/>
  <c r="R331" i="4"/>
  <c r="Q331" i="4"/>
  <c r="N331" i="4"/>
  <c r="K331" i="4"/>
  <c r="H331" i="4"/>
  <c r="E331" i="4"/>
  <c r="P330" i="4"/>
  <c r="O330" i="4"/>
  <c r="M330" i="4"/>
  <c r="L330" i="4"/>
  <c r="J330" i="4"/>
  <c r="I330" i="4"/>
  <c r="G330" i="4"/>
  <c r="F330" i="4"/>
  <c r="D330" i="4"/>
  <c r="C330" i="4"/>
  <c r="S329" i="4"/>
  <c r="R329" i="4"/>
  <c r="T329" i="4" s="1"/>
  <c r="Q329" i="4"/>
  <c r="N329" i="4"/>
  <c r="K329" i="4"/>
  <c r="H329" i="4"/>
  <c r="E329" i="4"/>
  <c r="S328" i="4"/>
  <c r="R328" i="4"/>
  <c r="Q328" i="4"/>
  <c r="N328" i="4"/>
  <c r="K328" i="4"/>
  <c r="H328" i="4"/>
  <c r="E328" i="4"/>
  <c r="S327" i="4"/>
  <c r="T327" i="4" s="1"/>
  <c r="R327" i="4"/>
  <c r="Q327" i="4"/>
  <c r="N327" i="4"/>
  <c r="K327" i="4"/>
  <c r="H327" i="4"/>
  <c r="E327" i="4"/>
  <c r="S326" i="4"/>
  <c r="R326" i="4"/>
  <c r="T326" i="4" s="1"/>
  <c r="Q326" i="4"/>
  <c r="N326" i="4"/>
  <c r="K326" i="4"/>
  <c r="H326" i="4"/>
  <c r="E326" i="4"/>
  <c r="S325" i="4"/>
  <c r="R325" i="4"/>
  <c r="T325" i="4" s="1"/>
  <c r="Q325" i="4"/>
  <c r="N325" i="4"/>
  <c r="K325" i="4"/>
  <c r="H325" i="4"/>
  <c r="E325" i="4"/>
  <c r="S324" i="4"/>
  <c r="T324" i="4" s="1"/>
  <c r="R324" i="4"/>
  <c r="Q324" i="4"/>
  <c r="N324" i="4"/>
  <c r="K324" i="4"/>
  <c r="H324" i="4"/>
  <c r="E324" i="4"/>
  <c r="S323" i="4"/>
  <c r="R323" i="4"/>
  <c r="T323" i="4" s="1"/>
  <c r="Q323" i="4"/>
  <c r="N323" i="4"/>
  <c r="K323" i="4"/>
  <c r="H323" i="4"/>
  <c r="E323" i="4"/>
  <c r="S322" i="4"/>
  <c r="R322" i="4"/>
  <c r="T322" i="4" s="1"/>
  <c r="Q322" i="4"/>
  <c r="N322" i="4"/>
  <c r="K322" i="4"/>
  <c r="H322" i="4"/>
  <c r="E322" i="4"/>
  <c r="S321" i="4"/>
  <c r="R321" i="4"/>
  <c r="T321" i="4" s="1"/>
  <c r="Q321" i="4"/>
  <c r="N321" i="4"/>
  <c r="K321" i="4"/>
  <c r="H321" i="4"/>
  <c r="E321" i="4"/>
  <c r="S320" i="4"/>
  <c r="R320" i="4"/>
  <c r="Q320" i="4"/>
  <c r="N320" i="4"/>
  <c r="K320" i="4"/>
  <c r="H320" i="4"/>
  <c r="E320" i="4"/>
  <c r="S319" i="4"/>
  <c r="R319" i="4"/>
  <c r="Q319" i="4"/>
  <c r="N319" i="4"/>
  <c r="K319" i="4"/>
  <c r="H319" i="4"/>
  <c r="E319" i="4"/>
  <c r="S318" i="4"/>
  <c r="R318" i="4"/>
  <c r="T318" i="4" s="1"/>
  <c r="Q318" i="4"/>
  <c r="N318" i="4"/>
  <c r="K318" i="4"/>
  <c r="H318" i="4"/>
  <c r="E318" i="4"/>
  <c r="E330" i="4" s="1"/>
  <c r="P317" i="4"/>
  <c r="O317" i="4"/>
  <c r="M317" i="4"/>
  <c r="L317" i="4"/>
  <c r="J317" i="4"/>
  <c r="I317" i="4"/>
  <c r="G317" i="4"/>
  <c r="F317" i="4"/>
  <c r="D317" i="4"/>
  <c r="C317" i="4"/>
  <c r="S316" i="4"/>
  <c r="R316" i="4"/>
  <c r="T316" i="4" s="1"/>
  <c r="Q316" i="4"/>
  <c r="N316" i="4"/>
  <c r="K316" i="4"/>
  <c r="H316" i="4"/>
  <c r="E316" i="4"/>
  <c r="S315" i="4"/>
  <c r="R315" i="4"/>
  <c r="Q315" i="4"/>
  <c r="N315" i="4"/>
  <c r="K315" i="4"/>
  <c r="H315" i="4"/>
  <c r="E315" i="4"/>
  <c r="S314" i="4"/>
  <c r="R314" i="4"/>
  <c r="T314" i="4" s="1"/>
  <c r="Q314" i="4"/>
  <c r="N314" i="4"/>
  <c r="K314" i="4"/>
  <c r="H314" i="4"/>
  <c r="E314" i="4"/>
  <c r="S313" i="4"/>
  <c r="R313" i="4"/>
  <c r="Q313" i="4"/>
  <c r="N313" i="4"/>
  <c r="K313" i="4"/>
  <c r="H313" i="4"/>
  <c r="E313" i="4"/>
  <c r="S312" i="4"/>
  <c r="R312" i="4"/>
  <c r="Q312" i="4"/>
  <c r="N312" i="4"/>
  <c r="K312" i="4"/>
  <c r="H312" i="4"/>
  <c r="E312" i="4"/>
  <c r="S311" i="4"/>
  <c r="R311" i="4"/>
  <c r="T311" i="4" s="1"/>
  <c r="Q311" i="4"/>
  <c r="N311" i="4"/>
  <c r="K311" i="4"/>
  <c r="H311" i="4"/>
  <c r="E311" i="4"/>
  <c r="S310" i="4"/>
  <c r="R310" i="4"/>
  <c r="T310" i="4" s="1"/>
  <c r="Q310" i="4"/>
  <c r="N310" i="4"/>
  <c r="K310" i="4"/>
  <c r="H310" i="4"/>
  <c r="E310" i="4"/>
  <c r="S309" i="4"/>
  <c r="R309" i="4"/>
  <c r="T309" i="4" s="1"/>
  <c r="Q309" i="4"/>
  <c r="N309" i="4"/>
  <c r="K309" i="4"/>
  <c r="H309" i="4"/>
  <c r="E309" i="4"/>
  <c r="T308" i="4"/>
  <c r="S308" i="4"/>
  <c r="R308" i="4"/>
  <c r="Q308" i="4"/>
  <c r="N308" i="4"/>
  <c r="K308" i="4"/>
  <c r="H308" i="4"/>
  <c r="E308" i="4"/>
  <c r="S307" i="4"/>
  <c r="R307" i="4"/>
  <c r="T307" i="4" s="1"/>
  <c r="Q307" i="4"/>
  <c r="N307" i="4"/>
  <c r="K307" i="4"/>
  <c r="H307" i="4"/>
  <c r="E307" i="4"/>
  <c r="S306" i="4"/>
  <c r="R306" i="4"/>
  <c r="Q306" i="4"/>
  <c r="N306" i="4"/>
  <c r="K306" i="4"/>
  <c r="H306" i="4"/>
  <c r="E306" i="4"/>
  <c r="S305" i="4"/>
  <c r="R305" i="4"/>
  <c r="Q305" i="4"/>
  <c r="N305" i="4"/>
  <c r="K305" i="4"/>
  <c r="H305" i="4"/>
  <c r="E305" i="4"/>
  <c r="P304" i="4"/>
  <c r="O304" i="4"/>
  <c r="M304" i="4"/>
  <c r="L304" i="4"/>
  <c r="J304" i="4"/>
  <c r="I304" i="4"/>
  <c r="G304" i="4"/>
  <c r="F304" i="4"/>
  <c r="D304" i="4"/>
  <c r="C304" i="4"/>
  <c r="S303" i="4"/>
  <c r="R303" i="4"/>
  <c r="T303" i="4" s="1"/>
  <c r="Q303" i="4"/>
  <c r="N303" i="4"/>
  <c r="K303" i="4"/>
  <c r="H303" i="4"/>
  <c r="E303" i="4"/>
  <c r="S302" i="4"/>
  <c r="R302" i="4"/>
  <c r="Q302" i="4"/>
  <c r="N302" i="4"/>
  <c r="K302" i="4"/>
  <c r="H302" i="4"/>
  <c r="E302" i="4"/>
  <c r="S301" i="4"/>
  <c r="R301" i="4"/>
  <c r="T301" i="4" s="1"/>
  <c r="Q301" i="4"/>
  <c r="N301" i="4"/>
  <c r="K301" i="4"/>
  <c r="H301" i="4"/>
  <c r="E301" i="4"/>
  <c r="S300" i="4"/>
  <c r="R300" i="4"/>
  <c r="T300" i="4" s="1"/>
  <c r="Q300" i="4"/>
  <c r="N300" i="4"/>
  <c r="K300" i="4"/>
  <c r="H300" i="4"/>
  <c r="E300" i="4"/>
  <c r="S299" i="4"/>
  <c r="R299" i="4"/>
  <c r="Q299" i="4"/>
  <c r="N299" i="4"/>
  <c r="K299" i="4"/>
  <c r="H299" i="4"/>
  <c r="E299" i="4"/>
  <c r="S298" i="4"/>
  <c r="R298" i="4"/>
  <c r="Q298" i="4"/>
  <c r="N298" i="4"/>
  <c r="K298" i="4"/>
  <c r="H298" i="4"/>
  <c r="E298" i="4"/>
  <c r="S297" i="4"/>
  <c r="R297" i="4"/>
  <c r="Q297" i="4"/>
  <c r="N297" i="4"/>
  <c r="K297" i="4"/>
  <c r="H297" i="4"/>
  <c r="E297" i="4"/>
  <c r="S296" i="4"/>
  <c r="R296" i="4"/>
  <c r="Q296" i="4"/>
  <c r="N296" i="4"/>
  <c r="K296" i="4"/>
  <c r="H296" i="4"/>
  <c r="E296" i="4"/>
  <c r="S295" i="4"/>
  <c r="R295" i="4"/>
  <c r="T295" i="4" s="1"/>
  <c r="Q295" i="4"/>
  <c r="N295" i="4"/>
  <c r="K295" i="4"/>
  <c r="H295" i="4"/>
  <c r="E295" i="4"/>
  <c r="S294" i="4"/>
  <c r="R294" i="4"/>
  <c r="T294" i="4" s="1"/>
  <c r="Q294" i="4"/>
  <c r="N294" i="4"/>
  <c r="K294" i="4"/>
  <c r="H294" i="4"/>
  <c r="E294" i="4"/>
  <c r="S293" i="4"/>
  <c r="T293" i="4" s="1"/>
  <c r="R293" i="4"/>
  <c r="Q293" i="4"/>
  <c r="N293" i="4"/>
  <c r="K293" i="4"/>
  <c r="H293" i="4"/>
  <c r="E293" i="4"/>
  <c r="S292" i="4"/>
  <c r="R292" i="4"/>
  <c r="Q292" i="4"/>
  <c r="N292" i="4"/>
  <c r="K292" i="4"/>
  <c r="H292" i="4"/>
  <c r="E292" i="4"/>
  <c r="E304" i="4" s="1"/>
  <c r="P291" i="4"/>
  <c r="O291" i="4"/>
  <c r="M291" i="4"/>
  <c r="L291" i="4"/>
  <c r="J291" i="4"/>
  <c r="I291" i="4"/>
  <c r="G291" i="4"/>
  <c r="F291" i="4"/>
  <c r="D291" i="4"/>
  <c r="C291" i="4"/>
  <c r="S290" i="4"/>
  <c r="R290" i="4"/>
  <c r="Q290" i="4"/>
  <c r="N290" i="4"/>
  <c r="K290" i="4"/>
  <c r="H290" i="4"/>
  <c r="E290" i="4"/>
  <c r="S289" i="4"/>
  <c r="R289" i="4"/>
  <c r="T289" i="4" s="1"/>
  <c r="Q289" i="4"/>
  <c r="N289" i="4"/>
  <c r="K289" i="4"/>
  <c r="H289" i="4"/>
  <c r="E289" i="4"/>
  <c r="S288" i="4"/>
  <c r="R288" i="4"/>
  <c r="T288" i="4" s="1"/>
  <c r="Q288" i="4"/>
  <c r="N288" i="4"/>
  <c r="K288" i="4"/>
  <c r="H288" i="4"/>
  <c r="E288" i="4"/>
  <c r="S287" i="4"/>
  <c r="R287" i="4"/>
  <c r="T287" i="4" s="1"/>
  <c r="Q287" i="4"/>
  <c r="N287" i="4"/>
  <c r="K287" i="4"/>
  <c r="H287" i="4"/>
  <c r="E287" i="4"/>
  <c r="S286" i="4"/>
  <c r="T286" i="4" s="1"/>
  <c r="R286" i="4"/>
  <c r="Q286" i="4"/>
  <c r="N286" i="4"/>
  <c r="K286" i="4"/>
  <c r="H286" i="4"/>
  <c r="E286" i="4"/>
  <c r="S285" i="4"/>
  <c r="R285" i="4"/>
  <c r="Q285" i="4"/>
  <c r="N285" i="4"/>
  <c r="K285" i="4"/>
  <c r="H285" i="4"/>
  <c r="E285" i="4"/>
  <c r="S284" i="4"/>
  <c r="R284" i="4"/>
  <c r="T284" i="4" s="1"/>
  <c r="Q284" i="4"/>
  <c r="N284" i="4"/>
  <c r="K284" i="4"/>
  <c r="H284" i="4"/>
  <c r="E284" i="4"/>
  <c r="S283" i="4"/>
  <c r="R283" i="4"/>
  <c r="Q283" i="4"/>
  <c r="N283" i="4"/>
  <c r="K283" i="4"/>
  <c r="H283" i="4"/>
  <c r="E283" i="4"/>
  <c r="S282" i="4"/>
  <c r="R282" i="4"/>
  <c r="T282" i="4" s="1"/>
  <c r="Q282" i="4"/>
  <c r="N282" i="4"/>
  <c r="K282" i="4"/>
  <c r="H282" i="4"/>
  <c r="E282" i="4"/>
  <c r="S281" i="4"/>
  <c r="R281" i="4"/>
  <c r="Q281" i="4"/>
  <c r="N281" i="4"/>
  <c r="K281" i="4"/>
  <c r="H281" i="4"/>
  <c r="E281" i="4"/>
  <c r="S280" i="4"/>
  <c r="R280" i="4"/>
  <c r="Q280" i="4"/>
  <c r="N280" i="4"/>
  <c r="K280" i="4"/>
  <c r="H280" i="4"/>
  <c r="E280" i="4"/>
  <c r="S279" i="4"/>
  <c r="R279" i="4"/>
  <c r="T279" i="4" s="1"/>
  <c r="Q279" i="4"/>
  <c r="N279" i="4"/>
  <c r="K279" i="4"/>
  <c r="H279" i="4"/>
  <c r="E279" i="4"/>
  <c r="P278" i="4"/>
  <c r="O278" i="4"/>
  <c r="M278" i="4"/>
  <c r="L278" i="4"/>
  <c r="J278" i="4"/>
  <c r="I278" i="4"/>
  <c r="G278" i="4"/>
  <c r="F278" i="4"/>
  <c r="D278" i="4"/>
  <c r="C278" i="4"/>
  <c r="S277" i="4"/>
  <c r="R277" i="4"/>
  <c r="T277" i="4" s="1"/>
  <c r="Q277" i="4"/>
  <c r="N277" i="4"/>
  <c r="K277" i="4"/>
  <c r="H277" i="4"/>
  <c r="E277" i="4"/>
  <c r="S276" i="4"/>
  <c r="R276" i="4"/>
  <c r="T276" i="4" s="1"/>
  <c r="Q276" i="4"/>
  <c r="N276" i="4"/>
  <c r="K276" i="4"/>
  <c r="H276" i="4"/>
  <c r="E276" i="4"/>
  <c r="S275" i="4"/>
  <c r="T275" i="4" s="1"/>
  <c r="R275" i="4"/>
  <c r="Q275" i="4"/>
  <c r="N275" i="4"/>
  <c r="K275" i="4"/>
  <c r="H275" i="4"/>
  <c r="E275" i="4"/>
  <c r="S274" i="4"/>
  <c r="R274" i="4"/>
  <c r="Q274" i="4"/>
  <c r="N274" i="4"/>
  <c r="K274" i="4"/>
  <c r="H274" i="4"/>
  <c r="E274" i="4"/>
  <c r="S273" i="4"/>
  <c r="R273" i="4"/>
  <c r="T273" i="4" s="1"/>
  <c r="Q273" i="4"/>
  <c r="N273" i="4"/>
  <c r="K273" i="4"/>
  <c r="H273" i="4"/>
  <c r="E273" i="4"/>
  <c r="S272" i="4"/>
  <c r="R272" i="4"/>
  <c r="T272" i="4" s="1"/>
  <c r="Q272" i="4"/>
  <c r="N272" i="4"/>
  <c r="K272" i="4"/>
  <c r="H272" i="4"/>
  <c r="E272" i="4"/>
  <c r="S271" i="4"/>
  <c r="R271" i="4"/>
  <c r="T271" i="4" s="1"/>
  <c r="Q271" i="4"/>
  <c r="N271" i="4"/>
  <c r="K271" i="4"/>
  <c r="H271" i="4"/>
  <c r="E271" i="4"/>
  <c r="T270" i="4"/>
  <c r="S270" i="4"/>
  <c r="R270" i="4"/>
  <c r="Q270" i="4"/>
  <c r="N270" i="4"/>
  <c r="K270" i="4"/>
  <c r="H270" i="4"/>
  <c r="E270" i="4"/>
  <c r="S269" i="4"/>
  <c r="R269" i="4"/>
  <c r="Q269" i="4"/>
  <c r="N269" i="4"/>
  <c r="K269" i="4"/>
  <c r="H269" i="4"/>
  <c r="E269" i="4"/>
  <c r="S268" i="4"/>
  <c r="R268" i="4"/>
  <c r="T268" i="4" s="1"/>
  <c r="Q268" i="4"/>
  <c r="N268" i="4"/>
  <c r="K268" i="4"/>
  <c r="H268" i="4"/>
  <c r="E268" i="4"/>
  <c r="S267" i="4"/>
  <c r="R267" i="4"/>
  <c r="Q267" i="4"/>
  <c r="N267" i="4"/>
  <c r="K267" i="4"/>
  <c r="H267" i="4"/>
  <c r="E267" i="4"/>
  <c r="S266" i="4"/>
  <c r="R266" i="4"/>
  <c r="Q266" i="4"/>
  <c r="N266" i="4"/>
  <c r="K266" i="4"/>
  <c r="H266" i="4"/>
  <c r="E266" i="4"/>
  <c r="P265" i="4"/>
  <c r="O265" i="4"/>
  <c r="M265" i="4"/>
  <c r="L265" i="4"/>
  <c r="J265" i="4"/>
  <c r="I265" i="4"/>
  <c r="G265" i="4"/>
  <c r="F265" i="4"/>
  <c r="D265" i="4"/>
  <c r="C265" i="4"/>
  <c r="S264" i="4"/>
  <c r="R264" i="4"/>
  <c r="T264" i="4" s="1"/>
  <c r="Q264" i="4"/>
  <c r="N264" i="4"/>
  <c r="K264" i="4"/>
  <c r="H264" i="4"/>
  <c r="E264" i="4"/>
  <c r="S263" i="4"/>
  <c r="T263" i="4" s="1"/>
  <c r="R263" i="4"/>
  <c r="Q263" i="4"/>
  <c r="N263" i="4"/>
  <c r="K263" i="4"/>
  <c r="H263" i="4"/>
  <c r="E263" i="4"/>
  <c r="S262" i="4"/>
  <c r="T262" i="4" s="1"/>
  <c r="R262" i="4"/>
  <c r="Q262" i="4"/>
  <c r="N262" i="4"/>
  <c r="K262" i="4"/>
  <c r="H262" i="4"/>
  <c r="E262" i="4"/>
  <c r="S261" i="4"/>
  <c r="R261" i="4"/>
  <c r="T261" i="4" s="1"/>
  <c r="Q261" i="4"/>
  <c r="N261" i="4"/>
  <c r="K261" i="4"/>
  <c r="H261" i="4"/>
  <c r="E261" i="4"/>
  <c r="S260" i="4"/>
  <c r="R260" i="4"/>
  <c r="T260" i="4" s="1"/>
  <c r="Q260" i="4"/>
  <c r="N260" i="4"/>
  <c r="K260" i="4"/>
  <c r="H260" i="4"/>
  <c r="E260" i="4"/>
  <c r="S259" i="4"/>
  <c r="R259" i="4"/>
  <c r="Q259" i="4"/>
  <c r="N259" i="4"/>
  <c r="K259" i="4"/>
  <c r="H259" i="4"/>
  <c r="E259" i="4"/>
  <c r="S258" i="4"/>
  <c r="R258" i="4"/>
  <c r="T258" i="4" s="1"/>
  <c r="Q258" i="4"/>
  <c r="N258" i="4"/>
  <c r="K258" i="4"/>
  <c r="H258" i="4"/>
  <c r="E258" i="4"/>
  <c r="S257" i="4"/>
  <c r="R257" i="4"/>
  <c r="Q257" i="4"/>
  <c r="N257" i="4"/>
  <c r="K257" i="4"/>
  <c r="H257" i="4"/>
  <c r="E257" i="4"/>
  <c r="S256" i="4"/>
  <c r="R256" i="4"/>
  <c r="T256" i="4" s="1"/>
  <c r="Q256" i="4"/>
  <c r="N256" i="4"/>
  <c r="K256" i="4"/>
  <c r="H256" i="4"/>
  <c r="E256" i="4"/>
  <c r="S255" i="4"/>
  <c r="R255" i="4"/>
  <c r="Q255" i="4"/>
  <c r="N255" i="4"/>
  <c r="K255" i="4"/>
  <c r="H255" i="4"/>
  <c r="E255" i="4"/>
  <c r="S254" i="4"/>
  <c r="R254" i="4"/>
  <c r="T254" i="4" s="1"/>
  <c r="Q254" i="4"/>
  <c r="N254" i="4"/>
  <c r="K254" i="4"/>
  <c r="H254" i="4"/>
  <c r="E254" i="4"/>
  <c r="S253" i="4"/>
  <c r="R253" i="4"/>
  <c r="Q253" i="4"/>
  <c r="N253" i="4"/>
  <c r="K253" i="4"/>
  <c r="H253" i="4"/>
  <c r="E253" i="4"/>
  <c r="P252" i="4"/>
  <c r="O252" i="4"/>
  <c r="M252" i="4"/>
  <c r="L252" i="4"/>
  <c r="J252" i="4"/>
  <c r="I252" i="4"/>
  <c r="G252" i="4"/>
  <c r="F252" i="4"/>
  <c r="D252" i="4"/>
  <c r="C252" i="4"/>
  <c r="S251" i="4"/>
  <c r="R251" i="4"/>
  <c r="Q251" i="4"/>
  <c r="N251" i="4"/>
  <c r="K251" i="4"/>
  <c r="H251" i="4"/>
  <c r="E251" i="4"/>
  <c r="S250" i="4"/>
  <c r="R250" i="4"/>
  <c r="T250" i="4" s="1"/>
  <c r="Q250" i="4"/>
  <c r="N250" i="4"/>
  <c r="K250" i="4"/>
  <c r="H250" i="4"/>
  <c r="E250" i="4"/>
  <c r="S249" i="4"/>
  <c r="R249" i="4"/>
  <c r="T249" i="4" s="1"/>
  <c r="Q249" i="4"/>
  <c r="N249" i="4"/>
  <c r="K249" i="4"/>
  <c r="H249" i="4"/>
  <c r="E249" i="4"/>
  <c r="S248" i="4"/>
  <c r="R248" i="4"/>
  <c r="T248" i="4" s="1"/>
  <c r="Q248" i="4"/>
  <c r="N248" i="4"/>
  <c r="K248" i="4"/>
  <c r="H248" i="4"/>
  <c r="E248" i="4"/>
  <c r="T247" i="4"/>
  <c r="S247" i="4"/>
  <c r="R247" i="4"/>
  <c r="Q247" i="4"/>
  <c r="N247" i="4"/>
  <c r="K247" i="4"/>
  <c r="H247" i="4"/>
  <c r="E247" i="4"/>
  <c r="S245" i="4"/>
  <c r="R245" i="4"/>
  <c r="Q245" i="4"/>
  <c r="N245" i="4"/>
  <c r="K245" i="4"/>
  <c r="H245" i="4"/>
  <c r="E245" i="4"/>
  <c r="S244" i="4"/>
  <c r="R244" i="4"/>
  <c r="Q244" i="4"/>
  <c r="N244" i="4"/>
  <c r="K244" i="4"/>
  <c r="H244" i="4"/>
  <c r="E244" i="4"/>
  <c r="S243" i="4"/>
  <c r="R243" i="4"/>
  <c r="T243" i="4" s="1"/>
  <c r="Q243" i="4"/>
  <c r="N243" i="4"/>
  <c r="K243" i="4"/>
  <c r="H243" i="4"/>
  <c r="E243" i="4"/>
  <c r="T242" i="4"/>
  <c r="S242" i="4"/>
  <c r="R242" i="4"/>
  <c r="Q242" i="4"/>
  <c r="N242" i="4"/>
  <c r="K242" i="4"/>
  <c r="H242" i="4"/>
  <c r="E242" i="4"/>
  <c r="S241" i="4"/>
  <c r="R241" i="4"/>
  <c r="T241" i="4" s="1"/>
  <c r="Q241" i="4"/>
  <c r="N241" i="4"/>
  <c r="K241" i="4"/>
  <c r="H241" i="4"/>
  <c r="E241" i="4"/>
  <c r="S240" i="4"/>
  <c r="R240" i="4"/>
  <c r="Q240" i="4"/>
  <c r="Q252" i="4" s="1"/>
  <c r="N240" i="4"/>
  <c r="K240" i="4"/>
  <c r="H240" i="4"/>
  <c r="E240" i="4"/>
  <c r="E252" i="4" s="1"/>
  <c r="P239" i="4"/>
  <c r="O239" i="4"/>
  <c r="M239" i="4"/>
  <c r="L239" i="4"/>
  <c r="J239" i="4"/>
  <c r="I239" i="4"/>
  <c r="G239" i="4"/>
  <c r="F239" i="4"/>
  <c r="D239" i="4"/>
  <c r="C239" i="4"/>
  <c r="S238" i="4"/>
  <c r="R238" i="4"/>
  <c r="Q238" i="4"/>
  <c r="N238" i="4"/>
  <c r="K238" i="4"/>
  <c r="H238" i="4"/>
  <c r="E238" i="4"/>
  <c r="S237" i="4"/>
  <c r="R237" i="4"/>
  <c r="Q237" i="4"/>
  <c r="N237" i="4"/>
  <c r="K237" i="4"/>
  <c r="H237" i="4"/>
  <c r="E237" i="4"/>
  <c r="S236" i="4"/>
  <c r="R236" i="4"/>
  <c r="Q236" i="4"/>
  <c r="N236" i="4"/>
  <c r="K236" i="4"/>
  <c r="H236" i="4"/>
  <c r="E236" i="4"/>
  <c r="S235" i="4"/>
  <c r="T235" i="4" s="1"/>
  <c r="R235" i="4"/>
  <c r="Q235" i="4"/>
  <c r="N235" i="4"/>
  <c r="K235" i="4"/>
  <c r="H235" i="4"/>
  <c r="E235" i="4"/>
  <c r="S234" i="4"/>
  <c r="R234" i="4"/>
  <c r="Q234" i="4"/>
  <c r="N234" i="4"/>
  <c r="K234" i="4"/>
  <c r="H234" i="4"/>
  <c r="E234" i="4"/>
  <c r="S233" i="4"/>
  <c r="R233" i="4"/>
  <c r="T233" i="4" s="1"/>
  <c r="Q233" i="4"/>
  <c r="N233" i="4"/>
  <c r="K233" i="4"/>
  <c r="H233" i="4"/>
  <c r="E233" i="4"/>
  <c r="S232" i="4"/>
  <c r="R232" i="4"/>
  <c r="T232" i="4" s="1"/>
  <c r="Q232" i="4"/>
  <c r="N232" i="4"/>
  <c r="K232" i="4"/>
  <c r="H232" i="4"/>
  <c r="E232" i="4"/>
  <c r="S231" i="4"/>
  <c r="R231" i="4"/>
  <c r="T231" i="4" s="1"/>
  <c r="Q231" i="4"/>
  <c r="N231" i="4"/>
  <c r="K231" i="4"/>
  <c r="H231" i="4"/>
  <c r="E231" i="4"/>
  <c r="T230" i="4"/>
  <c r="S230" i="4"/>
  <c r="R230" i="4"/>
  <c r="Q230" i="4"/>
  <c r="N230" i="4"/>
  <c r="K230" i="4"/>
  <c r="H230" i="4"/>
  <c r="E230" i="4"/>
  <c r="S229" i="4"/>
  <c r="R229" i="4"/>
  <c r="Q229" i="4"/>
  <c r="N229" i="4"/>
  <c r="K229" i="4"/>
  <c r="H229" i="4"/>
  <c r="E229" i="4"/>
  <c r="S228" i="4"/>
  <c r="R228" i="4"/>
  <c r="Q228" i="4"/>
  <c r="N228" i="4"/>
  <c r="N239" i="4" s="1"/>
  <c r="K228" i="4"/>
  <c r="H228" i="4"/>
  <c r="E228" i="4"/>
  <c r="S227" i="4"/>
  <c r="R227" i="4"/>
  <c r="Q227" i="4"/>
  <c r="Q239" i="4" s="1"/>
  <c r="N227" i="4"/>
  <c r="K227" i="4"/>
  <c r="H227" i="4"/>
  <c r="E227" i="4"/>
  <c r="P226" i="4"/>
  <c r="O226" i="4"/>
  <c r="M226" i="4"/>
  <c r="L226" i="4"/>
  <c r="J226" i="4"/>
  <c r="I226" i="4"/>
  <c r="G226" i="4"/>
  <c r="H226" i="4" s="1"/>
  <c r="F226" i="4"/>
  <c r="D226" i="4"/>
  <c r="C226" i="4"/>
  <c r="E226" i="4" s="1"/>
  <c r="S225" i="4"/>
  <c r="R225" i="4"/>
  <c r="T225" i="4" s="1"/>
  <c r="Q225" i="4"/>
  <c r="N225" i="4"/>
  <c r="K225" i="4"/>
  <c r="H225" i="4"/>
  <c r="E225" i="4"/>
  <c r="S224" i="4"/>
  <c r="R224" i="4"/>
  <c r="Q224" i="4"/>
  <c r="N224" i="4"/>
  <c r="K224" i="4"/>
  <c r="H224" i="4"/>
  <c r="E224" i="4"/>
  <c r="S223" i="4"/>
  <c r="R223" i="4"/>
  <c r="T223" i="4" s="1"/>
  <c r="Q223" i="4"/>
  <c r="N223" i="4"/>
  <c r="K223" i="4"/>
  <c r="H223" i="4"/>
  <c r="E223" i="4"/>
  <c r="S222" i="4"/>
  <c r="T222" i="4" s="1"/>
  <c r="R222" i="4"/>
  <c r="Q222" i="4"/>
  <c r="N222" i="4"/>
  <c r="K222" i="4"/>
  <c r="H222" i="4"/>
  <c r="E222" i="4"/>
  <c r="R221" i="4"/>
  <c r="T221" i="4" s="1"/>
  <c r="Q221" i="4"/>
  <c r="N221" i="4"/>
  <c r="K221" i="4"/>
  <c r="H221" i="4"/>
  <c r="E221" i="4"/>
  <c r="S220" i="4"/>
  <c r="R220" i="4"/>
  <c r="T220" i="4" s="1"/>
  <c r="Q220" i="4"/>
  <c r="N220" i="4"/>
  <c r="K220" i="4"/>
  <c r="H220" i="4"/>
  <c r="E220" i="4"/>
  <c r="T219" i="4"/>
  <c r="S219" i="4"/>
  <c r="R219" i="4"/>
  <c r="Q219" i="4"/>
  <c r="N219" i="4"/>
  <c r="K219" i="4"/>
  <c r="H219" i="4"/>
  <c r="E219" i="4"/>
  <c r="S218" i="4"/>
  <c r="R218" i="4"/>
  <c r="T218" i="4" s="1"/>
  <c r="Q218" i="4"/>
  <c r="N218" i="4"/>
  <c r="K218" i="4"/>
  <c r="H218" i="4"/>
  <c r="E218" i="4"/>
  <c r="S217" i="4"/>
  <c r="R217" i="4"/>
  <c r="Q217" i="4"/>
  <c r="N217" i="4"/>
  <c r="K217" i="4"/>
  <c r="H217" i="4"/>
  <c r="E217" i="4"/>
  <c r="S216" i="4"/>
  <c r="R216" i="4"/>
  <c r="T216" i="4" s="1"/>
  <c r="Q216" i="4"/>
  <c r="N216" i="4"/>
  <c r="K216" i="4"/>
  <c r="H216" i="4"/>
  <c r="E216" i="4"/>
  <c r="T215" i="4"/>
  <c r="S215" i="4"/>
  <c r="R215" i="4"/>
  <c r="Q215" i="4"/>
  <c r="N215" i="4"/>
  <c r="K215" i="4"/>
  <c r="H215" i="4"/>
  <c r="E215" i="4"/>
  <c r="S214" i="4"/>
  <c r="R214" i="4"/>
  <c r="Q214" i="4"/>
  <c r="N214" i="4"/>
  <c r="K214" i="4"/>
  <c r="H214" i="4"/>
  <c r="E214" i="4"/>
  <c r="P213" i="4"/>
  <c r="O213" i="4"/>
  <c r="M213" i="4"/>
  <c r="N213" i="4" s="1"/>
  <c r="L213" i="4"/>
  <c r="J213" i="4"/>
  <c r="I213" i="4"/>
  <c r="K213" i="4" s="1"/>
  <c r="G213" i="4"/>
  <c r="F213" i="4"/>
  <c r="D213" i="4"/>
  <c r="C213" i="4"/>
  <c r="S212" i="4"/>
  <c r="R212" i="4"/>
  <c r="Q212" i="4"/>
  <c r="N212" i="4"/>
  <c r="K212" i="4"/>
  <c r="H212" i="4"/>
  <c r="E212" i="4"/>
  <c r="S211" i="4"/>
  <c r="R211" i="4"/>
  <c r="T211" i="4" s="1"/>
  <c r="Q211" i="4"/>
  <c r="N211" i="4"/>
  <c r="K211" i="4"/>
  <c r="H211" i="4"/>
  <c r="E211" i="4"/>
  <c r="S210" i="4"/>
  <c r="R210" i="4"/>
  <c r="T210" i="4" s="1"/>
  <c r="Q210" i="4"/>
  <c r="N210" i="4"/>
  <c r="K210" i="4"/>
  <c r="H210" i="4"/>
  <c r="E210" i="4"/>
  <c r="S209" i="4"/>
  <c r="R209" i="4"/>
  <c r="Q209" i="4"/>
  <c r="N209" i="4"/>
  <c r="K209" i="4"/>
  <c r="H209" i="4"/>
  <c r="E209" i="4"/>
  <c r="S208" i="4"/>
  <c r="R208" i="4"/>
  <c r="T208" i="4" s="1"/>
  <c r="Q208" i="4"/>
  <c r="N208" i="4"/>
  <c r="K208" i="4"/>
  <c r="H208" i="4"/>
  <c r="E208" i="4"/>
  <c r="S207" i="4"/>
  <c r="R207" i="4"/>
  <c r="Q207" i="4"/>
  <c r="N207" i="4"/>
  <c r="K207" i="4"/>
  <c r="H207" i="4"/>
  <c r="E207" i="4"/>
  <c r="S206" i="4"/>
  <c r="R206" i="4"/>
  <c r="Q206" i="4"/>
  <c r="N206" i="4"/>
  <c r="K206" i="4"/>
  <c r="H206" i="4"/>
  <c r="E206" i="4"/>
  <c r="S205" i="4"/>
  <c r="T205" i="4" s="1"/>
  <c r="R205" i="4"/>
  <c r="Q205" i="4"/>
  <c r="N205" i="4"/>
  <c r="K205" i="4"/>
  <c r="H205" i="4"/>
  <c r="E205" i="4"/>
  <c r="S204" i="4"/>
  <c r="R204" i="4"/>
  <c r="Q204" i="4"/>
  <c r="N204" i="4"/>
  <c r="K204" i="4"/>
  <c r="H204" i="4"/>
  <c r="E204" i="4"/>
  <c r="S203" i="4"/>
  <c r="R203" i="4"/>
  <c r="T203" i="4" s="1"/>
  <c r="Q203" i="4"/>
  <c r="N203" i="4"/>
  <c r="K203" i="4"/>
  <c r="H203" i="4"/>
  <c r="E203" i="4"/>
  <c r="S202" i="4"/>
  <c r="R202" i="4"/>
  <c r="T202" i="4" s="1"/>
  <c r="Q202" i="4"/>
  <c r="N202" i="4"/>
  <c r="K202" i="4"/>
  <c r="H202" i="4"/>
  <c r="E202" i="4"/>
  <c r="S201" i="4"/>
  <c r="R201" i="4"/>
  <c r="T201" i="4" s="1"/>
  <c r="Q201" i="4"/>
  <c r="N201" i="4"/>
  <c r="K201" i="4"/>
  <c r="H201" i="4"/>
  <c r="E201" i="4"/>
  <c r="P200" i="4"/>
  <c r="O200" i="4"/>
  <c r="M200" i="4"/>
  <c r="L200" i="4"/>
  <c r="N200" i="4" s="1"/>
  <c r="J200" i="4"/>
  <c r="I200" i="4"/>
  <c r="K200" i="4" s="1"/>
  <c r="G200" i="4"/>
  <c r="F200" i="4"/>
  <c r="H200" i="4" s="1"/>
  <c r="D200" i="4"/>
  <c r="C200" i="4"/>
  <c r="S199" i="4"/>
  <c r="T199" i="4" s="1"/>
  <c r="R199" i="4"/>
  <c r="Q199" i="4"/>
  <c r="N199" i="4"/>
  <c r="K199" i="4"/>
  <c r="H199" i="4"/>
  <c r="E199" i="4"/>
  <c r="S198" i="4"/>
  <c r="R198" i="4"/>
  <c r="T198" i="4" s="1"/>
  <c r="Q198" i="4"/>
  <c r="N198" i="4"/>
  <c r="K198" i="4"/>
  <c r="H198" i="4"/>
  <c r="E198" i="4"/>
  <c r="S197" i="4"/>
  <c r="R197" i="4"/>
  <c r="Q197" i="4"/>
  <c r="N197" i="4"/>
  <c r="K197" i="4"/>
  <c r="H197" i="4"/>
  <c r="E197" i="4"/>
  <c r="S196" i="4"/>
  <c r="R196" i="4"/>
  <c r="T196" i="4" s="1"/>
  <c r="Q196" i="4"/>
  <c r="N196" i="4"/>
  <c r="K196" i="4"/>
  <c r="H196" i="4"/>
  <c r="E196" i="4"/>
  <c r="S195" i="4"/>
  <c r="T195" i="4" s="1"/>
  <c r="R195" i="4"/>
  <c r="Q195" i="4"/>
  <c r="N195" i="4"/>
  <c r="K195" i="4"/>
  <c r="H195" i="4"/>
  <c r="E195" i="4"/>
  <c r="S194" i="4"/>
  <c r="R194" i="4"/>
  <c r="Q194" i="4"/>
  <c r="N194" i="4"/>
  <c r="K194" i="4"/>
  <c r="H194" i="4"/>
  <c r="E194" i="4"/>
  <c r="S193" i="4"/>
  <c r="R193" i="4"/>
  <c r="T193" i="4" s="1"/>
  <c r="Q193" i="4"/>
  <c r="N193" i="4"/>
  <c r="K193" i="4"/>
  <c r="H193" i="4"/>
  <c r="E193" i="4"/>
  <c r="S192" i="4"/>
  <c r="R192" i="4"/>
  <c r="T192" i="4" s="1"/>
  <c r="Q192" i="4"/>
  <c r="N192" i="4"/>
  <c r="K192" i="4"/>
  <c r="H192" i="4"/>
  <c r="E192" i="4"/>
  <c r="S191" i="4"/>
  <c r="R191" i="4"/>
  <c r="T191" i="4" s="1"/>
  <c r="Q191" i="4"/>
  <c r="N191" i="4"/>
  <c r="K191" i="4"/>
  <c r="H191" i="4"/>
  <c r="E191" i="4"/>
  <c r="T190" i="4"/>
  <c r="S190" i="4"/>
  <c r="R190" i="4"/>
  <c r="Q190" i="4"/>
  <c r="N190" i="4"/>
  <c r="K190" i="4"/>
  <c r="H190" i="4"/>
  <c r="E190" i="4"/>
  <c r="S189" i="4"/>
  <c r="R189" i="4"/>
  <c r="T189" i="4" s="1"/>
  <c r="Q189" i="4"/>
  <c r="N189" i="4"/>
  <c r="K189" i="4"/>
  <c r="H189" i="4"/>
  <c r="E189" i="4"/>
  <c r="S188" i="4"/>
  <c r="R188" i="4"/>
  <c r="Q188" i="4"/>
  <c r="N188" i="4"/>
  <c r="K188" i="4"/>
  <c r="H188" i="4"/>
  <c r="E188" i="4"/>
  <c r="P187" i="4"/>
  <c r="O187" i="4"/>
  <c r="Q187" i="4" s="1"/>
  <c r="M187" i="4"/>
  <c r="L187" i="4"/>
  <c r="J187" i="4"/>
  <c r="I187" i="4"/>
  <c r="G187" i="4"/>
  <c r="F187" i="4"/>
  <c r="H187" i="4" s="1"/>
  <c r="D187" i="4"/>
  <c r="C187" i="4"/>
  <c r="E187" i="4" s="1"/>
  <c r="S186" i="4"/>
  <c r="R186" i="4"/>
  <c r="Q186" i="4"/>
  <c r="N186" i="4"/>
  <c r="K186" i="4"/>
  <c r="H186" i="4"/>
  <c r="E186" i="4"/>
  <c r="S185" i="4"/>
  <c r="R185" i="4"/>
  <c r="T185" i="4" s="1"/>
  <c r="Q185" i="4"/>
  <c r="N185" i="4"/>
  <c r="K185" i="4"/>
  <c r="H185" i="4"/>
  <c r="E185" i="4"/>
  <c r="S184" i="4"/>
  <c r="R184" i="4"/>
  <c r="Q184" i="4"/>
  <c r="N184" i="4"/>
  <c r="K184" i="4"/>
  <c r="H184" i="4"/>
  <c r="E184" i="4"/>
  <c r="S183" i="4"/>
  <c r="R183" i="4"/>
  <c r="T183" i="4" s="1"/>
  <c r="Q183" i="4"/>
  <c r="N183" i="4"/>
  <c r="K183" i="4"/>
  <c r="H183" i="4"/>
  <c r="E183" i="4"/>
  <c r="S182" i="4"/>
  <c r="R182" i="4"/>
  <c r="T182" i="4" s="1"/>
  <c r="Q182" i="4"/>
  <c r="N182" i="4"/>
  <c r="K182" i="4"/>
  <c r="H182" i="4"/>
  <c r="E182" i="4"/>
  <c r="S181" i="4"/>
  <c r="R181" i="4"/>
  <c r="T181" i="4" s="1"/>
  <c r="Q181" i="4"/>
  <c r="N181" i="4"/>
  <c r="K181" i="4"/>
  <c r="H181" i="4"/>
  <c r="E181" i="4"/>
  <c r="S180" i="4"/>
  <c r="T180" i="4" s="1"/>
  <c r="R180" i="4"/>
  <c r="Q180" i="4"/>
  <c r="N180" i="4"/>
  <c r="K180" i="4"/>
  <c r="H180" i="4"/>
  <c r="E180" i="4"/>
  <c r="S179" i="4"/>
  <c r="R179" i="4"/>
  <c r="T179" i="4" s="1"/>
  <c r="Q179" i="4"/>
  <c r="N179" i="4"/>
  <c r="K179" i="4"/>
  <c r="H179" i="4"/>
  <c r="E179" i="4"/>
  <c r="S178" i="4"/>
  <c r="R178" i="4"/>
  <c r="Q178" i="4"/>
  <c r="N178" i="4"/>
  <c r="K178" i="4"/>
  <c r="H178" i="4"/>
  <c r="E178" i="4"/>
  <c r="S177" i="4"/>
  <c r="R177" i="4"/>
  <c r="Q177" i="4"/>
  <c r="N177" i="4"/>
  <c r="K177" i="4"/>
  <c r="H177" i="4"/>
  <c r="E177" i="4"/>
  <c r="S176" i="4"/>
  <c r="T176" i="4" s="1"/>
  <c r="R176" i="4"/>
  <c r="Q176" i="4"/>
  <c r="N176" i="4"/>
  <c r="K176" i="4"/>
  <c r="H176" i="4"/>
  <c r="E176" i="4"/>
  <c r="Q175" i="4"/>
  <c r="N175" i="4"/>
  <c r="K175" i="4"/>
  <c r="H175" i="4"/>
  <c r="E175" i="4"/>
  <c r="T174" i="4"/>
  <c r="S174" i="4"/>
  <c r="R174" i="4"/>
  <c r="P174" i="4"/>
  <c r="Q174" i="4" s="1"/>
  <c r="O174" i="4"/>
  <c r="M174" i="4"/>
  <c r="L174" i="4"/>
  <c r="N174" i="4" s="1"/>
  <c r="J174" i="4"/>
  <c r="I174" i="4"/>
  <c r="G174" i="4"/>
  <c r="F174" i="4"/>
  <c r="D174" i="4"/>
  <c r="C174" i="4"/>
  <c r="E174" i="4" s="1"/>
  <c r="Q173" i="4"/>
  <c r="N173" i="4"/>
  <c r="K173" i="4"/>
  <c r="H173" i="4"/>
  <c r="E173" i="4"/>
  <c r="Q172" i="4"/>
  <c r="N172" i="4"/>
  <c r="K172" i="4"/>
  <c r="H172" i="4"/>
  <c r="E172" i="4"/>
  <c r="Q171" i="4"/>
  <c r="N171" i="4"/>
  <c r="K171" i="4"/>
  <c r="H171" i="4"/>
  <c r="E171" i="4"/>
  <c r="Q170" i="4"/>
  <c r="N170" i="4"/>
  <c r="K170" i="4"/>
  <c r="H170" i="4"/>
  <c r="E170" i="4"/>
  <c r="Q169" i="4"/>
  <c r="N169" i="4"/>
  <c r="K169" i="4"/>
  <c r="H169" i="4"/>
  <c r="E169" i="4"/>
  <c r="Q168" i="4"/>
  <c r="N168" i="4"/>
  <c r="K168" i="4"/>
  <c r="H168" i="4"/>
  <c r="E168" i="4"/>
  <c r="Q167" i="4"/>
  <c r="N167" i="4"/>
  <c r="K167" i="4"/>
  <c r="H167" i="4"/>
  <c r="E167" i="4"/>
  <c r="Q166" i="4"/>
  <c r="N166" i="4"/>
  <c r="K166" i="4"/>
  <c r="H166" i="4"/>
  <c r="E166" i="4"/>
  <c r="Q165" i="4"/>
  <c r="N165" i="4"/>
  <c r="K165" i="4"/>
  <c r="H165" i="4"/>
  <c r="E165" i="4"/>
  <c r="Q164" i="4"/>
  <c r="N164" i="4"/>
  <c r="K164" i="4"/>
  <c r="H164" i="4"/>
  <c r="E164" i="4"/>
  <c r="Q163" i="4"/>
  <c r="N163" i="4"/>
  <c r="K163" i="4"/>
  <c r="H163" i="4"/>
  <c r="E163" i="4"/>
  <c r="Q162" i="4"/>
  <c r="N162" i="4"/>
  <c r="K162" i="4"/>
  <c r="H162" i="4"/>
  <c r="E162" i="4"/>
  <c r="T161" i="4"/>
  <c r="S161" i="4"/>
  <c r="R161" i="4"/>
  <c r="P161" i="4"/>
  <c r="O161" i="4"/>
  <c r="Q161" i="4" s="1"/>
  <c r="M161" i="4"/>
  <c r="L161" i="4"/>
  <c r="J161" i="4"/>
  <c r="I161" i="4"/>
  <c r="G161" i="4"/>
  <c r="F161" i="4"/>
  <c r="H161" i="4" s="1"/>
  <c r="D161" i="4"/>
  <c r="C161" i="4"/>
  <c r="Q160" i="4"/>
  <c r="N160" i="4"/>
  <c r="K160" i="4"/>
  <c r="H160" i="4"/>
  <c r="E160" i="4"/>
  <c r="Q159" i="4"/>
  <c r="N159" i="4"/>
  <c r="K159" i="4"/>
  <c r="H159" i="4"/>
  <c r="E159" i="4"/>
  <c r="Q158" i="4"/>
  <c r="N158" i="4"/>
  <c r="K158" i="4"/>
  <c r="H158" i="4"/>
  <c r="E158" i="4"/>
  <c r="Q157" i="4"/>
  <c r="N157" i="4"/>
  <c r="K157" i="4"/>
  <c r="H157" i="4"/>
  <c r="E157" i="4"/>
  <c r="Q156" i="4"/>
  <c r="N156" i="4"/>
  <c r="K156" i="4"/>
  <c r="H156" i="4"/>
  <c r="E156" i="4"/>
  <c r="Q155" i="4"/>
  <c r="N155" i="4"/>
  <c r="K155" i="4"/>
  <c r="H155" i="4"/>
  <c r="E155" i="4"/>
  <c r="Q154" i="4"/>
  <c r="N154" i="4"/>
  <c r="K154" i="4"/>
  <c r="H154" i="4"/>
  <c r="E154" i="4"/>
  <c r="Q153" i="4"/>
  <c r="N153" i="4"/>
  <c r="K153" i="4"/>
  <c r="H153" i="4"/>
  <c r="E153" i="4"/>
  <c r="Q152" i="4"/>
  <c r="N152" i="4"/>
  <c r="K152" i="4"/>
  <c r="H152" i="4"/>
  <c r="E152" i="4"/>
  <c r="Q151" i="4"/>
  <c r="N151" i="4"/>
  <c r="K151" i="4"/>
  <c r="H151" i="4"/>
  <c r="E151" i="4"/>
  <c r="Q150" i="4"/>
  <c r="N150" i="4"/>
  <c r="K150" i="4"/>
  <c r="H150" i="4"/>
  <c r="E150" i="4"/>
  <c r="Q149" i="4"/>
  <c r="N149" i="4"/>
  <c r="K149" i="4"/>
  <c r="H149" i="4"/>
  <c r="E149" i="4"/>
  <c r="T148" i="4"/>
  <c r="S148" i="4"/>
  <c r="R148" i="4"/>
  <c r="P148" i="4"/>
  <c r="O148" i="4"/>
  <c r="Q148" i="4" s="1"/>
  <c r="M148" i="4"/>
  <c r="L148" i="4"/>
  <c r="N148" i="4" s="1"/>
  <c r="J148" i="4"/>
  <c r="I148" i="4"/>
  <c r="K148" i="4" s="1"/>
  <c r="G148" i="4"/>
  <c r="F148" i="4"/>
  <c r="D148" i="4"/>
  <c r="C148" i="4"/>
  <c r="E148" i="4" s="1"/>
  <c r="Q147" i="4"/>
  <c r="N147" i="4"/>
  <c r="K147" i="4"/>
  <c r="H147" i="4"/>
  <c r="E147" i="4"/>
  <c r="Q146" i="4"/>
  <c r="N146" i="4"/>
  <c r="K146" i="4"/>
  <c r="H146" i="4"/>
  <c r="E146" i="4"/>
  <c r="Q145" i="4"/>
  <c r="N145" i="4"/>
  <c r="K145" i="4"/>
  <c r="H145" i="4"/>
  <c r="E145" i="4"/>
  <c r="Q144" i="4"/>
  <c r="N144" i="4"/>
  <c r="K144" i="4"/>
  <c r="H144" i="4"/>
  <c r="E144" i="4"/>
  <c r="Q143" i="4"/>
  <c r="N143" i="4"/>
  <c r="K143" i="4"/>
  <c r="H143" i="4"/>
  <c r="E143" i="4"/>
  <c r="Q142" i="4"/>
  <c r="N142" i="4"/>
  <c r="K142" i="4"/>
  <c r="H142" i="4"/>
  <c r="E142" i="4"/>
  <c r="Q141" i="4"/>
  <c r="N141" i="4"/>
  <c r="K141" i="4"/>
  <c r="H141" i="4"/>
  <c r="E141" i="4"/>
  <c r="Q140" i="4"/>
  <c r="N140" i="4"/>
  <c r="K140" i="4"/>
  <c r="H140" i="4"/>
  <c r="E140" i="4"/>
  <c r="Q139" i="4"/>
  <c r="N139" i="4"/>
  <c r="K139" i="4"/>
  <c r="H139" i="4"/>
  <c r="E139" i="4"/>
  <c r="Q138" i="4"/>
  <c r="N138" i="4"/>
  <c r="K138" i="4"/>
  <c r="H138" i="4"/>
  <c r="E138" i="4"/>
  <c r="Q137" i="4"/>
  <c r="N137" i="4"/>
  <c r="K137" i="4"/>
  <c r="H137" i="4"/>
  <c r="E137" i="4"/>
  <c r="Q136" i="4"/>
  <c r="N136" i="4"/>
  <c r="K136" i="4"/>
  <c r="H136" i="4"/>
  <c r="E136" i="4"/>
  <c r="T135" i="4"/>
  <c r="S135" i="4"/>
  <c r="R135" i="4"/>
  <c r="P135" i="4"/>
  <c r="O135" i="4"/>
  <c r="Q135" i="4" s="1"/>
  <c r="M135" i="4"/>
  <c r="L135" i="4"/>
  <c r="N135" i="4" s="1"/>
  <c r="J135" i="4"/>
  <c r="I135" i="4"/>
  <c r="G135" i="4"/>
  <c r="F135" i="4"/>
  <c r="D135" i="4"/>
  <c r="E135" i="4" s="1"/>
  <c r="C135" i="4"/>
  <c r="Q134" i="4"/>
  <c r="N134" i="4"/>
  <c r="K134" i="4"/>
  <c r="H134" i="4"/>
  <c r="E134" i="4"/>
  <c r="Q133" i="4"/>
  <c r="N133" i="4"/>
  <c r="K133" i="4"/>
  <c r="H133" i="4"/>
  <c r="E133" i="4"/>
  <c r="Q132" i="4"/>
  <c r="N132" i="4"/>
  <c r="K132" i="4"/>
  <c r="H132" i="4"/>
  <c r="E132" i="4"/>
  <c r="Q131" i="4"/>
  <c r="N131" i="4"/>
  <c r="K131" i="4"/>
  <c r="H131" i="4"/>
  <c r="E131" i="4"/>
  <c r="Q130" i="4"/>
  <c r="N130" i="4"/>
  <c r="K130" i="4"/>
  <c r="H130" i="4"/>
  <c r="E130" i="4"/>
  <c r="Q129" i="4"/>
  <c r="N129" i="4"/>
  <c r="K129" i="4"/>
  <c r="H129" i="4"/>
  <c r="E129" i="4"/>
  <c r="Q128" i="4"/>
  <c r="N128" i="4"/>
  <c r="K128" i="4"/>
  <c r="H128" i="4"/>
  <c r="E128" i="4"/>
  <c r="Q127" i="4"/>
  <c r="N127" i="4"/>
  <c r="K127" i="4"/>
  <c r="H127" i="4"/>
  <c r="E127" i="4"/>
  <c r="Q126" i="4"/>
  <c r="N126" i="4"/>
  <c r="K126" i="4"/>
  <c r="H126" i="4"/>
  <c r="E126" i="4"/>
  <c r="Q125" i="4"/>
  <c r="N125" i="4"/>
  <c r="K125" i="4"/>
  <c r="H125" i="4"/>
  <c r="E125" i="4"/>
  <c r="Q124" i="4"/>
  <c r="N124" i="4"/>
  <c r="K124" i="4"/>
  <c r="H124" i="4"/>
  <c r="E124" i="4"/>
  <c r="Q123" i="4"/>
  <c r="N123" i="4"/>
  <c r="K123" i="4"/>
  <c r="H123" i="4"/>
  <c r="E123" i="4"/>
  <c r="T122" i="4"/>
  <c r="S122" i="4"/>
  <c r="R122" i="4"/>
  <c r="P122" i="4"/>
  <c r="Q122" i="4" s="1"/>
  <c r="O122" i="4"/>
  <c r="M122" i="4"/>
  <c r="L122" i="4"/>
  <c r="N122" i="4" s="1"/>
  <c r="J122" i="4"/>
  <c r="I122" i="4"/>
  <c r="K122" i="4" s="1"/>
  <c r="G122" i="4"/>
  <c r="F122" i="4"/>
  <c r="D122" i="4"/>
  <c r="C122" i="4"/>
  <c r="E122" i="4" s="1"/>
  <c r="Q121" i="4"/>
  <c r="N121" i="4"/>
  <c r="K121" i="4"/>
  <c r="H121" i="4"/>
  <c r="E121" i="4"/>
  <c r="Q120" i="4"/>
  <c r="N120" i="4"/>
  <c r="K120" i="4"/>
  <c r="H120" i="4"/>
  <c r="E120" i="4"/>
  <c r="Q119" i="4"/>
  <c r="N119" i="4"/>
  <c r="K119" i="4"/>
  <c r="H119" i="4"/>
  <c r="E119" i="4"/>
  <c r="Q118" i="4"/>
  <c r="N118" i="4"/>
  <c r="K118" i="4"/>
  <c r="H118" i="4"/>
  <c r="E118" i="4"/>
  <c r="Q117" i="4"/>
  <c r="N117" i="4"/>
  <c r="K117" i="4"/>
  <c r="H117" i="4"/>
  <c r="E117" i="4"/>
  <c r="Q116" i="4"/>
  <c r="N116" i="4"/>
  <c r="K116" i="4"/>
  <c r="H116" i="4"/>
  <c r="E116" i="4"/>
  <c r="Q115" i="4"/>
  <c r="N115" i="4"/>
  <c r="K115" i="4"/>
  <c r="H115" i="4"/>
  <c r="E115" i="4"/>
  <c r="Q114" i="4"/>
  <c r="N114" i="4"/>
  <c r="K114" i="4"/>
  <c r="H114" i="4"/>
  <c r="E114" i="4"/>
  <c r="Q113" i="4"/>
  <c r="N113" i="4"/>
  <c r="K113" i="4"/>
  <c r="H113" i="4"/>
  <c r="E113" i="4"/>
  <c r="Q112" i="4"/>
  <c r="N112" i="4"/>
  <c r="K112" i="4"/>
  <c r="H112" i="4"/>
  <c r="E112" i="4"/>
  <c r="Q111" i="4"/>
  <c r="N111" i="4"/>
  <c r="K111" i="4"/>
  <c r="H111" i="4"/>
  <c r="E111" i="4"/>
  <c r="Q110" i="4"/>
  <c r="N110" i="4"/>
  <c r="K110" i="4"/>
  <c r="H110" i="4"/>
  <c r="E110" i="4"/>
  <c r="T109" i="4"/>
  <c r="S109" i="4"/>
  <c r="R109" i="4"/>
  <c r="P109" i="4"/>
  <c r="O109" i="4"/>
  <c r="Q109" i="4" s="1"/>
  <c r="M109" i="4"/>
  <c r="L109" i="4"/>
  <c r="J109" i="4"/>
  <c r="K109" i="4" s="1"/>
  <c r="I109" i="4"/>
  <c r="G109" i="4"/>
  <c r="F109" i="4"/>
  <c r="H109" i="4" s="1"/>
  <c r="D109" i="4"/>
  <c r="C109" i="4"/>
  <c r="Q108" i="4"/>
  <c r="N108" i="4"/>
  <c r="K108" i="4"/>
  <c r="H108" i="4"/>
  <c r="E108" i="4"/>
  <c r="Q107" i="4"/>
  <c r="N107" i="4"/>
  <c r="K107" i="4"/>
  <c r="H107" i="4"/>
  <c r="E107" i="4"/>
  <c r="Q106" i="4"/>
  <c r="N106" i="4"/>
  <c r="K106" i="4"/>
  <c r="H106" i="4"/>
  <c r="E106" i="4"/>
  <c r="Q105" i="4"/>
  <c r="N105" i="4"/>
  <c r="K105" i="4"/>
  <c r="H105" i="4"/>
  <c r="E105" i="4"/>
  <c r="Q104" i="4"/>
  <c r="N104" i="4"/>
  <c r="K104" i="4"/>
  <c r="H104" i="4"/>
  <c r="E104" i="4"/>
  <c r="Q103" i="4"/>
  <c r="N103" i="4"/>
  <c r="K103" i="4"/>
  <c r="H103" i="4"/>
  <c r="E103" i="4"/>
  <c r="Q102" i="4"/>
  <c r="N102" i="4"/>
  <c r="K102" i="4"/>
  <c r="H102" i="4"/>
  <c r="E102" i="4"/>
  <c r="Q101" i="4"/>
  <c r="N101" i="4"/>
  <c r="K101" i="4"/>
  <c r="H101" i="4"/>
  <c r="E101" i="4"/>
  <c r="Q100" i="4"/>
  <c r="N100" i="4"/>
  <c r="K100" i="4"/>
  <c r="H100" i="4"/>
  <c r="E100" i="4"/>
  <c r="Q99" i="4"/>
  <c r="N99" i="4"/>
  <c r="K99" i="4"/>
  <c r="H99" i="4"/>
  <c r="E99" i="4"/>
  <c r="Q98" i="4"/>
  <c r="N98" i="4"/>
  <c r="K98" i="4"/>
  <c r="H98" i="4"/>
  <c r="E98" i="4"/>
  <c r="Q97" i="4"/>
  <c r="N97" i="4"/>
  <c r="K97" i="4"/>
  <c r="H97" i="4"/>
  <c r="E97" i="4"/>
  <c r="T96" i="4"/>
  <c r="S96" i="4"/>
  <c r="R96" i="4"/>
  <c r="P96" i="4"/>
  <c r="Q96" i="4" s="1"/>
  <c r="O96" i="4"/>
  <c r="M96" i="4"/>
  <c r="L96" i="4"/>
  <c r="N96" i="4" s="1"/>
  <c r="J96" i="4"/>
  <c r="I96" i="4"/>
  <c r="K96" i="4" s="1"/>
  <c r="G96" i="4"/>
  <c r="F96" i="4"/>
  <c r="D96" i="4"/>
  <c r="E96" i="4" s="1"/>
  <c r="C96" i="4"/>
  <c r="Q95" i="4"/>
  <c r="N95" i="4"/>
  <c r="K95" i="4"/>
  <c r="H95" i="4"/>
  <c r="E95" i="4"/>
  <c r="Q94" i="4"/>
  <c r="N94" i="4"/>
  <c r="K94" i="4"/>
  <c r="H94" i="4"/>
  <c r="E94" i="4"/>
  <c r="Q93" i="4"/>
  <c r="N93" i="4"/>
  <c r="K93" i="4"/>
  <c r="H93" i="4"/>
  <c r="E93" i="4"/>
  <c r="Q92" i="4"/>
  <c r="N92" i="4"/>
  <c r="K92" i="4"/>
  <c r="H92" i="4"/>
  <c r="E92" i="4"/>
  <c r="Q91" i="4"/>
  <c r="N91" i="4"/>
  <c r="K91" i="4"/>
  <c r="H91" i="4"/>
  <c r="E91" i="4"/>
  <c r="Q90" i="4"/>
  <c r="N90" i="4"/>
  <c r="K90" i="4"/>
  <c r="H90" i="4"/>
  <c r="E90" i="4"/>
  <c r="Q89" i="4"/>
  <c r="N89" i="4"/>
  <c r="K89" i="4"/>
  <c r="H89" i="4"/>
  <c r="E89" i="4"/>
  <c r="Q88" i="4"/>
  <c r="N88" i="4"/>
  <c r="K88" i="4"/>
  <c r="H88" i="4"/>
  <c r="E88" i="4"/>
  <c r="Q87" i="4"/>
  <c r="N87" i="4"/>
  <c r="K87" i="4"/>
  <c r="H87" i="4"/>
  <c r="E87" i="4"/>
  <c r="Q86" i="4"/>
  <c r="N86" i="4"/>
  <c r="K86" i="4"/>
  <c r="H86" i="4"/>
  <c r="E86" i="4"/>
  <c r="Q85" i="4"/>
  <c r="N85" i="4"/>
  <c r="K85" i="4"/>
  <c r="H85" i="4"/>
  <c r="E85" i="4"/>
  <c r="Q84" i="4"/>
  <c r="N84" i="4"/>
  <c r="K84" i="4"/>
  <c r="H84" i="4"/>
  <c r="E84" i="4"/>
  <c r="T83" i="4"/>
  <c r="S83" i="4"/>
  <c r="R83" i="4"/>
  <c r="P83" i="4"/>
  <c r="Q83" i="4" s="1"/>
  <c r="O83" i="4"/>
  <c r="M83" i="4"/>
  <c r="L83" i="4"/>
  <c r="N83" i="4" s="1"/>
  <c r="J83" i="4"/>
  <c r="I83" i="4"/>
  <c r="K83" i="4" s="1"/>
  <c r="G83" i="4"/>
  <c r="F83" i="4"/>
  <c r="D83" i="4"/>
  <c r="C83" i="4"/>
  <c r="E83" i="4" s="1"/>
  <c r="Q82" i="4"/>
  <c r="N82" i="4"/>
  <c r="K82" i="4"/>
  <c r="H82" i="4"/>
  <c r="E82" i="4"/>
  <c r="Q81" i="4"/>
  <c r="N81" i="4"/>
  <c r="K81" i="4"/>
  <c r="H81" i="4"/>
  <c r="E81" i="4"/>
  <c r="Q80" i="4"/>
  <c r="N80" i="4"/>
  <c r="K80" i="4"/>
  <c r="H80" i="4"/>
  <c r="E80" i="4"/>
  <c r="Q79" i="4"/>
  <c r="N79" i="4"/>
  <c r="K79" i="4"/>
  <c r="H79" i="4"/>
  <c r="E79" i="4"/>
  <c r="Q78" i="4"/>
  <c r="N78" i="4"/>
  <c r="K78" i="4"/>
  <c r="H78" i="4"/>
  <c r="E78" i="4"/>
  <c r="Q77" i="4"/>
  <c r="N77" i="4"/>
  <c r="K77" i="4"/>
  <c r="H77" i="4"/>
  <c r="E77" i="4"/>
  <c r="Q76" i="4"/>
  <c r="N76" i="4"/>
  <c r="K76" i="4"/>
  <c r="H76" i="4"/>
  <c r="E76" i="4"/>
  <c r="Q75" i="4"/>
  <c r="N75" i="4"/>
  <c r="K75" i="4"/>
  <c r="H75" i="4"/>
  <c r="E75" i="4"/>
  <c r="Q74" i="4"/>
  <c r="N74" i="4"/>
  <c r="K74" i="4"/>
  <c r="H74" i="4"/>
  <c r="E74" i="4"/>
  <c r="Q73" i="4"/>
  <c r="N73" i="4"/>
  <c r="K73" i="4"/>
  <c r="H73" i="4"/>
  <c r="E73" i="4"/>
  <c r="Q72" i="4"/>
  <c r="N72" i="4"/>
  <c r="K72" i="4"/>
  <c r="H72" i="4"/>
  <c r="E72" i="4"/>
  <c r="Q71" i="4"/>
  <c r="N71" i="4"/>
  <c r="K71" i="4"/>
  <c r="H71" i="4"/>
  <c r="E71" i="4"/>
  <c r="T70" i="4"/>
  <c r="S70" i="4"/>
  <c r="R70" i="4"/>
  <c r="P70" i="4"/>
  <c r="O70" i="4"/>
  <c r="Q70" i="4" s="1"/>
  <c r="M70" i="4"/>
  <c r="L70" i="4"/>
  <c r="J70" i="4"/>
  <c r="K70" i="4" s="1"/>
  <c r="I70" i="4"/>
  <c r="G70" i="4"/>
  <c r="F70" i="4"/>
  <c r="H70" i="4" s="1"/>
  <c r="D70" i="4"/>
  <c r="C70" i="4"/>
  <c r="Q69" i="4"/>
  <c r="N69" i="4"/>
  <c r="K69" i="4"/>
  <c r="H69" i="4"/>
  <c r="E69" i="4"/>
  <c r="Q68" i="4"/>
  <c r="N68" i="4"/>
  <c r="K68" i="4"/>
  <c r="H68" i="4"/>
  <c r="E68" i="4"/>
  <c r="Q67" i="4"/>
  <c r="N67" i="4"/>
  <c r="K67" i="4"/>
  <c r="H67" i="4"/>
  <c r="E67" i="4"/>
  <c r="Q66" i="4"/>
  <c r="N66" i="4"/>
  <c r="K66" i="4"/>
  <c r="H66" i="4"/>
  <c r="E66" i="4"/>
  <c r="Q65" i="4"/>
  <c r="N65" i="4"/>
  <c r="K65" i="4"/>
  <c r="H65" i="4"/>
  <c r="E65" i="4"/>
  <c r="Q64" i="4"/>
  <c r="N64" i="4"/>
  <c r="K64" i="4"/>
  <c r="H64" i="4"/>
  <c r="E64" i="4"/>
  <c r="Q63" i="4"/>
  <c r="N63" i="4"/>
  <c r="K63" i="4"/>
  <c r="H63" i="4"/>
  <c r="E63" i="4"/>
  <c r="Q62" i="4"/>
  <c r="N62" i="4"/>
  <c r="K62" i="4"/>
  <c r="H62" i="4"/>
  <c r="E62" i="4"/>
  <c r="Q61" i="4"/>
  <c r="N61" i="4"/>
  <c r="K61" i="4"/>
  <c r="H61" i="4"/>
  <c r="E61" i="4"/>
  <c r="Q60" i="4"/>
  <c r="N60" i="4"/>
  <c r="K60" i="4"/>
  <c r="H60" i="4"/>
  <c r="E60" i="4"/>
  <c r="Q59" i="4"/>
  <c r="N59" i="4"/>
  <c r="K59" i="4"/>
  <c r="H59" i="4"/>
  <c r="E59" i="4"/>
  <c r="Q58" i="4"/>
  <c r="N58" i="4"/>
  <c r="K58" i="4"/>
  <c r="H58" i="4"/>
  <c r="E58" i="4"/>
  <c r="T57" i="4"/>
  <c r="S57" i="4"/>
  <c r="R57" i="4"/>
  <c r="P57" i="4"/>
  <c r="Q57" i="4" s="1"/>
  <c r="O57" i="4"/>
  <c r="M57" i="4"/>
  <c r="L57" i="4"/>
  <c r="N57" i="4" s="1"/>
  <c r="J57" i="4"/>
  <c r="I57" i="4"/>
  <c r="G57" i="4"/>
  <c r="F57" i="4"/>
  <c r="D57" i="4"/>
  <c r="C57" i="4"/>
  <c r="E57" i="4" s="1"/>
  <c r="Q56" i="4"/>
  <c r="N56" i="4"/>
  <c r="K56" i="4"/>
  <c r="H56" i="4"/>
  <c r="E56" i="4"/>
  <c r="Q55" i="4"/>
  <c r="N55" i="4"/>
  <c r="K55" i="4"/>
  <c r="H55" i="4"/>
  <c r="E55" i="4"/>
  <c r="Q54" i="4"/>
  <c r="N54" i="4"/>
  <c r="K54" i="4"/>
  <c r="H54" i="4"/>
  <c r="E54" i="4"/>
  <c r="Q53" i="4"/>
  <c r="N53" i="4"/>
  <c r="K53" i="4"/>
  <c r="H53" i="4"/>
  <c r="E53" i="4"/>
  <c r="Q52" i="4"/>
  <c r="N52" i="4"/>
  <c r="K52" i="4"/>
  <c r="H52" i="4"/>
  <c r="E52" i="4"/>
  <c r="Q51" i="4"/>
  <c r="N51" i="4"/>
  <c r="K51" i="4"/>
  <c r="H51" i="4"/>
  <c r="E51" i="4"/>
  <c r="Q50" i="4"/>
  <c r="N50" i="4"/>
  <c r="K50" i="4"/>
  <c r="H50" i="4"/>
  <c r="E50" i="4"/>
  <c r="Q49" i="4"/>
  <c r="N49" i="4"/>
  <c r="K49" i="4"/>
  <c r="H49" i="4"/>
  <c r="E49" i="4"/>
  <c r="Q48" i="4"/>
  <c r="N48" i="4"/>
  <c r="K48" i="4"/>
  <c r="H48" i="4"/>
  <c r="E48" i="4"/>
  <c r="Q47" i="4"/>
  <c r="N47" i="4"/>
  <c r="K47" i="4"/>
  <c r="H47" i="4"/>
  <c r="E47" i="4"/>
  <c r="Q46" i="4"/>
  <c r="N46" i="4"/>
  <c r="K46" i="4"/>
  <c r="H46" i="4"/>
  <c r="E46" i="4"/>
  <c r="Q45" i="4"/>
  <c r="N45" i="4"/>
  <c r="K45" i="4"/>
  <c r="H45" i="4"/>
  <c r="E45" i="4"/>
  <c r="T44" i="4"/>
  <c r="S44" i="4"/>
  <c r="R44" i="4"/>
  <c r="P44" i="4"/>
  <c r="O44" i="4"/>
  <c r="Q44" i="4" s="1"/>
  <c r="M44" i="4"/>
  <c r="L44" i="4"/>
  <c r="J44" i="4"/>
  <c r="I44" i="4"/>
  <c r="K44" i="4" s="1"/>
  <c r="G44" i="4"/>
  <c r="F44" i="4"/>
  <c r="H44" i="4" s="1"/>
  <c r="D44" i="4"/>
  <c r="C44" i="4"/>
  <c r="Q43" i="4"/>
  <c r="N43" i="4"/>
  <c r="K43" i="4"/>
  <c r="H43" i="4"/>
  <c r="E43" i="4"/>
  <c r="Q42" i="4"/>
  <c r="N42" i="4"/>
  <c r="K42" i="4"/>
  <c r="H42" i="4"/>
  <c r="E42" i="4"/>
  <c r="Q41" i="4"/>
  <c r="N41" i="4"/>
  <c r="K41" i="4"/>
  <c r="H41" i="4"/>
  <c r="E41" i="4"/>
  <c r="Q40" i="4"/>
  <c r="N40" i="4"/>
  <c r="K40" i="4"/>
  <c r="H40" i="4"/>
  <c r="E40" i="4"/>
  <c r="Q39" i="4"/>
  <c r="N39" i="4"/>
  <c r="K39" i="4"/>
  <c r="H39" i="4"/>
  <c r="E39" i="4"/>
  <c r="Q38" i="4"/>
  <c r="N38" i="4"/>
  <c r="K38" i="4"/>
  <c r="H38" i="4"/>
  <c r="E38" i="4"/>
  <c r="Q37" i="4"/>
  <c r="N37" i="4"/>
  <c r="K37" i="4"/>
  <c r="H37" i="4"/>
  <c r="E37" i="4"/>
  <c r="Q36" i="4"/>
  <c r="N36" i="4"/>
  <c r="K36" i="4"/>
  <c r="H36" i="4"/>
  <c r="E36" i="4"/>
  <c r="Q35" i="4"/>
  <c r="N35" i="4"/>
  <c r="K35" i="4"/>
  <c r="H35" i="4"/>
  <c r="E35" i="4"/>
  <c r="Q34" i="4"/>
  <c r="N34" i="4"/>
  <c r="K34" i="4"/>
  <c r="H34" i="4"/>
  <c r="E34" i="4"/>
  <c r="Q33" i="4"/>
  <c r="N33" i="4"/>
  <c r="K33" i="4"/>
  <c r="H33" i="4"/>
  <c r="E33" i="4"/>
  <c r="Q32" i="4"/>
  <c r="N32" i="4"/>
  <c r="K32" i="4"/>
  <c r="H32" i="4"/>
  <c r="E32" i="4"/>
  <c r="T31" i="4"/>
  <c r="S31" i="4"/>
  <c r="R31" i="4"/>
  <c r="P31" i="4"/>
  <c r="O31" i="4"/>
  <c r="Q31" i="4" s="1"/>
  <c r="M31" i="4"/>
  <c r="L31" i="4"/>
  <c r="N31" i="4" s="1"/>
  <c r="J31" i="4"/>
  <c r="I31" i="4"/>
  <c r="K31" i="4" s="1"/>
  <c r="G31" i="4"/>
  <c r="F31" i="4"/>
  <c r="D31" i="4"/>
  <c r="C31" i="4"/>
  <c r="Q30" i="4"/>
  <c r="N30" i="4"/>
  <c r="K30" i="4"/>
  <c r="H30" i="4"/>
  <c r="E30" i="4"/>
  <c r="Q29" i="4"/>
  <c r="N29" i="4"/>
  <c r="K29" i="4"/>
  <c r="H29" i="4"/>
  <c r="E29" i="4"/>
  <c r="Q28" i="4"/>
  <c r="N28" i="4"/>
  <c r="K28" i="4"/>
  <c r="H28" i="4"/>
  <c r="E28" i="4"/>
  <c r="Q27" i="4"/>
  <c r="N27" i="4"/>
  <c r="K27" i="4"/>
  <c r="H27" i="4"/>
  <c r="E27" i="4"/>
  <c r="Q26" i="4"/>
  <c r="N26" i="4"/>
  <c r="K26" i="4"/>
  <c r="H26" i="4"/>
  <c r="E26" i="4"/>
  <c r="Q25" i="4"/>
  <c r="N25" i="4"/>
  <c r="K25" i="4"/>
  <c r="H25" i="4"/>
  <c r="E25" i="4"/>
  <c r="Q24" i="4"/>
  <c r="N24" i="4"/>
  <c r="K24" i="4"/>
  <c r="H24" i="4"/>
  <c r="E24" i="4"/>
  <c r="Q23" i="4"/>
  <c r="N23" i="4"/>
  <c r="K23" i="4"/>
  <c r="H23" i="4"/>
  <c r="E23" i="4"/>
  <c r="Q22" i="4"/>
  <c r="N22" i="4"/>
  <c r="K22" i="4"/>
  <c r="H22" i="4"/>
  <c r="E22" i="4"/>
  <c r="Q21" i="4"/>
  <c r="N21" i="4"/>
  <c r="K21" i="4"/>
  <c r="H21" i="4"/>
  <c r="E21" i="4"/>
  <c r="Q20" i="4"/>
  <c r="N20" i="4"/>
  <c r="K20" i="4"/>
  <c r="H20" i="4"/>
  <c r="E20" i="4"/>
  <c r="Q19" i="4"/>
  <c r="N19" i="4"/>
  <c r="K19" i="4"/>
  <c r="H19" i="4"/>
  <c r="E19" i="4"/>
  <c r="T18" i="4"/>
  <c r="S18" i="4"/>
  <c r="R18" i="4"/>
  <c r="P18" i="4"/>
  <c r="Q18" i="4" s="1"/>
  <c r="O18" i="4"/>
  <c r="M18" i="4"/>
  <c r="L18" i="4"/>
  <c r="J18" i="4"/>
  <c r="I18" i="4"/>
  <c r="G18" i="4"/>
  <c r="F18" i="4"/>
  <c r="H18" i="4" s="1"/>
  <c r="D18" i="4"/>
  <c r="C18" i="4"/>
  <c r="E18" i="4" s="1"/>
  <c r="Q17" i="4"/>
  <c r="N17" i="4"/>
  <c r="K17" i="4"/>
  <c r="H17" i="4"/>
  <c r="E17" i="4"/>
  <c r="Q16" i="4"/>
  <c r="N16" i="4"/>
  <c r="K16" i="4"/>
  <c r="H16" i="4"/>
  <c r="E16" i="4"/>
  <c r="Q15" i="4"/>
  <c r="N15" i="4"/>
  <c r="K15" i="4"/>
  <c r="H15" i="4"/>
  <c r="E15" i="4"/>
  <c r="Q14" i="4"/>
  <c r="N14" i="4"/>
  <c r="K14" i="4"/>
  <c r="H14" i="4"/>
  <c r="E14" i="4"/>
  <c r="Q13" i="4"/>
  <c r="N13" i="4"/>
  <c r="K13" i="4"/>
  <c r="H13" i="4"/>
  <c r="E13" i="4"/>
  <c r="Q12" i="4"/>
  <c r="N12" i="4"/>
  <c r="K12" i="4"/>
  <c r="H12" i="4"/>
  <c r="E12" i="4"/>
  <c r="Q11" i="4"/>
  <c r="N11" i="4"/>
  <c r="K11" i="4"/>
  <c r="H11" i="4"/>
  <c r="E11" i="4"/>
  <c r="Q10" i="4"/>
  <c r="N10" i="4"/>
  <c r="K10" i="4"/>
  <c r="H10" i="4"/>
  <c r="E10" i="4"/>
  <c r="Q9" i="4"/>
  <c r="N9" i="4"/>
  <c r="K9" i="4"/>
  <c r="H9" i="4"/>
  <c r="E9" i="4"/>
  <c r="Q8" i="4"/>
  <c r="N8" i="4"/>
  <c r="K8" i="4"/>
  <c r="H8" i="4"/>
  <c r="E8" i="4"/>
  <c r="Q7" i="4"/>
  <c r="N7" i="4"/>
  <c r="K7" i="4"/>
  <c r="H7" i="4"/>
  <c r="E7" i="4"/>
  <c r="Q6" i="4"/>
  <c r="N6" i="4"/>
  <c r="K6" i="4"/>
  <c r="H6" i="4"/>
  <c r="E6" i="4"/>
  <c r="N366" i="3"/>
  <c r="K366" i="3"/>
  <c r="H366" i="3"/>
  <c r="E366" i="3"/>
  <c r="P360" i="3"/>
  <c r="O360" i="3"/>
  <c r="N360" i="3"/>
  <c r="K360" i="3"/>
  <c r="H360" i="3"/>
  <c r="E360" i="3"/>
  <c r="P359" i="3"/>
  <c r="Q359" i="3" s="1"/>
  <c r="O359" i="3"/>
  <c r="N359" i="3"/>
  <c r="K359" i="3"/>
  <c r="H359" i="3"/>
  <c r="E359" i="3"/>
  <c r="P358" i="3"/>
  <c r="O358" i="3"/>
  <c r="N358" i="3"/>
  <c r="K358" i="3"/>
  <c r="H358" i="3"/>
  <c r="E358" i="3"/>
  <c r="P357" i="3"/>
  <c r="Q357" i="3" s="1"/>
  <c r="O357" i="3"/>
  <c r="N357" i="3"/>
  <c r="K357" i="3"/>
  <c r="H357" i="3"/>
  <c r="E357" i="3"/>
  <c r="M356" i="3"/>
  <c r="L356" i="3"/>
  <c r="J356" i="3"/>
  <c r="I356" i="3"/>
  <c r="G356" i="3"/>
  <c r="F356" i="3"/>
  <c r="D356" i="3"/>
  <c r="C356" i="3"/>
  <c r="P355" i="3"/>
  <c r="O355" i="3"/>
  <c r="Q355" i="3" s="1"/>
  <c r="N355" i="3"/>
  <c r="K355" i="3"/>
  <c r="H355" i="3"/>
  <c r="E355" i="3"/>
  <c r="P354" i="3"/>
  <c r="O354" i="3"/>
  <c r="N354" i="3"/>
  <c r="K354" i="3"/>
  <c r="H354" i="3"/>
  <c r="E354" i="3"/>
  <c r="Q353" i="3"/>
  <c r="P353" i="3"/>
  <c r="O353" i="3"/>
  <c r="N353" i="3"/>
  <c r="K353" i="3"/>
  <c r="H353" i="3"/>
  <c r="E353" i="3"/>
  <c r="Q352" i="3"/>
  <c r="P352" i="3"/>
  <c r="O352" i="3"/>
  <c r="N352" i="3"/>
  <c r="K352" i="3"/>
  <c r="H352" i="3"/>
  <c r="E352" i="3"/>
  <c r="P351" i="3"/>
  <c r="O351" i="3"/>
  <c r="Q351" i="3" s="1"/>
  <c r="N351" i="3"/>
  <c r="K351" i="3"/>
  <c r="H351" i="3"/>
  <c r="E351" i="3"/>
  <c r="P350" i="3"/>
  <c r="O350" i="3"/>
  <c r="Q350" i="3" s="1"/>
  <c r="N350" i="3"/>
  <c r="K350" i="3"/>
  <c r="H350" i="3"/>
  <c r="E350" i="3"/>
  <c r="P349" i="3"/>
  <c r="O349" i="3"/>
  <c r="Q349" i="3" s="1"/>
  <c r="N349" i="3"/>
  <c r="N356" i="3" s="1"/>
  <c r="K349" i="3"/>
  <c r="H349" i="3"/>
  <c r="E349" i="3"/>
  <c r="P348" i="3"/>
  <c r="O348" i="3"/>
  <c r="Q348" i="3" s="1"/>
  <c r="N348" i="3"/>
  <c r="K348" i="3"/>
  <c r="H348" i="3"/>
  <c r="E348" i="3"/>
  <c r="P347" i="3"/>
  <c r="O347" i="3"/>
  <c r="N347" i="3"/>
  <c r="K347" i="3"/>
  <c r="H347" i="3"/>
  <c r="E347" i="3"/>
  <c r="P346" i="3"/>
  <c r="O346" i="3"/>
  <c r="Q346" i="3" s="1"/>
  <c r="N346" i="3"/>
  <c r="K346" i="3"/>
  <c r="H346" i="3"/>
  <c r="E346" i="3"/>
  <c r="P345" i="3"/>
  <c r="O345" i="3"/>
  <c r="Q345" i="3" s="1"/>
  <c r="N345" i="3"/>
  <c r="K345" i="3"/>
  <c r="H345" i="3"/>
  <c r="E345" i="3"/>
  <c r="P344" i="3"/>
  <c r="O344" i="3"/>
  <c r="N344" i="3"/>
  <c r="K344" i="3"/>
  <c r="H344" i="3"/>
  <c r="E344" i="3"/>
  <c r="M343" i="3"/>
  <c r="L343" i="3"/>
  <c r="J343" i="3"/>
  <c r="I343" i="3"/>
  <c r="G343" i="3"/>
  <c r="F343" i="3"/>
  <c r="D343" i="3"/>
  <c r="C343" i="3"/>
  <c r="P342" i="3"/>
  <c r="O342" i="3"/>
  <c r="Q342" i="3" s="1"/>
  <c r="N342" i="3"/>
  <c r="K342" i="3"/>
  <c r="H342" i="3"/>
  <c r="E342" i="3"/>
  <c r="P341" i="3"/>
  <c r="O341" i="3"/>
  <c r="Q341" i="3" s="1"/>
  <c r="N341" i="3"/>
  <c r="K341" i="3"/>
  <c r="H341" i="3"/>
  <c r="E341" i="3"/>
  <c r="P340" i="3"/>
  <c r="O340" i="3"/>
  <c r="N340" i="3"/>
  <c r="K340" i="3"/>
  <c r="H340" i="3"/>
  <c r="E340" i="3"/>
  <c r="P339" i="3"/>
  <c r="O339" i="3"/>
  <c r="Q339" i="3" s="1"/>
  <c r="N339" i="3"/>
  <c r="K339" i="3"/>
  <c r="H339" i="3"/>
  <c r="E339" i="3"/>
  <c r="P338" i="3"/>
  <c r="O338" i="3"/>
  <c r="N338" i="3"/>
  <c r="K338" i="3"/>
  <c r="H338" i="3"/>
  <c r="E338" i="3"/>
  <c r="P337" i="3"/>
  <c r="Q337" i="3" s="1"/>
  <c r="O337" i="3"/>
  <c r="N337" i="3"/>
  <c r="K337" i="3"/>
  <c r="K343" i="3" s="1"/>
  <c r="H337" i="3"/>
  <c r="E337" i="3"/>
  <c r="Q336" i="3"/>
  <c r="P336" i="3"/>
  <c r="O336" i="3"/>
  <c r="N336" i="3"/>
  <c r="K336" i="3"/>
  <c r="H336" i="3"/>
  <c r="E336" i="3"/>
  <c r="P335" i="3"/>
  <c r="O335" i="3"/>
  <c r="Q335" i="3" s="1"/>
  <c r="N335" i="3"/>
  <c r="K335" i="3"/>
  <c r="H335" i="3"/>
  <c r="E335" i="3"/>
  <c r="P334" i="3"/>
  <c r="O334" i="3"/>
  <c r="Q334" i="3" s="1"/>
  <c r="N334" i="3"/>
  <c r="K334" i="3"/>
  <c r="H334" i="3"/>
  <c r="E334" i="3"/>
  <c r="P333" i="3"/>
  <c r="O333" i="3"/>
  <c r="Q333" i="3" s="1"/>
  <c r="N333" i="3"/>
  <c r="K333" i="3"/>
  <c r="H333" i="3"/>
  <c r="E333" i="3"/>
  <c r="P332" i="3"/>
  <c r="O332" i="3"/>
  <c r="N332" i="3"/>
  <c r="K332" i="3"/>
  <c r="H332" i="3"/>
  <c r="E332" i="3"/>
  <c r="P331" i="3"/>
  <c r="O331" i="3"/>
  <c r="N331" i="3"/>
  <c r="K331" i="3"/>
  <c r="H331" i="3"/>
  <c r="E331" i="3"/>
  <c r="E343" i="3" s="1"/>
  <c r="M330" i="3"/>
  <c r="L330" i="3"/>
  <c r="J330" i="3"/>
  <c r="I330" i="3"/>
  <c r="G330" i="3"/>
  <c r="F330" i="3"/>
  <c r="D330" i="3"/>
  <c r="C330" i="3"/>
  <c r="Q329" i="3"/>
  <c r="P329" i="3"/>
  <c r="O329" i="3"/>
  <c r="N329" i="3"/>
  <c r="K329" i="3"/>
  <c r="H329" i="3"/>
  <c r="E329" i="3"/>
  <c r="P328" i="3"/>
  <c r="O328" i="3"/>
  <c r="Q328" i="3" s="1"/>
  <c r="N328" i="3"/>
  <c r="K328" i="3"/>
  <c r="H328" i="3"/>
  <c r="E328" i="3"/>
  <c r="P327" i="3"/>
  <c r="O327" i="3"/>
  <c r="N327" i="3"/>
  <c r="K327" i="3"/>
  <c r="H327" i="3"/>
  <c r="E327" i="3"/>
  <c r="P326" i="3"/>
  <c r="O326" i="3"/>
  <c r="Q326" i="3" s="1"/>
  <c r="N326" i="3"/>
  <c r="K326" i="3"/>
  <c r="H326" i="3"/>
  <c r="E326" i="3"/>
  <c r="P325" i="3"/>
  <c r="O325" i="3"/>
  <c r="N325" i="3"/>
  <c r="K325" i="3"/>
  <c r="H325" i="3"/>
  <c r="E325" i="3"/>
  <c r="P324" i="3"/>
  <c r="O324" i="3"/>
  <c r="N324" i="3"/>
  <c r="K324" i="3"/>
  <c r="H324" i="3"/>
  <c r="E324" i="3"/>
  <c r="P323" i="3"/>
  <c r="O323" i="3"/>
  <c r="N323" i="3"/>
  <c r="K323" i="3"/>
  <c r="H323" i="3"/>
  <c r="E323" i="3"/>
  <c r="P322" i="3"/>
  <c r="Q322" i="3" s="1"/>
  <c r="O322" i="3"/>
  <c r="N322" i="3"/>
  <c r="K322" i="3"/>
  <c r="H322" i="3"/>
  <c r="E322" i="3"/>
  <c r="Q321" i="3"/>
  <c r="P321" i="3"/>
  <c r="O321" i="3"/>
  <c r="N321" i="3"/>
  <c r="K321" i="3"/>
  <c r="H321" i="3"/>
  <c r="E321" i="3"/>
  <c r="Q320" i="3"/>
  <c r="P320" i="3"/>
  <c r="O320" i="3"/>
  <c r="N320" i="3"/>
  <c r="K320" i="3"/>
  <c r="H320" i="3"/>
  <c r="E320" i="3"/>
  <c r="P319" i="3"/>
  <c r="O319" i="3"/>
  <c r="Q319" i="3" s="1"/>
  <c r="N319" i="3"/>
  <c r="K319" i="3"/>
  <c r="H319" i="3"/>
  <c r="E319" i="3"/>
  <c r="P318" i="3"/>
  <c r="O318" i="3"/>
  <c r="N318" i="3"/>
  <c r="K318" i="3"/>
  <c r="H318" i="3"/>
  <c r="E318" i="3"/>
  <c r="M317" i="3"/>
  <c r="L317" i="3"/>
  <c r="J317" i="3"/>
  <c r="I317" i="3"/>
  <c r="G317" i="3"/>
  <c r="F317" i="3"/>
  <c r="D317" i="3"/>
  <c r="C317" i="3"/>
  <c r="P316" i="3"/>
  <c r="O316" i="3"/>
  <c r="Q316" i="3" s="1"/>
  <c r="N316" i="3"/>
  <c r="K316" i="3"/>
  <c r="H316" i="3"/>
  <c r="E316" i="3"/>
  <c r="P315" i="3"/>
  <c r="O315" i="3"/>
  <c r="Q315" i="3" s="1"/>
  <c r="N315" i="3"/>
  <c r="K315" i="3"/>
  <c r="H315" i="3"/>
  <c r="E315" i="3"/>
  <c r="P314" i="3"/>
  <c r="O314" i="3"/>
  <c r="N314" i="3"/>
  <c r="K314" i="3"/>
  <c r="H314" i="3"/>
  <c r="E314" i="3"/>
  <c r="P313" i="3"/>
  <c r="O313" i="3"/>
  <c r="Q313" i="3" s="1"/>
  <c r="N313" i="3"/>
  <c r="K313" i="3"/>
  <c r="H313" i="3"/>
  <c r="E313" i="3"/>
  <c r="P312" i="3"/>
  <c r="O312" i="3"/>
  <c r="Q312" i="3" s="1"/>
  <c r="N312" i="3"/>
  <c r="K312" i="3"/>
  <c r="H312" i="3"/>
  <c r="E312" i="3"/>
  <c r="P311" i="3"/>
  <c r="O311" i="3"/>
  <c r="N311" i="3"/>
  <c r="K311" i="3"/>
  <c r="H311" i="3"/>
  <c r="E311" i="3"/>
  <c r="P310" i="3"/>
  <c r="Q310" i="3" s="1"/>
  <c r="O310" i="3"/>
  <c r="N310" i="3"/>
  <c r="K310" i="3"/>
  <c r="H310" i="3"/>
  <c r="E310" i="3"/>
  <c r="P309" i="3"/>
  <c r="O309" i="3"/>
  <c r="N309" i="3"/>
  <c r="K309" i="3"/>
  <c r="H309" i="3"/>
  <c r="E309" i="3"/>
  <c r="P308" i="3"/>
  <c r="O308" i="3"/>
  <c r="N308" i="3"/>
  <c r="K308" i="3"/>
  <c r="H308" i="3"/>
  <c r="E308" i="3"/>
  <c r="P307" i="3"/>
  <c r="O307" i="3"/>
  <c r="N307" i="3"/>
  <c r="K307" i="3"/>
  <c r="H307" i="3"/>
  <c r="E307" i="3"/>
  <c r="P306" i="3"/>
  <c r="O306" i="3"/>
  <c r="N306" i="3"/>
  <c r="K306" i="3"/>
  <c r="H306" i="3"/>
  <c r="E306" i="3"/>
  <c r="P305" i="3"/>
  <c r="O305" i="3"/>
  <c r="Q305" i="3" s="1"/>
  <c r="N305" i="3"/>
  <c r="N317" i="3" s="1"/>
  <c r="K305" i="3"/>
  <c r="H305" i="3"/>
  <c r="E305" i="3"/>
  <c r="M304" i="3"/>
  <c r="L304" i="3"/>
  <c r="J304" i="3"/>
  <c r="I304" i="3"/>
  <c r="G304" i="3"/>
  <c r="F304" i="3"/>
  <c r="D304" i="3"/>
  <c r="C304" i="3"/>
  <c r="P303" i="3"/>
  <c r="O303" i="3"/>
  <c r="Q303" i="3" s="1"/>
  <c r="N303" i="3"/>
  <c r="K303" i="3"/>
  <c r="H303" i="3"/>
  <c r="E303" i="3"/>
  <c r="P302" i="3"/>
  <c r="O302" i="3"/>
  <c r="N302" i="3"/>
  <c r="K302" i="3"/>
  <c r="H302" i="3"/>
  <c r="E302" i="3"/>
  <c r="P301" i="3"/>
  <c r="O301" i="3"/>
  <c r="Q301" i="3" s="1"/>
  <c r="N301" i="3"/>
  <c r="K301" i="3"/>
  <c r="H301" i="3"/>
  <c r="E301" i="3"/>
  <c r="P300" i="3"/>
  <c r="O300" i="3"/>
  <c r="Q300" i="3" s="1"/>
  <c r="N300" i="3"/>
  <c r="K300" i="3"/>
  <c r="H300" i="3"/>
  <c r="E300" i="3"/>
  <c r="P299" i="3"/>
  <c r="O299" i="3"/>
  <c r="Q299" i="3" s="1"/>
  <c r="N299" i="3"/>
  <c r="K299" i="3"/>
  <c r="H299" i="3"/>
  <c r="E299" i="3"/>
  <c r="P298" i="3"/>
  <c r="O298" i="3"/>
  <c r="N298" i="3"/>
  <c r="K298" i="3"/>
  <c r="H298" i="3"/>
  <c r="E298" i="3"/>
  <c r="P297" i="3"/>
  <c r="O297" i="3"/>
  <c r="Q297" i="3" s="1"/>
  <c r="N297" i="3"/>
  <c r="K297" i="3"/>
  <c r="H297" i="3"/>
  <c r="E297" i="3"/>
  <c r="P296" i="3"/>
  <c r="O296" i="3"/>
  <c r="Q296" i="3" s="1"/>
  <c r="N296" i="3"/>
  <c r="K296" i="3"/>
  <c r="H296" i="3"/>
  <c r="E296" i="3"/>
  <c r="P295" i="3"/>
  <c r="O295" i="3"/>
  <c r="N295" i="3"/>
  <c r="K295" i="3"/>
  <c r="H295" i="3"/>
  <c r="E295" i="3"/>
  <c r="P294" i="3"/>
  <c r="Q294" i="3" s="1"/>
  <c r="O294" i="3"/>
  <c r="N294" i="3"/>
  <c r="K294" i="3"/>
  <c r="H294" i="3"/>
  <c r="E294" i="3"/>
  <c r="P293" i="3"/>
  <c r="O293" i="3"/>
  <c r="N293" i="3"/>
  <c r="K293" i="3"/>
  <c r="H293" i="3"/>
  <c r="E293" i="3"/>
  <c r="P292" i="3"/>
  <c r="O292" i="3"/>
  <c r="N292" i="3"/>
  <c r="K292" i="3"/>
  <c r="H292" i="3"/>
  <c r="E292" i="3"/>
  <c r="E304" i="3" s="1"/>
  <c r="M291" i="3"/>
  <c r="L291" i="3"/>
  <c r="J291" i="3"/>
  <c r="I291" i="3"/>
  <c r="G291" i="3"/>
  <c r="F291" i="3"/>
  <c r="D291" i="3"/>
  <c r="C291" i="3"/>
  <c r="P290" i="3"/>
  <c r="O290" i="3"/>
  <c r="Q290" i="3" s="1"/>
  <c r="N290" i="3"/>
  <c r="K290" i="3"/>
  <c r="H290" i="3"/>
  <c r="E290" i="3"/>
  <c r="P289" i="3"/>
  <c r="O289" i="3"/>
  <c r="Q289" i="3" s="1"/>
  <c r="N289" i="3"/>
  <c r="K289" i="3"/>
  <c r="H289" i="3"/>
  <c r="E289" i="3"/>
  <c r="P288" i="3"/>
  <c r="O288" i="3"/>
  <c r="Q288" i="3" s="1"/>
  <c r="N288" i="3"/>
  <c r="K288" i="3"/>
  <c r="H288" i="3"/>
  <c r="E288" i="3"/>
  <c r="P287" i="3"/>
  <c r="O287" i="3"/>
  <c r="N287" i="3"/>
  <c r="K287" i="3"/>
  <c r="H287" i="3"/>
  <c r="E287" i="3"/>
  <c r="P286" i="3"/>
  <c r="O286" i="3"/>
  <c r="Q286" i="3" s="1"/>
  <c r="N286" i="3"/>
  <c r="K286" i="3"/>
  <c r="H286" i="3"/>
  <c r="E286" i="3"/>
  <c r="P285" i="3"/>
  <c r="O285" i="3"/>
  <c r="N285" i="3"/>
  <c r="K285" i="3"/>
  <c r="H285" i="3"/>
  <c r="E285" i="3"/>
  <c r="P284" i="3"/>
  <c r="Q284" i="3" s="1"/>
  <c r="O284" i="3"/>
  <c r="N284" i="3"/>
  <c r="K284" i="3"/>
  <c r="H284" i="3"/>
  <c r="E284" i="3"/>
  <c r="P283" i="3"/>
  <c r="O283" i="3"/>
  <c r="N283" i="3"/>
  <c r="K283" i="3"/>
  <c r="H283" i="3"/>
  <c r="E283" i="3"/>
  <c r="P282" i="3"/>
  <c r="P291" i="3" s="1"/>
  <c r="O282" i="3"/>
  <c r="N282" i="3"/>
  <c r="K282" i="3"/>
  <c r="H282" i="3"/>
  <c r="E282" i="3"/>
  <c r="Q281" i="3"/>
  <c r="P281" i="3"/>
  <c r="O281" i="3"/>
  <c r="N281" i="3"/>
  <c r="K281" i="3"/>
  <c r="H281" i="3"/>
  <c r="E281" i="3"/>
  <c r="P280" i="3"/>
  <c r="O280" i="3"/>
  <c r="Q280" i="3" s="1"/>
  <c r="N280" i="3"/>
  <c r="K280" i="3"/>
  <c r="H280" i="3"/>
  <c r="E280" i="3"/>
  <c r="P279" i="3"/>
  <c r="O279" i="3"/>
  <c r="N279" i="3"/>
  <c r="K279" i="3"/>
  <c r="H279" i="3"/>
  <c r="E279" i="3"/>
  <c r="E291" i="3" s="1"/>
  <c r="M278" i="3"/>
  <c r="L278" i="3"/>
  <c r="J278" i="3"/>
  <c r="I278" i="3"/>
  <c r="G278" i="3"/>
  <c r="F278" i="3"/>
  <c r="D278" i="3"/>
  <c r="C278" i="3"/>
  <c r="P277" i="3"/>
  <c r="O277" i="3"/>
  <c r="Q277" i="3" s="1"/>
  <c r="N277" i="3"/>
  <c r="K277" i="3"/>
  <c r="H277" i="3"/>
  <c r="E277" i="3"/>
  <c r="P276" i="3"/>
  <c r="Q276" i="3" s="1"/>
  <c r="O276" i="3"/>
  <c r="N276" i="3"/>
  <c r="K276" i="3"/>
  <c r="H276" i="3"/>
  <c r="E276" i="3"/>
  <c r="P275" i="3"/>
  <c r="O275" i="3"/>
  <c r="Q275" i="3" s="1"/>
  <c r="N275" i="3"/>
  <c r="K275" i="3"/>
  <c r="H275" i="3"/>
  <c r="E275" i="3"/>
  <c r="P274" i="3"/>
  <c r="O274" i="3"/>
  <c r="Q274" i="3" s="1"/>
  <c r="N274" i="3"/>
  <c r="K274" i="3"/>
  <c r="H274" i="3"/>
  <c r="E274" i="3"/>
  <c r="P273" i="3"/>
  <c r="O273" i="3"/>
  <c r="N273" i="3"/>
  <c r="K273" i="3"/>
  <c r="H273" i="3"/>
  <c r="E273" i="3"/>
  <c r="P272" i="3"/>
  <c r="O272" i="3"/>
  <c r="N272" i="3"/>
  <c r="K272" i="3"/>
  <c r="H272" i="3"/>
  <c r="E272" i="3"/>
  <c r="P271" i="3"/>
  <c r="O271" i="3"/>
  <c r="N271" i="3"/>
  <c r="K271" i="3"/>
  <c r="H271" i="3"/>
  <c r="E271" i="3"/>
  <c r="P270" i="3"/>
  <c r="O270" i="3"/>
  <c r="N270" i="3"/>
  <c r="K270" i="3"/>
  <c r="H270" i="3"/>
  <c r="E270" i="3"/>
  <c r="Q269" i="3"/>
  <c r="P269" i="3"/>
  <c r="O269" i="3"/>
  <c r="N269" i="3"/>
  <c r="K269" i="3"/>
  <c r="H269" i="3"/>
  <c r="E269" i="3"/>
  <c r="Q268" i="3"/>
  <c r="P268" i="3"/>
  <c r="O268" i="3"/>
  <c r="N268" i="3"/>
  <c r="K268" i="3"/>
  <c r="H268" i="3"/>
  <c r="E268" i="3"/>
  <c r="P267" i="3"/>
  <c r="O267" i="3"/>
  <c r="N267" i="3"/>
  <c r="K267" i="3"/>
  <c r="H267" i="3"/>
  <c r="E267" i="3"/>
  <c r="P266" i="3"/>
  <c r="O266" i="3"/>
  <c r="N266" i="3"/>
  <c r="N278" i="3" s="1"/>
  <c r="K266" i="3"/>
  <c r="H266" i="3"/>
  <c r="E266" i="3"/>
  <c r="M265" i="3"/>
  <c r="L265" i="3"/>
  <c r="J265" i="3"/>
  <c r="I265" i="3"/>
  <c r="G265" i="3"/>
  <c r="F265" i="3"/>
  <c r="D265" i="3"/>
  <c r="C265" i="3"/>
  <c r="P264" i="3"/>
  <c r="O264" i="3"/>
  <c r="Q264" i="3" s="1"/>
  <c r="N264" i="3"/>
  <c r="K264" i="3"/>
  <c r="H264" i="3"/>
  <c r="E264" i="3"/>
  <c r="P263" i="3"/>
  <c r="O263" i="3"/>
  <c r="Q263" i="3" s="1"/>
  <c r="N263" i="3"/>
  <c r="K263" i="3"/>
  <c r="H263" i="3"/>
  <c r="E263" i="3"/>
  <c r="P262" i="3"/>
  <c r="O262" i="3"/>
  <c r="N262" i="3"/>
  <c r="K262" i="3"/>
  <c r="H262" i="3"/>
  <c r="E262" i="3"/>
  <c r="P261" i="3"/>
  <c r="O261" i="3"/>
  <c r="Q261" i="3" s="1"/>
  <c r="N261" i="3"/>
  <c r="K261" i="3"/>
  <c r="H261" i="3"/>
  <c r="E261" i="3"/>
  <c r="P260" i="3"/>
  <c r="O260" i="3"/>
  <c r="N260" i="3"/>
  <c r="K260" i="3"/>
  <c r="H260" i="3"/>
  <c r="E260" i="3"/>
  <c r="P259" i="3"/>
  <c r="O259" i="3"/>
  <c r="Q259" i="3" s="1"/>
  <c r="N259" i="3"/>
  <c r="K259" i="3"/>
  <c r="H259" i="3"/>
  <c r="E259" i="3"/>
  <c r="Q258" i="3"/>
  <c r="P258" i="3"/>
  <c r="O258" i="3"/>
  <c r="N258" i="3"/>
  <c r="K258" i="3"/>
  <c r="H258" i="3"/>
  <c r="E258" i="3"/>
  <c r="P257" i="3"/>
  <c r="O257" i="3"/>
  <c r="N257" i="3"/>
  <c r="K257" i="3"/>
  <c r="H257" i="3"/>
  <c r="E257" i="3"/>
  <c r="P256" i="3"/>
  <c r="O256" i="3"/>
  <c r="Q256" i="3" s="1"/>
  <c r="N256" i="3"/>
  <c r="K256" i="3"/>
  <c r="H256" i="3"/>
  <c r="E256" i="3"/>
  <c r="P255" i="3"/>
  <c r="O255" i="3"/>
  <c r="Q255" i="3" s="1"/>
  <c r="N255" i="3"/>
  <c r="K255" i="3"/>
  <c r="H255" i="3"/>
  <c r="E255" i="3"/>
  <c r="P254" i="3"/>
  <c r="O254" i="3"/>
  <c r="N254" i="3"/>
  <c r="K254" i="3"/>
  <c r="H254" i="3"/>
  <c r="E254" i="3"/>
  <c r="P253" i="3"/>
  <c r="O253" i="3"/>
  <c r="Q253" i="3" s="1"/>
  <c r="N253" i="3"/>
  <c r="K253" i="3"/>
  <c r="H253" i="3"/>
  <c r="E253" i="3"/>
  <c r="M252" i="3"/>
  <c r="L252" i="3"/>
  <c r="J252" i="3"/>
  <c r="I252" i="3"/>
  <c r="G252" i="3"/>
  <c r="F252" i="3"/>
  <c r="D252" i="3"/>
  <c r="C252" i="3"/>
  <c r="P251" i="3"/>
  <c r="O251" i="3"/>
  <c r="Q251" i="3" s="1"/>
  <c r="N251" i="3"/>
  <c r="K251" i="3"/>
  <c r="H251" i="3"/>
  <c r="E251" i="3"/>
  <c r="P250" i="3"/>
  <c r="O250" i="3"/>
  <c r="Q250" i="3" s="1"/>
  <c r="N250" i="3"/>
  <c r="K250" i="3"/>
  <c r="H250" i="3"/>
  <c r="E250" i="3"/>
  <c r="P249" i="3"/>
  <c r="O249" i="3"/>
  <c r="N249" i="3"/>
  <c r="K249" i="3"/>
  <c r="H249" i="3"/>
  <c r="E249" i="3"/>
  <c r="P248" i="3"/>
  <c r="O248" i="3"/>
  <c r="Q248" i="3" s="1"/>
  <c r="N248" i="3"/>
  <c r="K248" i="3"/>
  <c r="H248" i="3"/>
  <c r="E248" i="3"/>
  <c r="P247" i="3"/>
  <c r="O247" i="3"/>
  <c r="N247" i="3"/>
  <c r="K247" i="3"/>
  <c r="H247" i="3"/>
  <c r="E247" i="3"/>
  <c r="Q246" i="3"/>
  <c r="P246" i="3"/>
  <c r="O246" i="3"/>
  <c r="N246" i="3"/>
  <c r="K246" i="3"/>
  <c r="H246" i="3"/>
  <c r="E246" i="3"/>
  <c r="P245" i="3"/>
  <c r="Q245" i="3" s="1"/>
  <c r="O245" i="3"/>
  <c r="N245" i="3"/>
  <c r="K245" i="3"/>
  <c r="H245" i="3"/>
  <c r="E245" i="3"/>
  <c r="Q244" i="3"/>
  <c r="P244" i="3"/>
  <c r="O244" i="3"/>
  <c r="N244" i="3"/>
  <c r="K244" i="3"/>
  <c r="H244" i="3"/>
  <c r="E244" i="3"/>
  <c r="P243" i="3"/>
  <c r="O243" i="3"/>
  <c r="N243" i="3"/>
  <c r="K243" i="3"/>
  <c r="H243" i="3"/>
  <c r="E243" i="3"/>
  <c r="P242" i="3"/>
  <c r="O242" i="3"/>
  <c r="N242" i="3"/>
  <c r="K242" i="3"/>
  <c r="H242" i="3"/>
  <c r="E242" i="3"/>
  <c r="Q241" i="3"/>
  <c r="P241" i="3"/>
  <c r="O241" i="3"/>
  <c r="N241" i="3"/>
  <c r="K241" i="3"/>
  <c r="H241" i="3"/>
  <c r="E241" i="3"/>
  <c r="P240" i="3"/>
  <c r="O240" i="3"/>
  <c r="N240" i="3"/>
  <c r="K240" i="3"/>
  <c r="H240" i="3"/>
  <c r="E240" i="3"/>
  <c r="M239" i="3"/>
  <c r="L239" i="3"/>
  <c r="J239" i="3"/>
  <c r="I239" i="3"/>
  <c r="G239" i="3"/>
  <c r="F239" i="3"/>
  <c r="D239" i="3"/>
  <c r="C239" i="3"/>
  <c r="P238" i="3"/>
  <c r="O238" i="3"/>
  <c r="Q238" i="3" s="1"/>
  <c r="N238" i="3"/>
  <c r="K238" i="3"/>
  <c r="H238" i="3"/>
  <c r="E238" i="3"/>
  <c r="P237" i="3"/>
  <c r="O237" i="3"/>
  <c r="N237" i="3"/>
  <c r="K237" i="3"/>
  <c r="H237" i="3"/>
  <c r="E237" i="3"/>
  <c r="P236" i="3"/>
  <c r="O236" i="3"/>
  <c r="Q236" i="3" s="1"/>
  <c r="N236" i="3"/>
  <c r="K236" i="3"/>
  <c r="H236" i="3"/>
  <c r="E236" i="3"/>
  <c r="P235" i="3"/>
  <c r="O235" i="3"/>
  <c r="N235" i="3"/>
  <c r="K235" i="3"/>
  <c r="H235" i="3"/>
  <c r="E235" i="3"/>
  <c r="P234" i="3"/>
  <c r="O234" i="3"/>
  <c r="Q234" i="3" s="1"/>
  <c r="N234" i="3"/>
  <c r="K234" i="3"/>
  <c r="H234" i="3"/>
  <c r="E234" i="3"/>
  <c r="P233" i="3"/>
  <c r="O233" i="3"/>
  <c r="N233" i="3"/>
  <c r="K233" i="3"/>
  <c r="H233" i="3"/>
  <c r="E233" i="3"/>
  <c r="P232" i="3"/>
  <c r="O232" i="3"/>
  <c r="N232" i="3"/>
  <c r="K232" i="3"/>
  <c r="H232" i="3"/>
  <c r="E232" i="3"/>
  <c r="P231" i="3"/>
  <c r="O231" i="3"/>
  <c r="N231" i="3"/>
  <c r="K231" i="3"/>
  <c r="H231" i="3"/>
  <c r="E231" i="3"/>
  <c r="P230" i="3"/>
  <c r="O230" i="3"/>
  <c r="N230" i="3"/>
  <c r="K230" i="3"/>
  <c r="H230" i="3"/>
  <c r="E230" i="3"/>
  <c r="P229" i="3"/>
  <c r="Q229" i="3" s="1"/>
  <c r="O229" i="3"/>
  <c r="K229" i="3"/>
  <c r="H229" i="3"/>
  <c r="E229" i="3"/>
  <c r="P228" i="3"/>
  <c r="O228" i="3"/>
  <c r="K228" i="3"/>
  <c r="H228" i="3"/>
  <c r="E228" i="3"/>
  <c r="P227" i="3"/>
  <c r="O227" i="3"/>
  <c r="K227" i="3"/>
  <c r="H227" i="3"/>
  <c r="E227" i="3"/>
  <c r="M226" i="3"/>
  <c r="L226" i="3"/>
  <c r="J226" i="3"/>
  <c r="I226" i="3"/>
  <c r="K226" i="3" s="1"/>
  <c r="G226" i="3"/>
  <c r="F226" i="3"/>
  <c r="D226" i="3"/>
  <c r="C226" i="3"/>
  <c r="P225" i="3"/>
  <c r="O225" i="3"/>
  <c r="N225" i="3"/>
  <c r="K225" i="3"/>
  <c r="H225" i="3"/>
  <c r="E225" i="3"/>
  <c r="P224" i="3"/>
  <c r="Q224" i="3" s="1"/>
  <c r="O224" i="3"/>
  <c r="N224" i="3"/>
  <c r="K224" i="3"/>
  <c r="H224" i="3"/>
  <c r="E224" i="3"/>
  <c r="Q223" i="3"/>
  <c r="P223" i="3"/>
  <c r="O223" i="3"/>
  <c r="N223" i="3"/>
  <c r="K223" i="3"/>
  <c r="H223" i="3"/>
  <c r="E223" i="3"/>
  <c r="P222" i="3"/>
  <c r="Q222" i="3" s="1"/>
  <c r="O222" i="3"/>
  <c r="N222" i="3"/>
  <c r="K222" i="3"/>
  <c r="H222" i="3"/>
  <c r="E222" i="3"/>
  <c r="Q221" i="3"/>
  <c r="P221" i="3"/>
  <c r="N221" i="3"/>
  <c r="K221" i="3"/>
  <c r="H221" i="3"/>
  <c r="E221" i="3"/>
  <c r="Q220" i="3"/>
  <c r="P220" i="3"/>
  <c r="N220" i="3"/>
  <c r="K220" i="3"/>
  <c r="H220" i="3"/>
  <c r="E220" i="3"/>
  <c r="Q219" i="3"/>
  <c r="P219" i="3"/>
  <c r="N219" i="3"/>
  <c r="K219" i="3"/>
  <c r="H219" i="3"/>
  <c r="E219" i="3"/>
  <c r="Q218" i="3"/>
  <c r="P218" i="3"/>
  <c r="N218" i="3"/>
  <c r="K218" i="3"/>
  <c r="H218" i="3"/>
  <c r="E218" i="3"/>
  <c r="Q217" i="3"/>
  <c r="P217" i="3"/>
  <c r="N217" i="3"/>
  <c r="K217" i="3"/>
  <c r="H217" i="3"/>
  <c r="E217" i="3"/>
  <c r="Q216" i="3"/>
  <c r="P216" i="3"/>
  <c r="N216" i="3"/>
  <c r="K216" i="3"/>
  <c r="H216" i="3"/>
  <c r="E216" i="3"/>
  <c r="P215" i="3"/>
  <c r="Q215" i="3" s="1"/>
  <c r="N215" i="3"/>
  <c r="K215" i="3"/>
  <c r="H215" i="3"/>
  <c r="E215" i="3"/>
  <c r="Q214" i="3"/>
  <c r="P214" i="3"/>
  <c r="N214" i="3"/>
  <c r="K214" i="3"/>
  <c r="H214" i="3"/>
  <c r="E214" i="3"/>
  <c r="M213" i="3"/>
  <c r="L213" i="3"/>
  <c r="J213" i="3"/>
  <c r="I213" i="3"/>
  <c r="K213" i="3" s="1"/>
  <c r="G213" i="3"/>
  <c r="F213" i="3"/>
  <c r="E213" i="3"/>
  <c r="D213" i="3"/>
  <c r="C213" i="3"/>
  <c r="P212" i="3"/>
  <c r="Q212" i="3" s="1"/>
  <c r="N212" i="3"/>
  <c r="K212" i="3"/>
  <c r="H212" i="3"/>
  <c r="E212" i="3"/>
  <c r="P211" i="3"/>
  <c r="Q211" i="3" s="1"/>
  <c r="N211" i="3"/>
  <c r="K211" i="3"/>
  <c r="H211" i="3"/>
  <c r="E211" i="3"/>
  <c r="P210" i="3"/>
  <c r="Q210" i="3" s="1"/>
  <c r="N210" i="3"/>
  <c r="K210" i="3"/>
  <c r="H210" i="3"/>
  <c r="E210" i="3"/>
  <c r="P209" i="3"/>
  <c r="Q209" i="3" s="1"/>
  <c r="N209" i="3"/>
  <c r="K209" i="3"/>
  <c r="H209" i="3"/>
  <c r="E209" i="3"/>
  <c r="P208" i="3"/>
  <c r="Q208" i="3" s="1"/>
  <c r="N208" i="3"/>
  <c r="K208" i="3"/>
  <c r="H208" i="3"/>
  <c r="E208" i="3"/>
  <c r="P207" i="3"/>
  <c r="Q207" i="3" s="1"/>
  <c r="N207" i="3"/>
  <c r="K207" i="3"/>
  <c r="H207" i="3"/>
  <c r="E207" i="3"/>
  <c r="P206" i="3"/>
  <c r="Q206" i="3" s="1"/>
  <c r="N206" i="3"/>
  <c r="K206" i="3"/>
  <c r="H206" i="3"/>
  <c r="E206" i="3"/>
  <c r="P205" i="3"/>
  <c r="Q205" i="3" s="1"/>
  <c r="N205" i="3"/>
  <c r="K205" i="3"/>
  <c r="H205" i="3"/>
  <c r="E205" i="3"/>
  <c r="P204" i="3"/>
  <c r="Q204" i="3" s="1"/>
  <c r="N204" i="3"/>
  <c r="K204" i="3"/>
  <c r="H204" i="3"/>
  <c r="E204" i="3"/>
  <c r="P203" i="3"/>
  <c r="Q203" i="3" s="1"/>
  <c r="N203" i="3"/>
  <c r="K203" i="3"/>
  <c r="H203" i="3"/>
  <c r="E203" i="3"/>
  <c r="P202" i="3"/>
  <c r="O202" i="3"/>
  <c r="Q202" i="3" s="1"/>
  <c r="N202" i="3"/>
  <c r="K202" i="3"/>
  <c r="H202" i="3"/>
  <c r="E202" i="3"/>
  <c r="P201" i="3"/>
  <c r="O201" i="3"/>
  <c r="N201" i="3"/>
  <c r="K201" i="3"/>
  <c r="H201" i="3"/>
  <c r="E201" i="3"/>
  <c r="M200" i="3"/>
  <c r="L200" i="3"/>
  <c r="N200" i="3" s="1"/>
  <c r="J200" i="3"/>
  <c r="K200" i="3" s="1"/>
  <c r="I200" i="3"/>
  <c r="G200" i="3"/>
  <c r="F200" i="3"/>
  <c r="E200" i="3"/>
  <c r="D200" i="3"/>
  <c r="C200" i="3"/>
  <c r="P199" i="3"/>
  <c r="O199" i="3"/>
  <c r="Q199" i="3" s="1"/>
  <c r="N199" i="3"/>
  <c r="K199" i="3"/>
  <c r="H199" i="3"/>
  <c r="E199" i="3"/>
  <c r="P198" i="3"/>
  <c r="O198" i="3"/>
  <c r="N198" i="3"/>
  <c r="K198" i="3"/>
  <c r="H198" i="3"/>
  <c r="E198" i="3"/>
  <c r="P197" i="3"/>
  <c r="O197" i="3"/>
  <c r="Q197" i="3" s="1"/>
  <c r="N197" i="3"/>
  <c r="K197" i="3"/>
  <c r="H197" i="3"/>
  <c r="E197" i="3"/>
  <c r="P196" i="3"/>
  <c r="O196" i="3"/>
  <c r="N196" i="3"/>
  <c r="K196" i="3"/>
  <c r="H196" i="3"/>
  <c r="E196" i="3"/>
  <c r="P195" i="3"/>
  <c r="O195" i="3"/>
  <c r="Q195" i="3" s="1"/>
  <c r="N195" i="3"/>
  <c r="K195" i="3"/>
  <c r="H195" i="3"/>
  <c r="E195" i="3"/>
  <c r="P194" i="3"/>
  <c r="O194" i="3"/>
  <c r="Q194" i="3" s="1"/>
  <c r="N194" i="3"/>
  <c r="K194" i="3"/>
  <c r="H194" i="3"/>
  <c r="E194" i="3"/>
  <c r="P193" i="3"/>
  <c r="O193" i="3"/>
  <c r="N193" i="3"/>
  <c r="K193" i="3"/>
  <c r="H193" i="3"/>
  <c r="E193" i="3"/>
  <c r="P192" i="3"/>
  <c r="O192" i="3"/>
  <c r="Q192" i="3" s="1"/>
  <c r="N192" i="3"/>
  <c r="K192" i="3"/>
  <c r="H192" i="3"/>
  <c r="E192" i="3"/>
  <c r="P191" i="3"/>
  <c r="O191" i="3"/>
  <c r="N191" i="3"/>
  <c r="K191" i="3"/>
  <c r="H191" i="3"/>
  <c r="E191" i="3"/>
  <c r="Q190" i="3"/>
  <c r="P190" i="3"/>
  <c r="O190" i="3"/>
  <c r="N190" i="3"/>
  <c r="K190" i="3"/>
  <c r="H190" i="3"/>
  <c r="E190" i="3"/>
  <c r="Q189" i="3"/>
  <c r="P189" i="3"/>
  <c r="O189" i="3"/>
  <c r="N189" i="3"/>
  <c r="K189" i="3"/>
  <c r="H189" i="3"/>
  <c r="E189" i="3"/>
  <c r="P188" i="3"/>
  <c r="O188" i="3"/>
  <c r="N188" i="3"/>
  <c r="K188" i="3"/>
  <c r="H188" i="3"/>
  <c r="E188" i="3"/>
  <c r="M187" i="3"/>
  <c r="L187" i="3"/>
  <c r="N187" i="3" s="1"/>
  <c r="J187" i="3"/>
  <c r="I187" i="3"/>
  <c r="G187" i="3"/>
  <c r="H187" i="3" s="1"/>
  <c r="F187" i="3"/>
  <c r="D187" i="3"/>
  <c r="C187" i="3"/>
  <c r="P186" i="3"/>
  <c r="Q186" i="3" s="1"/>
  <c r="O186" i="3"/>
  <c r="N186" i="3"/>
  <c r="K186" i="3"/>
  <c r="H186" i="3"/>
  <c r="E186" i="3"/>
  <c r="Q185" i="3"/>
  <c r="P185" i="3"/>
  <c r="O185" i="3"/>
  <c r="N185" i="3"/>
  <c r="K185" i="3"/>
  <c r="H185" i="3"/>
  <c r="E185" i="3"/>
  <c r="P184" i="3"/>
  <c r="O184" i="3"/>
  <c r="Q184" i="3" s="1"/>
  <c r="N184" i="3"/>
  <c r="K184" i="3"/>
  <c r="H184" i="3"/>
  <c r="E184" i="3"/>
  <c r="P183" i="3"/>
  <c r="O183" i="3"/>
  <c r="N183" i="3"/>
  <c r="K183" i="3"/>
  <c r="H183" i="3"/>
  <c r="E183" i="3"/>
  <c r="P182" i="3"/>
  <c r="Q182" i="3" s="1"/>
  <c r="O182" i="3"/>
  <c r="N182" i="3"/>
  <c r="K182" i="3"/>
  <c r="H182" i="3"/>
  <c r="E182" i="3"/>
  <c r="P181" i="3"/>
  <c r="O181" i="3"/>
  <c r="N181" i="3"/>
  <c r="K181" i="3"/>
  <c r="H181" i="3"/>
  <c r="E181" i="3"/>
  <c r="Q180" i="3"/>
  <c r="P180" i="3"/>
  <c r="O180" i="3"/>
  <c r="N180" i="3"/>
  <c r="K180" i="3"/>
  <c r="H180" i="3"/>
  <c r="E180" i="3"/>
  <c r="P179" i="3"/>
  <c r="O179" i="3"/>
  <c r="Q179" i="3" s="1"/>
  <c r="N179" i="3"/>
  <c r="K179" i="3"/>
  <c r="H179" i="3"/>
  <c r="E179" i="3"/>
  <c r="P178" i="3"/>
  <c r="O178" i="3"/>
  <c r="Q178" i="3" s="1"/>
  <c r="N178" i="3"/>
  <c r="K178" i="3"/>
  <c r="H178" i="3"/>
  <c r="E178" i="3"/>
  <c r="P177" i="3"/>
  <c r="O177" i="3"/>
  <c r="Q177" i="3" s="1"/>
  <c r="N177" i="3"/>
  <c r="K177" i="3"/>
  <c r="H177" i="3"/>
  <c r="E177" i="3"/>
  <c r="P176" i="3"/>
  <c r="O176" i="3"/>
  <c r="O187" i="3" s="1"/>
  <c r="N176" i="3"/>
  <c r="K176" i="3"/>
  <c r="H176" i="3"/>
  <c r="E176" i="3"/>
  <c r="N175" i="3"/>
  <c r="K175" i="3"/>
  <c r="H175" i="3"/>
  <c r="E175" i="3"/>
  <c r="Q174" i="3"/>
  <c r="P174" i="3"/>
  <c r="O174" i="3"/>
  <c r="M174" i="3"/>
  <c r="L174" i="3"/>
  <c r="N174" i="3" s="1"/>
  <c r="J174" i="3"/>
  <c r="I174" i="3"/>
  <c r="G174" i="3"/>
  <c r="F174" i="3"/>
  <c r="H174" i="3" s="1"/>
  <c r="D174" i="3"/>
  <c r="C174" i="3"/>
  <c r="E174" i="3" s="1"/>
  <c r="N173" i="3"/>
  <c r="K173" i="3"/>
  <c r="H173" i="3"/>
  <c r="E173" i="3"/>
  <c r="N172" i="3"/>
  <c r="K172" i="3"/>
  <c r="H172" i="3"/>
  <c r="E172" i="3"/>
  <c r="N171" i="3"/>
  <c r="K171" i="3"/>
  <c r="H171" i="3"/>
  <c r="E171" i="3"/>
  <c r="N170" i="3"/>
  <c r="K170" i="3"/>
  <c r="H170" i="3"/>
  <c r="E170" i="3"/>
  <c r="N169" i="3"/>
  <c r="K169" i="3"/>
  <c r="H169" i="3"/>
  <c r="E169" i="3"/>
  <c r="N168" i="3"/>
  <c r="K168" i="3"/>
  <c r="H168" i="3"/>
  <c r="E168" i="3"/>
  <c r="N167" i="3"/>
  <c r="K167" i="3"/>
  <c r="H167" i="3"/>
  <c r="E167" i="3"/>
  <c r="N166" i="3"/>
  <c r="K166" i="3"/>
  <c r="H166" i="3"/>
  <c r="E166" i="3"/>
  <c r="N165" i="3"/>
  <c r="K165" i="3"/>
  <c r="H165" i="3"/>
  <c r="E165" i="3"/>
  <c r="N164" i="3"/>
  <c r="K164" i="3"/>
  <c r="H164" i="3"/>
  <c r="E164" i="3"/>
  <c r="N163" i="3"/>
  <c r="K163" i="3"/>
  <c r="H163" i="3"/>
  <c r="E163" i="3"/>
  <c r="N162" i="3"/>
  <c r="K162" i="3"/>
  <c r="H162" i="3"/>
  <c r="E162" i="3"/>
  <c r="Q161" i="3"/>
  <c r="P161" i="3"/>
  <c r="O161" i="3"/>
  <c r="M161" i="3"/>
  <c r="L161" i="3"/>
  <c r="K161" i="3"/>
  <c r="J161" i="3"/>
  <c r="I161" i="3"/>
  <c r="G161" i="3"/>
  <c r="F161" i="3"/>
  <c r="D161" i="3"/>
  <c r="C161" i="3"/>
  <c r="N160" i="3"/>
  <c r="K160" i="3"/>
  <c r="H160" i="3"/>
  <c r="E160" i="3"/>
  <c r="N159" i="3"/>
  <c r="K159" i="3"/>
  <c r="H159" i="3"/>
  <c r="E159" i="3"/>
  <c r="N158" i="3"/>
  <c r="K158" i="3"/>
  <c r="H158" i="3"/>
  <c r="E158" i="3"/>
  <c r="N157" i="3"/>
  <c r="K157" i="3"/>
  <c r="H157" i="3"/>
  <c r="E157" i="3"/>
  <c r="N156" i="3"/>
  <c r="K156" i="3"/>
  <c r="H156" i="3"/>
  <c r="E156" i="3"/>
  <c r="N155" i="3"/>
  <c r="K155" i="3"/>
  <c r="H155" i="3"/>
  <c r="E155" i="3"/>
  <c r="N154" i="3"/>
  <c r="K154" i="3"/>
  <c r="H154" i="3"/>
  <c r="E154" i="3"/>
  <c r="N153" i="3"/>
  <c r="K153" i="3"/>
  <c r="H153" i="3"/>
  <c r="E153" i="3"/>
  <c r="N152" i="3"/>
  <c r="K152" i="3"/>
  <c r="H152" i="3"/>
  <c r="E152" i="3"/>
  <c r="N151" i="3"/>
  <c r="K151" i="3"/>
  <c r="H151" i="3"/>
  <c r="E151" i="3"/>
  <c r="N150" i="3"/>
  <c r="K150" i="3"/>
  <c r="H150" i="3"/>
  <c r="E150" i="3"/>
  <c r="N149" i="3"/>
  <c r="K149" i="3"/>
  <c r="H149" i="3"/>
  <c r="E149" i="3"/>
  <c r="Q148" i="3"/>
  <c r="P148" i="3"/>
  <c r="O148" i="3"/>
  <c r="M148" i="3"/>
  <c r="N148" i="3" s="1"/>
  <c r="L148" i="3"/>
  <c r="J148" i="3"/>
  <c r="I148" i="3"/>
  <c r="G148" i="3"/>
  <c r="F148" i="3"/>
  <c r="D148" i="3"/>
  <c r="C148" i="3"/>
  <c r="N147" i="3"/>
  <c r="K147" i="3"/>
  <c r="H147" i="3"/>
  <c r="E147" i="3"/>
  <c r="N146" i="3"/>
  <c r="K146" i="3"/>
  <c r="H146" i="3"/>
  <c r="E146" i="3"/>
  <c r="N145" i="3"/>
  <c r="K145" i="3"/>
  <c r="H145" i="3"/>
  <c r="E145" i="3"/>
  <c r="N144" i="3"/>
  <c r="K144" i="3"/>
  <c r="H144" i="3"/>
  <c r="E144" i="3"/>
  <c r="N143" i="3"/>
  <c r="K143" i="3"/>
  <c r="H143" i="3"/>
  <c r="E143" i="3"/>
  <c r="N142" i="3"/>
  <c r="K142" i="3"/>
  <c r="H142" i="3"/>
  <c r="E142" i="3"/>
  <c r="N141" i="3"/>
  <c r="K141" i="3"/>
  <c r="H141" i="3"/>
  <c r="E141" i="3"/>
  <c r="N140" i="3"/>
  <c r="K140" i="3"/>
  <c r="H140" i="3"/>
  <c r="E140" i="3"/>
  <c r="N139" i="3"/>
  <c r="K139" i="3"/>
  <c r="H139" i="3"/>
  <c r="E139" i="3"/>
  <c r="N138" i="3"/>
  <c r="K138" i="3"/>
  <c r="H138" i="3"/>
  <c r="E138" i="3"/>
  <c r="N137" i="3"/>
  <c r="K137" i="3"/>
  <c r="H137" i="3"/>
  <c r="E137" i="3"/>
  <c r="N136" i="3"/>
  <c r="K136" i="3"/>
  <c r="H136" i="3"/>
  <c r="E136" i="3"/>
  <c r="Q135" i="3"/>
  <c r="P135" i="3"/>
  <c r="O135" i="3"/>
  <c r="M135" i="3"/>
  <c r="L135" i="3"/>
  <c r="J135" i="3"/>
  <c r="K135" i="3" s="1"/>
  <c r="I135" i="3"/>
  <c r="G135" i="3"/>
  <c r="F135" i="3"/>
  <c r="H135" i="3" s="1"/>
  <c r="D135" i="3"/>
  <c r="C135" i="3"/>
  <c r="N134" i="3"/>
  <c r="K134" i="3"/>
  <c r="H134" i="3"/>
  <c r="E134" i="3"/>
  <c r="N133" i="3"/>
  <c r="K133" i="3"/>
  <c r="H133" i="3"/>
  <c r="E133" i="3"/>
  <c r="N132" i="3"/>
  <c r="K132" i="3"/>
  <c r="H132" i="3"/>
  <c r="E132" i="3"/>
  <c r="N131" i="3"/>
  <c r="K131" i="3"/>
  <c r="H131" i="3"/>
  <c r="E131" i="3"/>
  <c r="N130" i="3"/>
  <c r="K130" i="3"/>
  <c r="H130" i="3"/>
  <c r="E130" i="3"/>
  <c r="N129" i="3"/>
  <c r="K129" i="3"/>
  <c r="H129" i="3"/>
  <c r="E129" i="3"/>
  <c r="N128" i="3"/>
  <c r="K128" i="3"/>
  <c r="H128" i="3"/>
  <c r="E128" i="3"/>
  <c r="N127" i="3"/>
  <c r="K127" i="3"/>
  <c r="H127" i="3"/>
  <c r="E127" i="3"/>
  <c r="N126" i="3"/>
  <c r="K126" i="3"/>
  <c r="H126" i="3"/>
  <c r="E126" i="3"/>
  <c r="N125" i="3"/>
  <c r="K125" i="3"/>
  <c r="H125" i="3"/>
  <c r="E125" i="3"/>
  <c r="N124" i="3"/>
  <c r="K124" i="3"/>
  <c r="H124" i="3"/>
  <c r="E124" i="3"/>
  <c r="N123" i="3"/>
  <c r="K123" i="3"/>
  <c r="H123" i="3"/>
  <c r="E123" i="3"/>
  <c r="Q122" i="3"/>
  <c r="P122" i="3"/>
  <c r="O122" i="3"/>
  <c r="M122" i="3"/>
  <c r="N122" i="3" s="1"/>
  <c r="L122" i="3"/>
  <c r="J122" i="3"/>
  <c r="I122" i="3"/>
  <c r="H122" i="3"/>
  <c r="G122" i="3"/>
  <c r="F122" i="3"/>
  <c r="D122" i="3"/>
  <c r="C122" i="3"/>
  <c r="N121" i="3"/>
  <c r="K121" i="3"/>
  <c r="H121" i="3"/>
  <c r="E121" i="3"/>
  <c r="N120" i="3"/>
  <c r="K120" i="3"/>
  <c r="H120" i="3"/>
  <c r="E120" i="3"/>
  <c r="N119" i="3"/>
  <c r="K119" i="3"/>
  <c r="H119" i="3"/>
  <c r="E119" i="3"/>
  <c r="N118" i="3"/>
  <c r="K118" i="3"/>
  <c r="H118" i="3"/>
  <c r="E118" i="3"/>
  <c r="N117" i="3"/>
  <c r="K117" i="3"/>
  <c r="H117" i="3"/>
  <c r="E117" i="3"/>
  <c r="N116" i="3"/>
  <c r="K116" i="3"/>
  <c r="H116" i="3"/>
  <c r="E116" i="3"/>
  <c r="N115" i="3"/>
  <c r="K115" i="3"/>
  <c r="H115" i="3"/>
  <c r="E115" i="3"/>
  <c r="N114" i="3"/>
  <c r="K114" i="3"/>
  <c r="H114" i="3"/>
  <c r="E114" i="3"/>
  <c r="N113" i="3"/>
  <c r="K113" i="3"/>
  <c r="H113" i="3"/>
  <c r="E113" i="3"/>
  <c r="N112" i="3"/>
  <c r="K112" i="3"/>
  <c r="H112" i="3"/>
  <c r="E112" i="3"/>
  <c r="N111" i="3"/>
  <c r="K111" i="3"/>
  <c r="H111" i="3"/>
  <c r="E111" i="3"/>
  <c r="N110" i="3"/>
  <c r="K110" i="3"/>
  <c r="H110" i="3"/>
  <c r="E110" i="3"/>
  <c r="Q109" i="3"/>
  <c r="P109" i="3"/>
  <c r="O109" i="3"/>
  <c r="M109" i="3"/>
  <c r="L109" i="3"/>
  <c r="J109" i="3"/>
  <c r="K109" i="3" s="1"/>
  <c r="I109" i="3"/>
  <c r="G109" i="3"/>
  <c r="F109" i="3"/>
  <c r="D109" i="3"/>
  <c r="C109" i="3"/>
  <c r="E109" i="3" s="1"/>
  <c r="N108" i="3"/>
  <c r="K108" i="3"/>
  <c r="H108" i="3"/>
  <c r="E108" i="3"/>
  <c r="N107" i="3"/>
  <c r="K107" i="3"/>
  <c r="H107" i="3"/>
  <c r="E107" i="3"/>
  <c r="N106" i="3"/>
  <c r="K106" i="3"/>
  <c r="H106" i="3"/>
  <c r="E106" i="3"/>
  <c r="N105" i="3"/>
  <c r="K105" i="3"/>
  <c r="H105" i="3"/>
  <c r="E105" i="3"/>
  <c r="N104" i="3"/>
  <c r="K104" i="3"/>
  <c r="H104" i="3"/>
  <c r="E104" i="3"/>
  <c r="N103" i="3"/>
  <c r="K103" i="3"/>
  <c r="H103" i="3"/>
  <c r="E103" i="3"/>
  <c r="N102" i="3"/>
  <c r="K102" i="3"/>
  <c r="H102" i="3"/>
  <c r="E102" i="3"/>
  <c r="N101" i="3"/>
  <c r="K101" i="3"/>
  <c r="H101" i="3"/>
  <c r="E101" i="3"/>
  <c r="N100" i="3"/>
  <c r="K100" i="3"/>
  <c r="H100" i="3"/>
  <c r="E100" i="3"/>
  <c r="N99" i="3"/>
  <c r="K99" i="3"/>
  <c r="H99" i="3"/>
  <c r="E99" i="3"/>
  <c r="N98" i="3"/>
  <c r="K98" i="3"/>
  <c r="H98" i="3"/>
  <c r="E98" i="3"/>
  <c r="N97" i="3"/>
  <c r="K97" i="3"/>
  <c r="H97" i="3"/>
  <c r="E97" i="3"/>
  <c r="Q96" i="3"/>
  <c r="P96" i="3"/>
  <c r="O96" i="3"/>
  <c r="M96" i="3"/>
  <c r="L96" i="3"/>
  <c r="N96" i="3" s="1"/>
  <c r="J96" i="3"/>
  <c r="I96" i="3"/>
  <c r="G96" i="3"/>
  <c r="F96" i="3"/>
  <c r="D96" i="3"/>
  <c r="C96" i="3"/>
  <c r="E96" i="3" s="1"/>
  <c r="N95" i="3"/>
  <c r="K95" i="3"/>
  <c r="H95" i="3"/>
  <c r="E95" i="3"/>
  <c r="N94" i="3"/>
  <c r="K94" i="3"/>
  <c r="H94" i="3"/>
  <c r="E94" i="3"/>
  <c r="N93" i="3"/>
  <c r="K93" i="3"/>
  <c r="H93" i="3"/>
  <c r="E93" i="3"/>
  <c r="N92" i="3"/>
  <c r="K92" i="3"/>
  <c r="H92" i="3"/>
  <c r="E92" i="3"/>
  <c r="N91" i="3"/>
  <c r="K91" i="3"/>
  <c r="H91" i="3"/>
  <c r="E91" i="3"/>
  <c r="N90" i="3"/>
  <c r="K90" i="3"/>
  <c r="H90" i="3"/>
  <c r="E90" i="3"/>
  <c r="N89" i="3"/>
  <c r="K89" i="3"/>
  <c r="H89" i="3"/>
  <c r="E89" i="3"/>
  <c r="N88" i="3"/>
  <c r="K88" i="3"/>
  <c r="H88" i="3"/>
  <c r="E88" i="3"/>
  <c r="N87" i="3"/>
  <c r="K87" i="3"/>
  <c r="H87" i="3"/>
  <c r="E87" i="3"/>
  <c r="N86" i="3"/>
  <c r="K86" i="3"/>
  <c r="H86" i="3"/>
  <c r="E86" i="3"/>
  <c r="N85" i="3"/>
  <c r="K85" i="3"/>
  <c r="H85" i="3"/>
  <c r="E85" i="3"/>
  <c r="N84" i="3"/>
  <c r="K84" i="3"/>
  <c r="H84" i="3"/>
  <c r="E84" i="3"/>
  <c r="Q83" i="3"/>
  <c r="P83" i="3"/>
  <c r="O83" i="3"/>
  <c r="M83" i="3"/>
  <c r="L83" i="3"/>
  <c r="N83" i="3" s="1"/>
  <c r="K83" i="3"/>
  <c r="J83" i="3"/>
  <c r="I83" i="3"/>
  <c r="G83" i="3"/>
  <c r="F83" i="3"/>
  <c r="D83" i="3"/>
  <c r="C83" i="3"/>
  <c r="N82" i="3"/>
  <c r="K82" i="3"/>
  <c r="H82" i="3"/>
  <c r="E82" i="3"/>
  <c r="N81" i="3"/>
  <c r="K81" i="3"/>
  <c r="H81" i="3"/>
  <c r="E81" i="3"/>
  <c r="N80" i="3"/>
  <c r="K80" i="3"/>
  <c r="H80" i="3"/>
  <c r="E80" i="3"/>
  <c r="N79" i="3"/>
  <c r="K79" i="3"/>
  <c r="H79" i="3"/>
  <c r="E79" i="3"/>
  <c r="N78" i="3"/>
  <c r="K78" i="3"/>
  <c r="H78" i="3"/>
  <c r="E78" i="3"/>
  <c r="N77" i="3"/>
  <c r="K77" i="3"/>
  <c r="H77" i="3"/>
  <c r="E77" i="3"/>
  <c r="N76" i="3"/>
  <c r="K76" i="3"/>
  <c r="H76" i="3"/>
  <c r="E76" i="3"/>
  <c r="N75" i="3"/>
  <c r="K75" i="3"/>
  <c r="H75" i="3"/>
  <c r="E75" i="3"/>
  <c r="N74" i="3"/>
  <c r="K74" i="3"/>
  <c r="H74" i="3"/>
  <c r="E74" i="3"/>
  <c r="N73" i="3"/>
  <c r="K73" i="3"/>
  <c r="H73" i="3"/>
  <c r="E73" i="3"/>
  <c r="N72" i="3"/>
  <c r="K72" i="3"/>
  <c r="H72" i="3"/>
  <c r="E72" i="3"/>
  <c r="N71" i="3"/>
  <c r="K71" i="3"/>
  <c r="H71" i="3"/>
  <c r="E71" i="3"/>
  <c r="Q70" i="3"/>
  <c r="P70" i="3"/>
  <c r="O70" i="3"/>
  <c r="M70" i="3"/>
  <c r="L70" i="3"/>
  <c r="J70" i="3"/>
  <c r="I70" i="3"/>
  <c r="G70" i="3"/>
  <c r="H70" i="3" s="1"/>
  <c r="F70" i="3"/>
  <c r="D70" i="3"/>
  <c r="C70" i="3"/>
  <c r="E70" i="3" s="1"/>
  <c r="N69" i="3"/>
  <c r="K69" i="3"/>
  <c r="H69" i="3"/>
  <c r="E69" i="3"/>
  <c r="N68" i="3"/>
  <c r="K68" i="3"/>
  <c r="H68" i="3"/>
  <c r="E68" i="3"/>
  <c r="N67" i="3"/>
  <c r="K67" i="3"/>
  <c r="H67" i="3"/>
  <c r="E67" i="3"/>
  <c r="N66" i="3"/>
  <c r="K66" i="3"/>
  <c r="H66" i="3"/>
  <c r="E66" i="3"/>
  <c r="N65" i="3"/>
  <c r="K65" i="3"/>
  <c r="H65" i="3"/>
  <c r="E65" i="3"/>
  <c r="N64" i="3"/>
  <c r="K64" i="3"/>
  <c r="H64" i="3"/>
  <c r="E64" i="3"/>
  <c r="N63" i="3"/>
  <c r="K63" i="3"/>
  <c r="H63" i="3"/>
  <c r="E63" i="3"/>
  <c r="N62" i="3"/>
  <c r="K62" i="3"/>
  <c r="H62" i="3"/>
  <c r="E62" i="3"/>
  <c r="N61" i="3"/>
  <c r="K61" i="3"/>
  <c r="H61" i="3"/>
  <c r="E61" i="3"/>
  <c r="N60" i="3"/>
  <c r="K60" i="3"/>
  <c r="H60" i="3"/>
  <c r="E60" i="3"/>
  <c r="N59" i="3"/>
  <c r="K59" i="3"/>
  <c r="H59" i="3"/>
  <c r="E59" i="3"/>
  <c r="N58" i="3"/>
  <c r="K58" i="3"/>
  <c r="H58" i="3"/>
  <c r="E58" i="3"/>
  <c r="Q57" i="3"/>
  <c r="P57" i="3"/>
  <c r="O57" i="3"/>
  <c r="M57" i="3"/>
  <c r="L57" i="3"/>
  <c r="J57" i="3"/>
  <c r="I57" i="3"/>
  <c r="G57" i="3"/>
  <c r="F57" i="3"/>
  <c r="D57" i="3"/>
  <c r="C57" i="3"/>
  <c r="N56" i="3"/>
  <c r="K56" i="3"/>
  <c r="H56" i="3"/>
  <c r="E56" i="3"/>
  <c r="N55" i="3"/>
  <c r="K55" i="3"/>
  <c r="H55" i="3"/>
  <c r="E55" i="3"/>
  <c r="N54" i="3"/>
  <c r="K54" i="3"/>
  <c r="H54" i="3"/>
  <c r="E54" i="3"/>
  <c r="N53" i="3"/>
  <c r="K53" i="3"/>
  <c r="H53" i="3"/>
  <c r="E53" i="3"/>
  <c r="N52" i="3"/>
  <c r="K52" i="3"/>
  <c r="H52" i="3"/>
  <c r="E52" i="3"/>
  <c r="N51" i="3"/>
  <c r="K51" i="3"/>
  <c r="H51" i="3"/>
  <c r="E51" i="3"/>
  <c r="N50" i="3"/>
  <c r="K50" i="3"/>
  <c r="H50" i="3"/>
  <c r="E50" i="3"/>
  <c r="N49" i="3"/>
  <c r="K49" i="3"/>
  <c r="H49" i="3"/>
  <c r="E49" i="3"/>
  <c r="N48" i="3"/>
  <c r="K48" i="3"/>
  <c r="H48" i="3"/>
  <c r="E48" i="3"/>
  <c r="N47" i="3"/>
  <c r="K47" i="3"/>
  <c r="H47" i="3"/>
  <c r="E47" i="3"/>
  <c r="N46" i="3"/>
  <c r="K46" i="3"/>
  <c r="H46" i="3"/>
  <c r="E46" i="3"/>
  <c r="N45" i="3"/>
  <c r="K45" i="3"/>
  <c r="H45" i="3"/>
  <c r="E45" i="3"/>
  <c r="Q44" i="3"/>
  <c r="P44" i="3"/>
  <c r="O44" i="3"/>
  <c r="M44" i="3"/>
  <c r="N44" i="3" s="1"/>
  <c r="L44" i="3"/>
  <c r="J44" i="3"/>
  <c r="I44" i="3"/>
  <c r="K44" i="3" s="1"/>
  <c r="H44" i="3"/>
  <c r="G44" i="3"/>
  <c r="F44" i="3"/>
  <c r="D44" i="3"/>
  <c r="C44" i="3"/>
  <c r="N43" i="3"/>
  <c r="K43" i="3"/>
  <c r="H43" i="3"/>
  <c r="E43" i="3"/>
  <c r="N42" i="3"/>
  <c r="K42" i="3"/>
  <c r="H42" i="3"/>
  <c r="E42" i="3"/>
  <c r="N41" i="3"/>
  <c r="K41" i="3"/>
  <c r="H41" i="3"/>
  <c r="E41" i="3"/>
  <c r="N40" i="3"/>
  <c r="K40" i="3"/>
  <c r="H40" i="3"/>
  <c r="E40" i="3"/>
  <c r="N39" i="3"/>
  <c r="K39" i="3"/>
  <c r="H39" i="3"/>
  <c r="E39" i="3"/>
  <c r="N38" i="3"/>
  <c r="K38" i="3"/>
  <c r="H38" i="3"/>
  <c r="E38" i="3"/>
  <c r="N37" i="3"/>
  <c r="K37" i="3"/>
  <c r="H37" i="3"/>
  <c r="E37" i="3"/>
  <c r="N36" i="3"/>
  <c r="K36" i="3"/>
  <c r="H36" i="3"/>
  <c r="E36" i="3"/>
  <c r="N35" i="3"/>
  <c r="K35" i="3"/>
  <c r="H35" i="3"/>
  <c r="E35" i="3"/>
  <c r="N34" i="3"/>
  <c r="K34" i="3"/>
  <c r="H34" i="3"/>
  <c r="E34" i="3"/>
  <c r="N33" i="3"/>
  <c r="K33" i="3"/>
  <c r="H33" i="3"/>
  <c r="E33" i="3"/>
  <c r="N32" i="3"/>
  <c r="K32" i="3"/>
  <c r="H32" i="3"/>
  <c r="E32" i="3"/>
  <c r="Q31" i="3"/>
  <c r="P31" i="3"/>
  <c r="O31" i="3"/>
  <c r="M31" i="3"/>
  <c r="L31" i="3"/>
  <c r="J31" i="3"/>
  <c r="I31" i="3"/>
  <c r="G31" i="3"/>
  <c r="F31" i="3"/>
  <c r="D31" i="3"/>
  <c r="C31" i="3"/>
  <c r="E31" i="3" s="1"/>
  <c r="N30" i="3"/>
  <c r="K30" i="3"/>
  <c r="H30" i="3"/>
  <c r="E30" i="3"/>
  <c r="N29" i="3"/>
  <c r="K29" i="3"/>
  <c r="H29" i="3"/>
  <c r="E29" i="3"/>
  <c r="N28" i="3"/>
  <c r="K28" i="3"/>
  <c r="H28" i="3"/>
  <c r="E28" i="3"/>
  <c r="N27" i="3"/>
  <c r="K27" i="3"/>
  <c r="H27" i="3"/>
  <c r="E27" i="3"/>
  <c r="N26" i="3"/>
  <c r="K26" i="3"/>
  <c r="H26" i="3"/>
  <c r="E26" i="3"/>
  <c r="N25" i="3"/>
  <c r="K25" i="3"/>
  <c r="H25" i="3"/>
  <c r="E25" i="3"/>
  <c r="N24" i="3"/>
  <c r="K24" i="3"/>
  <c r="H24" i="3"/>
  <c r="E24" i="3"/>
  <c r="N23" i="3"/>
  <c r="K23" i="3"/>
  <c r="H23" i="3"/>
  <c r="E23" i="3"/>
  <c r="N22" i="3"/>
  <c r="K22" i="3"/>
  <c r="H22" i="3"/>
  <c r="E22" i="3"/>
  <c r="N21" i="3"/>
  <c r="K21" i="3"/>
  <c r="H21" i="3"/>
  <c r="E21" i="3"/>
  <c r="N20" i="3"/>
  <c r="K20" i="3"/>
  <c r="H20" i="3"/>
  <c r="E20" i="3"/>
  <c r="N19" i="3"/>
  <c r="K19" i="3"/>
  <c r="H19" i="3"/>
  <c r="E19" i="3"/>
  <c r="Q18" i="3"/>
  <c r="P18" i="3"/>
  <c r="O18" i="3"/>
  <c r="M18" i="3"/>
  <c r="L18" i="3"/>
  <c r="N18" i="3" s="1"/>
  <c r="J18" i="3"/>
  <c r="I18" i="3"/>
  <c r="G18" i="3"/>
  <c r="F18" i="3"/>
  <c r="H18" i="3" s="1"/>
  <c r="D18" i="3"/>
  <c r="C18" i="3"/>
  <c r="E18" i="3" s="1"/>
  <c r="N17" i="3"/>
  <c r="K17" i="3"/>
  <c r="H17" i="3"/>
  <c r="E17" i="3"/>
  <c r="N16" i="3"/>
  <c r="K16" i="3"/>
  <c r="H16" i="3"/>
  <c r="E16" i="3"/>
  <c r="N15" i="3"/>
  <c r="K15" i="3"/>
  <c r="H15" i="3"/>
  <c r="E15" i="3"/>
  <c r="N14" i="3"/>
  <c r="K14" i="3"/>
  <c r="H14" i="3"/>
  <c r="E14" i="3"/>
  <c r="N13" i="3"/>
  <c r="K13" i="3"/>
  <c r="H13" i="3"/>
  <c r="E13" i="3"/>
  <c r="N12" i="3"/>
  <c r="K12" i="3"/>
  <c r="H12" i="3"/>
  <c r="E12" i="3"/>
  <c r="N11" i="3"/>
  <c r="K11" i="3"/>
  <c r="H11" i="3"/>
  <c r="E11" i="3"/>
  <c r="N10" i="3"/>
  <c r="K10" i="3"/>
  <c r="H10" i="3"/>
  <c r="E10" i="3"/>
  <c r="N9" i="3"/>
  <c r="K9" i="3"/>
  <c r="H9" i="3"/>
  <c r="E9" i="3"/>
  <c r="N8" i="3"/>
  <c r="K8" i="3"/>
  <c r="H8" i="3"/>
  <c r="E8" i="3"/>
  <c r="N7" i="3"/>
  <c r="K7" i="3"/>
  <c r="H7" i="3"/>
  <c r="E7" i="3"/>
  <c r="N6" i="3"/>
  <c r="K6" i="3"/>
  <c r="H6" i="3"/>
  <c r="E6" i="3"/>
  <c r="K366" i="2"/>
  <c r="P360" i="2"/>
  <c r="O360" i="2"/>
  <c r="N360" i="2"/>
  <c r="K360" i="2"/>
  <c r="H360" i="2"/>
  <c r="E360" i="2"/>
  <c r="Q359" i="2"/>
  <c r="P359" i="2"/>
  <c r="O359" i="2"/>
  <c r="N359" i="2"/>
  <c r="K359" i="2"/>
  <c r="H359" i="2"/>
  <c r="E359" i="2"/>
  <c r="P358" i="2"/>
  <c r="O358" i="2"/>
  <c r="Q358" i="2" s="1"/>
  <c r="N358" i="2"/>
  <c r="K358" i="2"/>
  <c r="H358" i="2"/>
  <c r="E358" i="2"/>
  <c r="P357" i="2"/>
  <c r="O357" i="2"/>
  <c r="N357" i="2"/>
  <c r="K357" i="2"/>
  <c r="H357" i="2"/>
  <c r="E357" i="2"/>
  <c r="M356" i="2"/>
  <c r="L356" i="2"/>
  <c r="J356" i="2"/>
  <c r="I356" i="2"/>
  <c r="G356" i="2"/>
  <c r="F356" i="2"/>
  <c r="D356" i="2"/>
  <c r="C356" i="2"/>
  <c r="P355" i="2"/>
  <c r="Q355" i="2" s="1"/>
  <c r="O355" i="2"/>
  <c r="N355" i="2"/>
  <c r="K355" i="2"/>
  <c r="H355" i="2"/>
  <c r="E355" i="2"/>
  <c r="P354" i="2"/>
  <c r="O354" i="2"/>
  <c r="N354" i="2"/>
  <c r="K354" i="2"/>
  <c r="H354" i="2"/>
  <c r="E354" i="2"/>
  <c r="P353" i="2"/>
  <c r="O353" i="2"/>
  <c r="N353" i="2"/>
  <c r="K353" i="2"/>
  <c r="H353" i="2"/>
  <c r="E353" i="2"/>
  <c r="P352" i="2"/>
  <c r="O352" i="2"/>
  <c r="N352" i="2"/>
  <c r="K352" i="2"/>
  <c r="H352" i="2"/>
  <c r="E352" i="2"/>
  <c r="Q351" i="2"/>
  <c r="P351" i="2"/>
  <c r="O351" i="2"/>
  <c r="N351" i="2"/>
  <c r="K351" i="2"/>
  <c r="H351" i="2"/>
  <c r="E351" i="2"/>
  <c r="Q350" i="2"/>
  <c r="P350" i="2"/>
  <c r="O350" i="2"/>
  <c r="N350" i="2"/>
  <c r="K350" i="2"/>
  <c r="H350" i="2"/>
  <c r="E350" i="2"/>
  <c r="Q349" i="2"/>
  <c r="P349" i="2"/>
  <c r="O349" i="2"/>
  <c r="N349" i="2"/>
  <c r="K349" i="2"/>
  <c r="H349" i="2"/>
  <c r="E349" i="2"/>
  <c r="P348" i="2"/>
  <c r="O348" i="2"/>
  <c r="N348" i="2"/>
  <c r="K348" i="2"/>
  <c r="H348" i="2"/>
  <c r="E348" i="2"/>
  <c r="P347" i="2"/>
  <c r="O347" i="2"/>
  <c r="Q347" i="2" s="1"/>
  <c r="N347" i="2"/>
  <c r="K347" i="2"/>
  <c r="H347" i="2"/>
  <c r="E347" i="2"/>
  <c r="P346" i="2"/>
  <c r="O346" i="2"/>
  <c r="N346" i="2"/>
  <c r="K346" i="2"/>
  <c r="H346" i="2"/>
  <c r="E346" i="2"/>
  <c r="P345" i="2"/>
  <c r="O345" i="2"/>
  <c r="Q345" i="2" s="1"/>
  <c r="N345" i="2"/>
  <c r="K345" i="2"/>
  <c r="H345" i="2"/>
  <c r="E345" i="2"/>
  <c r="P344" i="2"/>
  <c r="O344" i="2"/>
  <c r="N344" i="2"/>
  <c r="K344" i="2"/>
  <c r="H344" i="2"/>
  <c r="E344" i="2"/>
  <c r="M343" i="2"/>
  <c r="L343" i="2"/>
  <c r="J343" i="2"/>
  <c r="I343" i="2"/>
  <c r="G343" i="2"/>
  <c r="F343" i="2"/>
  <c r="D343" i="2"/>
  <c r="C343" i="2"/>
  <c r="Q342" i="2"/>
  <c r="P342" i="2"/>
  <c r="O342" i="2"/>
  <c r="N342" i="2"/>
  <c r="K342" i="2"/>
  <c r="H342" i="2"/>
  <c r="E342" i="2"/>
  <c r="P341" i="2"/>
  <c r="O341" i="2"/>
  <c r="N341" i="2"/>
  <c r="K341" i="2"/>
  <c r="H341" i="2"/>
  <c r="E341" i="2"/>
  <c r="P340" i="2"/>
  <c r="O340" i="2"/>
  <c r="Q340" i="2" s="1"/>
  <c r="N340" i="2"/>
  <c r="K340" i="2"/>
  <c r="H340" i="2"/>
  <c r="E340" i="2"/>
  <c r="P339" i="2"/>
  <c r="O339" i="2"/>
  <c r="Q339" i="2" s="1"/>
  <c r="N339" i="2"/>
  <c r="K339" i="2"/>
  <c r="H339" i="2"/>
  <c r="E339" i="2"/>
  <c r="P338" i="2"/>
  <c r="O338" i="2"/>
  <c r="Q338" i="2" s="1"/>
  <c r="N338" i="2"/>
  <c r="K338" i="2"/>
  <c r="H338" i="2"/>
  <c r="E338" i="2"/>
  <c r="P337" i="2"/>
  <c r="O337" i="2"/>
  <c r="Q337" i="2" s="1"/>
  <c r="N337" i="2"/>
  <c r="K337" i="2"/>
  <c r="H337" i="2"/>
  <c r="E337" i="2"/>
  <c r="P336" i="2"/>
  <c r="O336" i="2"/>
  <c r="Q336" i="2" s="1"/>
  <c r="N336" i="2"/>
  <c r="K336" i="2"/>
  <c r="H336" i="2"/>
  <c r="E336" i="2"/>
  <c r="P335" i="2"/>
  <c r="O335" i="2"/>
  <c r="N335" i="2"/>
  <c r="K335" i="2"/>
  <c r="H335" i="2"/>
  <c r="E335" i="2"/>
  <c r="P334" i="2"/>
  <c r="O334" i="2"/>
  <c r="Q334" i="2" s="1"/>
  <c r="N334" i="2"/>
  <c r="K334" i="2"/>
  <c r="H334" i="2"/>
  <c r="E334" i="2"/>
  <c r="P333" i="2"/>
  <c r="Q333" i="2" s="1"/>
  <c r="O333" i="2"/>
  <c r="N333" i="2"/>
  <c r="K333" i="2"/>
  <c r="H333" i="2"/>
  <c r="E333" i="2"/>
  <c r="P332" i="2"/>
  <c r="O332" i="2"/>
  <c r="N332" i="2"/>
  <c r="K332" i="2"/>
  <c r="H332" i="2"/>
  <c r="E332" i="2"/>
  <c r="P331" i="2"/>
  <c r="O331" i="2"/>
  <c r="N331" i="2"/>
  <c r="N343" i="2" s="1"/>
  <c r="K331" i="2"/>
  <c r="H331" i="2"/>
  <c r="E331" i="2"/>
  <c r="M330" i="2"/>
  <c r="L330" i="2"/>
  <c r="J330" i="2"/>
  <c r="I330" i="2"/>
  <c r="G330" i="2"/>
  <c r="F330" i="2"/>
  <c r="D330" i="2"/>
  <c r="C330" i="2"/>
  <c r="P329" i="2"/>
  <c r="O329" i="2"/>
  <c r="Q329" i="2" s="1"/>
  <c r="N329" i="2"/>
  <c r="K329" i="2"/>
  <c r="H329" i="2"/>
  <c r="E329" i="2"/>
  <c r="P328" i="2"/>
  <c r="O328" i="2"/>
  <c r="Q328" i="2" s="1"/>
  <c r="N328" i="2"/>
  <c r="K328" i="2"/>
  <c r="H328" i="2"/>
  <c r="E328" i="2"/>
  <c r="P327" i="2"/>
  <c r="O327" i="2"/>
  <c r="N327" i="2"/>
  <c r="K327" i="2"/>
  <c r="H327" i="2"/>
  <c r="E327" i="2"/>
  <c r="P326" i="2"/>
  <c r="O326" i="2"/>
  <c r="Q326" i="2" s="1"/>
  <c r="N326" i="2"/>
  <c r="K326" i="2"/>
  <c r="H326" i="2"/>
  <c r="E326" i="2"/>
  <c r="P325" i="2"/>
  <c r="O325" i="2"/>
  <c r="N325" i="2"/>
  <c r="K325" i="2"/>
  <c r="H325" i="2"/>
  <c r="E325" i="2"/>
  <c r="P324" i="2"/>
  <c r="O324" i="2"/>
  <c r="Q324" i="2" s="1"/>
  <c r="N324" i="2"/>
  <c r="K324" i="2"/>
  <c r="H324" i="2"/>
  <c r="E324" i="2"/>
  <c r="P323" i="2"/>
  <c r="Q323" i="2" s="1"/>
  <c r="O323" i="2"/>
  <c r="N323" i="2"/>
  <c r="K323" i="2"/>
  <c r="H323" i="2"/>
  <c r="E323" i="2"/>
  <c r="P322" i="2"/>
  <c r="O322" i="2"/>
  <c r="N322" i="2"/>
  <c r="K322" i="2"/>
  <c r="H322" i="2"/>
  <c r="E322" i="2"/>
  <c r="P321" i="2"/>
  <c r="O321" i="2"/>
  <c r="N321" i="2"/>
  <c r="K321" i="2"/>
  <c r="H321" i="2"/>
  <c r="E321" i="2"/>
  <c r="P320" i="2"/>
  <c r="O320" i="2"/>
  <c r="N320" i="2"/>
  <c r="K320" i="2"/>
  <c r="H320" i="2"/>
  <c r="E320" i="2"/>
  <c r="Q319" i="2"/>
  <c r="P319" i="2"/>
  <c r="O319" i="2"/>
  <c r="N319" i="2"/>
  <c r="K319" i="2"/>
  <c r="H319" i="2"/>
  <c r="E319" i="2"/>
  <c r="Q318" i="2"/>
  <c r="P318" i="2"/>
  <c r="O318" i="2"/>
  <c r="N318" i="2"/>
  <c r="K318" i="2"/>
  <c r="H318" i="2"/>
  <c r="E318" i="2"/>
  <c r="M317" i="2"/>
  <c r="L317" i="2"/>
  <c r="J317" i="2"/>
  <c r="I317" i="2"/>
  <c r="G317" i="2"/>
  <c r="F317" i="2"/>
  <c r="D317" i="2"/>
  <c r="C317" i="2"/>
  <c r="P316" i="2"/>
  <c r="O316" i="2"/>
  <c r="N316" i="2"/>
  <c r="K316" i="2"/>
  <c r="H316" i="2"/>
  <c r="E316" i="2"/>
  <c r="P315" i="2"/>
  <c r="O315" i="2"/>
  <c r="Q315" i="2" s="1"/>
  <c r="N315" i="2"/>
  <c r="K315" i="2"/>
  <c r="H315" i="2"/>
  <c r="E315" i="2"/>
  <c r="P314" i="2"/>
  <c r="O314" i="2"/>
  <c r="N314" i="2"/>
  <c r="K314" i="2"/>
  <c r="H314" i="2"/>
  <c r="E314" i="2"/>
  <c r="P313" i="2"/>
  <c r="Q313" i="2" s="1"/>
  <c r="O313" i="2"/>
  <c r="N313" i="2"/>
  <c r="K313" i="2"/>
  <c r="H313" i="2"/>
  <c r="E313" i="2"/>
  <c r="P312" i="2"/>
  <c r="O312" i="2"/>
  <c r="N312" i="2"/>
  <c r="K312" i="2"/>
  <c r="H312" i="2"/>
  <c r="E312" i="2"/>
  <c r="P311" i="2"/>
  <c r="O311" i="2"/>
  <c r="N311" i="2"/>
  <c r="K311" i="2"/>
  <c r="H311" i="2"/>
  <c r="E311" i="2"/>
  <c r="P310" i="2"/>
  <c r="O310" i="2"/>
  <c r="N310" i="2"/>
  <c r="K310" i="2"/>
  <c r="H310" i="2"/>
  <c r="E310" i="2"/>
  <c r="P309" i="2"/>
  <c r="O309" i="2"/>
  <c r="N309" i="2"/>
  <c r="K309" i="2"/>
  <c r="H309" i="2"/>
  <c r="E309" i="2"/>
  <c r="Q308" i="2"/>
  <c r="P308" i="2"/>
  <c r="O308" i="2"/>
  <c r="N308" i="2"/>
  <c r="K308" i="2"/>
  <c r="H308" i="2"/>
  <c r="E308" i="2"/>
  <c r="Q307" i="2"/>
  <c r="P307" i="2"/>
  <c r="O307" i="2"/>
  <c r="N307" i="2"/>
  <c r="K307" i="2"/>
  <c r="H307" i="2"/>
  <c r="E307" i="2"/>
  <c r="P306" i="2"/>
  <c r="O306" i="2"/>
  <c r="Q306" i="2" s="1"/>
  <c r="N306" i="2"/>
  <c r="K306" i="2"/>
  <c r="H306" i="2"/>
  <c r="E306" i="2"/>
  <c r="P305" i="2"/>
  <c r="O305" i="2"/>
  <c r="N305" i="2"/>
  <c r="K305" i="2"/>
  <c r="H305" i="2"/>
  <c r="E305" i="2"/>
  <c r="M304" i="2"/>
  <c r="L304" i="2"/>
  <c r="J304" i="2"/>
  <c r="I304" i="2"/>
  <c r="G304" i="2"/>
  <c r="F304" i="2"/>
  <c r="D304" i="2"/>
  <c r="C304" i="2"/>
  <c r="P303" i="2"/>
  <c r="O303" i="2"/>
  <c r="Q303" i="2" s="1"/>
  <c r="N303" i="2"/>
  <c r="K303" i="2"/>
  <c r="H303" i="2"/>
  <c r="E303" i="2"/>
  <c r="P302" i="2"/>
  <c r="O302" i="2"/>
  <c r="Q302" i="2" s="1"/>
  <c r="N302" i="2"/>
  <c r="K302" i="2"/>
  <c r="H302" i="2"/>
  <c r="E302" i="2"/>
  <c r="P301" i="2"/>
  <c r="O301" i="2"/>
  <c r="N301" i="2"/>
  <c r="K301" i="2"/>
  <c r="H301" i="2"/>
  <c r="E301" i="2"/>
  <c r="P300" i="2"/>
  <c r="Q300" i="2" s="1"/>
  <c r="O300" i="2"/>
  <c r="N300" i="2"/>
  <c r="K300" i="2"/>
  <c r="H300" i="2"/>
  <c r="E300" i="2"/>
  <c r="P299" i="2"/>
  <c r="O299" i="2"/>
  <c r="N299" i="2"/>
  <c r="K299" i="2"/>
  <c r="H299" i="2"/>
  <c r="E299" i="2"/>
  <c r="P298" i="2"/>
  <c r="Q298" i="2" s="1"/>
  <c r="O298" i="2"/>
  <c r="N298" i="2"/>
  <c r="K298" i="2"/>
  <c r="H298" i="2"/>
  <c r="E298" i="2"/>
  <c r="Q297" i="2"/>
  <c r="P297" i="2"/>
  <c r="O297" i="2"/>
  <c r="N297" i="2"/>
  <c r="K297" i="2"/>
  <c r="H297" i="2"/>
  <c r="E297" i="2"/>
  <c r="P296" i="2"/>
  <c r="O296" i="2"/>
  <c r="N296" i="2"/>
  <c r="K296" i="2"/>
  <c r="H296" i="2"/>
  <c r="E296" i="2"/>
  <c r="P295" i="2"/>
  <c r="O295" i="2"/>
  <c r="N295" i="2"/>
  <c r="K295" i="2"/>
  <c r="H295" i="2"/>
  <c r="E295" i="2"/>
  <c r="P294" i="2"/>
  <c r="O294" i="2"/>
  <c r="N294" i="2"/>
  <c r="K294" i="2"/>
  <c r="H294" i="2"/>
  <c r="E294" i="2"/>
  <c r="P293" i="2"/>
  <c r="O293" i="2"/>
  <c r="N293" i="2"/>
  <c r="K293" i="2"/>
  <c r="H293" i="2"/>
  <c r="E293" i="2"/>
  <c r="P292" i="2"/>
  <c r="O292" i="2"/>
  <c r="N292" i="2"/>
  <c r="K292" i="2"/>
  <c r="H292" i="2"/>
  <c r="H304" i="2" s="1"/>
  <c r="E292" i="2"/>
  <c r="M291" i="2"/>
  <c r="L291" i="2"/>
  <c r="J291" i="2"/>
  <c r="I291" i="2"/>
  <c r="G291" i="2"/>
  <c r="F291" i="2"/>
  <c r="D291" i="2"/>
  <c r="C291" i="2"/>
  <c r="P290" i="2"/>
  <c r="O290" i="2"/>
  <c r="Q290" i="2" s="1"/>
  <c r="N290" i="2"/>
  <c r="K290" i="2"/>
  <c r="H290" i="2"/>
  <c r="E290" i="2"/>
  <c r="P289" i="2"/>
  <c r="O289" i="2"/>
  <c r="N289" i="2"/>
  <c r="K289" i="2"/>
  <c r="H289" i="2"/>
  <c r="E289" i="2"/>
  <c r="P288" i="2"/>
  <c r="O288" i="2"/>
  <c r="Q288" i="2" s="1"/>
  <c r="N288" i="2"/>
  <c r="K288" i="2"/>
  <c r="H288" i="2"/>
  <c r="E288" i="2"/>
  <c r="P287" i="2"/>
  <c r="O287" i="2"/>
  <c r="Q287" i="2" s="1"/>
  <c r="N287" i="2"/>
  <c r="K287" i="2"/>
  <c r="H287" i="2"/>
  <c r="E287" i="2"/>
  <c r="P286" i="2"/>
  <c r="O286" i="2"/>
  <c r="Q286" i="2" s="1"/>
  <c r="N286" i="2"/>
  <c r="K286" i="2"/>
  <c r="H286" i="2"/>
  <c r="E286" i="2"/>
  <c r="P285" i="2"/>
  <c r="O285" i="2"/>
  <c r="N285" i="2"/>
  <c r="K285" i="2"/>
  <c r="H285" i="2"/>
  <c r="E285" i="2"/>
  <c r="P284" i="2"/>
  <c r="Q284" i="2" s="1"/>
  <c r="O284" i="2"/>
  <c r="N284" i="2"/>
  <c r="K284" i="2"/>
  <c r="H284" i="2"/>
  <c r="E284" i="2"/>
  <c r="P283" i="2"/>
  <c r="O283" i="2"/>
  <c r="N283" i="2"/>
  <c r="K283" i="2"/>
  <c r="H283" i="2"/>
  <c r="E283" i="2"/>
  <c r="P282" i="2"/>
  <c r="Q282" i="2" s="1"/>
  <c r="O282" i="2"/>
  <c r="N282" i="2"/>
  <c r="K282" i="2"/>
  <c r="H282" i="2"/>
  <c r="E282" i="2"/>
  <c r="Q281" i="2"/>
  <c r="P281" i="2"/>
  <c r="O281" i="2"/>
  <c r="N281" i="2"/>
  <c r="K281" i="2"/>
  <c r="H281" i="2"/>
  <c r="E281" i="2"/>
  <c r="P280" i="2"/>
  <c r="O280" i="2"/>
  <c r="N280" i="2"/>
  <c r="K280" i="2"/>
  <c r="H280" i="2"/>
  <c r="E280" i="2"/>
  <c r="P279" i="2"/>
  <c r="O279" i="2"/>
  <c r="N279" i="2"/>
  <c r="K279" i="2"/>
  <c r="H279" i="2"/>
  <c r="E279" i="2"/>
  <c r="M278" i="2"/>
  <c r="L278" i="2"/>
  <c r="J278" i="2"/>
  <c r="I278" i="2"/>
  <c r="G278" i="2"/>
  <c r="F278" i="2"/>
  <c r="D278" i="2"/>
  <c r="C278" i="2"/>
  <c r="P277" i="2"/>
  <c r="O277" i="2"/>
  <c r="Q277" i="2" s="1"/>
  <c r="N277" i="2"/>
  <c r="K277" i="2"/>
  <c r="H277" i="2"/>
  <c r="E277" i="2"/>
  <c r="P276" i="2"/>
  <c r="O276" i="2"/>
  <c r="Q276" i="2" s="1"/>
  <c r="N276" i="2"/>
  <c r="K276" i="2"/>
  <c r="H276" i="2"/>
  <c r="E276" i="2"/>
  <c r="P275" i="2"/>
  <c r="O275" i="2"/>
  <c r="Q275" i="2" s="1"/>
  <c r="N275" i="2"/>
  <c r="K275" i="2"/>
  <c r="H275" i="2"/>
  <c r="E275" i="2"/>
  <c r="P274" i="2"/>
  <c r="O274" i="2"/>
  <c r="N274" i="2"/>
  <c r="K274" i="2"/>
  <c r="H274" i="2"/>
  <c r="E274" i="2"/>
  <c r="P273" i="2"/>
  <c r="O273" i="2"/>
  <c r="Q273" i="2" s="1"/>
  <c r="N273" i="2"/>
  <c r="K273" i="2"/>
  <c r="H273" i="2"/>
  <c r="E273" i="2"/>
  <c r="P272" i="2"/>
  <c r="Q272" i="2" s="1"/>
  <c r="O272" i="2"/>
  <c r="N272" i="2"/>
  <c r="K272" i="2"/>
  <c r="H272" i="2"/>
  <c r="E272" i="2"/>
  <c r="Q271" i="2"/>
  <c r="P271" i="2"/>
  <c r="O271" i="2"/>
  <c r="N271" i="2"/>
  <c r="K271" i="2"/>
  <c r="H271" i="2"/>
  <c r="E271" i="2"/>
  <c r="P270" i="2"/>
  <c r="O270" i="2"/>
  <c r="N270" i="2"/>
  <c r="K270" i="2"/>
  <c r="H270" i="2"/>
  <c r="E270" i="2"/>
  <c r="P269" i="2"/>
  <c r="O269" i="2"/>
  <c r="N269" i="2"/>
  <c r="K269" i="2"/>
  <c r="H269" i="2"/>
  <c r="E269" i="2"/>
  <c r="Q268" i="2"/>
  <c r="P268" i="2"/>
  <c r="O268" i="2"/>
  <c r="N268" i="2"/>
  <c r="K268" i="2"/>
  <c r="H268" i="2"/>
  <c r="E268" i="2"/>
  <c r="P267" i="2"/>
  <c r="O267" i="2"/>
  <c r="N267" i="2"/>
  <c r="K267" i="2"/>
  <c r="H267" i="2"/>
  <c r="E267" i="2"/>
  <c r="P266" i="2"/>
  <c r="O266" i="2"/>
  <c r="N266" i="2"/>
  <c r="K266" i="2"/>
  <c r="H266" i="2"/>
  <c r="E266" i="2"/>
  <c r="M265" i="2"/>
  <c r="L265" i="2"/>
  <c r="J265" i="2"/>
  <c r="I265" i="2"/>
  <c r="G265" i="2"/>
  <c r="F265" i="2"/>
  <c r="D265" i="2"/>
  <c r="C265" i="2"/>
  <c r="Q264" i="2"/>
  <c r="P264" i="2"/>
  <c r="O264" i="2"/>
  <c r="N264" i="2"/>
  <c r="K264" i="2"/>
  <c r="H264" i="2"/>
  <c r="E264" i="2"/>
  <c r="P262" i="2"/>
  <c r="O262" i="2"/>
  <c r="N262" i="2"/>
  <c r="K262" i="2"/>
  <c r="H262" i="2"/>
  <c r="E262" i="2"/>
  <c r="P261" i="2"/>
  <c r="Q261" i="2" s="1"/>
  <c r="O261" i="2"/>
  <c r="N261" i="2"/>
  <c r="K261" i="2"/>
  <c r="H261" i="2"/>
  <c r="E261" i="2"/>
  <c r="Q260" i="2"/>
  <c r="P260" i="2"/>
  <c r="O260" i="2"/>
  <c r="N260" i="2"/>
  <c r="K260" i="2"/>
  <c r="H260" i="2"/>
  <c r="E260" i="2"/>
  <c r="P259" i="2"/>
  <c r="O259" i="2"/>
  <c r="N259" i="2"/>
  <c r="K259" i="2"/>
  <c r="H259" i="2"/>
  <c r="E259" i="2"/>
  <c r="P258" i="2"/>
  <c r="O258" i="2"/>
  <c r="N258" i="2"/>
  <c r="K258" i="2"/>
  <c r="H258" i="2"/>
  <c r="E258" i="2"/>
  <c r="P257" i="2"/>
  <c r="O257" i="2"/>
  <c r="N257" i="2"/>
  <c r="K257" i="2"/>
  <c r="H257" i="2"/>
  <c r="E257" i="2"/>
  <c r="Q256" i="2"/>
  <c r="P256" i="2"/>
  <c r="O256" i="2"/>
  <c r="N256" i="2"/>
  <c r="K256" i="2"/>
  <c r="H256" i="2"/>
  <c r="H265" i="2" s="1"/>
  <c r="E256" i="2"/>
  <c r="P255" i="2"/>
  <c r="O255" i="2"/>
  <c r="Q255" i="2" s="1"/>
  <c r="N255" i="2"/>
  <c r="K255" i="2"/>
  <c r="H255" i="2"/>
  <c r="E255" i="2"/>
  <c r="P254" i="2"/>
  <c r="O254" i="2"/>
  <c r="Q254" i="2" s="1"/>
  <c r="N254" i="2"/>
  <c r="K254" i="2"/>
  <c r="H254" i="2"/>
  <c r="E254" i="2"/>
  <c r="P253" i="2"/>
  <c r="O253" i="2"/>
  <c r="N253" i="2"/>
  <c r="N265" i="2" s="1"/>
  <c r="K253" i="2"/>
  <c r="H253" i="2"/>
  <c r="E253" i="2"/>
  <c r="M252" i="2"/>
  <c r="L252" i="2"/>
  <c r="J252" i="2"/>
  <c r="I252" i="2"/>
  <c r="G252" i="2"/>
  <c r="F252" i="2"/>
  <c r="D252" i="2"/>
  <c r="C252" i="2"/>
  <c r="P251" i="2"/>
  <c r="Q251" i="2" s="1"/>
  <c r="O251" i="2"/>
  <c r="N251" i="2"/>
  <c r="K251" i="2"/>
  <c r="H251" i="2"/>
  <c r="E251" i="2"/>
  <c r="Q250" i="2"/>
  <c r="P250" i="2"/>
  <c r="O250" i="2"/>
  <c r="N250" i="2"/>
  <c r="K250" i="2"/>
  <c r="H250" i="2"/>
  <c r="E250" i="2"/>
  <c r="P249" i="2"/>
  <c r="O249" i="2"/>
  <c r="N249" i="2"/>
  <c r="K249" i="2"/>
  <c r="H249" i="2"/>
  <c r="E249" i="2"/>
  <c r="P248" i="2"/>
  <c r="O248" i="2"/>
  <c r="N248" i="2"/>
  <c r="K248" i="2"/>
  <c r="H248" i="2"/>
  <c r="E248" i="2"/>
  <c r="P247" i="2"/>
  <c r="O247" i="2"/>
  <c r="N247" i="2"/>
  <c r="K247" i="2"/>
  <c r="H247" i="2"/>
  <c r="E247" i="2"/>
  <c r="P246" i="2"/>
  <c r="Q246" i="2" s="1"/>
  <c r="O246" i="2"/>
  <c r="N246" i="2"/>
  <c r="K246" i="2"/>
  <c r="H246" i="2"/>
  <c r="E246" i="2"/>
  <c r="P245" i="2"/>
  <c r="O245" i="2"/>
  <c r="Q245" i="2" s="1"/>
  <c r="N245" i="2"/>
  <c r="K245" i="2"/>
  <c r="H245" i="2"/>
  <c r="E245" i="2"/>
  <c r="P244" i="2"/>
  <c r="O244" i="2"/>
  <c r="Q244" i="2" s="1"/>
  <c r="N244" i="2"/>
  <c r="K244" i="2"/>
  <c r="H244" i="2"/>
  <c r="E244" i="2"/>
  <c r="P243" i="2"/>
  <c r="O243" i="2"/>
  <c r="Q243" i="2" s="1"/>
  <c r="N243" i="2"/>
  <c r="K243" i="2"/>
  <c r="H243" i="2"/>
  <c r="E243" i="2"/>
  <c r="P242" i="2"/>
  <c r="O242" i="2"/>
  <c r="N242" i="2"/>
  <c r="K242" i="2"/>
  <c r="H242" i="2"/>
  <c r="E242" i="2"/>
  <c r="P241" i="2"/>
  <c r="Q241" i="2" s="1"/>
  <c r="O241" i="2"/>
  <c r="N241" i="2"/>
  <c r="K241" i="2"/>
  <c r="H241" i="2"/>
  <c r="E241" i="2"/>
  <c r="P240" i="2"/>
  <c r="O240" i="2"/>
  <c r="N240" i="2"/>
  <c r="K240" i="2"/>
  <c r="H240" i="2"/>
  <c r="H252" i="2" s="1"/>
  <c r="E240" i="2"/>
  <c r="M239" i="2"/>
  <c r="L239" i="2"/>
  <c r="J239" i="2"/>
  <c r="I239" i="2"/>
  <c r="G239" i="2"/>
  <c r="F239" i="2"/>
  <c r="D239" i="2"/>
  <c r="C239" i="2"/>
  <c r="P238" i="2"/>
  <c r="O238" i="2"/>
  <c r="Q238" i="2" s="1"/>
  <c r="N238" i="2"/>
  <c r="K238" i="2"/>
  <c r="H238" i="2"/>
  <c r="E238" i="2"/>
  <c r="P237" i="2"/>
  <c r="O237" i="2"/>
  <c r="N237" i="2"/>
  <c r="K237" i="2"/>
  <c r="H237" i="2"/>
  <c r="E237" i="2"/>
  <c r="P236" i="2"/>
  <c r="O236" i="2"/>
  <c r="Q236" i="2" s="1"/>
  <c r="N236" i="2"/>
  <c r="K236" i="2"/>
  <c r="H236" i="2"/>
  <c r="E236" i="2"/>
  <c r="P235" i="2"/>
  <c r="Q235" i="2" s="1"/>
  <c r="O235" i="2"/>
  <c r="N235" i="2"/>
  <c r="K235" i="2"/>
  <c r="H235" i="2"/>
  <c r="E235" i="2"/>
  <c r="Q234" i="2"/>
  <c r="P234" i="2"/>
  <c r="O234" i="2"/>
  <c r="N234" i="2"/>
  <c r="K234" i="2"/>
  <c r="H234" i="2"/>
  <c r="E234" i="2"/>
  <c r="P233" i="2"/>
  <c r="O233" i="2"/>
  <c r="N233" i="2"/>
  <c r="K233" i="2"/>
  <c r="H233" i="2"/>
  <c r="E233" i="2"/>
  <c r="P232" i="2"/>
  <c r="O232" i="2"/>
  <c r="N232" i="2"/>
  <c r="K232" i="2"/>
  <c r="H232" i="2"/>
  <c r="E232" i="2"/>
  <c r="P231" i="2"/>
  <c r="Q231" i="2" s="1"/>
  <c r="O231" i="2"/>
  <c r="N231" i="2"/>
  <c r="K231" i="2"/>
  <c r="H231" i="2"/>
  <c r="E231" i="2"/>
  <c r="P230" i="2"/>
  <c r="O230" i="2"/>
  <c r="N230" i="2"/>
  <c r="K230" i="2"/>
  <c r="H230" i="2"/>
  <c r="E230" i="2"/>
  <c r="P229" i="2"/>
  <c r="Q229" i="2" s="1"/>
  <c r="O229" i="2"/>
  <c r="N229" i="2"/>
  <c r="K229" i="2"/>
  <c r="H229" i="2"/>
  <c r="E229" i="2"/>
  <c r="Q228" i="2"/>
  <c r="P228" i="2"/>
  <c r="O228" i="2"/>
  <c r="N228" i="2"/>
  <c r="K228" i="2"/>
  <c r="H228" i="2"/>
  <c r="E228" i="2"/>
  <c r="P227" i="2"/>
  <c r="O227" i="2"/>
  <c r="N227" i="2"/>
  <c r="K227" i="2"/>
  <c r="K239" i="2" s="1"/>
  <c r="H227" i="2"/>
  <c r="E227" i="2"/>
  <c r="M226" i="2"/>
  <c r="N226" i="2" s="1"/>
  <c r="L226" i="2"/>
  <c r="J226" i="2"/>
  <c r="I226" i="2"/>
  <c r="G226" i="2"/>
  <c r="H226" i="2" s="1"/>
  <c r="F226" i="2"/>
  <c r="D226" i="2"/>
  <c r="E226" i="2" s="1"/>
  <c r="C226" i="2"/>
  <c r="P225" i="2"/>
  <c r="O225" i="2"/>
  <c r="N225" i="2"/>
  <c r="K225" i="2"/>
  <c r="H225" i="2"/>
  <c r="E225" i="2"/>
  <c r="P224" i="2"/>
  <c r="O224" i="2"/>
  <c r="Q224" i="2" s="1"/>
  <c r="N224" i="2"/>
  <c r="K224" i="2"/>
  <c r="H224" i="2"/>
  <c r="E224" i="2"/>
  <c r="P223" i="2"/>
  <c r="O223" i="2"/>
  <c r="Q223" i="2" s="1"/>
  <c r="N223" i="2"/>
  <c r="K223" i="2"/>
  <c r="H223" i="2"/>
  <c r="E223" i="2"/>
  <c r="P222" i="2"/>
  <c r="O222" i="2"/>
  <c r="N222" i="2"/>
  <c r="K222" i="2"/>
  <c r="H222" i="2"/>
  <c r="E222" i="2"/>
  <c r="P221" i="2"/>
  <c r="O221" i="2"/>
  <c r="Q221" i="2" s="1"/>
  <c r="N221" i="2"/>
  <c r="K221" i="2"/>
  <c r="H221" i="2"/>
  <c r="E221" i="2"/>
  <c r="P220" i="2"/>
  <c r="O220" i="2"/>
  <c r="N220" i="2"/>
  <c r="K220" i="2"/>
  <c r="H220" i="2"/>
  <c r="E220" i="2"/>
  <c r="P219" i="2"/>
  <c r="Q219" i="2" s="1"/>
  <c r="O219" i="2"/>
  <c r="N219" i="2"/>
  <c r="K219" i="2"/>
  <c r="H219" i="2"/>
  <c r="E219" i="2"/>
  <c r="P218" i="2"/>
  <c r="O218" i="2"/>
  <c r="N218" i="2"/>
  <c r="K218" i="2"/>
  <c r="H218" i="2"/>
  <c r="E218" i="2"/>
  <c r="P217" i="2"/>
  <c r="O217" i="2"/>
  <c r="N217" i="2"/>
  <c r="K217" i="2"/>
  <c r="H217" i="2"/>
  <c r="E217" i="2"/>
  <c r="P216" i="2"/>
  <c r="Q216" i="2" s="1"/>
  <c r="O216" i="2"/>
  <c r="N216" i="2"/>
  <c r="K216" i="2"/>
  <c r="H216" i="2"/>
  <c r="E216" i="2"/>
  <c r="Q215" i="2"/>
  <c r="P215" i="2"/>
  <c r="O215" i="2"/>
  <c r="N215" i="2"/>
  <c r="K215" i="2"/>
  <c r="H215" i="2"/>
  <c r="E215" i="2"/>
  <c r="P214" i="2"/>
  <c r="O214" i="2"/>
  <c r="N214" i="2"/>
  <c r="K214" i="2"/>
  <c r="H214" i="2"/>
  <c r="E214" i="2"/>
  <c r="N213" i="2"/>
  <c r="M213" i="2"/>
  <c r="L213" i="2"/>
  <c r="J213" i="2"/>
  <c r="I213" i="2"/>
  <c r="K213" i="2" s="1"/>
  <c r="H213" i="2"/>
  <c r="G213" i="2"/>
  <c r="F213" i="2"/>
  <c r="D213" i="2"/>
  <c r="C213" i="2"/>
  <c r="E213" i="2" s="1"/>
  <c r="Q212" i="2"/>
  <c r="P212" i="2"/>
  <c r="O212" i="2"/>
  <c r="N212" i="2"/>
  <c r="K212" i="2"/>
  <c r="H212" i="2"/>
  <c r="E212" i="2"/>
  <c r="P211" i="2"/>
  <c r="O211" i="2"/>
  <c r="N211" i="2"/>
  <c r="K211" i="2"/>
  <c r="H211" i="2"/>
  <c r="E211" i="2"/>
  <c r="P210" i="2"/>
  <c r="O210" i="2"/>
  <c r="N210" i="2"/>
  <c r="K210" i="2"/>
  <c r="H210" i="2"/>
  <c r="E210" i="2"/>
  <c r="P209" i="2"/>
  <c r="Q209" i="2" s="1"/>
  <c r="O209" i="2"/>
  <c r="N209" i="2"/>
  <c r="K209" i="2"/>
  <c r="H209" i="2"/>
  <c r="E209" i="2"/>
  <c r="Q208" i="2"/>
  <c r="P208" i="2"/>
  <c r="O208" i="2"/>
  <c r="N208" i="2"/>
  <c r="K208" i="2"/>
  <c r="H208" i="2"/>
  <c r="E208" i="2"/>
  <c r="P207" i="2"/>
  <c r="O207" i="2"/>
  <c r="N207" i="2"/>
  <c r="K207" i="2"/>
  <c r="H207" i="2"/>
  <c r="E207" i="2"/>
  <c r="P206" i="2"/>
  <c r="O206" i="2"/>
  <c r="Q206" i="2" s="1"/>
  <c r="N206" i="2"/>
  <c r="K206" i="2"/>
  <c r="H206" i="2"/>
  <c r="E206" i="2"/>
  <c r="P205" i="2"/>
  <c r="O205" i="2"/>
  <c r="Q205" i="2" s="1"/>
  <c r="N205" i="2"/>
  <c r="K205" i="2"/>
  <c r="H205" i="2"/>
  <c r="E205" i="2"/>
  <c r="P204" i="2"/>
  <c r="O204" i="2"/>
  <c r="N204" i="2"/>
  <c r="K204" i="2"/>
  <c r="H204" i="2"/>
  <c r="E204" i="2"/>
  <c r="P203" i="2"/>
  <c r="O203" i="2"/>
  <c r="Q203" i="2" s="1"/>
  <c r="N203" i="2"/>
  <c r="K203" i="2"/>
  <c r="H203" i="2"/>
  <c r="E203" i="2"/>
  <c r="P202" i="2"/>
  <c r="O202" i="2"/>
  <c r="Q202" i="2" s="1"/>
  <c r="N202" i="2"/>
  <c r="K202" i="2"/>
  <c r="H202" i="2"/>
  <c r="E202" i="2"/>
  <c r="P201" i="2"/>
  <c r="P213" i="2" s="1"/>
  <c r="O201" i="2"/>
  <c r="N201" i="2"/>
  <c r="K201" i="2"/>
  <c r="H201" i="2"/>
  <c r="E201" i="2"/>
  <c r="M200" i="2"/>
  <c r="L200" i="2"/>
  <c r="K200" i="2"/>
  <c r="J200" i="2"/>
  <c r="I200" i="2"/>
  <c r="G200" i="2"/>
  <c r="F200" i="2"/>
  <c r="E200" i="2"/>
  <c r="D200" i="2"/>
  <c r="C200" i="2"/>
  <c r="P199" i="2"/>
  <c r="Q199" i="2" s="1"/>
  <c r="O199" i="2"/>
  <c r="N199" i="2"/>
  <c r="K199" i="2"/>
  <c r="H199" i="2"/>
  <c r="E199" i="2"/>
  <c r="P198" i="2"/>
  <c r="O198" i="2"/>
  <c r="N198" i="2"/>
  <c r="K198" i="2"/>
  <c r="H198" i="2"/>
  <c r="E198" i="2"/>
  <c r="P197" i="2"/>
  <c r="O197" i="2"/>
  <c r="N197" i="2"/>
  <c r="K197" i="2"/>
  <c r="H197" i="2"/>
  <c r="E197" i="2"/>
  <c r="P196" i="2"/>
  <c r="O196" i="2"/>
  <c r="N196" i="2"/>
  <c r="K196" i="2"/>
  <c r="H196" i="2"/>
  <c r="E196" i="2"/>
  <c r="P195" i="2"/>
  <c r="O195" i="2"/>
  <c r="Q195" i="2" s="1"/>
  <c r="N195" i="2"/>
  <c r="K195" i="2"/>
  <c r="H195" i="2"/>
  <c r="E195" i="2"/>
  <c r="P194" i="2"/>
  <c r="O194" i="2"/>
  <c r="Q194" i="2" s="1"/>
  <c r="N194" i="2"/>
  <c r="K194" i="2"/>
  <c r="H194" i="2"/>
  <c r="E194" i="2"/>
  <c r="P193" i="2"/>
  <c r="O193" i="2"/>
  <c r="N193" i="2"/>
  <c r="K193" i="2"/>
  <c r="H193" i="2"/>
  <c r="E193" i="2"/>
  <c r="P192" i="2"/>
  <c r="O192" i="2"/>
  <c r="Q192" i="2" s="1"/>
  <c r="N192" i="2"/>
  <c r="K192" i="2"/>
  <c r="H192" i="2"/>
  <c r="E192" i="2"/>
  <c r="P191" i="2"/>
  <c r="O191" i="2"/>
  <c r="Q191" i="2" s="1"/>
  <c r="N191" i="2"/>
  <c r="K191" i="2"/>
  <c r="H191" i="2"/>
  <c r="E191" i="2"/>
  <c r="P190" i="2"/>
  <c r="O190" i="2"/>
  <c r="N190" i="2"/>
  <c r="K190" i="2"/>
  <c r="H190" i="2"/>
  <c r="E190" i="2"/>
  <c r="P189" i="2"/>
  <c r="O189" i="2"/>
  <c r="Q189" i="2" s="1"/>
  <c r="N189" i="2"/>
  <c r="K189" i="2"/>
  <c r="H189" i="2"/>
  <c r="E189" i="2"/>
  <c r="P188" i="2"/>
  <c r="O188" i="2"/>
  <c r="N188" i="2"/>
  <c r="K188" i="2"/>
  <c r="H188" i="2"/>
  <c r="E188" i="2"/>
  <c r="M187" i="2"/>
  <c r="L187" i="2"/>
  <c r="J187" i="2"/>
  <c r="K187" i="2" s="1"/>
  <c r="I187" i="2"/>
  <c r="G187" i="2"/>
  <c r="H187" i="2" s="1"/>
  <c r="F187" i="2"/>
  <c r="D187" i="2"/>
  <c r="C187" i="2"/>
  <c r="P186" i="2"/>
  <c r="Q186" i="2" s="1"/>
  <c r="O186" i="2"/>
  <c r="N186" i="2"/>
  <c r="K186" i="2"/>
  <c r="H186" i="2"/>
  <c r="E186" i="2"/>
  <c r="Q185" i="2"/>
  <c r="P185" i="2"/>
  <c r="O185" i="2"/>
  <c r="N185" i="2"/>
  <c r="K185" i="2"/>
  <c r="H185" i="2"/>
  <c r="E185" i="2"/>
  <c r="P184" i="2"/>
  <c r="O184" i="2"/>
  <c r="Q184" i="2" s="1"/>
  <c r="N184" i="2"/>
  <c r="K184" i="2"/>
  <c r="H184" i="2"/>
  <c r="E184" i="2"/>
  <c r="P183" i="2"/>
  <c r="O183" i="2"/>
  <c r="N183" i="2"/>
  <c r="K183" i="2"/>
  <c r="H183" i="2"/>
  <c r="E183" i="2"/>
  <c r="P182" i="2"/>
  <c r="O182" i="2"/>
  <c r="Q182" i="2" s="1"/>
  <c r="N182" i="2"/>
  <c r="K182" i="2"/>
  <c r="H182" i="2"/>
  <c r="E182" i="2"/>
  <c r="P181" i="2"/>
  <c r="O181" i="2"/>
  <c r="Q181" i="2" s="1"/>
  <c r="N181" i="2"/>
  <c r="K181" i="2"/>
  <c r="H181" i="2"/>
  <c r="E181" i="2"/>
  <c r="P180" i="2"/>
  <c r="O180" i="2"/>
  <c r="N180" i="2"/>
  <c r="K180" i="2"/>
  <c r="H180" i="2"/>
  <c r="E180" i="2"/>
  <c r="P179" i="2"/>
  <c r="Q179" i="2" s="1"/>
  <c r="O179" i="2"/>
  <c r="N179" i="2"/>
  <c r="K179" i="2"/>
  <c r="H179" i="2"/>
  <c r="E179" i="2"/>
  <c r="P178" i="2"/>
  <c r="O178" i="2"/>
  <c r="N178" i="2"/>
  <c r="K178" i="2"/>
  <c r="H178" i="2"/>
  <c r="E178" i="2"/>
  <c r="P177" i="2"/>
  <c r="Q177" i="2" s="1"/>
  <c r="O177" i="2"/>
  <c r="N177" i="2"/>
  <c r="K177" i="2"/>
  <c r="H177" i="2"/>
  <c r="E177" i="2"/>
  <c r="P176" i="2"/>
  <c r="O176" i="2"/>
  <c r="Q176" i="2" s="1"/>
  <c r="N176" i="2"/>
  <c r="K176" i="2"/>
  <c r="H176" i="2"/>
  <c r="E176" i="2"/>
  <c r="P175" i="2"/>
  <c r="O175" i="2"/>
  <c r="N175" i="2"/>
  <c r="K175" i="2"/>
  <c r="H175" i="2"/>
  <c r="E175" i="2"/>
  <c r="M174" i="2"/>
  <c r="L174" i="2"/>
  <c r="N174" i="2" s="1"/>
  <c r="K174" i="2"/>
  <c r="J174" i="2"/>
  <c r="I174" i="2"/>
  <c r="G174" i="2"/>
  <c r="F174" i="2"/>
  <c r="H174" i="2" s="1"/>
  <c r="E174" i="2"/>
  <c r="D174" i="2"/>
  <c r="C174" i="2"/>
  <c r="P173" i="2"/>
  <c r="O173" i="2"/>
  <c r="Q173" i="2" s="1"/>
  <c r="N173" i="2"/>
  <c r="K173" i="2"/>
  <c r="H173" i="2"/>
  <c r="E173" i="2"/>
  <c r="P172" i="2"/>
  <c r="O172" i="2"/>
  <c r="Q172" i="2" s="1"/>
  <c r="N172" i="2"/>
  <c r="K172" i="2"/>
  <c r="H172" i="2"/>
  <c r="E172" i="2"/>
  <c r="P171" i="2"/>
  <c r="O171" i="2"/>
  <c r="Q171" i="2" s="1"/>
  <c r="N171" i="2"/>
  <c r="K171" i="2"/>
  <c r="H171" i="2"/>
  <c r="E171" i="2"/>
  <c r="P170" i="2"/>
  <c r="O170" i="2"/>
  <c r="N170" i="2"/>
  <c r="K170" i="2"/>
  <c r="H170" i="2"/>
  <c r="E170" i="2"/>
  <c r="P169" i="2"/>
  <c r="Q169" i="2" s="1"/>
  <c r="O169" i="2"/>
  <c r="N169" i="2"/>
  <c r="K169" i="2"/>
  <c r="H169" i="2"/>
  <c r="E169" i="2"/>
  <c r="P168" i="2"/>
  <c r="O168" i="2"/>
  <c r="N168" i="2"/>
  <c r="K168" i="2"/>
  <c r="H168" i="2"/>
  <c r="E168" i="2"/>
  <c r="P167" i="2"/>
  <c r="Q167" i="2" s="1"/>
  <c r="O167" i="2"/>
  <c r="N167" i="2"/>
  <c r="K167" i="2"/>
  <c r="H167" i="2"/>
  <c r="E167" i="2"/>
  <c r="P166" i="2"/>
  <c r="O166" i="2"/>
  <c r="N166" i="2"/>
  <c r="K166" i="2"/>
  <c r="H166" i="2"/>
  <c r="E166" i="2"/>
  <c r="P165" i="2"/>
  <c r="O165" i="2"/>
  <c r="N165" i="2"/>
  <c r="K165" i="2"/>
  <c r="H165" i="2"/>
  <c r="E165" i="2"/>
  <c r="P164" i="2"/>
  <c r="Q164" i="2" s="1"/>
  <c r="O164" i="2"/>
  <c r="N164" i="2"/>
  <c r="K164" i="2"/>
  <c r="H164" i="2"/>
  <c r="E164" i="2"/>
  <c r="Q163" i="2"/>
  <c r="P163" i="2"/>
  <c r="O163" i="2"/>
  <c r="N163" i="2"/>
  <c r="K163" i="2"/>
  <c r="H163" i="2"/>
  <c r="E163" i="2"/>
  <c r="P162" i="2"/>
  <c r="O162" i="2"/>
  <c r="N162" i="2"/>
  <c r="K162" i="2"/>
  <c r="H162" i="2"/>
  <c r="E162" i="2"/>
  <c r="M161" i="2"/>
  <c r="N161" i="2" s="1"/>
  <c r="L161" i="2"/>
  <c r="J161" i="2"/>
  <c r="I161" i="2"/>
  <c r="K161" i="2" s="1"/>
  <c r="G161" i="2"/>
  <c r="H161" i="2" s="1"/>
  <c r="F161" i="2"/>
  <c r="E161" i="2"/>
  <c r="D161" i="2"/>
  <c r="C161" i="2"/>
  <c r="P160" i="2"/>
  <c r="O160" i="2"/>
  <c r="N160" i="2"/>
  <c r="K160" i="2"/>
  <c r="H160" i="2"/>
  <c r="E160" i="2"/>
  <c r="P159" i="2"/>
  <c r="O159" i="2"/>
  <c r="Q159" i="2" s="1"/>
  <c r="N159" i="2"/>
  <c r="K159" i="2"/>
  <c r="H159" i="2"/>
  <c r="E159" i="2"/>
  <c r="P158" i="2"/>
  <c r="O158" i="2"/>
  <c r="Q158" i="2" s="1"/>
  <c r="N158" i="2"/>
  <c r="K158" i="2"/>
  <c r="H158" i="2"/>
  <c r="E158" i="2"/>
  <c r="P157" i="2"/>
  <c r="O157" i="2"/>
  <c r="N157" i="2"/>
  <c r="K157" i="2"/>
  <c r="H157" i="2"/>
  <c r="E157" i="2"/>
  <c r="P156" i="2"/>
  <c r="Q156" i="2" s="1"/>
  <c r="O156" i="2"/>
  <c r="N156" i="2"/>
  <c r="K156" i="2"/>
  <c r="H156" i="2"/>
  <c r="E156" i="2"/>
  <c r="P155" i="2"/>
  <c r="O155" i="2"/>
  <c r="N155" i="2"/>
  <c r="K155" i="2"/>
  <c r="H155" i="2"/>
  <c r="E155" i="2"/>
  <c r="P154" i="2"/>
  <c r="Q154" i="2" s="1"/>
  <c r="O154" i="2"/>
  <c r="N154" i="2"/>
  <c r="K154" i="2"/>
  <c r="H154" i="2"/>
  <c r="E154" i="2"/>
  <c r="Q153" i="2"/>
  <c r="P153" i="2"/>
  <c r="O153" i="2"/>
  <c r="N153" i="2"/>
  <c r="K153" i="2"/>
  <c r="H153" i="2"/>
  <c r="E153" i="2"/>
  <c r="P152" i="2"/>
  <c r="O152" i="2"/>
  <c r="N152" i="2"/>
  <c r="K152" i="2"/>
  <c r="H152" i="2"/>
  <c r="E152" i="2"/>
  <c r="Q151" i="2"/>
  <c r="P151" i="2"/>
  <c r="O151" i="2"/>
  <c r="N151" i="2"/>
  <c r="K151" i="2"/>
  <c r="H151" i="2"/>
  <c r="E151" i="2"/>
  <c r="P150" i="2"/>
  <c r="O150" i="2"/>
  <c r="Q150" i="2" s="1"/>
  <c r="N150" i="2"/>
  <c r="K150" i="2"/>
  <c r="H150" i="2"/>
  <c r="E150" i="2"/>
  <c r="P149" i="2"/>
  <c r="O149" i="2"/>
  <c r="N149" i="2"/>
  <c r="K149" i="2"/>
  <c r="H149" i="2"/>
  <c r="E149" i="2"/>
  <c r="M148" i="2"/>
  <c r="L148" i="2"/>
  <c r="J148" i="2"/>
  <c r="I148" i="2"/>
  <c r="G148" i="2"/>
  <c r="H148" i="2" s="1"/>
  <c r="F148" i="2"/>
  <c r="D148" i="2"/>
  <c r="C148" i="2"/>
  <c r="P147" i="2"/>
  <c r="O147" i="2"/>
  <c r="N147" i="2"/>
  <c r="K147" i="2"/>
  <c r="H147" i="2"/>
  <c r="E147" i="2"/>
  <c r="P146" i="2"/>
  <c r="O146" i="2"/>
  <c r="Q146" i="2" s="1"/>
  <c r="N146" i="2"/>
  <c r="K146" i="2"/>
  <c r="H146" i="2"/>
  <c r="E146" i="2"/>
  <c r="P145" i="2"/>
  <c r="O145" i="2"/>
  <c r="Q145" i="2" s="1"/>
  <c r="N145" i="2"/>
  <c r="K145" i="2"/>
  <c r="H145" i="2"/>
  <c r="E145" i="2"/>
  <c r="P144" i="2"/>
  <c r="O144" i="2"/>
  <c r="N144" i="2"/>
  <c r="K144" i="2"/>
  <c r="H144" i="2"/>
  <c r="E144" i="2"/>
  <c r="P143" i="2"/>
  <c r="O143" i="2"/>
  <c r="Q143" i="2" s="1"/>
  <c r="N143" i="2"/>
  <c r="K143" i="2"/>
  <c r="H143" i="2"/>
  <c r="E143" i="2"/>
  <c r="P142" i="2"/>
  <c r="O142" i="2"/>
  <c r="Q142" i="2" s="1"/>
  <c r="N142" i="2"/>
  <c r="K142" i="2"/>
  <c r="H142" i="2"/>
  <c r="E142" i="2"/>
  <c r="P141" i="2"/>
  <c r="O141" i="2"/>
  <c r="N141" i="2"/>
  <c r="K141" i="2"/>
  <c r="H141" i="2"/>
  <c r="E141" i="2"/>
  <c r="P140" i="2"/>
  <c r="Q140" i="2" s="1"/>
  <c r="O140" i="2"/>
  <c r="N140" i="2"/>
  <c r="K140" i="2"/>
  <c r="H140" i="2"/>
  <c r="E140" i="2"/>
  <c r="P139" i="2"/>
  <c r="O139" i="2"/>
  <c r="N139" i="2"/>
  <c r="K139" i="2"/>
  <c r="H139" i="2"/>
  <c r="E139" i="2"/>
  <c r="P138" i="2"/>
  <c r="Q138" i="2" s="1"/>
  <c r="O138" i="2"/>
  <c r="N138" i="2"/>
  <c r="K138" i="2"/>
  <c r="H138" i="2"/>
  <c r="E138" i="2"/>
  <c r="Q137" i="2"/>
  <c r="P137" i="2"/>
  <c r="O137" i="2"/>
  <c r="N137" i="2"/>
  <c r="K137" i="2"/>
  <c r="H137" i="2"/>
  <c r="E137" i="2"/>
  <c r="P136" i="2"/>
  <c r="O136" i="2"/>
  <c r="N136" i="2"/>
  <c r="K136" i="2"/>
  <c r="H136" i="2"/>
  <c r="E136" i="2"/>
  <c r="M135" i="2"/>
  <c r="N135" i="2" s="1"/>
  <c r="L135" i="2"/>
  <c r="J135" i="2"/>
  <c r="I135" i="2"/>
  <c r="K135" i="2" s="1"/>
  <c r="G135" i="2"/>
  <c r="H135" i="2" s="1"/>
  <c r="F135" i="2"/>
  <c r="D135" i="2"/>
  <c r="C135" i="2"/>
  <c r="E135" i="2" s="1"/>
  <c r="P134" i="2"/>
  <c r="O134" i="2"/>
  <c r="N134" i="2"/>
  <c r="K134" i="2"/>
  <c r="H134" i="2"/>
  <c r="E134" i="2"/>
  <c r="P133" i="2"/>
  <c r="Q133" i="2" s="1"/>
  <c r="O133" i="2"/>
  <c r="N133" i="2"/>
  <c r="K133" i="2"/>
  <c r="H133" i="2"/>
  <c r="E133" i="2"/>
  <c r="P132" i="2"/>
  <c r="O132" i="2"/>
  <c r="N132" i="2"/>
  <c r="K132" i="2"/>
  <c r="H132" i="2"/>
  <c r="E132" i="2"/>
  <c r="P131" i="2"/>
  <c r="Q131" i="2" s="1"/>
  <c r="O131" i="2"/>
  <c r="N131" i="2"/>
  <c r="K131" i="2"/>
  <c r="H131" i="2"/>
  <c r="E131" i="2"/>
  <c r="Q130" i="2"/>
  <c r="P130" i="2"/>
  <c r="O130" i="2"/>
  <c r="N130" i="2"/>
  <c r="K130" i="2"/>
  <c r="H130" i="2"/>
  <c r="E130" i="2"/>
  <c r="P129" i="2"/>
  <c r="O129" i="2"/>
  <c r="N129" i="2"/>
  <c r="K129" i="2"/>
  <c r="H129" i="2"/>
  <c r="E129" i="2"/>
  <c r="Q128" i="2"/>
  <c r="P128" i="2"/>
  <c r="O128" i="2"/>
  <c r="N128" i="2"/>
  <c r="K128" i="2"/>
  <c r="H128" i="2"/>
  <c r="E128" i="2"/>
  <c r="P127" i="2"/>
  <c r="O127" i="2"/>
  <c r="Q127" i="2" s="1"/>
  <c r="N127" i="2"/>
  <c r="K127" i="2"/>
  <c r="H127" i="2"/>
  <c r="E127" i="2"/>
  <c r="P126" i="2"/>
  <c r="O126" i="2"/>
  <c r="N126" i="2"/>
  <c r="K126" i="2"/>
  <c r="H126" i="2"/>
  <c r="E126" i="2"/>
  <c r="P125" i="2"/>
  <c r="O125" i="2"/>
  <c r="Q125" i="2" s="1"/>
  <c r="N125" i="2"/>
  <c r="K125" i="2"/>
  <c r="H125" i="2"/>
  <c r="E125" i="2"/>
  <c r="P124" i="2"/>
  <c r="O124" i="2"/>
  <c r="Q124" i="2" s="1"/>
  <c r="N124" i="2"/>
  <c r="K124" i="2"/>
  <c r="H124" i="2"/>
  <c r="E124" i="2"/>
  <c r="P123" i="2"/>
  <c r="O123" i="2"/>
  <c r="N123" i="2"/>
  <c r="K123" i="2"/>
  <c r="H123" i="2"/>
  <c r="E123" i="2"/>
  <c r="M122" i="2"/>
  <c r="N122" i="2" s="1"/>
  <c r="L122" i="2"/>
  <c r="J122" i="2"/>
  <c r="K122" i="2" s="1"/>
  <c r="I122" i="2"/>
  <c r="G122" i="2"/>
  <c r="F122" i="2"/>
  <c r="D122" i="2"/>
  <c r="C122" i="2"/>
  <c r="E122" i="2" s="1"/>
  <c r="P121" i="2"/>
  <c r="Q121" i="2" s="1"/>
  <c r="O121" i="2"/>
  <c r="N121" i="2"/>
  <c r="K121" i="2"/>
  <c r="H121" i="2"/>
  <c r="E121" i="2"/>
  <c r="P120" i="2"/>
  <c r="O120" i="2"/>
  <c r="N120" i="2"/>
  <c r="K120" i="2"/>
  <c r="H120" i="2"/>
  <c r="E120" i="2"/>
  <c r="P119" i="2"/>
  <c r="O119" i="2"/>
  <c r="N119" i="2"/>
  <c r="K119" i="2"/>
  <c r="H119" i="2"/>
  <c r="E119" i="2"/>
  <c r="P118" i="2"/>
  <c r="Q118" i="2" s="1"/>
  <c r="O118" i="2"/>
  <c r="N118" i="2"/>
  <c r="K118" i="2"/>
  <c r="H118" i="2"/>
  <c r="E118" i="2"/>
  <c r="Q117" i="2"/>
  <c r="P117" i="2"/>
  <c r="O117" i="2"/>
  <c r="N117" i="2"/>
  <c r="K117" i="2"/>
  <c r="H117" i="2"/>
  <c r="E117" i="2"/>
  <c r="P116" i="2"/>
  <c r="O116" i="2"/>
  <c r="N116" i="2"/>
  <c r="K116" i="2"/>
  <c r="H116" i="2"/>
  <c r="E116" i="2"/>
  <c r="P115" i="2"/>
  <c r="Q115" i="2" s="1"/>
  <c r="O115" i="2"/>
  <c r="N115" i="2"/>
  <c r="K115" i="2"/>
  <c r="H115" i="2"/>
  <c r="E115" i="2"/>
  <c r="Q114" i="2"/>
  <c r="P114" i="2"/>
  <c r="O114" i="2"/>
  <c r="N114" i="2"/>
  <c r="K114" i="2"/>
  <c r="H114" i="2"/>
  <c r="E114" i="2"/>
  <c r="P113" i="2"/>
  <c r="O113" i="2"/>
  <c r="N113" i="2"/>
  <c r="K113" i="2"/>
  <c r="H113" i="2"/>
  <c r="E113" i="2"/>
  <c r="P112" i="2"/>
  <c r="Q112" i="2" s="1"/>
  <c r="O112" i="2"/>
  <c r="N112" i="2"/>
  <c r="K112" i="2"/>
  <c r="H112" i="2"/>
  <c r="E112" i="2"/>
  <c r="P111" i="2"/>
  <c r="O111" i="2"/>
  <c r="N111" i="2"/>
  <c r="K111" i="2"/>
  <c r="H111" i="2"/>
  <c r="E111" i="2"/>
  <c r="P110" i="2"/>
  <c r="O110" i="2"/>
  <c r="N110" i="2"/>
  <c r="K110" i="2"/>
  <c r="H110" i="2"/>
  <c r="E110" i="2"/>
  <c r="M109" i="2"/>
  <c r="N109" i="2" s="1"/>
  <c r="L109" i="2"/>
  <c r="J109" i="2"/>
  <c r="I109" i="2"/>
  <c r="G109" i="2"/>
  <c r="H109" i="2" s="1"/>
  <c r="F109" i="2"/>
  <c r="D109" i="2"/>
  <c r="E109" i="2" s="1"/>
  <c r="C109" i="2"/>
  <c r="P108" i="2"/>
  <c r="O108" i="2"/>
  <c r="N108" i="2"/>
  <c r="K108" i="2"/>
  <c r="H108" i="2"/>
  <c r="E108" i="2"/>
  <c r="P107" i="2"/>
  <c r="Q107" i="2" s="1"/>
  <c r="O107" i="2"/>
  <c r="N107" i="2"/>
  <c r="K107" i="2"/>
  <c r="H107" i="2"/>
  <c r="E107" i="2"/>
  <c r="P106" i="2"/>
  <c r="O106" i="2"/>
  <c r="N106" i="2"/>
  <c r="K106" i="2"/>
  <c r="H106" i="2"/>
  <c r="E106" i="2"/>
  <c r="P105" i="2"/>
  <c r="Q105" i="2" s="1"/>
  <c r="O105" i="2"/>
  <c r="N105" i="2"/>
  <c r="K105" i="2"/>
  <c r="H105" i="2"/>
  <c r="E105" i="2"/>
  <c r="P104" i="2"/>
  <c r="O104" i="2"/>
  <c r="N104" i="2"/>
  <c r="K104" i="2"/>
  <c r="H104" i="2"/>
  <c r="E104" i="2"/>
  <c r="P103" i="2"/>
  <c r="O103" i="2"/>
  <c r="N103" i="2"/>
  <c r="K103" i="2"/>
  <c r="H103" i="2"/>
  <c r="E103" i="2"/>
  <c r="Q102" i="2"/>
  <c r="P102" i="2"/>
  <c r="O102" i="2"/>
  <c r="N102" i="2"/>
  <c r="K102" i="2"/>
  <c r="H102" i="2"/>
  <c r="E102" i="2"/>
  <c r="P101" i="2"/>
  <c r="O101" i="2"/>
  <c r="N101" i="2"/>
  <c r="K101" i="2"/>
  <c r="H101" i="2"/>
  <c r="E101" i="2"/>
  <c r="P100" i="2"/>
  <c r="O100" i="2"/>
  <c r="N100" i="2"/>
  <c r="K100" i="2"/>
  <c r="H100" i="2"/>
  <c r="E100" i="2"/>
  <c r="P99" i="2"/>
  <c r="Q99" i="2" s="1"/>
  <c r="O99" i="2"/>
  <c r="N99" i="2"/>
  <c r="K99" i="2"/>
  <c r="H99" i="2"/>
  <c r="E99" i="2"/>
  <c r="Q98" i="2"/>
  <c r="P98" i="2"/>
  <c r="O98" i="2"/>
  <c r="N98" i="2"/>
  <c r="K98" i="2"/>
  <c r="H98" i="2"/>
  <c r="E98" i="2"/>
  <c r="P97" i="2"/>
  <c r="O97" i="2"/>
  <c r="N97" i="2"/>
  <c r="K97" i="2"/>
  <c r="H97" i="2"/>
  <c r="E97" i="2"/>
  <c r="N96" i="2"/>
  <c r="M96" i="2"/>
  <c r="L96" i="2"/>
  <c r="J96" i="2"/>
  <c r="K96" i="2" s="1"/>
  <c r="I96" i="2"/>
  <c r="H96" i="2"/>
  <c r="G96" i="2"/>
  <c r="F96" i="2"/>
  <c r="D96" i="2"/>
  <c r="E96" i="2" s="1"/>
  <c r="C96" i="2"/>
  <c r="Q95" i="2"/>
  <c r="P95" i="2"/>
  <c r="O95" i="2"/>
  <c r="N95" i="2"/>
  <c r="K95" i="2"/>
  <c r="H95" i="2"/>
  <c r="E95" i="2"/>
  <c r="P94" i="2"/>
  <c r="O94" i="2"/>
  <c r="N94" i="2"/>
  <c r="K94" i="2"/>
  <c r="H94" i="2"/>
  <c r="E94" i="2"/>
  <c r="P93" i="2"/>
  <c r="O93" i="2"/>
  <c r="N93" i="2"/>
  <c r="K93" i="2"/>
  <c r="H93" i="2"/>
  <c r="E93" i="2"/>
  <c r="P92" i="2"/>
  <c r="Q92" i="2" s="1"/>
  <c r="O92" i="2"/>
  <c r="N92" i="2"/>
  <c r="K92" i="2"/>
  <c r="H92" i="2"/>
  <c r="E92" i="2"/>
  <c r="P91" i="2"/>
  <c r="O91" i="2"/>
  <c r="Q91" i="2" s="1"/>
  <c r="N91" i="2"/>
  <c r="K91" i="2"/>
  <c r="H91" i="2"/>
  <c r="E91" i="2"/>
  <c r="P90" i="2"/>
  <c r="O90" i="2"/>
  <c r="N90" i="2"/>
  <c r="K90" i="2"/>
  <c r="H90" i="2"/>
  <c r="E90" i="2"/>
  <c r="P89" i="2"/>
  <c r="O89" i="2"/>
  <c r="Q89" i="2" s="1"/>
  <c r="N89" i="2"/>
  <c r="K89" i="2"/>
  <c r="H89" i="2"/>
  <c r="E89" i="2"/>
  <c r="P88" i="2"/>
  <c r="O88" i="2"/>
  <c r="Q88" i="2" s="1"/>
  <c r="N88" i="2"/>
  <c r="K88" i="2"/>
  <c r="H88" i="2"/>
  <c r="E88" i="2"/>
  <c r="P87" i="2"/>
  <c r="O87" i="2"/>
  <c r="N87" i="2"/>
  <c r="K87" i="2"/>
  <c r="H87" i="2"/>
  <c r="E87" i="2"/>
  <c r="P86" i="2"/>
  <c r="Q86" i="2" s="1"/>
  <c r="O86" i="2"/>
  <c r="N86" i="2"/>
  <c r="K86" i="2"/>
  <c r="H86" i="2"/>
  <c r="E86" i="2"/>
  <c r="P85" i="2"/>
  <c r="O85" i="2"/>
  <c r="N85" i="2"/>
  <c r="K85" i="2"/>
  <c r="H85" i="2"/>
  <c r="E85" i="2"/>
  <c r="P84" i="2"/>
  <c r="P96" i="2" s="1"/>
  <c r="O84" i="2"/>
  <c r="N84" i="2"/>
  <c r="K84" i="2"/>
  <c r="H84" i="2"/>
  <c r="E84" i="2"/>
  <c r="M83" i="2"/>
  <c r="N83" i="2" s="1"/>
  <c r="L83" i="2"/>
  <c r="J83" i="2"/>
  <c r="K83" i="2" s="1"/>
  <c r="I83" i="2"/>
  <c r="G83" i="2"/>
  <c r="F83" i="2"/>
  <c r="E83" i="2"/>
  <c r="D83" i="2"/>
  <c r="C83" i="2"/>
  <c r="P82" i="2"/>
  <c r="O82" i="2"/>
  <c r="N82" i="2"/>
  <c r="K82" i="2"/>
  <c r="H82" i="2"/>
  <c r="E82" i="2"/>
  <c r="P81" i="2"/>
  <c r="O81" i="2"/>
  <c r="Q81" i="2" s="1"/>
  <c r="N81" i="2"/>
  <c r="K81" i="2"/>
  <c r="H81" i="2"/>
  <c r="E81" i="2"/>
  <c r="P80" i="2"/>
  <c r="O80" i="2"/>
  <c r="Q80" i="2" s="1"/>
  <c r="N80" i="2"/>
  <c r="K80" i="2"/>
  <c r="H80" i="2"/>
  <c r="E80" i="2"/>
  <c r="P79" i="2"/>
  <c r="O79" i="2"/>
  <c r="N79" i="2"/>
  <c r="K79" i="2"/>
  <c r="H79" i="2"/>
  <c r="E79" i="2"/>
  <c r="P78" i="2"/>
  <c r="O78" i="2"/>
  <c r="Q78" i="2" s="1"/>
  <c r="N78" i="2"/>
  <c r="K78" i="2"/>
  <c r="H78" i="2"/>
  <c r="E78" i="2"/>
  <c r="P77" i="2"/>
  <c r="O77" i="2"/>
  <c r="Q77" i="2" s="1"/>
  <c r="N77" i="2"/>
  <c r="K77" i="2"/>
  <c r="H77" i="2"/>
  <c r="E77" i="2"/>
  <c r="P76" i="2"/>
  <c r="O76" i="2"/>
  <c r="N76" i="2"/>
  <c r="K76" i="2"/>
  <c r="H76" i="2"/>
  <c r="E76" i="2"/>
  <c r="P75" i="2"/>
  <c r="Q75" i="2" s="1"/>
  <c r="O75" i="2"/>
  <c r="N75" i="2"/>
  <c r="K75" i="2"/>
  <c r="H75" i="2"/>
  <c r="E75" i="2"/>
  <c r="P74" i="2"/>
  <c r="O74" i="2"/>
  <c r="N74" i="2"/>
  <c r="K74" i="2"/>
  <c r="H74" i="2"/>
  <c r="E74" i="2"/>
  <c r="P73" i="2"/>
  <c r="Q73" i="2" s="1"/>
  <c r="O73" i="2"/>
  <c r="N73" i="2"/>
  <c r="K73" i="2"/>
  <c r="H73" i="2"/>
  <c r="E73" i="2"/>
  <c r="P72" i="2"/>
  <c r="O72" i="2"/>
  <c r="N72" i="2"/>
  <c r="K72" i="2"/>
  <c r="H72" i="2"/>
  <c r="E72" i="2"/>
  <c r="P71" i="2"/>
  <c r="O71" i="2"/>
  <c r="N71" i="2"/>
  <c r="K71" i="2"/>
  <c r="H71" i="2"/>
  <c r="E71" i="2"/>
  <c r="M70" i="2"/>
  <c r="N70" i="2" s="1"/>
  <c r="L70" i="2"/>
  <c r="J70" i="2"/>
  <c r="I70" i="2"/>
  <c r="G70" i="2"/>
  <c r="F70" i="2"/>
  <c r="D70" i="2"/>
  <c r="E70" i="2" s="1"/>
  <c r="C70" i="2"/>
  <c r="P69" i="2"/>
  <c r="O69" i="2"/>
  <c r="N69" i="2"/>
  <c r="K69" i="2"/>
  <c r="H69" i="2"/>
  <c r="E69" i="2"/>
  <c r="P68" i="2"/>
  <c r="O68" i="2"/>
  <c r="Q68" i="2" s="1"/>
  <c r="N68" i="2"/>
  <c r="K68" i="2"/>
  <c r="H68" i="2"/>
  <c r="E68" i="2"/>
  <c r="P67" i="2"/>
  <c r="O67" i="2"/>
  <c r="Q67" i="2" s="1"/>
  <c r="N67" i="2"/>
  <c r="K67" i="2"/>
  <c r="H67" i="2"/>
  <c r="E67" i="2"/>
  <c r="P66" i="2"/>
  <c r="O66" i="2"/>
  <c r="Q66" i="2" s="1"/>
  <c r="N66" i="2"/>
  <c r="K66" i="2"/>
  <c r="H66" i="2"/>
  <c r="E66" i="2"/>
  <c r="P65" i="2"/>
  <c r="O65" i="2"/>
  <c r="Q65" i="2" s="1"/>
  <c r="N65" i="2"/>
  <c r="K65" i="2"/>
  <c r="H65" i="2"/>
  <c r="E65" i="2"/>
  <c r="P64" i="2"/>
  <c r="O64" i="2"/>
  <c r="Q64" i="2" s="1"/>
  <c r="N64" i="2"/>
  <c r="K64" i="2"/>
  <c r="H64" i="2"/>
  <c r="E64" i="2"/>
  <c r="P63" i="2"/>
  <c r="O63" i="2"/>
  <c r="N63" i="2"/>
  <c r="K63" i="2"/>
  <c r="H63" i="2"/>
  <c r="E63" i="2"/>
  <c r="P62" i="2"/>
  <c r="O62" i="2"/>
  <c r="Q62" i="2" s="1"/>
  <c r="N62" i="2"/>
  <c r="K62" i="2"/>
  <c r="H62" i="2"/>
  <c r="E62" i="2"/>
  <c r="P61" i="2"/>
  <c r="O61" i="2"/>
  <c r="Q61" i="2" s="1"/>
  <c r="N61" i="2"/>
  <c r="K61" i="2"/>
  <c r="H61" i="2"/>
  <c r="E61" i="2"/>
  <c r="P60" i="2"/>
  <c r="O60" i="2"/>
  <c r="N60" i="2"/>
  <c r="K60" i="2"/>
  <c r="H60" i="2"/>
  <c r="E60" i="2"/>
  <c r="P59" i="2"/>
  <c r="Q59" i="2" s="1"/>
  <c r="O59" i="2"/>
  <c r="N59" i="2"/>
  <c r="K59" i="2"/>
  <c r="H59" i="2"/>
  <c r="E59" i="2"/>
  <c r="P58" i="2"/>
  <c r="P70" i="2" s="1"/>
  <c r="O58" i="2"/>
  <c r="N58" i="2"/>
  <c r="K58" i="2"/>
  <c r="H58" i="2"/>
  <c r="E58" i="2"/>
  <c r="M57" i="2"/>
  <c r="N57" i="2" s="1"/>
  <c r="L57" i="2"/>
  <c r="J57" i="2"/>
  <c r="I57" i="2"/>
  <c r="G57" i="2"/>
  <c r="F57" i="2"/>
  <c r="D57" i="2"/>
  <c r="E57" i="2" s="1"/>
  <c r="C57" i="2"/>
  <c r="P56" i="2"/>
  <c r="Q56" i="2" s="1"/>
  <c r="O56" i="2"/>
  <c r="N56" i="2"/>
  <c r="K56" i="2"/>
  <c r="H56" i="2"/>
  <c r="E56" i="2"/>
  <c r="P55" i="2"/>
  <c r="O55" i="2"/>
  <c r="Q55" i="2" s="1"/>
  <c r="N55" i="2"/>
  <c r="K55" i="2"/>
  <c r="H55" i="2"/>
  <c r="E55" i="2"/>
  <c r="P54" i="2"/>
  <c r="O54" i="2"/>
  <c r="N54" i="2"/>
  <c r="K54" i="2"/>
  <c r="H54" i="2"/>
  <c r="E54" i="2"/>
  <c r="P53" i="2"/>
  <c r="O53" i="2"/>
  <c r="N53" i="2"/>
  <c r="K53" i="2"/>
  <c r="H53" i="2"/>
  <c r="E53" i="2"/>
  <c r="P52" i="2"/>
  <c r="O52" i="2"/>
  <c r="Q52" i="2" s="1"/>
  <c r="N52" i="2"/>
  <c r="K52" i="2"/>
  <c r="H52" i="2"/>
  <c r="E52" i="2"/>
  <c r="P51" i="2"/>
  <c r="O51" i="2"/>
  <c r="N51" i="2"/>
  <c r="K51" i="2"/>
  <c r="H51" i="2"/>
  <c r="E51" i="2"/>
  <c r="P50" i="2"/>
  <c r="O50" i="2"/>
  <c r="Q50" i="2" s="1"/>
  <c r="N50" i="2"/>
  <c r="K50" i="2"/>
  <c r="H50" i="2"/>
  <c r="E50" i="2"/>
  <c r="P49" i="2"/>
  <c r="O49" i="2"/>
  <c r="Q49" i="2" s="1"/>
  <c r="N49" i="2"/>
  <c r="K49" i="2"/>
  <c r="H49" i="2"/>
  <c r="E49" i="2"/>
  <c r="P48" i="2"/>
  <c r="O48" i="2"/>
  <c r="Q48" i="2" s="1"/>
  <c r="N48" i="2"/>
  <c r="K48" i="2"/>
  <c r="H48" i="2"/>
  <c r="E48" i="2"/>
  <c r="P47" i="2"/>
  <c r="O47" i="2"/>
  <c r="N47" i="2"/>
  <c r="K47" i="2"/>
  <c r="H47" i="2"/>
  <c r="E47" i="2"/>
  <c r="P46" i="2"/>
  <c r="Q46" i="2" s="1"/>
  <c r="O46" i="2"/>
  <c r="N46" i="2"/>
  <c r="K46" i="2"/>
  <c r="H46" i="2"/>
  <c r="E46" i="2"/>
  <c r="P45" i="2"/>
  <c r="O45" i="2"/>
  <c r="N45" i="2"/>
  <c r="K45" i="2"/>
  <c r="H45" i="2"/>
  <c r="E45" i="2"/>
  <c r="N44" i="2"/>
  <c r="M44" i="2"/>
  <c r="L44" i="2"/>
  <c r="J44" i="2"/>
  <c r="I44" i="2"/>
  <c r="K44" i="2" s="1"/>
  <c r="H44" i="2"/>
  <c r="G44" i="2"/>
  <c r="F44" i="2"/>
  <c r="D44" i="2"/>
  <c r="C44" i="2"/>
  <c r="E44" i="2" s="1"/>
  <c r="Q43" i="2"/>
  <c r="P43" i="2"/>
  <c r="O43" i="2"/>
  <c r="N43" i="2"/>
  <c r="K43" i="2"/>
  <c r="H43" i="2"/>
  <c r="E43" i="2"/>
  <c r="P42" i="2"/>
  <c r="O42" i="2"/>
  <c r="N42" i="2"/>
  <c r="K42" i="2"/>
  <c r="H42" i="2"/>
  <c r="E42" i="2"/>
  <c r="P41" i="2"/>
  <c r="O41" i="2"/>
  <c r="N41" i="2"/>
  <c r="K41" i="2"/>
  <c r="H41" i="2"/>
  <c r="E41" i="2"/>
  <c r="P40" i="2"/>
  <c r="Q40" i="2" s="1"/>
  <c r="O40" i="2"/>
  <c r="N40" i="2"/>
  <c r="K40" i="2"/>
  <c r="H40" i="2"/>
  <c r="E40" i="2"/>
  <c r="Q39" i="2"/>
  <c r="P39" i="2"/>
  <c r="O39" i="2"/>
  <c r="N39" i="2"/>
  <c r="K39" i="2"/>
  <c r="H39" i="2"/>
  <c r="E39" i="2"/>
  <c r="P38" i="2"/>
  <c r="O38" i="2"/>
  <c r="N38" i="2"/>
  <c r="K38" i="2"/>
  <c r="H38" i="2"/>
  <c r="E38" i="2"/>
  <c r="P37" i="2"/>
  <c r="Q37" i="2" s="1"/>
  <c r="O37" i="2"/>
  <c r="N37" i="2"/>
  <c r="K37" i="2"/>
  <c r="H37" i="2"/>
  <c r="E37" i="2"/>
  <c r="P36" i="2"/>
  <c r="O36" i="2"/>
  <c r="Q36" i="2" s="1"/>
  <c r="N36" i="2"/>
  <c r="K36" i="2"/>
  <c r="H36" i="2"/>
  <c r="E36" i="2"/>
  <c r="P35" i="2"/>
  <c r="O35" i="2"/>
  <c r="N35" i="2"/>
  <c r="K35" i="2"/>
  <c r="H35" i="2"/>
  <c r="E35" i="2"/>
  <c r="P34" i="2"/>
  <c r="O34" i="2"/>
  <c r="Q34" i="2" s="1"/>
  <c r="N34" i="2"/>
  <c r="K34" i="2"/>
  <c r="H34" i="2"/>
  <c r="E34" i="2"/>
  <c r="P33" i="2"/>
  <c r="O33" i="2"/>
  <c r="Q33" i="2" s="1"/>
  <c r="N33" i="2"/>
  <c r="K33" i="2"/>
  <c r="H33" i="2"/>
  <c r="E33" i="2"/>
  <c r="P32" i="2"/>
  <c r="O32" i="2"/>
  <c r="N32" i="2"/>
  <c r="K32" i="2"/>
  <c r="H32" i="2"/>
  <c r="E32" i="2"/>
  <c r="M31" i="2"/>
  <c r="L31" i="2"/>
  <c r="K31" i="2"/>
  <c r="J31" i="2"/>
  <c r="I31" i="2"/>
  <c r="G31" i="2"/>
  <c r="F31" i="2"/>
  <c r="D31" i="2"/>
  <c r="E31" i="2" s="1"/>
  <c r="C31" i="2"/>
  <c r="P30" i="2"/>
  <c r="Q30" i="2" s="1"/>
  <c r="O30" i="2"/>
  <c r="N30" i="2"/>
  <c r="K30" i="2"/>
  <c r="H30" i="2"/>
  <c r="E30" i="2"/>
  <c r="P29" i="2"/>
  <c r="O29" i="2"/>
  <c r="Q29" i="2" s="1"/>
  <c r="N29" i="2"/>
  <c r="K29" i="2"/>
  <c r="H29" i="2"/>
  <c r="E29" i="2"/>
  <c r="P28" i="2"/>
  <c r="O28" i="2"/>
  <c r="N28" i="2"/>
  <c r="K28" i="2"/>
  <c r="H28" i="2"/>
  <c r="E28" i="2"/>
  <c r="P27" i="2"/>
  <c r="O27" i="2"/>
  <c r="Q27" i="2" s="1"/>
  <c r="N27" i="2"/>
  <c r="K27" i="2"/>
  <c r="H27" i="2"/>
  <c r="E27" i="2"/>
  <c r="P26" i="2"/>
  <c r="O26" i="2"/>
  <c r="Q26" i="2" s="1"/>
  <c r="N26" i="2"/>
  <c r="K26" i="2"/>
  <c r="H26" i="2"/>
  <c r="E26" i="2"/>
  <c r="P25" i="2"/>
  <c r="O25" i="2"/>
  <c r="Q25" i="2" s="1"/>
  <c r="N25" i="2"/>
  <c r="K25" i="2"/>
  <c r="H25" i="2"/>
  <c r="E25" i="2"/>
  <c r="P24" i="2"/>
  <c r="O24" i="2"/>
  <c r="N24" i="2"/>
  <c r="K24" i="2"/>
  <c r="H24" i="2"/>
  <c r="E24" i="2"/>
  <c r="P23" i="2"/>
  <c r="O23" i="2"/>
  <c r="Q23" i="2" s="1"/>
  <c r="N23" i="2"/>
  <c r="K23" i="2"/>
  <c r="H23" i="2"/>
  <c r="E23" i="2"/>
  <c r="P22" i="2"/>
  <c r="O22" i="2"/>
  <c r="Q22" i="2" s="1"/>
  <c r="N22" i="2"/>
  <c r="K22" i="2"/>
  <c r="H22" i="2"/>
  <c r="E22" i="2"/>
  <c r="P21" i="2"/>
  <c r="O21" i="2"/>
  <c r="N21" i="2"/>
  <c r="K21" i="2"/>
  <c r="H21" i="2"/>
  <c r="E21" i="2"/>
  <c r="P20" i="2"/>
  <c r="Q20" i="2" s="1"/>
  <c r="O20" i="2"/>
  <c r="N20" i="2"/>
  <c r="K20" i="2"/>
  <c r="H20" i="2"/>
  <c r="E20" i="2"/>
  <c r="P19" i="2"/>
  <c r="P31" i="2" s="1"/>
  <c r="O19" i="2"/>
  <c r="N19" i="2"/>
  <c r="K19" i="2"/>
  <c r="H19" i="2"/>
  <c r="E19" i="2"/>
  <c r="M18" i="2"/>
  <c r="N18" i="2" s="1"/>
  <c r="L18" i="2"/>
  <c r="J18" i="2"/>
  <c r="I18" i="2"/>
  <c r="G18" i="2"/>
  <c r="F18" i="2"/>
  <c r="D18" i="2"/>
  <c r="E18" i="2" s="1"/>
  <c r="C18" i="2"/>
  <c r="P17" i="2"/>
  <c r="Q17" i="2" s="1"/>
  <c r="O17" i="2"/>
  <c r="N17" i="2"/>
  <c r="K17" i="2"/>
  <c r="H17" i="2"/>
  <c r="E17" i="2"/>
  <c r="Q16" i="2"/>
  <c r="P16" i="2"/>
  <c r="O16" i="2"/>
  <c r="N16" i="2"/>
  <c r="K16" i="2"/>
  <c r="H16" i="2"/>
  <c r="E16" i="2"/>
  <c r="P15" i="2"/>
  <c r="O15" i="2"/>
  <c r="Q15" i="2" s="1"/>
  <c r="N15" i="2"/>
  <c r="K15" i="2"/>
  <c r="H15" i="2"/>
  <c r="E15" i="2"/>
  <c r="P14" i="2"/>
  <c r="Q14" i="2" s="1"/>
  <c r="O14" i="2"/>
  <c r="N14" i="2"/>
  <c r="K14" i="2"/>
  <c r="H14" i="2"/>
  <c r="E14" i="2"/>
  <c r="P13" i="2"/>
  <c r="O13" i="2"/>
  <c r="Q13" i="2" s="1"/>
  <c r="N13" i="2"/>
  <c r="K13" i="2"/>
  <c r="H13" i="2"/>
  <c r="E13" i="2"/>
  <c r="P12" i="2"/>
  <c r="O12" i="2"/>
  <c r="N12" i="2"/>
  <c r="K12" i="2"/>
  <c r="H12" i="2"/>
  <c r="E12" i="2"/>
  <c r="P11" i="2"/>
  <c r="O11" i="2"/>
  <c r="Q11" i="2" s="1"/>
  <c r="N11" i="2"/>
  <c r="K11" i="2"/>
  <c r="H11" i="2"/>
  <c r="E11" i="2"/>
  <c r="P10" i="2"/>
  <c r="O10" i="2"/>
  <c r="Q10" i="2" s="1"/>
  <c r="N10" i="2"/>
  <c r="K10" i="2"/>
  <c r="H10" i="2"/>
  <c r="E10" i="2"/>
  <c r="P9" i="2"/>
  <c r="O9" i="2"/>
  <c r="Q9" i="2" s="1"/>
  <c r="N9" i="2"/>
  <c r="K9" i="2"/>
  <c r="H9" i="2"/>
  <c r="E9" i="2"/>
  <c r="P8" i="2"/>
  <c r="O8" i="2"/>
  <c r="N8" i="2"/>
  <c r="K8" i="2"/>
  <c r="H8" i="2"/>
  <c r="E8" i="2"/>
  <c r="P7" i="2"/>
  <c r="Q7" i="2" s="1"/>
  <c r="O7" i="2"/>
  <c r="N7" i="2"/>
  <c r="K7" i="2"/>
  <c r="H7" i="2"/>
  <c r="E7" i="2"/>
  <c r="P6" i="2"/>
  <c r="O6" i="2"/>
  <c r="N6" i="2"/>
  <c r="K6" i="2"/>
  <c r="H6" i="2"/>
  <c r="E6" i="2"/>
  <c r="Q366" i="1"/>
  <c r="N366" i="1"/>
  <c r="K366" i="1"/>
  <c r="H366" i="1"/>
  <c r="E366" i="1"/>
  <c r="V360" i="1"/>
  <c r="U360" i="1"/>
  <c r="T360" i="1"/>
  <c r="Q360" i="1"/>
  <c r="N360" i="1"/>
  <c r="K360" i="1"/>
  <c r="H360" i="1"/>
  <c r="E360" i="1"/>
  <c r="V359" i="1"/>
  <c r="W359" i="1"/>
  <c r="T359" i="1"/>
  <c r="Q359" i="1"/>
  <c r="N359" i="1"/>
  <c r="K359" i="1"/>
  <c r="H359" i="1"/>
  <c r="E359" i="1"/>
  <c r="V358" i="1"/>
  <c r="U358" i="1"/>
  <c r="W358" i="1" s="1"/>
  <c r="T358" i="1"/>
  <c r="Q358" i="1"/>
  <c r="N358" i="1"/>
  <c r="K358" i="1"/>
  <c r="H358" i="1"/>
  <c r="E358" i="1"/>
  <c r="V357" i="1"/>
  <c r="U357" i="1"/>
  <c r="T357" i="1"/>
  <c r="Q357" i="1"/>
  <c r="N357" i="1"/>
  <c r="K357" i="1"/>
  <c r="H357" i="1"/>
  <c r="E357" i="1"/>
  <c r="T356" i="1"/>
  <c r="P356" i="1"/>
  <c r="Q356" i="1" s="1"/>
  <c r="O356" i="1"/>
  <c r="M356" i="1"/>
  <c r="N356" i="1" s="1"/>
  <c r="L356" i="1"/>
  <c r="J356" i="1"/>
  <c r="I356" i="1"/>
  <c r="G356" i="1"/>
  <c r="H356" i="1" s="1"/>
  <c r="F356" i="1"/>
  <c r="D356" i="1"/>
  <c r="C356" i="1"/>
  <c r="U356" i="1" s="1"/>
  <c r="V355" i="1"/>
  <c r="U355" i="1"/>
  <c r="T355" i="1"/>
  <c r="Q355" i="1"/>
  <c r="N355" i="1"/>
  <c r="K355" i="1"/>
  <c r="H355" i="1"/>
  <c r="E355" i="1"/>
  <c r="V354" i="1"/>
  <c r="W354" i="1" s="1"/>
  <c r="U354" i="1"/>
  <c r="T354" i="1"/>
  <c r="Q354" i="1"/>
  <c r="N354" i="1"/>
  <c r="K354" i="1"/>
  <c r="H354" i="1"/>
  <c r="E354" i="1"/>
  <c r="V353" i="1"/>
  <c r="W353" i="1" s="1"/>
  <c r="U353" i="1"/>
  <c r="T353" i="1"/>
  <c r="Q353" i="1"/>
  <c r="N353" i="1"/>
  <c r="K353" i="1"/>
  <c r="H353" i="1"/>
  <c r="E353" i="1"/>
  <c r="V352" i="1"/>
  <c r="U352" i="1"/>
  <c r="T352" i="1"/>
  <c r="Q352" i="1"/>
  <c r="N352" i="1"/>
  <c r="K352" i="1"/>
  <c r="H352" i="1"/>
  <c r="E352" i="1"/>
  <c r="V351" i="1"/>
  <c r="W351" i="1" s="1"/>
  <c r="U351" i="1"/>
  <c r="T351" i="1"/>
  <c r="Q351" i="1"/>
  <c r="N351" i="1"/>
  <c r="K351" i="1"/>
  <c r="H351" i="1"/>
  <c r="E351" i="1"/>
  <c r="V350" i="1"/>
  <c r="W350" i="1" s="1"/>
  <c r="U350" i="1"/>
  <c r="T350" i="1"/>
  <c r="Q350" i="1"/>
  <c r="N350" i="1"/>
  <c r="K350" i="1"/>
  <c r="H350" i="1"/>
  <c r="E350" i="1"/>
  <c r="V349" i="1"/>
  <c r="U349" i="1"/>
  <c r="T349" i="1"/>
  <c r="Q349" i="1"/>
  <c r="N349" i="1"/>
  <c r="K349" i="1"/>
  <c r="H349" i="1"/>
  <c r="E349" i="1"/>
  <c r="V348" i="1"/>
  <c r="W348" i="1" s="1"/>
  <c r="U348" i="1"/>
  <c r="T348" i="1"/>
  <c r="Q348" i="1"/>
  <c r="N348" i="1"/>
  <c r="K348" i="1"/>
  <c r="H348" i="1"/>
  <c r="E348" i="1"/>
  <c r="V347" i="1"/>
  <c r="W347" i="1" s="1"/>
  <c r="U347" i="1"/>
  <c r="T347" i="1"/>
  <c r="Q347" i="1"/>
  <c r="N347" i="1"/>
  <c r="K347" i="1"/>
  <c r="H347" i="1"/>
  <c r="E347" i="1"/>
  <c r="V346" i="1"/>
  <c r="U346" i="1"/>
  <c r="T346" i="1"/>
  <c r="Q346" i="1"/>
  <c r="N346" i="1"/>
  <c r="K346" i="1"/>
  <c r="H346" i="1"/>
  <c r="E346" i="1"/>
  <c r="V345" i="1"/>
  <c r="W345" i="1" s="1"/>
  <c r="U345" i="1"/>
  <c r="T345" i="1"/>
  <c r="Q345" i="1"/>
  <c r="N345" i="1"/>
  <c r="K345" i="1"/>
  <c r="H345" i="1"/>
  <c r="E345" i="1"/>
  <c r="V344" i="1"/>
  <c r="W344" i="1" s="1"/>
  <c r="U344" i="1"/>
  <c r="T344" i="1"/>
  <c r="Q344" i="1"/>
  <c r="N344" i="1"/>
  <c r="K344" i="1"/>
  <c r="H344" i="1"/>
  <c r="E344" i="1"/>
  <c r="T343" i="1"/>
  <c r="Q343" i="1"/>
  <c r="P343" i="1"/>
  <c r="O343" i="1"/>
  <c r="M343" i="1"/>
  <c r="L343" i="1"/>
  <c r="N343" i="1" s="1"/>
  <c r="K343" i="1"/>
  <c r="J343" i="1"/>
  <c r="I343" i="1"/>
  <c r="G343" i="1"/>
  <c r="V343" i="1" s="1"/>
  <c r="F343" i="1"/>
  <c r="H343" i="1" s="1"/>
  <c r="E343" i="1"/>
  <c r="D343" i="1"/>
  <c r="C343" i="1"/>
  <c r="V342" i="1"/>
  <c r="U342" i="1"/>
  <c r="W342" i="1" s="1"/>
  <c r="T342" i="1"/>
  <c r="Q342" i="1"/>
  <c r="N342" i="1"/>
  <c r="K342" i="1"/>
  <c r="H342" i="1"/>
  <c r="E342" i="1"/>
  <c r="W341" i="1"/>
  <c r="V341" i="1"/>
  <c r="U341" i="1"/>
  <c r="T341" i="1"/>
  <c r="Q341" i="1"/>
  <c r="N341" i="1"/>
  <c r="K341" i="1"/>
  <c r="H341" i="1"/>
  <c r="E341" i="1"/>
  <c r="V340" i="1"/>
  <c r="U340" i="1"/>
  <c r="T340" i="1"/>
  <c r="Q340" i="1"/>
  <c r="N340" i="1"/>
  <c r="K340" i="1"/>
  <c r="H340" i="1"/>
  <c r="E340" i="1"/>
  <c r="V339" i="1"/>
  <c r="W339" i="1" s="1"/>
  <c r="U339" i="1"/>
  <c r="T339" i="1"/>
  <c r="Q339" i="1"/>
  <c r="N339" i="1"/>
  <c r="K339" i="1"/>
  <c r="H339" i="1"/>
  <c r="E339" i="1"/>
  <c r="V338" i="1"/>
  <c r="U338" i="1"/>
  <c r="T338" i="1"/>
  <c r="Q338" i="1"/>
  <c r="N338" i="1"/>
  <c r="K338" i="1"/>
  <c r="H338" i="1"/>
  <c r="E338" i="1"/>
  <c r="V337" i="1"/>
  <c r="U337" i="1"/>
  <c r="T337" i="1"/>
  <c r="Q337" i="1"/>
  <c r="N337" i="1"/>
  <c r="K337" i="1"/>
  <c r="H337" i="1"/>
  <c r="E337" i="1"/>
  <c r="V336" i="1"/>
  <c r="U336" i="1"/>
  <c r="W336" i="1" s="1"/>
  <c r="T336" i="1"/>
  <c r="Q336" i="1"/>
  <c r="N336" i="1"/>
  <c r="K336" i="1"/>
  <c r="H336" i="1"/>
  <c r="E336" i="1"/>
  <c r="V335" i="1"/>
  <c r="U335" i="1"/>
  <c r="W335" i="1" s="1"/>
  <c r="T335" i="1"/>
  <c r="Q335" i="1"/>
  <c r="N335" i="1"/>
  <c r="K335" i="1"/>
  <c r="H335" i="1"/>
  <c r="E335" i="1"/>
  <c r="V334" i="1"/>
  <c r="U334" i="1"/>
  <c r="T334" i="1"/>
  <c r="Q334" i="1"/>
  <c r="N334" i="1"/>
  <c r="K334" i="1"/>
  <c r="H334" i="1"/>
  <c r="E334" i="1"/>
  <c r="W333" i="1"/>
  <c r="V333" i="1"/>
  <c r="U333" i="1"/>
  <c r="T333" i="1"/>
  <c r="Q333" i="1"/>
  <c r="N333" i="1"/>
  <c r="K333" i="1"/>
  <c r="H333" i="1"/>
  <c r="E333" i="1"/>
  <c r="V332" i="1"/>
  <c r="U332" i="1"/>
  <c r="W332" i="1" s="1"/>
  <c r="T332" i="1"/>
  <c r="Q332" i="1"/>
  <c r="N332" i="1"/>
  <c r="K332" i="1"/>
  <c r="H332" i="1"/>
  <c r="E332" i="1"/>
  <c r="V331" i="1"/>
  <c r="U331" i="1"/>
  <c r="W331" i="1" s="1"/>
  <c r="T331" i="1"/>
  <c r="Q331" i="1"/>
  <c r="N331" i="1"/>
  <c r="K331" i="1"/>
  <c r="H331" i="1"/>
  <c r="E331" i="1"/>
  <c r="T330" i="1"/>
  <c r="P330" i="1"/>
  <c r="O330" i="1"/>
  <c r="M330" i="1"/>
  <c r="L330" i="1"/>
  <c r="J330" i="1"/>
  <c r="I330" i="1"/>
  <c r="G330" i="1"/>
  <c r="F330" i="1"/>
  <c r="D330" i="1"/>
  <c r="C330" i="1"/>
  <c r="V329" i="1"/>
  <c r="U329" i="1"/>
  <c r="T329" i="1"/>
  <c r="Q329" i="1"/>
  <c r="N329" i="1"/>
  <c r="K329" i="1"/>
  <c r="H329" i="1"/>
  <c r="E329" i="1"/>
  <c r="V328" i="1"/>
  <c r="U328" i="1"/>
  <c r="T328" i="1"/>
  <c r="Q328" i="1"/>
  <c r="N328" i="1"/>
  <c r="K328" i="1"/>
  <c r="H328" i="1"/>
  <c r="E328" i="1"/>
  <c r="V327" i="1"/>
  <c r="U327" i="1"/>
  <c r="T327" i="1"/>
  <c r="Q327" i="1"/>
  <c r="N327" i="1"/>
  <c r="K327" i="1"/>
  <c r="H327" i="1"/>
  <c r="E327" i="1"/>
  <c r="V326" i="1"/>
  <c r="U326" i="1"/>
  <c r="T326" i="1"/>
  <c r="Q326" i="1"/>
  <c r="N326" i="1"/>
  <c r="K326" i="1"/>
  <c r="H326" i="1"/>
  <c r="E326" i="1"/>
  <c r="V325" i="1"/>
  <c r="U325" i="1"/>
  <c r="T325" i="1"/>
  <c r="Q325" i="1"/>
  <c r="N325" i="1"/>
  <c r="K325" i="1"/>
  <c r="H325" i="1"/>
  <c r="E325" i="1"/>
  <c r="V324" i="1"/>
  <c r="U324" i="1"/>
  <c r="T324" i="1"/>
  <c r="Q324" i="1"/>
  <c r="N324" i="1"/>
  <c r="K324" i="1"/>
  <c r="H324" i="1"/>
  <c r="E324" i="1"/>
  <c r="V323" i="1"/>
  <c r="U323" i="1"/>
  <c r="T323" i="1"/>
  <c r="Q323" i="1"/>
  <c r="N323" i="1"/>
  <c r="K323" i="1"/>
  <c r="H323" i="1"/>
  <c r="E323" i="1"/>
  <c r="V322" i="1"/>
  <c r="U322" i="1"/>
  <c r="T322" i="1"/>
  <c r="Q322" i="1"/>
  <c r="N322" i="1"/>
  <c r="K322" i="1"/>
  <c r="H322" i="1"/>
  <c r="E322" i="1"/>
  <c r="V321" i="1"/>
  <c r="U321" i="1"/>
  <c r="T321" i="1"/>
  <c r="Q321" i="1"/>
  <c r="N321" i="1"/>
  <c r="K321" i="1"/>
  <c r="H321" i="1"/>
  <c r="E321" i="1"/>
  <c r="V320" i="1"/>
  <c r="U320" i="1"/>
  <c r="T320" i="1"/>
  <c r="Q320" i="1"/>
  <c r="N320" i="1"/>
  <c r="K320" i="1"/>
  <c r="H320" i="1"/>
  <c r="E320" i="1"/>
  <c r="V319" i="1"/>
  <c r="U319" i="1"/>
  <c r="T319" i="1"/>
  <c r="Q319" i="1"/>
  <c r="N319" i="1"/>
  <c r="K319" i="1"/>
  <c r="H319" i="1"/>
  <c r="E319" i="1"/>
  <c r="V318" i="1"/>
  <c r="U318" i="1"/>
  <c r="T318" i="1"/>
  <c r="Q318" i="1"/>
  <c r="N318" i="1"/>
  <c r="K318" i="1"/>
  <c r="H318" i="1"/>
  <c r="E318" i="1"/>
  <c r="V317" i="1"/>
  <c r="T317" i="1"/>
  <c r="Q317" i="1"/>
  <c r="P317" i="1"/>
  <c r="O317" i="1"/>
  <c r="M317" i="1"/>
  <c r="L317" i="1"/>
  <c r="N317" i="1" s="1"/>
  <c r="K317" i="1"/>
  <c r="J317" i="1"/>
  <c r="I317" i="1"/>
  <c r="G317" i="1"/>
  <c r="F317" i="1"/>
  <c r="H317" i="1" s="1"/>
  <c r="E317" i="1"/>
  <c r="D317" i="1"/>
  <c r="C317" i="1"/>
  <c r="U317" i="1" s="1"/>
  <c r="V316" i="1"/>
  <c r="U316" i="1"/>
  <c r="W316" i="1" s="1"/>
  <c r="T316" i="1"/>
  <c r="Q316" i="1"/>
  <c r="N316" i="1"/>
  <c r="K316" i="1"/>
  <c r="H316" i="1"/>
  <c r="E316" i="1"/>
  <c r="W315" i="1"/>
  <c r="V315" i="1"/>
  <c r="U315" i="1"/>
  <c r="T315" i="1"/>
  <c r="Q315" i="1"/>
  <c r="N315" i="1"/>
  <c r="K315" i="1"/>
  <c r="H315" i="1"/>
  <c r="E315" i="1"/>
  <c r="V314" i="1"/>
  <c r="U314" i="1"/>
  <c r="W314" i="1" s="1"/>
  <c r="T314" i="1"/>
  <c r="Q314" i="1"/>
  <c r="N314" i="1"/>
  <c r="K314" i="1"/>
  <c r="H314" i="1"/>
  <c r="E314" i="1"/>
  <c r="W313" i="1"/>
  <c r="V313" i="1"/>
  <c r="U313" i="1"/>
  <c r="T313" i="1"/>
  <c r="Q313" i="1"/>
  <c r="N313" i="1"/>
  <c r="K313" i="1"/>
  <c r="H313" i="1"/>
  <c r="E313" i="1"/>
  <c r="V312" i="1"/>
  <c r="U312" i="1"/>
  <c r="W312" i="1" s="1"/>
  <c r="T312" i="1"/>
  <c r="Q312" i="1"/>
  <c r="N312" i="1"/>
  <c r="K312" i="1"/>
  <c r="H312" i="1"/>
  <c r="E312" i="1"/>
  <c r="W311" i="1"/>
  <c r="V311" i="1"/>
  <c r="U311" i="1"/>
  <c r="T311" i="1"/>
  <c r="Q311" i="1"/>
  <c r="N311" i="1"/>
  <c r="K311" i="1"/>
  <c r="H311" i="1"/>
  <c r="E311" i="1"/>
  <c r="V310" i="1"/>
  <c r="U310" i="1"/>
  <c r="W310" i="1" s="1"/>
  <c r="T310" i="1"/>
  <c r="Q310" i="1"/>
  <c r="N310" i="1"/>
  <c r="K310" i="1"/>
  <c r="H310" i="1"/>
  <c r="E310" i="1"/>
  <c r="W309" i="1"/>
  <c r="V309" i="1"/>
  <c r="U309" i="1"/>
  <c r="T309" i="1"/>
  <c r="Q309" i="1"/>
  <c r="N309" i="1"/>
  <c r="K309" i="1"/>
  <c r="H309" i="1"/>
  <c r="E309" i="1"/>
  <c r="V308" i="1"/>
  <c r="U308" i="1"/>
  <c r="W308" i="1" s="1"/>
  <c r="T308" i="1"/>
  <c r="Q308" i="1"/>
  <c r="N308" i="1"/>
  <c r="K308" i="1"/>
  <c r="H308" i="1"/>
  <c r="E308" i="1"/>
  <c r="W307" i="1"/>
  <c r="V307" i="1"/>
  <c r="U307" i="1"/>
  <c r="T307" i="1"/>
  <c r="Q307" i="1"/>
  <c r="N307" i="1"/>
  <c r="K307" i="1"/>
  <c r="H307" i="1"/>
  <c r="E307" i="1"/>
  <c r="V306" i="1"/>
  <c r="U306" i="1"/>
  <c r="W306" i="1" s="1"/>
  <c r="T306" i="1"/>
  <c r="Q306" i="1"/>
  <c r="N306" i="1"/>
  <c r="K306" i="1"/>
  <c r="H306" i="1"/>
  <c r="E306" i="1"/>
  <c r="W305" i="1"/>
  <c r="V305" i="1"/>
  <c r="U305" i="1"/>
  <c r="T305" i="1"/>
  <c r="Q305" i="1"/>
  <c r="N305" i="1"/>
  <c r="K305" i="1"/>
  <c r="H305" i="1"/>
  <c r="E305" i="1"/>
  <c r="T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V304" i="1" s="1"/>
  <c r="C304" i="1"/>
  <c r="W303" i="1"/>
  <c r="V303" i="1"/>
  <c r="U303" i="1"/>
  <c r="T303" i="1"/>
  <c r="Q303" i="1"/>
  <c r="N303" i="1"/>
  <c r="K303" i="1"/>
  <c r="H303" i="1"/>
  <c r="E303" i="1"/>
  <c r="W302" i="1"/>
  <c r="V302" i="1"/>
  <c r="U302" i="1"/>
  <c r="T302" i="1"/>
  <c r="Q302" i="1"/>
  <c r="N302" i="1"/>
  <c r="K302" i="1"/>
  <c r="H302" i="1"/>
  <c r="E302" i="1"/>
  <c r="W301" i="1"/>
  <c r="V301" i="1"/>
  <c r="U301" i="1"/>
  <c r="T301" i="1"/>
  <c r="Q301" i="1"/>
  <c r="N301" i="1"/>
  <c r="K301" i="1"/>
  <c r="H301" i="1"/>
  <c r="E301" i="1"/>
  <c r="W300" i="1"/>
  <c r="V300" i="1"/>
  <c r="U300" i="1"/>
  <c r="T300" i="1"/>
  <c r="Q300" i="1"/>
  <c r="N300" i="1"/>
  <c r="K300" i="1"/>
  <c r="H300" i="1"/>
  <c r="E300" i="1"/>
  <c r="W299" i="1"/>
  <c r="V299" i="1"/>
  <c r="U299" i="1"/>
  <c r="T299" i="1"/>
  <c r="Q299" i="1"/>
  <c r="N299" i="1"/>
  <c r="K299" i="1"/>
  <c r="H299" i="1"/>
  <c r="E299" i="1"/>
  <c r="V298" i="1"/>
  <c r="W298" i="1" s="1"/>
  <c r="U298" i="1"/>
  <c r="T298" i="1"/>
  <c r="Q298" i="1"/>
  <c r="N298" i="1"/>
  <c r="K298" i="1"/>
  <c r="H298" i="1"/>
  <c r="E298" i="1"/>
  <c r="W297" i="1"/>
  <c r="V297" i="1"/>
  <c r="U297" i="1"/>
  <c r="T297" i="1"/>
  <c r="Q297" i="1"/>
  <c r="N297" i="1"/>
  <c r="K297" i="1"/>
  <c r="H297" i="1"/>
  <c r="E297" i="1"/>
  <c r="W296" i="1"/>
  <c r="V296" i="1"/>
  <c r="U296" i="1"/>
  <c r="T296" i="1"/>
  <c r="Q296" i="1"/>
  <c r="N296" i="1"/>
  <c r="K296" i="1"/>
  <c r="H296" i="1"/>
  <c r="E296" i="1"/>
  <c r="W295" i="1"/>
  <c r="V295" i="1"/>
  <c r="U295" i="1"/>
  <c r="T295" i="1"/>
  <c r="Q295" i="1"/>
  <c r="N295" i="1"/>
  <c r="K295" i="1"/>
  <c r="H295" i="1"/>
  <c r="E295" i="1"/>
  <c r="W294" i="1"/>
  <c r="V294" i="1"/>
  <c r="U294" i="1"/>
  <c r="T294" i="1"/>
  <c r="Q294" i="1"/>
  <c r="N294" i="1"/>
  <c r="K294" i="1"/>
  <c r="H294" i="1"/>
  <c r="E294" i="1"/>
  <c r="W293" i="1"/>
  <c r="V293" i="1"/>
  <c r="U293" i="1"/>
  <c r="T293" i="1"/>
  <c r="Q293" i="1"/>
  <c r="N293" i="1"/>
  <c r="K293" i="1"/>
  <c r="H293" i="1"/>
  <c r="E293" i="1"/>
  <c r="V292" i="1"/>
  <c r="W292" i="1" s="1"/>
  <c r="U292" i="1"/>
  <c r="T292" i="1"/>
  <c r="Q292" i="1"/>
  <c r="N292" i="1"/>
  <c r="K292" i="1"/>
  <c r="H292" i="1"/>
  <c r="E292" i="1"/>
  <c r="T291" i="1"/>
  <c r="P291" i="1"/>
  <c r="O291" i="1"/>
  <c r="M291" i="1"/>
  <c r="L291" i="1"/>
  <c r="N291" i="1" s="1"/>
  <c r="J291" i="1"/>
  <c r="I291" i="1"/>
  <c r="K291" i="1" s="1"/>
  <c r="G291" i="1"/>
  <c r="F291" i="1"/>
  <c r="D291" i="1"/>
  <c r="C291" i="1"/>
  <c r="E291" i="1" s="1"/>
  <c r="V290" i="1"/>
  <c r="U290" i="1"/>
  <c r="W290" i="1" s="1"/>
  <c r="T290" i="1"/>
  <c r="Q290" i="1"/>
  <c r="N290" i="1"/>
  <c r="K290" i="1"/>
  <c r="H290" i="1"/>
  <c r="E290" i="1"/>
  <c r="V289" i="1"/>
  <c r="U289" i="1"/>
  <c r="T289" i="1"/>
  <c r="Q289" i="1"/>
  <c r="N289" i="1"/>
  <c r="K289" i="1"/>
  <c r="H289" i="1"/>
  <c r="E289" i="1"/>
  <c r="V288" i="1"/>
  <c r="U288" i="1"/>
  <c r="W288" i="1" s="1"/>
  <c r="T288" i="1"/>
  <c r="Q288" i="1"/>
  <c r="N288" i="1"/>
  <c r="K288" i="1"/>
  <c r="H288" i="1"/>
  <c r="E288" i="1"/>
  <c r="V287" i="1"/>
  <c r="U287" i="1"/>
  <c r="W287" i="1" s="1"/>
  <c r="T287" i="1"/>
  <c r="Q287" i="1"/>
  <c r="N287" i="1"/>
  <c r="K287" i="1"/>
  <c r="H287" i="1"/>
  <c r="E287" i="1"/>
  <c r="V286" i="1"/>
  <c r="U286" i="1"/>
  <c r="T286" i="1"/>
  <c r="Q286" i="1"/>
  <c r="N286" i="1"/>
  <c r="K286" i="1"/>
  <c r="H286" i="1"/>
  <c r="E286" i="1"/>
  <c r="V285" i="1"/>
  <c r="U285" i="1"/>
  <c r="W285" i="1" s="1"/>
  <c r="T285" i="1"/>
  <c r="Q285" i="1"/>
  <c r="N285" i="1"/>
  <c r="K285" i="1"/>
  <c r="H285" i="1"/>
  <c r="E285" i="1"/>
  <c r="V284" i="1"/>
  <c r="U284" i="1"/>
  <c r="W284" i="1" s="1"/>
  <c r="T284" i="1"/>
  <c r="Q284" i="1"/>
  <c r="N284" i="1"/>
  <c r="K284" i="1"/>
  <c r="H284" i="1"/>
  <c r="E284" i="1"/>
  <c r="V283" i="1"/>
  <c r="U283" i="1"/>
  <c r="T283" i="1"/>
  <c r="Q283" i="1"/>
  <c r="N283" i="1"/>
  <c r="K283" i="1"/>
  <c r="H283" i="1"/>
  <c r="E283" i="1"/>
  <c r="V282" i="1"/>
  <c r="U282" i="1"/>
  <c r="W282" i="1" s="1"/>
  <c r="T282" i="1"/>
  <c r="Q282" i="1"/>
  <c r="N282" i="1"/>
  <c r="K282" i="1"/>
  <c r="H282" i="1"/>
  <c r="E282" i="1"/>
  <c r="V281" i="1"/>
  <c r="U281" i="1"/>
  <c r="W281" i="1" s="1"/>
  <c r="T281" i="1"/>
  <c r="Q281" i="1"/>
  <c r="N281" i="1"/>
  <c r="K281" i="1"/>
  <c r="H281" i="1"/>
  <c r="E281" i="1"/>
  <c r="V280" i="1"/>
  <c r="U280" i="1"/>
  <c r="T280" i="1"/>
  <c r="Q280" i="1"/>
  <c r="N280" i="1"/>
  <c r="K280" i="1"/>
  <c r="H280" i="1"/>
  <c r="E280" i="1"/>
  <c r="V279" i="1"/>
  <c r="U279" i="1"/>
  <c r="W279" i="1" s="1"/>
  <c r="T279" i="1"/>
  <c r="Q279" i="1"/>
  <c r="N279" i="1"/>
  <c r="K279" i="1"/>
  <c r="H279" i="1"/>
  <c r="E279" i="1"/>
  <c r="T278" i="1"/>
  <c r="P278" i="1"/>
  <c r="O278" i="1"/>
  <c r="Q278" i="1" s="1"/>
  <c r="M278" i="1"/>
  <c r="N278" i="1" s="1"/>
  <c r="L278" i="1"/>
  <c r="K278" i="1"/>
  <c r="J278" i="1"/>
  <c r="I278" i="1"/>
  <c r="G278" i="1"/>
  <c r="H278" i="1" s="1"/>
  <c r="F278" i="1"/>
  <c r="D278" i="1"/>
  <c r="C278" i="1"/>
  <c r="V277" i="1"/>
  <c r="U277" i="1"/>
  <c r="T277" i="1"/>
  <c r="Q277" i="1"/>
  <c r="N277" i="1"/>
  <c r="K277" i="1"/>
  <c r="H277" i="1"/>
  <c r="E277" i="1"/>
  <c r="W276" i="1"/>
  <c r="V276" i="1"/>
  <c r="U276" i="1"/>
  <c r="T276" i="1"/>
  <c r="Q276" i="1"/>
  <c r="N276" i="1"/>
  <c r="K276" i="1"/>
  <c r="H276" i="1"/>
  <c r="E276" i="1"/>
  <c r="V275" i="1"/>
  <c r="W275" i="1" s="1"/>
  <c r="U275" i="1"/>
  <c r="T275" i="1"/>
  <c r="Q275" i="1"/>
  <c r="N275" i="1"/>
  <c r="K275" i="1"/>
  <c r="H275" i="1"/>
  <c r="E275" i="1"/>
  <c r="V274" i="1"/>
  <c r="W274" i="1" s="1"/>
  <c r="U274" i="1"/>
  <c r="T274" i="1"/>
  <c r="Q274" i="1"/>
  <c r="N274" i="1"/>
  <c r="K274" i="1"/>
  <c r="H274" i="1"/>
  <c r="E274" i="1"/>
  <c r="V273" i="1"/>
  <c r="W273" i="1" s="1"/>
  <c r="U273" i="1"/>
  <c r="T273" i="1"/>
  <c r="Q273" i="1"/>
  <c r="N273" i="1"/>
  <c r="K273" i="1"/>
  <c r="H273" i="1"/>
  <c r="E273" i="1"/>
  <c r="V272" i="1"/>
  <c r="U272" i="1"/>
  <c r="W272" i="1" s="1"/>
  <c r="T272" i="1"/>
  <c r="Q272" i="1"/>
  <c r="N272" i="1"/>
  <c r="K272" i="1"/>
  <c r="H272" i="1"/>
  <c r="E272" i="1"/>
  <c r="V271" i="1"/>
  <c r="U271" i="1"/>
  <c r="T271" i="1"/>
  <c r="Q271" i="1"/>
  <c r="N271" i="1"/>
  <c r="K271" i="1"/>
  <c r="H271" i="1"/>
  <c r="E271" i="1"/>
  <c r="V270" i="1"/>
  <c r="U270" i="1"/>
  <c r="W270" i="1" s="1"/>
  <c r="T270" i="1"/>
  <c r="Q270" i="1"/>
  <c r="N270" i="1"/>
  <c r="K270" i="1"/>
  <c r="H270" i="1"/>
  <c r="E270" i="1"/>
  <c r="V269" i="1"/>
  <c r="W269" i="1" s="1"/>
  <c r="U269" i="1"/>
  <c r="T269" i="1"/>
  <c r="Q269" i="1"/>
  <c r="N269" i="1"/>
  <c r="K269" i="1"/>
  <c r="H269" i="1"/>
  <c r="E269" i="1"/>
  <c r="W268" i="1"/>
  <c r="V268" i="1"/>
  <c r="U268" i="1"/>
  <c r="T268" i="1"/>
  <c r="Q268" i="1"/>
  <c r="N268" i="1"/>
  <c r="K268" i="1"/>
  <c r="H268" i="1"/>
  <c r="E268" i="1"/>
  <c r="V267" i="1"/>
  <c r="U267" i="1"/>
  <c r="T267" i="1"/>
  <c r="Q267" i="1"/>
  <c r="N267" i="1"/>
  <c r="K267" i="1"/>
  <c r="H267" i="1"/>
  <c r="E267" i="1"/>
  <c r="V266" i="1"/>
  <c r="U266" i="1"/>
  <c r="W266" i="1" s="1"/>
  <c r="T266" i="1"/>
  <c r="Q266" i="1"/>
  <c r="N266" i="1"/>
  <c r="K266" i="1"/>
  <c r="H266" i="1"/>
  <c r="E266" i="1"/>
  <c r="T265" i="1"/>
  <c r="P265" i="1"/>
  <c r="O265" i="1"/>
  <c r="M265" i="1"/>
  <c r="L265" i="1"/>
  <c r="J265" i="1"/>
  <c r="I265" i="1"/>
  <c r="K265" i="1" s="1"/>
  <c r="G265" i="1"/>
  <c r="F265" i="1"/>
  <c r="D265" i="1"/>
  <c r="V265" i="1" s="1"/>
  <c r="C265" i="1"/>
  <c r="V264" i="1"/>
  <c r="U264" i="1"/>
  <c r="W264" i="1" s="1"/>
  <c r="T264" i="1"/>
  <c r="Q264" i="1"/>
  <c r="N264" i="1"/>
  <c r="K264" i="1"/>
  <c r="H264" i="1"/>
  <c r="E264" i="1"/>
  <c r="V263" i="1"/>
  <c r="U263" i="1"/>
  <c r="T263" i="1"/>
  <c r="Q263" i="1"/>
  <c r="N263" i="1"/>
  <c r="K263" i="1"/>
  <c r="H263" i="1"/>
  <c r="E263" i="1"/>
  <c r="V262" i="1"/>
  <c r="U262" i="1"/>
  <c r="T262" i="1"/>
  <c r="Q262" i="1"/>
  <c r="N262" i="1"/>
  <c r="K262" i="1"/>
  <c r="H262" i="1"/>
  <c r="E262" i="1"/>
  <c r="V261" i="1"/>
  <c r="U261" i="1"/>
  <c r="W261" i="1" s="1"/>
  <c r="T261" i="1"/>
  <c r="Q261" i="1"/>
  <c r="N261" i="1"/>
  <c r="K261" i="1"/>
  <c r="H261" i="1"/>
  <c r="E261" i="1"/>
  <c r="V260" i="1"/>
  <c r="U260" i="1"/>
  <c r="T260" i="1"/>
  <c r="Q260" i="1"/>
  <c r="N260" i="1"/>
  <c r="K260" i="1"/>
  <c r="H260" i="1"/>
  <c r="E260" i="1"/>
  <c r="V259" i="1"/>
  <c r="U259" i="1"/>
  <c r="T259" i="1"/>
  <c r="Q259" i="1"/>
  <c r="N259" i="1"/>
  <c r="K259" i="1"/>
  <c r="H259" i="1"/>
  <c r="E259" i="1"/>
  <c r="V258" i="1"/>
  <c r="U258" i="1"/>
  <c r="W258" i="1" s="1"/>
  <c r="T258" i="1"/>
  <c r="Q258" i="1"/>
  <c r="N258" i="1"/>
  <c r="K258" i="1"/>
  <c r="H258" i="1"/>
  <c r="E258" i="1"/>
  <c r="V257" i="1"/>
  <c r="U257" i="1"/>
  <c r="T257" i="1"/>
  <c r="Q257" i="1"/>
  <c r="N257" i="1"/>
  <c r="K257" i="1"/>
  <c r="H257" i="1"/>
  <c r="E257" i="1"/>
  <c r="V256" i="1"/>
  <c r="U256" i="1"/>
  <c r="T256" i="1"/>
  <c r="Q256" i="1"/>
  <c r="N256" i="1"/>
  <c r="K256" i="1"/>
  <c r="H256" i="1"/>
  <c r="E256" i="1"/>
  <c r="V255" i="1"/>
  <c r="U255" i="1"/>
  <c r="W255" i="1" s="1"/>
  <c r="T255" i="1"/>
  <c r="Q255" i="1"/>
  <c r="N255" i="1"/>
  <c r="K255" i="1"/>
  <c r="H255" i="1"/>
  <c r="E255" i="1"/>
  <c r="V254" i="1"/>
  <c r="U254" i="1"/>
  <c r="T254" i="1"/>
  <c r="Q254" i="1"/>
  <c r="N254" i="1"/>
  <c r="K254" i="1"/>
  <c r="H254" i="1"/>
  <c r="E254" i="1"/>
  <c r="V253" i="1"/>
  <c r="U253" i="1"/>
  <c r="T253" i="1"/>
  <c r="Q253" i="1"/>
  <c r="N253" i="1"/>
  <c r="K253" i="1"/>
  <c r="H253" i="1"/>
  <c r="E253" i="1"/>
  <c r="T252" i="1"/>
  <c r="P252" i="1"/>
  <c r="O252" i="1"/>
  <c r="M252" i="1"/>
  <c r="L252" i="1"/>
  <c r="J252" i="1"/>
  <c r="I252" i="1"/>
  <c r="G252" i="1"/>
  <c r="F252" i="1"/>
  <c r="D252" i="1"/>
  <c r="C252" i="1"/>
  <c r="V251" i="1"/>
  <c r="U251" i="1"/>
  <c r="T251" i="1"/>
  <c r="Q251" i="1"/>
  <c r="N251" i="1"/>
  <c r="K251" i="1"/>
  <c r="H251" i="1"/>
  <c r="E251" i="1"/>
  <c r="V250" i="1"/>
  <c r="U250" i="1"/>
  <c r="T250" i="1"/>
  <c r="Q250" i="1"/>
  <c r="N250" i="1"/>
  <c r="K250" i="1"/>
  <c r="H250" i="1"/>
  <c r="E250" i="1"/>
  <c r="V249" i="1"/>
  <c r="U249" i="1"/>
  <c r="T249" i="1"/>
  <c r="Q249" i="1"/>
  <c r="N249" i="1"/>
  <c r="K249" i="1"/>
  <c r="H249" i="1"/>
  <c r="E249" i="1"/>
  <c r="V248" i="1"/>
  <c r="U248" i="1"/>
  <c r="T248" i="1"/>
  <c r="Q248" i="1"/>
  <c r="N248" i="1"/>
  <c r="K248" i="1"/>
  <c r="H248" i="1"/>
  <c r="E248" i="1"/>
  <c r="V247" i="1"/>
  <c r="U247" i="1"/>
  <c r="T247" i="1"/>
  <c r="Q247" i="1"/>
  <c r="N247" i="1"/>
  <c r="K247" i="1"/>
  <c r="H247" i="1"/>
  <c r="E247" i="1"/>
  <c r="V246" i="1"/>
  <c r="U246" i="1"/>
  <c r="T246" i="1"/>
  <c r="Q246" i="1"/>
  <c r="N246" i="1"/>
  <c r="K246" i="1"/>
  <c r="H246" i="1"/>
  <c r="E246" i="1"/>
  <c r="V245" i="1"/>
  <c r="U245" i="1"/>
  <c r="T245" i="1"/>
  <c r="Q245" i="1"/>
  <c r="N245" i="1"/>
  <c r="K245" i="1"/>
  <c r="H245" i="1"/>
  <c r="E245" i="1"/>
  <c r="V244" i="1"/>
  <c r="U244" i="1"/>
  <c r="T244" i="1"/>
  <c r="Q244" i="1"/>
  <c r="N244" i="1"/>
  <c r="K244" i="1"/>
  <c r="H244" i="1"/>
  <c r="E244" i="1"/>
  <c r="V243" i="1"/>
  <c r="U243" i="1"/>
  <c r="T243" i="1"/>
  <c r="Q243" i="1"/>
  <c r="N243" i="1"/>
  <c r="K243" i="1"/>
  <c r="H243" i="1"/>
  <c r="E243" i="1"/>
  <c r="V242" i="1"/>
  <c r="U242" i="1"/>
  <c r="T242" i="1"/>
  <c r="Q242" i="1"/>
  <c r="N242" i="1"/>
  <c r="K242" i="1"/>
  <c r="H242" i="1"/>
  <c r="E242" i="1"/>
  <c r="V241" i="1"/>
  <c r="U241" i="1"/>
  <c r="T241" i="1"/>
  <c r="Q241" i="1"/>
  <c r="N241" i="1"/>
  <c r="K241" i="1"/>
  <c r="H241" i="1"/>
  <c r="E241" i="1"/>
  <c r="V240" i="1"/>
  <c r="U240" i="1"/>
  <c r="T240" i="1"/>
  <c r="Q240" i="1"/>
  <c r="N240" i="1"/>
  <c r="K240" i="1"/>
  <c r="H240" i="1"/>
  <c r="E240" i="1"/>
  <c r="T239" i="1"/>
  <c r="P239" i="1"/>
  <c r="Q239" i="1" s="1"/>
  <c r="O239" i="1"/>
  <c r="M239" i="1"/>
  <c r="L239" i="1"/>
  <c r="J239" i="1"/>
  <c r="K239" i="1" s="1"/>
  <c r="I239" i="1"/>
  <c r="G239" i="1"/>
  <c r="H239" i="1" s="1"/>
  <c r="F239" i="1"/>
  <c r="D239" i="1"/>
  <c r="C239" i="1"/>
  <c r="V238" i="1"/>
  <c r="W238" i="1" s="1"/>
  <c r="U238" i="1"/>
  <c r="T238" i="1"/>
  <c r="Q238" i="1"/>
  <c r="N238" i="1"/>
  <c r="K238" i="1"/>
  <c r="H238" i="1"/>
  <c r="E238" i="1"/>
  <c r="V237" i="1"/>
  <c r="W237" i="1" s="1"/>
  <c r="U237" i="1"/>
  <c r="T237" i="1"/>
  <c r="Q237" i="1"/>
  <c r="N237" i="1"/>
  <c r="K237" i="1"/>
  <c r="H237" i="1"/>
  <c r="E237" i="1"/>
  <c r="V236" i="1"/>
  <c r="U236" i="1"/>
  <c r="T236" i="1"/>
  <c r="Q236" i="1"/>
  <c r="N236" i="1"/>
  <c r="K236" i="1"/>
  <c r="H236" i="1"/>
  <c r="E236" i="1"/>
  <c r="V235" i="1"/>
  <c r="W235" i="1" s="1"/>
  <c r="U235" i="1"/>
  <c r="T235" i="1"/>
  <c r="Q235" i="1"/>
  <c r="N235" i="1"/>
  <c r="K235" i="1"/>
  <c r="H235" i="1"/>
  <c r="E235" i="1"/>
  <c r="V234" i="1"/>
  <c r="W234" i="1" s="1"/>
  <c r="U234" i="1"/>
  <c r="T234" i="1"/>
  <c r="Q234" i="1"/>
  <c r="N234" i="1"/>
  <c r="K234" i="1"/>
  <c r="H234" i="1"/>
  <c r="E234" i="1"/>
  <c r="V233" i="1"/>
  <c r="U233" i="1"/>
  <c r="T233" i="1"/>
  <c r="Q233" i="1"/>
  <c r="N233" i="1"/>
  <c r="K233" i="1"/>
  <c r="H233" i="1"/>
  <c r="E233" i="1"/>
  <c r="V232" i="1"/>
  <c r="W232" i="1" s="1"/>
  <c r="U232" i="1"/>
  <c r="T232" i="1"/>
  <c r="Q232" i="1"/>
  <c r="N232" i="1"/>
  <c r="K232" i="1"/>
  <c r="H232" i="1"/>
  <c r="E232" i="1"/>
  <c r="V231" i="1"/>
  <c r="W231" i="1" s="1"/>
  <c r="U231" i="1"/>
  <c r="T231" i="1"/>
  <c r="Q231" i="1"/>
  <c r="N231" i="1"/>
  <c r="K231" i="1"/>
  <c r="H231" i="1"/>
  <c r="E231" i="1"/>
  <c r="V230" i="1"/>
  <c r="U230" i="1"/>
  <c r="T230" i="1"/>
  <c r="Q230" i="1"/>
  <c r="N230" i="1"/>
  <c r="K230" i="1"/>
  <c r="H230" i="1"/>
  <c r="E230" i="1"/>
  <c r="V229" i="1"/>
  <c r="W229" i="1" s="1"/>
  <c r="U229" i="1"/>
  <c r="T229" i="1"/>
  <c r="Q229" i="1"/>
  <c r="N229" i="1"/>
  <c r="K229" i="1"/>
  <c r="H229" i="1"/>
  <c r="E229" i="1"/>
  <c r="V228" i="1"/>
  <c r="W228" i="1" s="1"/>
  <c r="U228" i="1"/>
  <c r="T228" i="1"/>
  <c r="Q228" i="1"/>
  <c r="N228" i="1"/>
  <c r="K228" i="1"/>
  <c r="H228" i="1"/>
  <c r="E228" i="1"/>
  <c r="V227" i="1"/>
  <c r="U227" i="1"/>
  <c r="T227" i="1"/>
  <c r="Q227" i="1"/>
  <c r="N227" i="1"/>
  <c r="K227" i="1"/>
  <c r="H227" i="1"/>
  <c r="E227" i="1"/>
  <c r="T226" i="1"/>
  <c r="P226" i="1"/>
  <c r="Q226" i="1" s="1"/>
  <c r="O226" i="1"/>
  <c r="N226" i="1"/>
  <c r="M226" i="1"/>
  <c r="L226" i="1"/>
  <c r="J226" i="1"/>
  <c r="K226" i="1" s="1"/>
  <c r="I226" i="1"/>
  <c r="H226" i="1"/>
  <c r="G226" i="1"/>
  <c r="F226" i="1"/>
  <c r="D226" i="1"/>
  <c r="V226" i="1" s="1"/>
  <c r="C226" i="1"/>
  <c r="W225" i="1"/>
  <c r="V225" i="1"/>
  <c r="U225" i="1"/>
  <c r="T225" i="1"/>
  <c r="Q225" i="1"/>
  <c r="N225" i="1"/>
  <c r="K225" i="1"/>
  <c r="H225" i="1"/>
  <c r="E225" i="1"/>
  <c r="V224" i="1"/>
  <c r="W224" i="1" s="1"/>
  <c r="U224" i="1"/>
  <c r="T224" i="1"/>
  <c r="Q224" i="1"/>
  <c r="N224" i="1"/>
  <c r="K224" i="1"/>
  <c r="H224" i="1"/>
  <c r="E224" i="1"/>
  <c r="W223" i="1"/>
  <c r="V223" i="1"/>
  <c r="U223" i="1"/>
  <c r="T223" i="1"/>
  <c r="Q223" i="1"/>
  <c r="N223" i="1"/>
  <c r="K223" i="1"/>
  <c r="H223" i="1"/>
  <c r="E223" i="1"/>
  <c r="V222" i="1"/>
  <c r="W222" i="1" s="1"/>
  <c r="U222" i="1"/>
  <c r="T222" i="1"/>
  <c r="Q222" i="1"/>
  <c r="N222" i="1"/>
  <c r="K222" i="1"/>
  <c r="H222" i="1"/>
  <c r="E222" i="1"/>
  <c r="T221" i="1"/>
  <c r="Q221" i="1"/>
  <c r="N221" i="1"/>
  <c r="K221" i="1"/>
  <c r="E221" i="1"/>
  <c r="V220" i="1"/>
  <c r="U220" i="1"/>
  <c r="T220" i="1"/>
  <c r="Q220" i="1"/>
  <c r="N220" i="1"/>
  <c r="K220" i="1"/>
  <c r="H220" i="1"/>
  <c r="E220" i="1"/>
  <c r="V219" i="1"/>
  <c r="U219" i="1"/>
  <c r="W219" i="1" s="1"/>
  <c r="T219" i="1"/>
  <c r="Q219" i="1"/>
  <c r="N219" i="1"/>
  <c r="K219" i="1"/>
  <c r="H219" i="1"/>
  <c r="E219" i="1"/>
  <c r="V218" i="1"/>
  <c r="W218" i="1" s="1"/>
  <c r="U218" i="1"/>
  <c r="T218" i="1"/>
  <c r="Q218" i="1"/>
  <c r="N218" i="1"/>
  <c r="K218" i="1"/>
  <c r="H218" i="1"/>
  <c r="E218" i="1"/>
  <c r="W217" i="1"/>
  <c r="V217" i="1"/>
  <c r="U217" i="1"/>
  <c r="T217" i="1"/>
  <c r="Q217" i="1"/>
  <c r="N217" i="1"/>
  <c r="K217" i="1"/>
  <c r="H217" i="1"/>
  <c r="E217" i="1"/>
  <c r="V216" i="1"/>
  <c r="U216" i="1"/>
  <c r="T216" i="1"/>
  <c r="Q216" i="1"/>
  <c r="N216" i="1"/>
  <c r="K216" i="1"/>
  <c r="H216" i="1"/>
  <c r="E216" i="1"/>
  <c r="V215" i="1"/>
  <c r="U215" i="1"/>
  <c r="W215" i="1" s="1"/>
  <c r="T215" i="1"/>
  <c r="Q215" i="1"/>
  <c r="N215" i="1"/>
  <c r="K215" i="1"/>
  <c r="H215" i="1"/>
  <c r="E215" i="1"/>
  <c r="V214" i="1"/>
  <c r="U214" i="1"/>
  <c r="T214" i="1"/>
  <c r="Q214" i="1"/>
  <c r="N214" i="1"/>
  <c r="K214" i="1"/>
  <c r="H214" i="1"/>
  <c r="E214" i="1"/>
  <c r="T213" i="1"/>
  <c r="S213" i="1"/>
  <c r="R213" i="1"/>
  <c r="P213" i="1"/>
  <c r="O213" i="1"/>
  <c r="Q213" i="1" s="1"/>
  <c r="N213" i="1"/>
  <c r="M213" i="1"/>
  <c r="L213" i="1"/>
  <c r="J213" i="1"/>
  <c r="I213" i="1"/>
  <c r="K213" i="1" s="1"/>
  <c r="H213" i="1"/>
  <c r="G213" i="1"/>
  <c r="F213" i="1"/>
  <c r="D213" i="1"/>
  <c r="C213" i="1"/>
  <c r="E213" i="1" s="1"/>
  <c r="W212" i="1"/>
  <c r="V212" i="1"/>
  <c r="U212" i="1"/>
  <c r="T212" i="1"/>
  <c r="Q212" i="1"/>
  <c r="N212" i="1"/>
  <c r="K212" i="1"/>
  <c r="H212" i="1"/>
  <c r="E212" i="1"/>
  <c r="V211" i="1"/>
  <c r="U211" i="1"/>
  <c r="W211" i="1" s="1"/>
  <c r="T211" i="1"/>
  <c r="Q211" i="1"/>
  <c r="N211" i="1"/>
  <c r="K211" i="1"/>
  <c r="H211" i="1"/>
  <c r="E211" i="1"/>
  <c r="W210" i="1"/>
  <c r="V210" i="1"/>
  <c r="U210" i="1"/>
  <c r="T210" i="1"/>
  <c r="Q210" i="1"/>
  <c r="N210" i="1"/>
  <c r="K210" i="1"/>
  <c r="H210" i="1"/>
  <c r="E210" i="1"/>
  <c r="V209" i="1"/>
  <c r="U209" i="1"/>
  <c r="W209" i="1" s="1"/>
  <c r="T209" i="1"/>
  <c r="Q209" i="1"/>
  <c r="N209" i="1"/>
  <c r="K209" i="1"/>
  <c r="H209" i="1"/>
  <c r="E209" i="1"/>
  <c r="W208" i="1"/>
  <c r="V208" i="1"/>
  <c r="U208" i="1"/>
  <c r="T208" i="1"/>
  <c r="Q208" i="1"/>
  <c r="N208" i="1"/>
  <c r="K208" i="1"/>
  <c r="H208" i="1"/>
  <c r="E208" i="1"/>
  <c r="V207" i="1"/>
  <c r="U207" i="1"/>
  <c r="W207" i="1" s="1"/>
  <c r="T207" i="1"/>
  <c r="Q207" i="1"/>
  <c r="N207" i="1"/>
  <c r="K207" i="1"/>
  <c r="H207" i="1"/>
  <c r="E207" i="1"/>
  <c r="W206" i="1"/>
  <c r="V206" i="1"/>
  <c r="U206" i="1"/>
  <c r="T206" i="1"/>
  <c r="Q206" i="1"/>
  <c r="N206" i="1"/>
  <c r="K206" i="1"/>
  <c r="H206" i="1"/>
  <c r="E206" i="1"/>
  <c r="V205" i="1"/>
  <c r="U205" i="1"/>
  <c r="W205" i="1" s="1"/>
  <c r="T205" i="1"/>
  <c r="Q205" i="1"/>
  <c r="N205" i="1"/>
  <c r="K205" i="1"/>
  <c r="H205" i="1"/>
  <c r="E205" i="1"/>
  <c r="W204" i="1"/>
  <c r="V204" i="1"/>
  <c r="U204" i="1"/>
  <c r="T204" i="1"/>
  <c r="Q204" i="1"/>
  <c r="N204" i="1"/>
  <c r="K204" i="1"/>
  <c r="H204" i="1"/>
  <c r="E204" i="1"/>
  <c r="V203" i="1"/>
  <c r="U203" i="1"/>
  <c r="W203" i="1" s="1"/>
  <c r="T203" i="1"/>
  <c r="Q203" i="1"/>
  <c r="N203" i="1"/>
  <c r="K203" i="1"/>
  <c r="H203" i="1"/>
  <c r="E203" i="1"/>
  <c r="W202" i="1"/>
  <c r="V202" i="1"/>
  <c r="U202" i="1"/>
  <c r="T202" i="1"/>
  <c r="Q202" i="1"/>
  <c r="N202" i="1"/>
  <c r="K202" i="1"/>
  <c r="H202" i="1"/>
  <c r="E202" i="1"/>
  <c r="V201" i="1"/>
  <c r="V213" i="1" s="1"/>
  <c r="U201" i="1"/>
  <c r="T201" i="1"/>
  <c r="Q201" i="1"/>
  <c r="N201" i="1"/>
  <c r="K201" i="1"/>
  <c r="H201" i="1"/>
  <c r="E201" i="1"/>
  <c r="S200" i="1"/>
  <c r="T200" i="1" s="1"/>
  <c r="R200" i="1"/>
  <c r="P200" i="1"/>
  <c r="Q200" i="1" s="1"/>
  <c r="O200" i="1"/>
  <c r="M200" i="1"/>
  <c r="L200" i="1"/>
  <c r="J200" i="1"/>
  <c r="K200" i="1" s="1"/>
  <c r="I200" i="1"/>
  <c r="G200" i="1"/>
  <c r="H200" i="1" s="1"/>
  <c r="F200" i="1"/>
  <c r="D200" i="1"/>
  <c r="C200" i="1"/>
  <c r="V199" i="1"/>
  <c r="W199" i="1" s="1"/>
  <c r="U199" i="1"/>
  <c r="T199" i="1"/>
  <c r="Q199" i="1"/>
  <c r="N199" i="1"/>
  <c r="K199" i="1"/>
  <c r="H199" i="1"/>
  <c r="E199" i="1"/>
  <c r="V198" i="1"/>
  <c r="W198" i="1" s="1"/>
  <c r="U198" i="1"/>
  <c r="T198" i="1"/>
  <c r="Q198" i="1"/>
  <c r="N198" i="1"/>
  <c r="K198" i="1"/>
  <c r="H198" i="1"/>
  <c r="E198" i="1"/>
  <c r="V197" i="1"/>
  <c r="U197" i="1"/>
  <c r="T197" i="1"/>
  <c r="Q197" i="1"/>
  <c r="N197" i="1"/>
  <c r="K197" i="1"/>
  <c r="H197" i="1"/>
  <c r="E197" i="1"/>
  <c r="V196" i="1"/>
  <c r="W196" i="1" s="1"/>
  <c r="U196" i="1"/>
  <c r="T196" i="1"/>
  <c r="Q196" i="1"/>
  <c r="N196" i="1"/>
  <c r="K196" i="1"/>
  <c r="H196" i="1"/>
  <c r="E196" i="1"/>
  <c r="V195" i="1"/>
  <c r="W195" i="1" s="1"/>
  <c r="U195" i="1"/>
  <c r="T195" i="1"/>
  <c r="Q195" i="1"/>
  <c r="N195" i="1"/>
  <c r="K195" i="1"/>
  <c r="H195" i="1"/>
  <c r="E195" i="1"/>
  <c r="V194" i="1"/>
  <c r="U194" i="1"/>
  <c r="T194" i="1"/>
  <c r="Q194" i="1"/>
  <c r="N194" i="1"/>
  <c r="K194" i="1"/>
  <c r="H194" i="1"/>
  <c r="E194" i="1"/>
  <c r="V193" i="1"/>
  <c r="W193" i="1" s="1"/>
  <c r="U193" i="1"/>
  <c r="T193" i="1"/>
  <c r="Q193" i="1"/>
  <c r="N193" i="1"/>
  <c r="K193" i="1"/>
  <c r="H193" i="1"/>
  <c r="E193" i="1"/>
  <c r="V192" i="1"/>
  <c r="W192" i="1" s="1"/>
  <c r="U192" i="1"/>
  <c r="T192" i="1"/>
  <c r="Q192" i="1"/>
  <c r="N192" i="1"/>
  <c r="K192" i="1"/>
  <c r="H192" i="1"/>
  <c r="E192" i="1"/>
  <c r="V191" i="1"/>
  <c r="U191" i="1"/>
  <c r="T191" i="1"/>
  <c r="Q191" i="1"/>
  <c r="N191" i="1"/>
  <c r="K191" i="1"/>
  <c r="H191" i="1"/>
  <c r="E191" i="1"/>
  <c r="V190" i="1"/>
  <c r="W190" i="1" s="1"/>
  <c r="U190" i="1"/>
  <c r="T190" i="1"/>
  <c r="Q190" i="1"/>
  <c r="N190" i="1"/>
  <c r="K190" i="1"/>
  <c r="H190" i="1"/>
  <c r="E190" i="1"/>
  <c r="V189" i="1"/>
  <c r="W189" i="1" s="1"/>
  <c r="U189" i="1"/>
  <c r="T189" i="1"/>
  <c r="Q189" i="1"/>
  <c r="N189" i="1"/>
  <c r="K189" i="1"/>
  <c r="H189" i="1"/>
  <c r="E189" i="1"/>
  <c r="V188" i="1"/>
  <c r="U188" i="1"/>
  <c r="U200" i="1" s="1"/>
  <c r="T188" i="1"/>
  <c r="Q188" i="1"/>
  <c r="N188" i="1"/>
  <c r="K188" i="1"/>
  <c r="H188" i="1"/>
  <c r="E188" i="1"/>
  <c r="S187" i="1"/>
  <c r="R187" i="1"/>
  <c r="P187" i="1"/>
  <c r="O187" i="1"/>
  <c r="Q187" i="1" s="1"/>
  <c r="N187" i="1"/>
  <c r="M187" i="1"/>
  <c r="L187" i="1"/>
  <c r="J187" i="1"/>
  <c r="I187" i="1"/>
  <c r="G187" i="1"/>
  <c r="H187" i="1" s="1"/>
  <c r="F187" i="1"/>
  <c r="D187" i="1"/>
  <c r="C187" i="1"/>
  <c r="V186" i="1"/>
  <c r="U186" i="1"/>
  <c r="W186" i="1" s="1"/>
  <c r="T186" i="1"/>
  <c r="Q186" i="1"/>
  <c r="N186" i="1"/>
  <c r="K186" i="1"/>
  <c r="H186" i="1"/>
  <c r="E186" i="1"/>
  <c r="V185" i="1"/>
  <c r="U185" i="1"/>
  <c r="W185" i="1" s="1"/>
  <c r="T185" i="1"/>
  <c r="Q185" i="1"/>
  <c r="N185" i="1"/>
  <c r="K185" i="1"/>
  <c r="H185" i="1"/>
  <c r="E185" i="1"/>
  <c r="V184" i="1"/>
  <c r="U184" i="1"/>
  <c r="T184" i="1"/>
  <c r="Q184" i="1"/>
  <c r="N184" i="1"/>
  <c r="K184" i="1"/>
  <c r="H184" i="1"/>
  <c r="E184" i="1"/>
  <c r="V183" i="1"/>
  <c r="U183" i="1"/>
  <c r="W183" i="1" s="1"/>
  <c r="T183" i="1"/>
  <c r="Q183" i="1"/>
  <c r="N183" i="1"/>
  <c r="K183" i="1"/>
  <c r="H183" i="1"/>
  <c r="E183" i="1"/>
  <c r="V182" i="1"/>
  <c r="U182" i="1"/>
  <c r="W182" i="1" s="1"/>
  <c r="T182" i="1"/>
  <c r="Q182" i="1"/>
  <c r="N182" i="1"/>
  <c r="K182" i="1"/>
  <c r="H182" i="1"/>
  <c r="E182" i="1"/>
  <c r="V181" i="1"/>
  <c r="U181" i="1"/>
  <c r="T181" i="1"/>
  <c r="Q181" i="1"/>
  <c r="N181" i="1"/>
  <c r="K181" i="1"/>
  <c r="H181" i="1"/>
  <c r="E181" i="1"/>
  <c r="V180" i="1"/>
  <c r="U180" i="1"/>
  <c r="W180" i="1" s="1"/>
  <c r="T180" i="1"/>
  <c r="Q180" i="1"/>
  <c r="N180" i="1"/>
  <c r="K180" i="1"/>
  <c r="H180" i="1"/>
  <c r="E180" i="1"/>
  <c r="V179" i="1"/>
  <c r="U179" i="1"/>
  <c r="W179" i="1" s="1"/>
  <c r="T179" i="1"/>
  <c r="Q179" i="1"/>
  <c r="N179" i="1"/>
  <c r="K179" i="1"/>
  <c r="H179" i="1"/>
  <c r="E179" i="1"/>
  <c r="V178" i="1"/>
  <c r="U178" i="1"/>
  <c r="T178" i="1"/>
  <c r="Q178" i="1"/>
  <c r="N178" i="1"/>
  <c r="K178" i="1"/>
  <c r="H178" i="1"/>
  <c r="E178" i="1"/>
  <c r="V177" i="1"/>
  <c r="V187" i="1" s="1"/>
  <c r="U177" i="1"/>
  <c r="W177" i="1" s="1"/>
  <c r="T177" i="1"/>
  <c r="Q177" i="1"/>
  <c r="N177" i="1"/>
  <c r="K177" i="1"/>
  <c r="H177" i="1"/>
  <c r="E177" i="1"/>
  <c r="V176" i="1"/>
  <c r="U176" i="1"/>
  <c r="W176" i="1" s="1"/>
  <c r="T176" i="1"/>
  <c r="Q176" i="1"/>
  <c r="N176" i="1"/>
  <c r="K176" i="1"/>
  <c r="H176" i="1"/>
  <c r="E176" i="1"/>
  <c r="V175" i="1"/>
  <c r="U175" i="1"/>
  <c r="T175" i="1"/>
  <c r="Q175" i="1"/>
  <c r="N175" i="1"/>
  <c r="K175" i="1"/>
  <c r="H175" i="1"/>
  <c r="E175" i="1"/>
  <c r="S174" i="1"/>
  <c r="R174" i="1"/>
  <c r="T174" i="1" s="1"/>
  <c r="P174" i="1"/>
  <c r="O174" i="1"/>
  <c r="Q174" i="1" s="1"/>
  <c r="M174" i="1"/>
  <c r="L174" i="1"/>
  <c r="J174" i="1"/>
  <c r="I174" i="1"/>
  <c r="K174" i="1" s="1"/>
  <c r="G174" i="1"/>
  <c r="F174" i="1"/>
  <c r="H174" i="1" s="1"/>
  <c r="D174" i="1"/>
  <c r="C174" i="1"/>
  <c r="V173" i="1"/>
  <c r="U173" i="1"/>
  <c r="W173" i="1" s="1"/>
  <c r="T173" i="1"/>
  <c r="Q173" i="1"/>
  <c r="N173" i="1"/>
  <c r="K173" i="1"/>
  <c r="H173" i="1"/>
  <c r="E173" i="1"/>
  <c r="V172" i="1"/>
  <c r="U172" i="1"/>
  <c r="W172" i="1" s="1"/>
  <c r="T172" i="1"/>
  <c r="Q172" i="1"/>
  <c r="N172" i="1"/>
  <c r="K172" i="1"/>
  <c r="H172" i="1"/>
  <c r="E172" i="1"/>
  <c r="V171" i="1"/>
  <c r="U171" i="1"/>
  <c r="T171" i="1"/>
  <c r="Q171" i="1"/>
  <c r="N171" i="1"/>
  <c r="K171" i="1"/>
  <c r="H171" i="1"/>
  <c r="E171" i="1"/>
  <c r="V170" i="1"/>
  <c r="U170" i="1"/>
  <c r="W170" i="1" s="1"/>
  <c r="T170" i="1"/>
  <c r="Q170" i="1"/>
  <c r="N170" i="1"/>
  <c r="K170" i="1"/>
  <c r="H170" i="1"/>
  <c r="E170" i="1"/>
  <c r="V169" i="1"/>
  <c r="U169" i="1"/>
  <c r="W169" i="1" s="1"/>
  <c r="T169" i="1"/>
  <c r="Q169" i="1"/>
  <c r="N169" i="1"/>
  <c r="K169" i="1"/>
  <c r="H169" i="1"/>
  <c r="E169" i="1"/>
  <c r="V168" i="1"/>
  <c r="U168" i="1"/>
  <c r="T168" i="1"/>
  <c r="Q168" i="1"/>
  <c r="N168" i="1"/>
  <c r="K168" i="1"/>
  <c r="H168" i="1"/>
  <c r="E168" i="1"/>
  <c r="V167" i="1"/>
  <c r="U167" i="1"/>
  <c r="W167" i="1" s="1"/>
  <c r="T167" i="1"/>
  <c r="Q167" i="1"/>
  <c r="N167" i="1"/>
  <c r="K167" i="1"/>
  <c r="H167" i="1"/>
  <c r="E167" i="1"/>
  <c r="V166" i="1"/>
  <c r="U166" i="1"/>
  <c r="W166" i="1" s="1"/>
  <c r="T166" i="1"/>
  <c r="Q166" i="1"/>
  <c r="N166" i="1"/>
  <c r="K166" i="1"/>
  <c r="H166" i="1"/>
  <c r="E166" i="1"/>
  <c r="V165" i="1"/>
  <c r="U165" i="1"/>
  <c r="T165" i="1"/>
  <c r="Q165" i="1"/>
  <c r="N165" i="1"/>
  <c r="K165" i="1"/>
  <c r="H165" i="1"/>
  <c r="E165" i="1"/>
  <c r="V164" i="1"/>
  <c r="U164" i="1"/>
  <c r="W164" i="1" s="1"/>
  <c r="T164" i="1"/>
  <c r="Q164" i="1"/>
  <c r="N164" i="1"/>
  <c r="K164" i="1"/>
  <c r="H164" i="1"/>
  <c r="E164" i="1"/>
  <c r="V163" i="1"/>
  <c r="U163" i="1"/>
  <c r="W163" i="1" s="1"/>
  <c r="T163" i="1"/>
  <c r="Q163" i="1"/>
  <c r="N163" i="1"/>
  <c r="K163" i="1"/>
  <c r="H163" i="1"/>
  <c r="E163" i="1"/>
  <c r="V162" i="1"/>
  <c r="U162" i="1"/>
  <c r="T162" i="1"/>
  <c r="Q162" i="1"/>
  <c r="N162" i="1"/>
  <c r="K162" i="1"/>
  <c r="H162" i="1"/>
  <c r="E162" i="1"/>
  <c r="S161" i="1"/>
  <c r="R161" i="1"/>
  <c r="T161" i="1" s="1"/>
  <c r="P161" i="1"/>
  <c r="O161" i="1"/>
  <c r="Q161" i="1" s="1"/>
  <c r="M161" i="1"/>
  <c r="L161" i="1"/>
  <c r="J161" i="1"/>
  <c r="I161" i="1"/>
  <c r="K161" i="1" s="1"/>
  <c r="G161" i="1"/>
  <c r="F161" i="1"/>
  <c r="H161" i="1" s="1"/>
  <c r="D161" i="1"/>
  <c r="C161" i="1"/>
  <c r="V160" i="1"/>
  <c r="U160" i="1"/>
  <c r="W160" i="1" s="1"/>
  <c r="T160" i="1"/>
  <c r="Q160" i="1"/>
  <c r="N160" i="1"/>
  <c r="K160" i="1"/>
  <c r="H160" i="1"/>
  <c r="E160" i="1"/>
  <c r="V159" i="1"/>
  <c r="U159" i="1"/>
  <c r="W159" i="1" s="1"/>
  <c r="T159" i="1"/>
  <c r="Q159" i="1"/>
  <c r="N159" i="1"/>
  <c r="K159" i="1"/>
  <c r="H159" i="1"/>
  <c r="E159" i="1"/>
  <c r="V158" i="1"/>
  <c r="U158" i="1"/>
  <c r="T158" i="1"/>
  <c r="Q158" i="1"/>
  <c r="N158" i="1"/>
  <c r="K158" i="1"/>
  <c r="H158" i="1"/>
  <c r="E158" i="1"/>
  <c r="V157" i="1"/>
  <c r="U157" i="1"/>
  <c r="W157" i="1" s="1"/>
  <c r="T157" i="1"/>
  <c r="Q157" i="1"/>
  <c r="N157" i="1"/>
  <c r="K157" i="1"/>
  <c r="H157" i="1"/>
  <c r="E157" i="1"/>
  <c r="V156" i="1"/>
  <c r="U156" i="1"/>
  <c r="W156" i="1" s="1"/>
  <c r="T156" i="1"/>
  <c r="Q156" i="1"/>
  <c r="N156" i="1"/>
  <c r="K156" i="1"/>
  <c r="H156" i="1"/>
  <c r="E156" i="1"/>
  <c r="V155" i="1"/>
  <c r="U155" i="1"/>
  <c r="T155" i="1"/>
  <c r="Q155" i="1"/>
  <c r="N155" i="1"/>
  <c r="K155" i="1"/>
  <c r="H155" i="1"/>
  <c r="E155" i="1"/>
  <c r="V154" i="1"/>
  <c r="U154" i="1"/>
  <c r="W154" i="1" s="1"/>
  <c r="T154" i="1"/>
  <c r="Q154" i="1"/>
  <c r="N154" i="1"/>
  <c r="K154" i="1"/>
  <c r="H154" i="1"/>
  <c r="E154" i="1"/>
  <c r="V153" i="1"/>
  <c r="U153" i="1"/>
  <c r="W153" i="1" s="1"/>
  <c r="T153" i="1"/>
  <c r="Q153" i="1"/>
  <c r="N153" i="1"/>
  <c r="K153" i="1"/>
  <c r="H153" i="1"/>
  <c r="E153" i="1"/>
  <c r="V152" i="1"/>
  <c r="U152" i="1"/>
  <c r="T152" i="1"/>
  <c r="Q152" i="1"/>
  <c r="N152" i="1"/>
  <c r="K152" i="1"/>
  <c r="H152" i="1"/>
  <c r="E152" i="1"/>
  <c r="V151" i="1"/>
  <c r="U151" i="1"/>
  <c r="W151" i="1" s="1"/>
  <c r="T151" i="1"/>
  <c r="Q151" i="1"/>
  <c r="N151" i="1"/>
  <c r="K151" i="1"/>
  <c r="H151" i="1"/>
  <c r="E151" i="1"/>
  <c r="V150" i="1"/>
  <c r="U150" i="1"/>
  <c r="W150" i="1" s="1"/>
  <c r="T150" i="1"/>
  <c r="Q150" i="1"/>
  <c r="N150" i="1"/>
  <c r="K150" i="1"/>
  <c r="H150" i="1"/>
  <c r="E150" i="1"/>
  <c r="V149" i="1"/>
  <c r="U149" i="1"/>
  <c r="T149" i="1"/>
  <c r="Q149" i="1"/>
  <c r="N149" i="1"/>
  <c r="K149" i="1"/>
  <c r="H149" i="1"/>
  <c r="E149" i="1"/>
  <c r="S148" i="1"/>
  <c r="R148" i="1"/>
  <c r="T148" i="1" s="1"/>
  <c r="P148" i="1"/>
  <c r="O148" i="1"/>
  <c r="Q148" i="1" s="1"/>
  <c r="M148" i="1"/>
  <c r="L148" i="1"/>
  <c r="J148" i="1"/>
  <c r="I148" i="1"/>
  <c r="K148" i="1" s="1"/>
  <c r="G148" i="1"/>
  <c r="F148" i="1"/>
  <c r="H148" i="1" s="1"/>
  <c r="D148" i="1"/>
  <c r="C148" i="1"/>
  <c r="V147" i="1"/>
  <c r="U147" i="1"/>
  <c r="W147" i="1" s="1"/>
  <c r="T147" i="1"/>
  <c r="Q147" i="1"/>
  <c r="N147" i="1"/>
  <c r="K147" i="1"/>
  <c r="H147" i="1"/>
  <c r="E147" i="1"/>
  <c r="V146" i="1"/>
  <c r="U146" i="1"/>
  <c r="W146" i="1" s="1"/>
  <c r="T146" i="1"/>
  <c r="Q146" i="1"/>
  <c r="N146" i="1"/>
  <c r="K146" i="1"/>
  <c r="H146" i="1"/>
  <c r="E146" i="1"/>
  <c r="V145" i="1"/>
  <c r="U145" i="1"/>
  <c r="T145" i="1"/>
  <c r="Q145" i="1"/>
  <c r="N145" i="1"/>
  <c r="K145" i="1"/>
  <c r="H145" i="1"/>
  <c r="E145" i="1"/>
  <c r="V144" i="1"/>
  <c r="U144" i="1"/>
  <c r="W144" i="1" s="1"/>
  <c r="T144" i="1"/>
  <c r="Q144" i="1"/>
  <c r="N144" i="1"/>
  <c r="K144" i="1"/>
  <c r="H144" i="1"/>
  <c r="E144" i="1"/>
  <c r="V143" i="1"/>
  <c r="U143" i="1"/>
  <c r="W143" i="1" s="1"/>
  <c r="T143" i="1"/>
  <c r="Q143" i="1"/>
  <c r="N143" i="1"/>
  <c r="K143" i="1"/>
  <c r="H143" i="1"/>
  <c r="E143" i="1"/>
  <c r="V142" i="1"/>
  <c r="U142" i="1"/>
  <c r="T142" i="1"/>
  <c r="Q142" i="1"/>
  <c r="N142" i="1"/>
  <c r="K142" i="1"/>
  <c r="H142" i="1"/>
  <c r="E142" i="1"/>
  <c r="V141" i="1"/>
  <c r="U141" i="1"/>
  <c r="W141" i="1" s="1"/>
  <c r="T141" i="1"/>
  <c r="Q141" i="1"/>
  <c r="N141" i="1"/>
  <c r="K141" i="1"/>
  <c r="H141" i="1"/>
  <c r="E141" i="1"/>
  <c r="V140" i="1"/>
  <c r="U140" i="1"/>
  <c r="W140" i="1" s="1"/>
  <c r="T140" i="1"/>
  <c r="Q140" i="1"/>
  <c r="N140" i="1"/>
  <c r="K140" i="1"/>
  <c r="H140" i="1"/>
  <c r="E140" i="1"/>
  <c r="V139" i="1"/>
  <c r="U139" i="1"/>
  <c r="T139" i="1"/>
  <c r="Q139" i="1"/>
  <c r="N139" i="1"/>
  <c r="K139" i="1"/>
  <c r="H139" i="1"/>
  <c r="E139" i="1"/>
  <c r="V138" i="1"/>
  <c r="U138" i="1"/>
  <c r="W138" i="1" s="1"/>
  <c r="T138" i="1"/>
  <c r="Q138" i="1"/>
  <c r="N138" i="1"/>
  <c r="K138" i="1"/>
  <c r="H138" i="1"/>
  <c r="E138" i="1"/>
  <c r="V137" i="1"/>
  <c r="U137" i="1"/>
  <c r="W137" i="1" s="1"/>
  <c r="T137" i="1"/>
  <c r="Q137" i="1"/>
  <c r="N137" i="1"/>
  <c r="K137" i="1"/>
  <c r="H137" i="1"/>
  <c r="E137" i="1"/>
  <c r="V136" i="1"/>
  <c r="U136" i="1"/>
  <c r="T136" i="1"/>
  <c r="Q136" i="1"/>
  <c r="N136" i="1"/>
  <c r="K136" i="1"/>
  <c r="H136" i="1"/>
  <c r="E136" i="1"/>
  <c r="S135" i="1"/>
  <c r="R135" i="1"/>
  <c r="T135" i="1" s="1"/>
  <c r="P135" i="1"/>
  <c r="O135" i="1"/>
  <c r="Q135" i="1" s="1"/>
  <c r="M135" i="1"/>
  <c r="L135" i="1"/>
  <c r="J135" i="1"/>
  <c r="I135" i="1"/>
  <c r="K135" i="1" s="1"/>
  <c r="G135" i="1"/>
  <c r="F135" i="1"/>
  <c r="H135" i="1" s="1"/>
  <c r="D135" i="1"/>
  <c r="C135" i="1"/>
  <c r="V134" i="1"/>
  <c r="U134" i="1"/>
  <c r="W134" i="1" s="1"/>
  <c r="T134" i="1"/>
  <c r="Q134" i="1"/>
  <c r="N134" i="1"/>
  <c r="K134" i="1"/>
  <c r="H134" i="1"/>
  <c r="E134" i="1"/>
  <c r="V133" i="1"/>
  <c r="U133" i="1"/>
  <c r="W133" i="1" s="1"/>
  <c r="T133" i="1"/>
  <c r="Q133" i="1"/>
  <c r="N133" i="1"/>
  <c r="K133" i="1"/>
  <c r="H133" i="1"/>
  <c r="E133" i="1"/>
  <c r="V132" i="1"/>
  <c r="U132" i="1"/>
  <c r="T132" i="1"/>
  <c r="Q132" i="1"/>
  <c r="N132" i="1"/>
  <c r="K132" i="1"/>
  <c r="H132" i="1"/>
  <c r="E132" i="1"/>
  <c r="V131" i="1"/>
  <c r="U131" i="1"/>
  <c r="W131" i="1" s="1"/>
  <c r="T131" i="1"/>
  <c r="Q131" i="1"/>
  <c r="N131" i="1"/>
  <c r="K131" i="1"/>
  <c r="H131" i="1"/>
  <c r="E131" i="1"/>
  <c r="V130" i="1"/>
  <c r="U130" i="1"/>
  <c r="W130" i="1" s="1"/>
  <c r="T130" i="1"/>
  <c r="Q130" i="1"/>
  <c r="N130" i="1"/>
  <c r="K130" i="1"/>
  <c r="H130" i="1"/>
  <c r="E130" i="1"/>
  <c r="V129" i="1"/>
  <c r="U129" i="1"/>
  <c r="T129" i="1"/>
  <c r="Q129" i="1"/>
  <c r="N129" i="1"/>
  <c r="K129" i="1"/>
  <c r="H129" i="1"/>
  <c r="E129" i="1"/>
  <c r="V128" i="1"/>
  <c r="U128" i="1"/>
  <c r="W128" i="1" s="1"/>
  <c r="T128" i="1"/>
  <c r="Q128" i="1"/>
  <c r="N128" i="1"/>
  <c r="K128" i="1"/>
  <c r="H128" i="1"/>
  <c r="E128" i="1"/>
  <c r="V127" i="1"/>
  <c r="U127" i="1"/>
  <c r="W127" i="1" s="1"/>
  <c r="T127" i="1"/>
  <c r="Q127" i="1"/>
  <c r="N127" i="1"/>
  <c r="K127" i="1"/>
  <c r="H127" i="1"/>
  <c r="E127" i="1"/>
  <c r="V126" i="1"/>
  <c r="U126" i="1"/>
  <c r="T126" i="1"/>
  <c r="Q126" i="1"/>
  <c r="N126" i="1"/>
  <c r="K126" i="1"/>
  <c r="H126" i="1"/>
  <c r="E126" i="1"/>
  <c r="V125" i="1"/>
  <c r="U125" i="1"/>
  <c r="W125" i="1" s="1"/>
  <c r="T125" i="1"/>
  <c r="Q125" i="1"/>
  <c r="N125" i="1"/>
  <c r="K125" i="1"/>
  <c r="H125" i="1"/>
  <c r="E125" i="1"/>
  <c r="V124" i="1"/>
  <c r="U124" i="1"/>
  <c r="W124" i="1" s="1"/>
  <c r="T124" i="1"/>
  <c r="Q124" i="1"/>
  <c r="N124" i="1"/>
  <c r="K124" i="1"/>
  <c r="H124" i="1"/>
  <c r="E124" i="1"/>
  <c r="V123" i="1"/>
  <c r="U123" i="1"/>
  <c r="T123" i="1"/>
  <c r="Q123" i="1"/>
  <c r="N123" i="1"/>
  <c r="K123" i="1"/>
  <c r="H123" i="1"/>
  <c r="E123" i="1"/>
  <c r="S122" i="1"/>
  <c r="R122" i="1"/>
  <c r="T122" i="1" s="1"/>
  <c r="P122" i="1"/>
  <c r="O122" i="1"/>
  <c r="Q122" i="1" s="1"/>
  <c r="M122" i="1"/>
  <c r="L122" i="1"/>
  <c r="J122" i="1"/>
  <c r="I122" i="1"/>
  <c r="K122" i="1" s="1"/>
  <c r="G122" i="1"/>
  <c r="F122" i="1"/>
  <c r="H122" i="1" s="1"/>
  <c r="D122" i="1"/>
  <c r="C122" i="1"/>
  <c r="V121" i="1"/>
  <c r="U121" i="1"/>
  <c r="W121" i="1" s="1"/>
  <c r="T121" i="1"/>
  <c r="Q121" i="1"/>
  <c r="N121" i="1"/>
  <c r="K121" i="1"/>
  <c r="H121" i="1"/>
  <c r="E121" i="1"/>
  <c r="V120" i="1"/>
  <c r="U120" i="1"/>
  <c r="W120" i="1" s="1"/>
  <c r="T120" i="1"/>
  <c r="Q120" i="1"/>
  <c r="N120" i="1"/>
  <c r="K120" i="1"/>
  <c r="H120" i="1"/>
  <c r="E120" i="1"/>
  <c r="V119" i="1"/>
  <c r="U119" i="1"/>
  <c r="T119" i="1"/>
  <c r="Q119" i="1"/>
  <c r="N119" i="1"/>
  <c r="K119" i="1"/>
  <c r="H119" i="1"/>
  <c r="E119" i="1"/>
  <c r="V118" i="1"/>
  <c r="U118" i="1"/>
  <c r="W118" i="1" s="1"/>
  <c r="T118" i="1"/>
  <c r="Q118" i="1"/>
  <c r="N118" i="1"/>
  <c r="K118" i="1"/>
  <c r="H118" i="1"/>
  <c r="E118" i="1"/>
  <c r="V117" i="1"/>
  <c r="U117" i="1"/>
  <c r="W117" i="1" s="1"/>
  <c r="T117" i="1"/>
  <c r="Q117" i="1"/>
  <c r="N117" i="1"/>
  <c r="K117" i="1"/>
  <c r="H117" i="1"/>
  <c r="E117" i="1"/>
  <c r="V116" i="1"/>
  <c r="U116" i="1"/>
  <c r="T116" i="1"/>
  <c r="Q116" i="1"/>
  <c r="N116" i="1"/>
  <c r="K116" i="1"/>
  <c r="H116" i="1"/>
  <c r="E116" i="1"/>
  <c r="V115" i="1"/>
  <c r="U115" i="1"/>
  <c r="W115" i="1" s="1"/>
  <c r="T115" i="1"/>
  <c r="Q115" i="1"/>
  <c r="N115" i="1"/>
  <c r="K115" i="1"/>
  <c r="H115" i="1"/>
  <c r="E115" i="1"/>
  <c r="V114" i="1"/>
  <c r="U114" i="1"/>
  <c r="W114" i="1" s="1"/>
  <c r="T114" i="1"/>
  <c r="Q114" i="1"/>
  <c r="N114" i="1"/>
  <c r="K114" i="1"/>
  <c r="H114" i="1"/>
  <c r="E114" i="1"/>
  <c r="V113" i="1"/>
  <c r="U113" i="1"/>
  <c r="T113" i="1"/>
  <c r="Q113" i="1"/>
  <c r="N113" i="1"/>
  <c r="K113" i="1"/>
  <c r="H113" i="1"/>
  <c r="E113" i="1"/>
  <c r="V112" i="1"/>
  <c r="U112" i="1"/>
  <c r="W112" i="1" s="1"/>
  <c r="T112" i="1"/>
  <c r="Q112" i="1"/>
  <c r="N112" i="1"/>
  <c r="K112" i="1"/>
  <c r="H112" i="1"/>
  <c r="E112" i="1"/>
  <c r="V111" i="1"/>
  <c r="U111" i="1"/>
  <c r="W111" i="1" s="1"/>
  <c r="T111" i="1"/>
  <c r="Q111" i="1"/>
  <c r="N111" i="1"/>
  <c r="K111" i="1"/>
  <c r="H111" i="1"/>
  <c r="E111" i="1"/>
  <c r="V110" i="1"/>
  <c r="U110" i="1"/>
  <c r="T110" i="1"/>
  <c r="Q110" i="1"/>
  <c r="N110" i="1"/>
  <c r="K110" i="1"/>
  <c r="H110" i="1"/>
  <c r="E110" i="1"/>
  <c r="S109" i="1"/>
  <c r="R109" i="1"/>
  <c r="T109" i="1" s="1"/>
  <c r="P109" i="1"/>
  <c r="O109" i="1"/>
  <c r="Q109" i="1" s="1"/>
  <c r="M109" i="1"/>
  <c r="L109" i="1"/>
  <c r="J109" i="1"/>
  <c r="I109" i="1"/>
  <c r="K109" i="1" s="1"/>
  <c r="G109" i="1"/>
  <c r="F109" i="1"/>
  <c r="H109" i="1" s="1"/>
  <c r="D109" i="1"/>
  <c r="C109" i="1"/>
  <c r="V108" i="1"/>
  <c r="U108" i="1"/>
  <c r="W108" i="1" s="1"/>
  <c r="T108" i="1"/>
  <c r="Q108" i="1"/>
  <c r="N108" i="1"/>
  <c r="K108" i="1"/>
  <c r="H108" i="1"/>
  <c r="E108" i="1"/>
  <c r="V107" i="1"/>
  <c r="U107" i="1"/>
  <c r="W107" i="1" s="1"/>
  <c r="T107" i="1"/>
  <c r="Q107" i="1"/>
  <c r="N107" i="1"/>
  <c r="K107" i="1"/>
  <c r="H107" i="1"/>
  <c r="E107" i="1"/>
  <c r="V106" i="1"/>
  <c r="U106" i="1"/>
  <c r="T106" i="1"/>
  <c r="Q106" i="1"/>
  <c r="N106" i="1"/>
  <c r="K106" i="1"/>
  <c r="H106" i="1"/>
  <c r="E106" i="1"/>
  <c r="V105" i="1"/>
  <c r="U105" i="1"/>
  <c r="W105" i="1" s="1"/>
  <c r="T105" i="1"/>
  <c r="Q105" i="1"/>
  <c r="N105" i="1"/>
  <c r="K105" i="1"/>
  <c r="H105" i="1"/>
  <c r="E105" i="1"/>
  <c r="V104" i="1"/>
  <c r="U104" i="1"/>
  <c r="W104" i="1" s="1"/>
  <c r="T104" i="1"/>
  <c r="Q104" i="1"/>
  <c r="N104" i="1"/>
  <c r="K104" i="1"/>
  <c r="H104" i="1"/>
  <c r="E104" i="1"/>
  <c r="V103" i="1"/>
  <c r="U103" i="1"/>
  <c r="T103" i="1"/>
  <c r="Q103" i="1"/>
  <c r="N103" i="1"/>
  <c r="K103" i="1"/>
  <c r="H103" i="1"/>
  <c r="E103" i="1"/>
  <c r="V102" i="1"/>
  <c r="U102" i="1"/>
  <c r="W102" i="1" s="1"/>
  <c r="T102" i="1"/>
  <c r="Q102" i="1"/>
  <c r="N102" i="1"/>
  <c r="K102" i="1"/>
  <c r="H102" i="1"/>
  <c r="E102" i="1"/>
  <c r="V101" i="1"/>
  <c r="U101" i="1"/>
  <c r="W101" i="1" s="1"/>
  <c r="T101" i="1"/>
  <c r="Q101" i="1"/>
  <c r="N101" i="1"/>
  <c r="K101" i="1"/>
  <c r="H101" i="1"/>
  <c r="E101" i="1"/>
  <c r="V100" i="1"/>
  <c r="U100" i="1"/>
  <c r="T100" i="1"/>
  <c r="Q100" i="1"/>
  <c r="N100" i="1"/>
  <c r="K100" i="1"/>
  <c r="H100" i="1"/>
  <c r="E100" i="1"/>
  <c r="V99" i="1"/>
  <c r="U99" i="1"/>
  <c r="W99" i="1" s="1"/>
  <c r="T99" i="1"/>
  <c r="Q99" i="1"/>
  <c r="N99" i="1"/>
  <c r="K99" i="1"/>
  <c r="H99" i="1"/>
  <c r="E99" i="1"/>
  <c r="V98" i="1"/>
  <c r="U98" i="1"/>
  <c r="W98" i="1" s="1"/>
  <c r="T98" i="1"/>
  <c r="Q98" i="1"/>
  <c r="N98" i="1"/>
  <c r="K98" i="1"/>
  <c r="H98" i="1"/>
  <c r="E98" i="1"/>
  <c r="V97" i="1"/>
  <c r="U97" i="1"/>
  <c r="T97" i="1"/>
  <c r="Q97" i="1"/>
  <c r="N97" i="1"/>
  <c r="K97" i="1"/>
  <c r="H97" i="1"/>
  <c r="E97" i="1"/>
  <c r="P96" i="1"/>
  <c r="O96" i="1"/>
  <c r="Q96" i="1" s="1"/>
  <c r="M96" i="1"/>
  <c r="L96" i="1"/>
  <c r="N96" i="1" s="1"/>
  <c r="J96" i="1"/>
  <c r="I96" i="1"/>
  <c r="G96" i="1"/>
  <c r="F96" i="1"/>
  <c r="H96" i="1" s="1"/>
  <c r="D96" i="1"/>
  <c r="C96" i="1"/>
  <c r="E96" i="1" s="1"/>
  <c r="V95" i="1"/>
  <c r="U95" i="1"/>
  <c r="Q95" i="1"/>
  <c r="N95" i="1"/>
  <c r="K95" i="1"/>
  <c r="H95" i="1"/>
  <c r="E95" i="1"/>
  <c r="V94" i="1"/>
  <c r="U94" i="1"/>
  <c r="W94" i="1" s="1"/>
  <c r="Q94" i="1"/>
  <c r="N94" i="1"/>
  <c r="K94" i="1"/>
  <c r="H94" i="1"/>
  <c r="E94" i="1"/>
  <c r="V93" i="1"/>
  <c r="W93" i="1" s="1"/>
  <c r="U93" i="1"/>
  <c r="Q93" i="1"/>
  <c r="N93" i="1"/>
  <c r="K93" i="1"/>
  <c r="H93" i="1"/>
  <c r="E93" i="1"/>
  <c r="V92" i="1"/>
  <c r="U92" i="1"/>
  <c r="W92" i="1" s="1"/>
  <c r="Q92" i="1"/>
  <c r="N92" i="1"/>
  <c r="K92" i="1"/>
  <c r="H92" i="1"/>
  <c r="E92" i="1"/>
  <c r="W91" i="1"/>
  <c r="V91" i="1"/>
  <c r="U91" i="1"/>
  <c r="Q91" i="1"/>
  <c r="N91" i="1"/>
  <c r="K91" i="1"/>
  <c r="H91" i="1"/>
  <c r="E91" i="1"/>
  <c r="V90" i="1"/>
  <c r="U90" i="1"/>
  <c r="Q90" i="1"/>
  <c r="N90" i="1"/>
  <c r="K90" i="1"/>
  <c r="H90" i="1"/>
  <c r="E90" i="1"/>
  <c r="V89" i="1"/>
  <c r="U89" i="1"/>
  <c r="W89" i="1" s="1"/>
  <c r="Q89" i="1"/>
  <c r="N89" i="1"/>
  <c r="K89" i="1"/>
  <c r="H89" i="1"/>
  <c r="E89" i="1"/>
  <c r="V88" i="1"/>
  <c r="U88" i="1"/>
  <c r="W88" i="1" s="1"/>
  <c r="Q88" i="1"/>
  <c r="N88" i="1"/>
  <c r="K88" i="1"/>
  <c r="H88" i="1"/>
  <c r="E88" i="1"/>
  <c r="V87" i="1"/>
  <c r="W87" i="1" s="1"/>
  <c r="U87" i="1"/>
  <c r="Q87" i="1"/>
  <c r="N87" i="1"/>
  <c r="K87" i="1"/>
  <c r="H87" i="1"/>
  <c r="E87" i="1"/>
  <c r="V86" i="1"/>
  <c r="U86" i="1"/>
  <c r="W86" i="1" s="1"/>
  <c r="T86" i="1"/>
  <c r="Q86" i="1"/>
  <c r="N86" i="1"/>
  <c r="K86" i="1"/>
  <c r="H86" i="1"/>
  <c r="E86" i="1"/>
  <c r="V85" i="1"/>
  <c r="U85" i="1"/>
  <c r="T85" i="1"/>
  <c r="Q85" i="1"/>
  <c r="N85" i="1"/>
  <c r="K85" i="1"/>
  <c r="H85" i="1"/>
  <c r="E85" i="1"/>
  <c r="V84" i="1"/>
  <c r="U84" i="1"/>
  <c r="W84" i="1" s="1"/>
  <c r="T84" i="1"/>
  <c r="Q84" i="1"/>
  <c r="N84" i="1"/>
  <c r="K84" i="1"/>
  <c r="H84" i="1"/>
  <c r="E84" i="1"/>
  <c r="S83" i="1"/>
  <c r="S87" i="1" s="1"/>
  <c r="R83" i="1"/>
  <c r="P83" i="1"/>
  <c r="O83" i="1"/>
  <c r="M83" i="1"/>
  <c r="L83" i="1"/>
  <c r="N83" i="1" s="1"/>
  <c r="J83" i="1"/>
  <c r="I83" i="1"/>
  <c r="K83" i="1" s="1"/>
  <c r="G83" i="1"/>
  <c r="F83" i="1"/>
  <c r="D83" i="1"/>
  <c r="C83" i="1"/>
  <c r="E83" i="1" s="1"/>
  <c r="V82" i="1"/>
  <c r="U82" i="1"/>
  <c r="W82" i="1" s="1"/>
  <c r="T82" i="1"/>
  <c r="Q82" i="1"/>
  <c r="N82" i="1"/>
  <c r="K82" i="1"/>
  <c r="H82" i="1"/>
  <c r="E82" i="1"/>
  <c r="V81" i="1"/>
  <c r="U81" i="1"/>
  <c r="T81" i="1"/>
  <c r="Q81" i="1"/>
  <c r="N81" i="1"/>
  <c r="K81" i="1"/>
  <c r="H81" i="1"/>
  <c r="E81" i="1"/>
  <c r="V80" i="1"/>
  <c r="U80" i="1"/>
  <c r="W80" i="1" s="1"/>
  <c r="T80" i="1"/>
  <c r="Q80" i="1"/>
  <c r="N80" i="1"/>
  <c r="K80" i="1"/>
  <c r="H80" i="1"/>
  <c r="E80" i="1"/>
  <c r="V79" i="1"/>
  <c r="U79" i="1"/>
  <c r="W79" i="1" s="1"/>
  <c r="T79" i="1"/>
  <c r="Q79" i="1"/>
  <c r="N79" i="1"/>
  <c r="K79" i="1"/>
  <c r="H79" i="1"/>
  <c r="E79" i="1"/>
  <c r="V78" i="1"/>
  <c r="U78" i="1"/>
  <c r="T78" i="1"/>
  <c r="Q78" i="1"/>
  <c r="N78" i="1"/>
  <c r="K78" i="1"/>
  <c r="H78" i="1"/>
  <c r="E78" i="1"/>
  <c r="V77" i="1"/>
  <c r="U77" i="1"/>
  <c r="W77" i="1" s="1"/>
  <c r="T77" i="1"/>
  <c r="Q77" i="1"/>
  <c r="N77" i="1"/>
  <c r="K77" i="1"/>
  <c r="H77" i="1"/>
  <c r="E77" i="1"/>
  <c r="V76" i="1"/>
  <c r="U76" i="1"/>
  <c r="W76" i="1" s="1"/>
  <c r="T76" i="1"/>
  <c r="Q76" i="1"/>
  <c r="N76" i="1"/>
  <c r="K76" i="1"/>
  <c r="H76" i="1"/>
  <c r="E76" i="1"/>
  <c r="V75" i="1"/>
  <c r="U75" i="1"/>
  <c r="T75" i="1"/>
  <c r="Q75" i="1"/>
  <c r="N75" i="1"/>
  <c r="K75" i="1"/>
  <c r="H75" i="1"/>
  <c r="E75" i="1"/>
  <c r="V74" i="1"/>
  <c r="U74" i="1"/>
  <c r="W74" i="1" s="1"/>
  <c r="T74" i="1"/>
  <c r="Q74" i="1"/>
  <c r="N74" i="1"/>
  <c r="K74" i="1"/>
  <c r="H74" i="1"/>
  <c r="E74" i="1"/>
  <c r="V73" i="1"/>
  <c r="U73" i="1"/>
  <c r="W73" i="1" s="1"/>
  <c r="T73" i="1"/>
  <c r="Q73" i="1"/>
  <c r="N73" i="1"/>
  <c r="K73" i="1"/>
  <c r="H73" i="1"/>
  <c r="E73" i="1"/>
  <c r="V72" i="1"/>
  <c r="U72" i="1"/>
  <c r="T72" i="1"/>
  <c r="Q72" i="1"/>
  <c r="N72" i="1"/>
  <c r="K72" i="1"/>
  <c r="H72" i="1"/>
  <c r="E72" i="1"/>
  <c r="V71" i="1"/>
  <c r="V83" i="1" s="1"/>
  <c r="U71" i="1"/>
  <c r="U83" i="1" s="1"/>
  <c r="T71" i="1"/>
  <c r="Q71" i="1"/>
  <c r="N71" i="1"/>
  <c r="K71" i="1"/>
  <c r="H71" i="1"/>
  <c r="E71" i="1"/>
  <c r="T70" i="1"/>
  <c r="Q70" i="1"/>
  <c r="M70" i="1"/>
  <c r="L70" i="1"/>
  <c r="N70" i="1" s="1"/>
  <c r="J70" i="1"/>
  <c r="I70" i="1"/>
  <c r="K70" i="1" s="1"/>
  <c r="G70" i="1"/>
  <c r="F70" i="1"/>
  <c r="D70" i="1"/>
  <c r="C70" i="1"/>
  <c r="E70" i="1" s="1"/>
  <c r="V69" i="1"/>
  <c r="U69" i="1"/>
  <c r="W69" i="1" s="1"/>
  <c r="T69" i="1"/>
  <c r="Q69" i="1"/>
  <c r="N69" i="1"/>
  <c r="K69" i="1"/>
  <c r="H69" i="1"/>
  <c r="E69" i="1"/>
  <c r="V68" i="1"/>
  <c r="U68" i="1"/>
  <c r="T68" i="1"/>
  <c r="Q68" i="1"/>
  <c r="N68" i="1"/>
  <c r="K68" i="1"/>
  <c r="H68" i="1"/>
  <c r="E68" i="1"/>
  <c r="V67" i="1"/>
  <c r="U67" i="1"/>
  <c r="W67" i="1" s="1"/>
  <c r="T67" i="1"/>
  <c r="Q67" i="1"/>
  <c r="N67" i="1"/>
  <c r="K67" i="1"/>
  <c r="H67" i="1"/>
  <c r="E67" i="1"/>
  <c r="V66" i="1"/>
  <c r="U66" i="1"/>
  <c r="W66" i="1" s="1"/>
  <c r="T66" i="1"/>
  <c r="Q66" i="1"/>
  <c r="N66" i="1"/>
  <c r="K66" i="1"/>
  <c r="H66" i="1"/>
  <c r="E66" i="1"/>
  <c r="V65" i="1"/>
  <c r="U65" i="1"/>
  <c r="T65" i="1"/>
  <c r="Q65" i="1"/>
  <c r="N65" i="1"/>
  <c r="K65" i="1"/>
  <c r="H65" i="1"/>
  <c r="E65" i="1"/>
  <c r="V64" i="1"/>
  <c r="U64" i="1"/>
  <c r="W64" i="1" s="1"/>
  <c r="T64" i="1"/>
  <c r="Q64" i="1"/>
  <c r="N64" i="1"/>
  <c r="K64" i="1"/>
  <c r="H64" i="1"/>
  <c r="E64" i="1"/>
  <c r="V63" i="1"/>
  <c r="U63" i="1"/>
  <c r="W63" i="1" s="1"/>
  <c r="T63" i="1"/>
  <c r="Q63" i="1"/>
  <c r="N63" i="1"/>
  <c r="K63" i="1"/>
  <c r="H63" i="1"/>
  <c r="E63" i="1"/>
  <c r="V62" i="1"/>
  <c r="U62" i="1"/>
  <c r="T62" i="1"/>
  <c r="Q62" i="1"/>
  <c r="N62" i="1"/>
  <c r="K62" i="1"/>
  <c r="H62" i="1"/>
  <c r="E62" i="1"/>
  <c r="V61" i="1"/>
  <c r="U61" i="1"/>
  <c r="W61" i="1" s="1"/>
  <c r="T61" i="1"/>
  <c r="Q61" i="1"/>
  <c r="N61" i="1"/>
  <c r="K61" i="1"/>
  <c r="H61" i="1"/>
  <c r="E61" i="1"/>
  <c r="V60" i="1"/>
  <c r="U60" i="1"/>
  <c r="W60" i="1" s="1"/>
  <c r="T60" i="1"/>
  <c r="Q60" i="1"/>
  <c r="N60" i="1"/>
  <c r="K60" i="1"/>
  <c r="H60" i="1"/>
  <c r="E60" i="1"/>
  <c r="V59" i="1"/>
  <c r="U59" i="1"/>
  <c r="T59" i="1"/>
  <c r="Q59" i="1"/>
  <c r="N59" i="1"/>
  <c r="K59" i="1"/>
  <c r="H59" i="1"/>
  <c r="E59" i="1"/>
  <c r="V58" i="1"/>
  <c r="U58" i="1"/>
  <c r="T58" i="1"/>
  <c r="Q58" i="1"/>
  <c r="N58" i="1"/>
  <c r="K58" i="1"/>
  <c r="H58" i="1"/>
  <c r="E58" i="1"/>
  <c r="T57" i="1"/>
  <c r="Q57" i="1"/>
  <c r="M57" i="1"/>
  <c r="N57" i="1" s="1"/>
  <c r="L57" i="1"/>
  <c r="J57" i="1"/>
  <c r="I57" i="1"/>
  <c r="G57" i="1"/>
  <c r="F57" i="1"/>
  <c r="D57" i="1"/>
  <c r="E57" i="1" s="1"/>
  <c r="C57" i="1"/>
  <c r="V56" i="1"/>
  <c r="U56" i="1"/>
  <c r="T56" i="1"/>
  <c r="Q56" i="1"/>
  <c r="N56" i="1"/>
  <c r="K56" i="1"/>
  <c r="H56" i="1"/>
  <c r="E56" i="1"/>
  <c r="V55" i="1"/>
  <c r="U55" i="1"/>
  <c r="T55" i="1"/>
  <c r="Q55" i="1"/>
  <c r="N55" i="1"/>
  <c r="K55" i="1"/>
  <c r="H55" i="1"/>
  <c r="E55" i="1"/>
  <c r="V54" i="1"/>
  <c r="W54" i="1" s="1"/>
  <c r="U54" i="1"/>
  <c r="T54" i="1"/>
  <c r="Q54" i="1"/>
  <c r="N54" i="1"/>
  <c r="K54" i="1"/>
  <c r="H54" i="1"/>
  <c r="E54" i="1"/>
  <c r="V53" i="1"/>
  <c r="U53" i="1"/>
  <c r="T53" i="1"/>
  <c r="Q53" i="1"/>
  <c r="N53" i="1"/>
  <c r="K53" i="1"/>
  <c r="H53" i="1"/>
  <c r="E53" i="1"/>
  <c r="V52" i="1"/>
  <c r="U52" i="1"/>
  <c r="T52" i="1"/>
  <c r="Q52" i="1"/>
  <c r="N52" i="1"/>
  <c r="K52" i="1"/>
  <c r="H52" i="1"/>
  <c r="E52" i="1"/>
  <c r="V51" i="1"/>
  <c r="W51" i="1" s="1"/>
  <c r="U51" i="1"/>
  <c r="T51" i="1"/>
  <c r="Q51" i="1"/>
  <c r="N51" i="1"/>
  <c r="K51" i="1"/>
  <c r="H51" i="1"/>
  <c r="E51" i="1"/>
  <c r="V50" i="1"/>
  <c r="U50" i="1"/>
  <c r="T50" i="1"/>
  <c r="Q50" i="1"/>
  <c r="N50" i="1"/>
  <c r="K50" i="1"/>
  <c r="H50" i="1"/>
  <c r="E50" i="1"/>
  <c r="V49" i="1"/>
  <c r="U49" i="1"/>
  <c r="W49" i="1" s="1"/>
  <c r="T49" i="1"/>
  <c r="Q49" i="1"/>
  <c r="N49" i="1"/>
  <c r="K49" i="1"/>
  <c r="H49" i="1"/>
  <c r="E49" i="1"/>
  <c r="V48" i="1"/>
  <c r="W48" i="1" s="1"/>
  <c r="U48" i="1"/>
  <c r="T48" i="1"/>
  <c r="Q48" i="1"/>
  <c r="N48" i="1"/>
  <c r="K48" i="1"/>
  <c r="H48" i="1"/>
  <c r="E48" i="1"/>
  <c r="V47" i="1"/>
  <c r="U47" i="1"/>
  <c r="W47" i="1" s="1"/>
  <c r="T47" i="1"/>
  <c r="Q47" i="1"/>
  <c r="N47" i="1"/>
  <c r="K47" i="1"/>
  <c r="H47" i="1"/>
  <c r="E47" i="1"/>
  <c r="V46" i="1"/>
  <c r="U46" i="1"/>
  <c r="T46" i="1"/>
  <c r="Q46" i="1"/>
  <c r="N46" i="1"/>
  <c r="K46" i="1"/>
  <c r="H46" i="1"/>
  <c r="E46" i="1"/>
  <c r="V45" i="1"/>
  <c r="V57" i="1" s="1"/>
  <c r="U45" i="1"/>
  <c r="T45" i="1"/>
  <c r="Q45" i="1"/>
  <c r="N45" i="1"/>
  <c r="K45" i="1"/>
  <c r="H45" i="1"/>
  <c r="E45" i="1"/>
  <c r="T44" i="1"/>
  <c r="Q44" i="1"/>
  <c r="M44" i="1"/>
  <c r="L44" i="1"/>
  <c r="J44" i="1"/>
  <c r="I44" i="1"/>
  <c r="K44" i="1" s="1"/>
  <c r="G44" i="1"/>
  <c r="F44" i="1"/>
  <c r="D44" i="1"/>
  <c r="C44" i="1"/>
  <c r="V43" i="1"/>
  <c r="U43" i="1"/>
  <c r="W43" i="1" s="1"/>
  <c r="T43" i="1"/>
  <c r="Q43" i="1"/>
  <c r="N43" i="1"/>
  <c r="K43" i="1"/>
  <c r="H43" i="1"/>
  <c r="E43" i="1"/>
  <c r="V42" i="1"/>
  <c r="U42" i="1"/>
  <c r="T42" i="1"/>
  <c r="Q42" i="1"/>
  <c r="N42" i="1"/>
  <c r="K42" i="1"/>
  <c r="H42" i="1"/>
  <c r="E42" i="1"/>
  <c r="V41" i="1"/>
  <c r="U41" i="1"/>
  <c r="T41" i="1"/>
  <c r="Q41" i="1"/>
  <c r="N41" i="1"/>
  <c r="K41" i="1"/>
  <c r="H41" i="1"/>
  <c r="E41" i="1"/>
  <c r="V40" i="1"/>
  <c r="U40" i="1"/>
  <c r="W40" i="1" s="1"/>
  <c r="T40" i="1"/>
  <c r="Q40" i="1"/>
  <c r="N40" i="1"/>
  <c r="K40" i="1"/>
  <c r="H40" i="1"/>
  <c r="E40" i="1"/>
  <c r="V39" i="1"/>
  <c r="U39" i="1"/>
  <c r="T39" i="1"/>
  <c r="Q39" i="1"/>
  <c r="N39" i="1"/>
  <c r="K39" i="1"/>
  <c r="H39" i="1"/>
  <c r="E39" i="1"/>
  <c r="V38" i="1"/>
  <c r="U38" i="1"/>
  <c r="T38" i="1"/>
  <c r="Q38" i="1"/>
  <c r="N38" i="1"/>
  <c r="K38" i="1"/>
  <c r="H38" i="1"/>
  <c r="E38" i="1"/>
  <c r="V37" i="1"/>
  <c r="U37" i="1"/>
  <c r="W37" i="1" s="1"/>
  <c r="T37" i="1"/>
  <c r="Q37" i="1"/>
  <c r="N37" i="1"/>
  <c r="K37" i="1"/>
  <c r="H37" i="1"/>
  <c r="E37" i="1"/>
  <c r="V36" i="1"/>
  <c r="U36" i="1"/>
  <c r="T36" i="1"/>
  <c r="Q36" i="1"/>
  <c r="N36" i="1"/>
  <c r="K36" i="1"/>
  <c r="H36" i="1"/>
  <c r="E36" i="1"/>
  <c r="V35" i="1"/>
  <c r="U35" i="1"/>
  <c r="T35" i="1"/>
  <c r="Q35" i="1"/>
  <c r="N35" i="1"/>
  <c r="K35" i="1"/>
  <c r="H35" i="1"/>
  <c r="E35" i="1"/>
  <c r="V34" i="1"/>
  <c r="U34" i="1"/>
  <c r="W34" i="1" s="1"/>
  <c r="T34" i="1"/>
  <c r="Q34" i="1"/>
  <c r="N34" i="1"/>
  <c r="K34" i="1"/>
  <c r="H34" i="1"/>
  <c r="E34" i="1"/>
  <c r="V33" i="1"/>
  <c r="U33" i="1"/>
  <c r="T33" i="1"/>
  <c r="Q33" i="1"/>
  <c r="N33" i="1"/>
  <c r="K33" i="1"/>
  <c r="H33" i="1"/>
  <c r="E33" i="1"/>
  <c r="V32" i="1"/>
  <c r="V44" i="1" s="1"/>
  <c r="U32" i="1"/>
  <c r="U44" i="1" s="1"/>
  <c r="T32" i="1"/>
  <c r="Q32" i="1"/>
  <c r="N32" i="1"/>
  <c r="K32" i="1"/>
  <c r="H32" i="1"/>
  <c r="E32" i="1"/>
  <c r="U31" i="1"/>
  <c r="T31" i="1"/>
  <c r="Q31" i="1"/>
  <c r="M31" i="1"/>
  <c r="N31" i="1" s="1"/>
  <c r="L31" i="1"/>
  <c r="K31" i="1"/>
  <c r="J31" i="1"/>
  <c r="I31" i="1"/>
  <c r="G31" i="1"/>
  <c r="H31" i="1" s="1"/>
  <c r="F31" i="1"/>
  <c r="E31" i="1"/>
  <c r="D31" i="1"/>
  <c r="C31" i="1"/>
  <c r="V30" i="1"/>
  <c r="W30" i="1" s="1"/>
  <c r="U30" i="1"/>
  <c r="T30" i="1"/>
  <c r="Q30" i="1"/>
  <c r="N30" i="1"/>
  <c r="K30" i="1"/>
  <c r="H30" i="1"/>
  <c r="E30" i="1"/>
  <c r="W29" i="1"/>
  <c r="V29" i="1"/>
  <c r="U29" i="1"/>
  <c r="T29" i="1"/>
  <c r="Q29" i="1"/>
  <c r="N29" i="1"/>
  <c r="K29" i="1"/>
  <c r="H29" i="1"/>
  <c r="E29" i="1"/>
  <c r="V28" i="1"/>
  <c r="W28" i="1" s="1"/>
  <c r="U28" i="1"/>
  <c r="T28" i="1"/>
  <c r="Q28" i="1"/>
  <c r="N28" i="1"/>
  <c r="K28" i="1"/>
  <c r="H28" i="1"/>
  <c r="E28" i="1"/>
  <c r="W27" i="1"/>
  <c r="V27" i="1"/>
  <c r="U27" i="1"/>
  <c r="T27" i="1"/>
  <c r="Q27" i="1"/>
  <c r="N27" i="1"/>
  <c r="K27" i="1"/>
  <c r="H27" i="1"/>
  <c r="E27" i="1"/>
  <c r="V26" i="1"/>
  <c r="W26" i="1" s="1"/>
  <c r="U26" i="1"/>
  <c r="T26" i="1"/>
  <c r="Q26" i="1"/>
  <c r="N26" i="1"/>
  <c r="K26" i="1"/>
  <c r="H26" i="1"/>
  <c r="E26" i="1"/>
  <c r="W25" i="1"/>
  <c r="V25" i="1"/>
  <c r="U25" i="1"/>
  <c r="T25" i="1"/>
  <c r="Q25" i="1"/>
  <c r="N25" i="1"/>
  <c r="K25" i="1"/>
  <c r="H25" i="1"/>
  <c r="E25" i="1"/>
  <c r="V24" i="1"/>
  <c r="W24" i="1" s="1"/>
  <c r="U24" i="1"/>
  <c r="T24" i="1"/>
  <c r="Q24" i="1"/>
  <c r="N24" i="1"/>
  <c r="K24" i="1"/>
  <c r="H24" i="1"/>
  <c r="E24" i="1"/>
  <c r="W23" i="1"/>
  <c r="V23" i="1"/>
  <c r="U23" i="1"/>
  <c r="T23" i="1"/>
  <c r="Q23" i="1"/>
  <c r="N23" i="1"/>
  <c r="K23" i="1"/>
  <c r="H23" i="1"/>
  <c r="E23" i="1"/>
  <c r="V22" i="1"/>
  <c r="W22" i="1" s="1"/>
  <c r="U22" i="1"/>
  <c r="T22" i="1"/>
  <c r="Q22" i="1"/>
  <c r="N22" i="1"/>
  <c r="K22" i="1"/>
  <c r="H22" i="1"/>
  <c r="E22" i="1"/>
  <c r="W21" i="1"/>
  <c r="V21" i="1"/>
  <c r="U21" i="1"/>
  <c r="T21" i="1"/>
  <c r="Q21" i="1"/>
  <c r="N21" i="1"/>
  <c r="K21" i="1"/>
  <c r="H21" i="1"/>
  <c r="E21" i="1"/>
  <c r="V20" i="1"/>
  <c r="W20" i="1" s="1"/>
  <c r="U20" i="1"/>
  <c r="T20" i="1"/>
  <c r="Q20" i="1"/>
  <c r="N20" i="1"/>
  <c r="K20" i="1"/>
  <c r="H20" i="1"/>
  <c r="E20" i="1"/>
  <c r="W19" i="1"/>
  <c r="V19" i="1"/>
  <c r="U19" i="1"/>
  <c r="T19" i="1"/>
  <c r="Q19" i="1"/>
  <c r="N19" i="1"/>
  <c r="K19" i="1"/>
  <c r="H19" i="1"/>
  <c r="E19" i="1"/>
  <c r="T18" i="1"/>
  <c r="Q18" i="1"/>
  <c r="M18" i="1"/>
  <c r="L18" i="1"/>
  <c r="J18" i="1"/>
  <c r="I18" i="1"/>
  <c r="G18" i="1"/>
  <c r="F18" i="1"/>
  <c r="D18" i="1"/>
  <c r="E18" i="1" s="1"/>
  <c r="C18" i="1"/>
  <c r="V17" i="1"/>
  <c r="U17" i="1"/>
  <c r="W17" i="1" s="1"/>
  <c r="T17" i="1"/>
  <c r="Q17" i="1"/>
  <c r="N17" i="1"/>
  <c r="K17" i="1"/>
  <c r="H17" i="1"/>
  <c r="E17" i="1"/>
  <c r="V16" i="1"/>
  <c r="W16" i="1" s="1"/>
  <c r="U16" i="1"/>
  <c r="T16" i="1"/>
  <c r="Q16" i="1"/>
  <c r="N16" i="1"/>
  <c r="K16" i="1"/>
  <c r="H16" i="1"/>
  <c r="E16" i="1"/>
  <c r="V15" i="1"/>
  <c r="U15" i="1"/>
  <c r="T15" i="1"/>
  <c r="Q15" i="1"/>
  <c r="N15" i="1"/>
  <c r="K15" i="1"/>
  <c r="H15" i="1"/>
  <c r="E15" i="1"/>
  <c r="V14" i="1"/>
  <c r="U14" i="1"/>
  <c r="T14" i="1"/>
  <c r="Q14" i="1"/>
  <c r="N14" i="1"/>
  <c r="K14" i="1"/>
  <c r="H14" i="1"/>
  <c r="E14" i="1"/>
  <c r="V13" i="1"/>
  <c r="U13" i="1"/>
  <c r="T13" i="1"/>
  <c r="Q13" i="1"/>
  <c r="N13" i="1"/>
  <c r="K13" i="1"/>
  <c r="H13" i="1"/>
  <c r="E13" i="1"/>
  <c r="V12" i="1"/>
  <c r="W12" i="1" s="1"/>
  <c r="U12" i="1"/>
  <c r="T12" i="1"/>
  <c r="Q12" i="1"/>
  <c r="N12" i="1"/>
  <c r="K12" i="1"/>
  <c r="H12" i="1"/>
  <c r="E12" i="1"/>
  <c r="V11" i="1"/>
  <c r="U11" i="1"/>
  <c r="W11" i="1" s="1"/>
  <c r="T11" i="1"/>
  <c r="Q11" i="1"/>
  <c r="N11" i="1"/>
  <c r="K11" i="1"/>
  <c r="H11" i="1"/>
  <c r="E11" i="1"/>
  <c r="V10" i="1"/>
  <c r="W10" i="1" s="1"/>
  <c r="U10" i="1"/>
  <c r="T10" i="1"/>
  <c r="Q10" i="1"/>
  <c r="N10" i="1"/>
  <c r="K10" i="1"/>
  <c r="H10" i="1"/>
  <c r="E10" i="1"/>
  <c r="V9" i="1"/>
  <c r="U9" i="1"/>
  <c r="T9" i="1"/>
  <c r="Q9" i="1"/>
  <c r="N9" i="1"/>
  <c r="K9" i="1"/>
  <c r="H9" i="1"/>
  <c r="E9" i="1"/>
  <c r="V8" i="1"/>
  <c r="U8" i="1"/>
  <c r="U18" i="1" s="1"/>
  <c r="T8" i="1"/>
  <c r="Q8" i="1"/>
  <c r="N8" i="1"/>
  <c r="K8" i="1"/>
  <c r="H8" i="1"/>
  <c r="E8" i="1"/>
  <c r="V7" i="1"/>
  <c r="U7" i="1"/>
  <c r="T7" i="1"/>
  <c r="Q7" i="1"/>
  <c r="N7" i="1"/>
  <c r="K7" i="1"/>
  <c r="H7" i="1"/>
  <c r="E7" i="1"/>
  <c r="V6" i="1"/>
  <c r="U6" i="1"/>
  <c r="T6" i="1"/>
  <c r="Q6" i="1"/>
  <c r="N6" i="1"/>
  <c r="K6" i="1"/>
  <c r="H6" i="1"/>
  <c r="E6" i="1"/>
  <c r="K44" i="8" l="1"/>
  <c r="H70" i="8"/>
  <c r="H109" i="8"/>
  <c r="E135" i="8"/>
  <c r="K148" i="8"/>
  <c r="H174" i="8"/>
  <c r="H200" i="8"/>
  <c r="H252" i="8"/>
  <c r="H31" i="8"/>
  <c r="E57" i="8"/>
  <c r="K70" i="8"/>
  <c r="K109" i="8"/>
  <c r="H135" i="8"/>
  <c r="K187" i="8"/>
  <c r="K239" i="8"/>
  <c r="K265" i="8"/>
  <c r="K31" i="8"/>
  <c r="H57" i="8"/>
  <c r="H96" i="8"/>
  <c r="E161" i="8"/>
  <c r="E174" i="8"/>
  <c r="E252" i="8"/>
  <c r="H187" i="8"/>
  <c r="K174" i="8"/>
  <c r="K149" i="7"/>
  <c r="Q100" i="7"/>
  <c r="Q101" i="7"/>
  <c r="Q102" i="7"/>
  <c r="Q103" i="7"/>
  <c r="Q115" i="7"/>
  <c r="H265" i="7"/>
  <c r="K31" i="7"/>
  <c r="K44" i="7"/>
  <c r="E57" i="7"/>
  <c r="Q106" i="7"/>
  <c r="Q107" i="7"/>
  <c r="Q108" i="7"/>
  <c r="Q121" i="7"/>
  <c r="Q280" i="7"/>
  <c r="E252" i="7"/>
  <c r="E44" i="7"/>
  <c r="K96" i="7"/>
  <c r="Q123" i="7"/>
  <c r="Q135" i="7" s="1"/>
  <c r="H213" i="7"/>
  <c r="H44" i="7"/>
  <c r="Q113" i="7"/>
  <c r="O135" i="7"/>
  <c r="K200" i="7"/>
  <c r="K213" i="7"/>
  <c r="H252" i="7"/>
  <c r="E278" i="7"/>
  <c r="H19" i="6"/>
  <c r="G84" i="6"/>
  <c r="H136" i="6"/>
  <c r="G201" i="6"/>
  <c r="H305" i="6"/>
  <c r="N331" i="6"/>
  <c r="N32" i="6"/>
  <c r="H84" i="6"/>
  <c r="H110" i="6"/>
  <c r="M123" i="6"/>
  <c r="N149" i="6"/>
  <c r="H201" i="6"/>
  <c r="H227" i="6"/>
  <c r="M253" i="6"/>
  <c r="H279" i="6"/>
  <c r="H331" i="6"/>
  <c r="H357" i="6"/>
  <c r="M279" i="6"/>
  <c r="M357" i="6"/>
  <c r="M331" i="6"/>
  <c r="P343" i="5"/>
  <c r="P252" i="5"/>
  <c r="H252" i="5"/>
  <c r="Q339" i="5"/>
  <c r="K317" i="5"/>
  <c r="O343" i="5"/>
  <c r="P239" i="5"/>
  <c r="Q247" i="5"/>
  <c r="Q252" i="5" s="1"/>
  <c r="Q248" i="5"/>
  <c r="Q249" i="5"/>
  <c r="Q250" i="5"/>
  <c r="K278" i="5"/>
  <c r="E278" i="5"/>
  <c r="H265" i="5"/>
  <c r="K356" i="5"/>
  <c r="O252" i="5"/>
  <c r="N356" i="5"/>
  <c r="N278" i="5"/>
  <c r="Q309" i="5"/>
  <c r="Q310" i="5"/>
  <c r="Q311" i="5"/>
  <c r="Q312" i="5"/>
  <c r="Q313" i="5"/>
  <c r="Q314" i="5"/>
  <c r="Q315" i="5"/>
  <c r="Q344" i="5"/>
  <c r="E356" i="5"/>
  <c r="Q352" i="5"/>
  <c r="Q353" i="5"/>
  <c r="Q354" i="5"/>
  <c r="Q355" i="5"/>
  <c r="O239" i="5"/>
  <c r="Q254" i="5"/>
  <c r="E265" i="5"/>
  <c r="Q256" i="5"/>
  <c r="Q257" i="5"/>
  <c r="Q260" i="5"/>
  <c r="Q261" i="5"/>
  <c r="Q262" i="5"/>
  <c r="Q263" i="5"/>
  <c r="Q281" i="5"/>
  <c r="Q282" i="5"/>
  <c r="Q283" i="5"/>
  <c r="Q284" i="5"/>
  <c r="Q289" i="5"/>
  <c r="Q290" i="5"/>
  <c r="P330" i="5"/>
  <c r="H356" i="5"/>
  <c r="R187" i="4"/>
  <c r="E278" i="4"/>
  <c r="N18" i="4"/>
  <c r="H57" i="4"/>
  <c r="E70" i="4"/>
  <c r="N70" i="4"/>
  <c r="H96" i="4"/>
  <c r="E109" i="4"/>
  <c r="N109" i="4"/>
  <c r="H135" i="4"/>
  <c r="H174" i="4"/>
  <c r="T177" i="4"/>
  <c r="T178" i="4"/>
  <c r="K187" i="4"/>
  <c r="E200" i="4"/>
  <c r="H213" i="4"/>
  <c r="Q213" i="4"/>
  <c r="K226" i="4"/>
  <c r="T228" i="4"/>
  <c r="T236" i="4"/>
  <c r="T237" i="4"/>
  <c r="T244" i="4"/>
  <c r="T259" i="4"/>
  <c r="R278" i="4"/>
  <c r="S252" i="4"/>
  <c r="T283" i="4"/>
  <c r="T315" i="4"/>
  <c r="T337" i="4"/>
  <c r="T338" i="4"/>
  <c r="T354" i="4"/>
  <c r="Q278" i="4"/>
  <c r="T298" i="4"/>
  <c r="R304" i="4"/>
  <c r="Q356" i="4"/>
  <c r="E31" i="4"/>
  <c r="T229" i="4"/>
  <c r="T234" i="4"/>
  <c r="T238" i="4"/>
  <c r="T245" i="4"/>
  <c r="T251" i="4"/>
  <c r="T269" i="4"/>
  <c r="T274" i="4"/>
  <c r="Q291" i="4"/>
  <c r="K304" i="4"/>
  <c r="T296" i="4"/>
  <c r="H330" i="4"/>
  <c r="Q330" i="4"/>
  <c r="T351" i="4"/>
  <c r="T358" i="4"/>
  <c r="Q317" i="4"/>
  <c r="E343" i="4"/>
  <c r="H31" i="4"/>
  <c r="E44" i="4"/>
  <c r="N44" i="4"/>
  <c r="H83" i="4"/>
  <c r="H122" i="4"/>
  <c r="H148" i="4"/>
  <c r="E161" i="4"/>
  <c r="N161" i="4"/>
  <c r="Q200" i="4"/>
  <c r="T209" i="4"/>
  <c r="E213" i="4"/>
  <c r="T224" i="4"/>
  <c r="N226" i="4"/>
  <c r="H239" i="4"/>
  <c r="Q265" i="4"/>
  <c r="K265" i="4"/>
  <c r="T257" i="4"/>
  <c r="E291" i="4"/>
  <c r="T281" i="4"/>
  <c r="T285" i="4"/>
  <c r="T290" i="4"/>
  <c r="T297" i="4"/>
  <c r="T302" i="4"/>
  <c r="T313" i="4"/>
  <c r="T320" i="4"/>
  <c r="T328" i="4"/>
  <c r="T352" i="4"/>
  <c r="T359" i="4"/>
  <c r="N343" i="3"/>
  <c r="K57" i="3"/>
  <c r="E83" i="3"/>
  <c r="E135" i="3"/>
  <c r="P213" i="3"/>
  <c r="Q228" i="3"/>
  <c r="E239" i="3"/>
  <c r="Q235" i="3"/>
  <c r="Q237" i="3"/>
  <c r="N252" i="3"/>
  <c r="K252" i="3"/>
  <c r="Q249" i="3"/>
  <c r="Q260" i="3"/>
  <c r="Q285" i="3"/>
  <c r="Q295" i="3"/>
  <c r="Q307" i="3"/>
  <c r="Q308" i="3"/>
  <c r="Q309" i="3"/>
  <c r="K31" i="3"/>
  <c r="N70" i="3"/>
  <c r="H148" i="3"/>
  <c r="Q196" i="3"/>
  <c r="E226" i="3"/>
  <c r="N226" i="3"/>
  <c r="H304" i="3"/>
  <c r="Q347" i="3"/>
  <c r="N31" i="3"/>
  <c r="E57" i="3"/>
  <c r="H96" i="3"/>
  <c r="H109" i="3"/>
  <c r="P200" i="3"/>
  <c r="Q243" i="3"/>
  <c r="N265" i="3"/>
  <c r="K265" i="3"/>
  <c r="H265" i="3"/>
  <c r="Q267" i="3"/>
  <c r="K291" i="3"/>
  <c r="Q311" i="3"/>
  <c r="Q323" i="3"/>
  <c r="Q325" i="3"/>
  <c r="N213" i="3"/>
  <c r="K239" i="3"/>
  <c r="Q257" i="3"/>
  <c r="N304" i="3"/>
  <c r="K304" i="3"/>
  <c r="Q302" i="3"/>
  <c r="H330" i="3"/>
  <c r="E330" i="3"/>
  <c r="H343" i="3"/>
  <c r="Q338" i="3"/>
  <c r="Q354" i="3"/>
  <c r="H31" i="3"/>
  <c r="K70" i="3"/>
  <c r="K122" i="3"/>
  <c r="E148" i="3"/>
  <c r="E161" i="3"/>
  <c r="N161" i="3"/>
  <c r="H213" i="3"/>
  <c r="Q225" i="3"/>
  <c r="Q230" i="3"/>
  <c r="Q231" i="3"/>
  <c r="Q233" i="3"/>
  <c r="Q247" i="3"/>
  <c r="E265" i="3"/>
  <c r="Q271" i="3"/>
  <c r="Q272" i="3"/>
  <c r="Q273" i="3"/>
  <c r="Q279" i="3"/>
  <c r="Q283" i="3"/>
  <c r="Q293" i="3"/>
  <c r="Q327" i="3"/>
  <c r="Q358" i="3"/>
  <c r="P57" i="2"/>
  <c r="H83" i="2"/>
  <c r="Q144" i="2"/>
  <c r="E187" i="2"/>
  <c r="Q190" i="2"/>
  <c r="N200" i="2"/>
  <c r="P252" i="2"/>
  <c r="N356" i="2"/>
  <c r="H18" i="2"/>
  <c r="Q24" i="2"/>
  <c r="N31" i="2"/>
  <c r="Q54" i="2"/>
  <c r="H57" i="2"/>
  <c r="Q63" i="2"/>
  <c r="H70" i="2"/>
  <c r="Q79" i="2"/>
  <c r="Q82" i="2"/>
  <c r="Q93" i="2"/>
  <c r="Q94" i="2"/>
  <c r="Q111" i="2"/>
  <c r="Q113" i="2"/>
  <c r="Q147" i="2"/>
  <c r="K148" i="2"/>
  <c r="Q178" i="2"/>
  <c r="Q193" i="2"/>
  <c r="Q197" i="2"/>
  <c r="Q198" i="2"/>
  <c r="H200" i="2"/>
  <c r="Q225" i="2"/>
  <c r="K226" i="2"/>
  <c r="Q247" i="2"/>
  <c r="Q248" i="2"/>
  <c r="Q249" i="2"/>
  <c r="N278" i="2"/>
  <c r="K291" i="2"/>
  <c r="N317" i="2"/>
  <c r="K317" i="2"/>
  <c r="Q316" i="2"/>
  <c r="H343" i="2"/>
  <c r="E343" i="2"/>
  <c r="Q335" i="2"/>
  <c r="Q348" i="2"/>
  <c r="H31" i="2"/>
  <c r="P44" i="2"/>
  <c r="Q38" i="2"/>
  <c r="Q53" i="2"/>
  <c r="Q116" i="2"/>
  <c r="P200" i="2"/>
  <c r="Q210" i="2"/>
  <c r="Q211" i="2"/>
  <c r="E265" i="2"/>
  <c r="Q258" i="2"/>
  <c r="Q259" i="2"/>
  <c r="O278" i="2"/>
  <c r="Q289" i="2"/>
  <c r="K343" i="2"/>
  <c r="E356" i="2"/>
  <c r="Q346" i="2"/>
  <c r="P239" i="2"/>
  <c r="Q21" i="2"/>
  <c r="Q60" i="2"/>
  <c r="Q108" i="2"/>
  <c r="K109" i="2"/>
  <c r="Q134" i="2"/>
  <c r="Q141" i="2"/>
  <c r="Q157" i="2"/>
  <c r="Q160" i="2"/>
  <c r="Q170" i="2"/>
  <c r="N187" i="2"/>
  <c r="Q222" i="2"/>
  <c r="Q314" i="2"/>
  <c r="O356" i="2"/>
  <c r="K18" i="2"/>
  <c r="Q41" i="2"/>
  <c r="Q42" i="2"/>
  <c r="K57" i="2"/>
  <c r="Q69" i="2"/>
  <c r="K70" i="2"/>
  <c r="Q100" i="2"/>
  <c r="Q101" i="2"/>
  <c r="Q119" i="2"/>
  <c r="Q120" i="2"/>
  <c r="H122" i="2"/>
  <c r="E148" i="2"/>
  <c r="N148" i="2"/>
  <c r="Q152" i="2"/>
  <c r="Q180" i="2"/>
  <c r="Q183" i="2"/>
  <c r="Q230" i="2"/>
  <c r="Q232" i="2"/>
  <c r="Q233" i="2"/>
  <c r="K265" i="2"/>
  <c r="Q262" i="2"/>
  <c r="Q270" i="2"/>
  <c r="Q280" i="2"/>
  <c r="Q293" i="2"/>
  <c r="Q294" i="2"/>
  <c r="Q296" i="2"/>
  <c r="N330" i="2"/>
  <c r="K330" i="2"/>
  <c r="Q360" i="2"/>
  <c r="P18" i="2"/>
  <c r="Q76" i="2"/>
  <c r="Q72" i="2"/>
  <c r="Q74" i="2"/>
  <c r="Q85" i="2"/>
  <c r="Q104" i="2"/>
  <c r="Q106" i="2"/>
  <c r="Q132" i="2"/>
  <c r="Q139" i="2"/>
  <c r="Q155" i="2"/>
  <c r="P174" i="2"/>
  <c r="Q165" i="2"/>
  <c r="Q166" i="2"/>
  <c r="Q168" i="2"/>
  <c r="Q217" i="2"/>
  <c r="Q218" i="2"/>
  <c r="E239" i="2"/>
  <c r="O252" i="2"/>
  <c r="Q283" i="2"/>
  <c r="Q299" i="2"/>
  <c r="Q310" i="2"/>
  <c r="Q312" i="2"/>
  <c r="Q321" i="2"/>
  <c r="Q322" i="2"/>
  <c r="Q332" i="2"/>
  <c r="K356" i="2"/>
  <c r="Q353" i="2"/>
  <c r="Q354" i="2"/>
  <c r="V96" i="1"/>
  <c r="W9" i="1"/>
  <c r="W15" i="1"/>
  <c r="N18" i="1"/>
  <c r="V31" i="1"/>
  <c r="W50" i="1"/>
  <c r="W53" i="1"/>
  <c r="W56" i="1"/>
  <c r="K57" i="1"/>
  <c r="V70" i="1"/>
  <c r="T187" i="1"/>
  <c r="U239" i="1"/>
  <c r="W239" i="1" s="1"/>
  <c r="W267" i="1"/>
  <c r="U278" i="1"/>
  <c r="W278" i="1" s="1"/>
  <c r="W337" i="1"/>
  <c r="U213" i="1"/>
  <c r="W201" i="1"/>
  <c r="W213" i="1" s="1"/>
  <c r="E226" i="1"/>
  <c r="U70" i="1"/>
  <c r="W58" i="1"/>
  <c r="W216" i="1"/>
  <c r="V18" i="1"/>
  <c r="W31" i="1"/>
  <c r="W59" i="1"/>
  <c r="W62" i="1"/>
  <c r="W65" i="1"/>
  <c r="W68" i="1"/>
  <c r="H70" i="1"/>
  <c r="V109" i="1"/>
  <c r="V122" i="1"/>
  <c r="V135" i="1"/>
  <c r="V148" i="1"/>
  <c r="V161" i="1"/>
  <c r="V174" i="1"/>
  <c r="W7" i="1"/>
  <c r="W35" i="1"/>
  <c r="W38" i="1"/>
  <c r="W41" i="1"/>
  <c r="E44" i="1"/>
  <c r="N44" i="1"/>
  <c r="W319" i="1"/>
  <c r="W322" i="1"/>
  <c r="W325" i="1"/>
  <c r="W328" i="1"/>
  <c r="H330" i="1"/>
  <c r="Q330" i="1"/>
  <c r="E187" i="1"/>
  <c r="W253" i="1"/>
  <c r="W256" i="1"/>
  <c r="W259" i="1"/>
  <c r="W262" i="1"/>
  <c r="N265" i="1"/>
  <c r="W338" i="1"/>
  <c r="V278" i="1"/>
  <c r="U343" i="1"/>
  <c r="W343" i="1" s="1"/>
  <c r="V356" i="1"/>
  <c r="W356" i="1" s="1"/>
  <c r="W8" i="1"/>
  <c r="W14" i="1"/>
  <c r="K18" i="1"/>
  <c r="W33" i="1"/>
  <c r="W36" i="1"/>
  <c r="W39" i="1"/>
  <c r="W42" i="1"/>
  <c r="H44" i="1"/>
  <c r="W46" i="1"/>
  <c r="W52" i="1"/>
  <c r="W55" i="1"/>
  <c r="H57" i="1"/>
  <c r="W72" i="1"/>
  <c r="W75" i="1"/>
  <c r="W78" i="1"/>
  <c r="W81" i="1"/>
  <c r="H83" i="1"/>
  <c r="Q83" i="1"/>
  <c r="W85" i="1"/>
  <c r="W220" i="1"/>
  <c r="W227" i="1"/>
  <c r="W230" i="1"/>
  <c r="W233" i="1"/>
  <c r="W236" i="1"/>
  <c r="E239" i="1"/>
  <c r="N239" i="1"/>
  <c r="V252" i="1"/>
  <c r="W254" i="1"/>
  <c r="W257" i="1"/>
  <c r="W260" i="1"/>
  <c r="W263" i="1"/>
  <c r="H265" i="1"/>
  <c r="Q265" i="1"/>
  <c r="W271" i="1"/>
  <c r="E278" i="1"/>
  <c r="W334" i="1"/>
  <c r="W13" i="1"/>
  <c r="H18" i="1"/>
  <c r="U57" i="1"/>
  <c r="W90" i="1"/>
  <c r="W95" i="1"/>
  <c r="K96" i="1"/>
  <c r="U109" i="1"/>
  <c r="W100" i="1"/>
  <c r="W103" i="1"/>
  <c r="W106" i="1"/>
  <c r="E109" i="1"/>
  <c r="N109" i="1"/>
  <c r="W110" i="1"/>
  <c r="W122" i="1" s="1"/>
  <c r="W113" i="1"/>
  <c r="W116" i="1"/>
  <c r="W119" i="1"/>
  <c r="E122" i="1"/>
  <c r="N122" i="1"/>
  <c r="W123" i="1"/>
  <c r="W135" i="1" s="1"/>
  <c r="W126" i="1"/>
  <c r="W129" i="1"/>
  <c r="W132" i="1"/>
  <c r="E135" i="1"/>
  <c r="N135" i="1"/>
  <c r="W136" i="1"/>
  <c r="W148" i="1" s="1"/>
  <c r="W139" i="1"/>
  <c r="W142" i="1"/>
  <c r="W145" i="1"/>
  <c r="E148" i="1"/>
  <c r="N148" i="1"/>
  <c r="U161" i="1"/>
  <c r="W152" i="1"/>
  <c r="W155" i="1"/>
  <c r="W158" i="1"/>
  <c r="E161" i="1"/>
  <c r="N161" i="1"/>
  <c r="W162" i="1"/>
  <c r="W174" i="1" s="1"/>
  <c r="W165" i="1"/>
  <c r="W168" i="1"/>
  <c r="W171" i="1"/>
  <c r="E174" i="1"/>
  <c r="N174" i="1"/>
  <c r="U187" i="1"/>
  <c r="W178" i="1"/>
  <c r="W181" i="1"/>
  <c r="W184" i="1"/>
  <c r="K187" i="1"/>
  <c r="W188" i="1"/>
  <c r="W191" i="1"/>
  <c r="W194" i="1"/>
  <c r="W197" i="1"/>
  <c r="E200" i="1"/>
  <c r="N200" i="1"/>
  <c r="W214" i="1"/>
  <c r="W242" i="1"/>
  <c r="W245" i="1"/>
  <c r="W248" i="1"/>
  <c r="W251" i="1"/>
  <c r="K252" i="1"/>
  <c r="W277" i="1"/>
  <c r="W340" i="1"/>
  <c r="W346" i="1"/>
  <c r="W349" i="1"/>
  <c r="W352" i="1"/>
  <c r="W355" i="1"/>
  <c r="K356" i="1"/>
  <c r="W96" i="1"/>
  <c r="S187" i="4"/>
  <c r="E265" i="4"/>
  <c r="P278" i="5"/>
  <c r="U135" i="1"/>
  <c r="O135" i="2"/>
  <c r="Q123" i="2"/>
  <c r="P161" i="2"/>
  <c r="P187" i="2"/>
  <c r="O200" i="2"/>
  <c r="Q188" i="2"/>
  <c r="R330" i="4"/>
  <c r="T319" i="4"/>
  <c r="T330" i="4" s="1"/>
  <c r="P109" i="7"/>
  <c r="Q99" i="7"/>
  <c r="W6" i="1"/>
  <c r="W18" i="1" s="1"/>
  <c r="V239" i="1"/>
  <c r="U252" i="1"/>
  <c r="W252" i="1" s="1"/>
  <c r="E356" i="1"/>
  <c r="O18" i="2"/>
  <c r="Q6" i="2"/>
  <c r="O57" i="2"/>
  <c r="Q45" i="2"/>
  <c r="P122" i="2"/>
  <c r="P135" i="2"/>
  <c r="P304" i="2"/>
  <c r="Q292" i="2"/>
  <c r="O317" i="2"/>
  <c r="Q305" i="2"/>
  <c r="H356" i="2"/>
  <c r="P187" i="3"/>
  <c r="P226" i="3"/>
  <c r="N291" i="3"/>
  <c r="O343" i="3"/>
  <c r="Q332" i="3"/>
  <c r="W71" i="1"/>
  <c r="W97" i="1"/>
  <c r="W109" i="1" s="1"/>
  <c r="W149" i="1"/>
  <c r="W161" i="1" s="1"/>
  <c r="W175" i="1"/>
  <c r="W187" i="1" s="1"/>
  <c r="V200" i="1"/>
  <c r="U226" i="1"/>
  <c r="W226" i="1" s="1"/>
  <c r="W240" i="1"/>
  <c r="W243" i="1"/>
  <c r="W246" i="1"/>
  <c r="W249" i="1"/>
  <c r="E252" i="1"/>
  <c r="N252" i="1"/>
  <c r="U291" i="1"/>
  <c r="W317" i="1"/>
  <c r="W320" i="1"/>
  <c r="W323" i="1"/>
  <c r="W326" i="1"/>
  <c r="W329" i="1"/>
  <c r="K330" i="1"/>
  <c r="O96" i="2"/>
  <c r="Q84" i="2"/>
  <c r="Q126" i="2"/>
  <c r="P148" i="2"/>
  <c r="O161" i="2"/>
  <c r="Q149" i="2"/>
  <c r="Q161" i="2" s="1"/>
  <c r="O213" i="2"/>
  <c r="Q201" i="2"/>
  <c r="N239" i="2"/>
  <c r="P265" i="2"/>
  <c r="E278" i="2"/>
  <c r="Q267" i="2"/>
  <c r="Q269" i="2"/>
  <c r="O304" i="2"/>
  <c r="Q226" i="3"/>
  <c r="H317" i="3"/>
  <c r="P343" i="3"/>
  <c r="Q331" i="3"/>
  <c r="Q270" i="5"/>
  <c r="Q271" i="5"/>
  <c r="U96" i="1"/>
  <c r="U122" i="1"/>
  <c r="U148" i="1"/>
  <c r="U174" i="1"/>
  <c r="U265" i="1"/>
  <c r="W265" i="1" s="1"/>
  <c r="U330" i="1"/>
  <c r="P83" i="2"/>
  <c r="P330" i="2"/>
  <c r="O200" i="3"/>
  <c r="Q188" i="3"/>
  <c r="O213" i="3"/>
  <c r="Q201" i="3"/>
  <c r="Q213" i="3" s="1"/>
  <c r="T255" i="4"/>
  <c r="R265" i="4"/>
  <c r="W45" i="1"/>
  <c r="W241" i="1"/>
  <c r="W244" i="1"/>
  <c r="W247" i="1"/>
  <c r="W250" i="1"/>
  <c r="H252" i="1"/>
  <c r="Q252" i="1"/>
  <c r="V291" i="1"/>
  <c r="U304" i="1"/>
  <c r="W304" i="1" s="1"/>
  <c r="W318" i="1"/>
  <c r="W321" i="1"/>
  <c r="W324" i="1"/>
  <c r="W327" i="1"/>
  <c r="E330" i="1"/>
  <c r="N330" i="1"/>
  <c r="Q8" i="2"/>
  <c r="Q47" i="2"/>
  <c r="Q87" i="2"/>
  <c r="P109" i="2"/>
  <c r="O122" i="2"/>
  <c r="Q110" i="2"/>
  <c r="Q196" i="2"/>
  <c r="Q204" i="2"/>
  <c r="P226" i="2"/>
  <c r="Q257" i="2"/>
  <c r="K278" i="2"/>
  <c r="K304" i="2"/>
  <c r="H317" i="2"/>
  <c r="H330" i="2"/>
  <c r="N109" i="3"/>
  <c r="Q198" i="3"/>
  <c r="E252" i="3"/>
  <c r="H278" i="3"/>
  <c r="E356" i="3"/>
  <c r="O83" i="2"/>
  <c r="Q71" i="2"/>
  <c r="P239" i="3"/>
  <c r="Q227" i="3"/>
  <c r="O330" i="3"/>
  <c r="Q318" i="3"/>
  <c r="O44" i="2"/>
  <c r="Q32" i="2"/>
  <c r="H278" i="2"/>
  <c r="E317" i="2"/>
  <c r="E330" i="2"/>
  <c r="H239" i="3"/>
  <c r="R252" i="4"/>
  <c r="T240" i="4"/>
  <c r="S278" i="4"/>
  <c r="T266" i="4"/>
  <c r="Q255" i="5"/>
  <c r="H343" i="5"/>
  <c r="W32" i="1"/>
  <c r="T83" i="1"/>
  <c r="R87" i="1"/>
  <c r="R88" i="1" s="1"/>
  <c r="S88" i="1"/>
  <c r="S89" i="1" s="1"/>
  <c r="E265" i="1"/>
  <c r="W280" i="1"/>
  <c r="W283" i="1"/>
  <c r="W286" i="1"/>
  <c r="W289" i="1"/>
  <c r="H291" i="1"/>
  <c r="Q291" i="1"/>
  <c r="V330" i="1"/>
  <c r="W357" i="1"/>
  <c r="W360" i="1"/>
  <c r="Q12" i="2"/>
  <c r="O31" i="2"/>
  <c r="Q19" i="2"/>
  <c r="Q28" i="2"/>
  <c r="Q35" i="2"/>
  <c r="Q51" i="2"/>
  <c r="O70" i="2"/>
  <c r="Q58" i="2"/>
  <c r="Q70" i="2" s="1"/>
  <c r="Q103" i="2"/>
  <c r="O174" i="2"/>
  <c r="Q162" i="2"/>
  <c r="Q220" i="2"/>
  <c r="P291" i="2"/>
  <c r="P343" i="2"/>
  <c r="Q345" i="5"/>
  <c r="Q237" i="2"/>
  <c r="E252" i="2"/>
  <c r="Q240" i="2"/>
  <c r="Q242" i="2"/>
  <c r="Q266" i="2"/>
  <c r="P278" i="2"/>
  <c r="N291" i="2"/>
  <c r="E304" i="2"/>
  <c r="Q325" i="2"/>
  <c r="Q344" i="2"/>
  <c r="P356" i="2"/>
  <c r="H57" i="3"/>
  <c r="Q181" i="3"/>
  <c r="H252" i="3"/>
  <c r="P265" i="3"/>
  <c r="O265" i="3"/>
  <c r="Q254" i="3"/>
  <c r="Q265" i="3" s="1"/>
  <c r="E278" i="3"/>
  <c r="Q270" i="3"/>
  <c r="O317" i="3"/>
  <c r="K57" i="4"/>
  <c r="K291" i="4"/>
  <c r="S304" i="4"/>
  <c r="T292" i="4"/>
  <c r="K356" i="4"/>
  <c r="Q316" i="5"/>
  <c r="Q90" i="2"/>
  <c r="O109" i="2"/>
  <c r="Q97" i="2"/>
  <c r="Q109" i="2" s="1"/>
  <c r="Q129" i="2"/>
  <c r="O148" i="2"/>
  <c r="Q136" i="2"/>
  <c r="Q148" i="2" s="1"/>
  <c r="O187" i="2"/>
  <c r="Q175" i="2"/>
  <c r="Q207" i="2"/>
  <c r="O226" i="2"/>
  <c r="Q214" i="2"/>
  <c r="Q226" i="2" s="1"/>
  <c r="E291" i="2"/>
  <c r="Q301" i="2"/>
  <c r="O330" i="2"/>
  <c r="Q341" i="2"/>
  <c r="Q191" i="3"/>
  <c r="O226" i="3"/>
  <c r="O252" i="3"/>
  <c r="Q240" i="3"/>
  <c r="H291" i="3"/>
  <c r="E317" i="3"/>
  <c r="P317" i="3"/>
  <c r="K330" i="3"/>
  <c r="H356" i="3"/>
  <c r="S265" i="4"/>
  <c r="T253" i="4"/>
  <c r="N304" i="4"/>
  <c r="R343" i="4"/>
  <c r="N252" i="2"/>
  <c r="Q253" i="2"/>
  <c r="O265" i="2"/>
  <c r="Q274" i="2"/>
  <c r="H291" i="2"/>
  <c r="Q285" i="2"/>
  <c r="N304" i="2"/>
  <c r="Q309" i="2"/>
  <c r="Q320" i="2"/>
  <c r="O343" i="2"/>
  <c r="Q331" i="2"/>
  <c r="Q343" i="2" s="1"/>
  <c r="Q352" i="2"/>
  <c r="K148" i="3"/>
  <c r="Q176" i="3"/>
  <c r="E187" i="3"/>
  <c r="P252" i="3"/>
  <c r="O291" i="3"/>
  <c r="O304" i="3"/>
  <c r="Q292" i="3"/>
  <c r="Q306" i="3"/>
  <c r="N330" i="3"/>
  <c r="K18" i="4"/>
  <c r="K135" i="4"/>
  <c r="K291" i="5"/>
  <c r="Q306" i="5"/>
  <c r="E317" i="5"/>
  <c r="Q307" i="5"/>
  <c r="T188" i="4"/>
  <c r="R200" i="4"/>
  <c r="R213" i="4"/>
  <c r="S226" i="4"/>
  <c r="N265" i="4"/>
  <c r="K317" i="4"/>
  <c r="Q343" i="4"/>
  <c r="E356" i="4"/>
  <c r="S356" i="4"/>
  <c r="T344" i="4"/>
  <c r="T356" i="4" s="1"/>
  <c r="R356" i="4"/>
  <c r="O265" i="5"/>
  <c r="Q264" i="5"/>
  <c r="Q274" i="5"/>
  <c r="O317" i="5"/>
  <c r="N330" i="5"/>
  <c r="Q329" i="5"/>
  <c r="Q341" i="5"/>
  <c r="Q342" i="5"/>
  <c r="O239" i="2"/>
  <c r="Q227" i="2"/>
  <c r="K252" i="2"/>
  <c r="O291" i="2"/>
  <c r="Q279" i="2"/>
  <c r="Q295" i="2"/>
  <c r="Q311" i="2"/>
  <c r="Q327" i="2"/>
  <c r="Q357" i="2"/>
  <c r="E44" i="3"/>
  <c r="H83" i="3"/>
  <c r="E122" i="3"/>
  <c r="H161" i="3"/>
  <c r="Q183" i="3"/>
  <c r="Q193" i="3"/>
  <c r="Q232" i="3"/>
  <c r="Q242" i="3"/>
  <c r="Q262" i="3"/>
  <c r="K278" i="3"/>
  <c r="Q287" i="3"/>
  <c r="Q340" i="3"/>
  <c r="K356" i="3"/>
  <c r="K161" i="4"/>
  <c r="N187" i="4"/>
  <c r="S200" i="4"/>
  <c r="S213" i="4"/>
  <c r="T206" i="4"/>
  <c r="E239" i="4"/>
  <c r="S239" i="4"/>
  <c r="H291" i="4"/>
  <c r="R291" i="4"/>
  <c r="T280" i="4"/>
  <c r="T291" i="4" s="1"/>
  <c r="T299" i="4"/>
  <c r="T312" i="4"/>
  <c r="S343" i="4"/>
  <c r="T331" i="4"/>
  <c r="T343" i="4" s="1"/>
  <c r="Q243" i="5"/>
  <c r="P265" i="5"/>
  <c r="Q279" i="5"/>
  <c r="E291" i="5"/>
  <c r="Q280" i="5"/>
  <c r="P291" i="5"/>
  <c r="Q294" i="5"/>
  <c r="Q295" i="5"/>
  <c r="O356" i="5"/>
  <c r="H239" i="2"/>
  <c r="P317" i="2"/>
  <c r="K18" i="3"/>
  <c r="N57" i="3"/>
  <c r="K96" i="3"/>
  <c r="N135" i="3"/>
  <c r="K174" i="3"/>
  <c r="K187" i="3"/>
  <c r="H200" i="3"/>
  <c r="H226" i="3"/>
  <c r="O239" i="3"/>
  <c r="N239" i="3"/>
  <c r="P278" i="3"/>
  <c r="P304" i="3"/>
  <c r="K317" i="3"/>
  <c r="Q324" i="3"/>
  <c r="P356" i="3"/>
  <c r="K174" i="4"/>
  <c r="T186" i="4"/>
  <c r="T212" i="4"/>
  <c r="K252" i="4"/>
  <c r="K278" i="4"/>
  <c r="Q304" i="4"/>
  <c r="E317" i="4"/>
  <c r="S317" i="4"/>
  <c r="T305" i="4"/>
  <c r="R317" i="4"/>
  <c r="K330" i="4"/>
  <c r="N343" i="4"/>
  <c r="Q251" i="5"/>
  <c r="K265" i="5"/>
  <c r="Q258" i="5"/>
  <c r="Q259" i="5"/>
  <c r="N291" i="5"/>
  <c r="E343" i="5"/>
  <c r="Q346" i="5"/>
  <c r="Q351" i="5"/>
  <c r="R239" i="4"/>
  <c r="H252" i="4"/>
  <c r="H278" i="4"/>
  <c r="N291" i="4"/>
  <c r="H317" i="4"/>
  <c r="N330" i="4"/>
  <c r="H356" i="4"/>
  <c r="Q242" i="5"/>
  <c r="N265" i="5"/>
  <c r="N343" i="5"/>
  <c r="P356" i="5"/>
  <c r="M71" i="6"/>
  <c r="G110" i="6"/>
  <c r="M188" i="6"/>
  <c r="G227" i="6"/>
  <c r="P330" i="3"/>
  <c r="T197" i="4"/>
  <c r="T207" i="4"/>
  <c r="T217" i="4"/>
  <c r="T227" i="4"/>
  <c r="T239" i="4" s="1"/>
  <c r="N252" i="4"/>
  <c r="H265" i="4"/>
  <c r="N278" i="4"/>
  <c r="T267" i="4"/>
  <c r="H304" i="4"/>
  <c r="N317" i="4"/>
  <c r="T306" i="4"/>
  <c r="H343" i="4"/>
  <c r="N356" i="4"/>
  <c r="T345" i="4"/>
  <c r="Q233" i="5"/>
  <c r="Q239" i="5" s="1"/>
  <c r="Q238" i="5"/>
  <c r="E239" i="5"/>
  <c r="E252" i="5"/>
  <c r="K252" i="5"/>
  <c r="N304" i="5"/>
  <c r="P317" i="5"/>
  <c r="M32" i="6"/>
  <c r="G71" i="6"/>
  <c r="M149" i="6"/>
  <c r="G188" i="6"/>
  <c r="Q175" i="7"/>
  <c r="Q187" i="7" s="1"/>
  <c r="P187" i="7"/>
  <c r="O278" i="3"/>
  <c r="Q266" i="3"/>
  <c r="Q282" i="3"/>
  <c r="Q298" i="3"/>
  <c r="Q314" i="3"/>
  <c r="O356" i="3"/>
  <c r="Q344" i="3"/>
  <c r="Q356" i="3" s="1"/>
  <c r="Q360" i="3"/>
  <c r="T184" i="4"/>
  <c r="T194" i="4"/>
  <c r="T204" i="4"/>
  <c r="R226" i="4"/>
  <c r="T214" i="4"/>
  <c r="Q226" i="4"/>
  <c r="K239" i="4"/>
  <c r="S291" i="4"/>
  <c r="S330" i="4"/>
  <c r="H239" i="5"/>
  <c r="Q253" i="5"/>
  <c r="O278" i="5"/>
  <c r="Q275" i="5"/>
  <c r="Q286" i="5"/>
  <c r="Q287" i="5"/>
  <c r="Q288" i="5"/>
  <c r="O304" i="5"/>
  <c r="Q302" i="5"/>
  <c r="Q303" i="5"/>
  <c r="Q305" i="5"/>
  <c r="Q318" i="5"/>
  <c r="E330" i="5"/>
  <c r="Q319" i="5"/>
  <c r="Q332" i="5"/>
  <c r="Q333" i="5"/>
  <c r="Q334" i="5"/>
  <c r="Q335" i="5"/>
  <c r="Q348" i="5"/>
  <c r="Q349" i="5"/>
  <c r="Q350" i="5"/>
  <c r="Q360" i="5"/>
  <c r="P200" i="7"/>
  <c r="Q188" i="7"/>
  <c r="Q200" i="7" s="1"/>
  <c r="Q214" i="7"/>
  <c r="Q226" i="7" s="1"/>
  <c r="P226" i="7"/>
  <c r="E83" i="7"/>
  <c r="Q269" i="5"/>
  <c r="Q278" i="5" s="1"/>
  <c r="O291" i="5"/>
  <c r="Q285" i="5"/>
  <c r="Q292" i="5"/>
  <c r="Q304" i="5" s="1"/>
  <c r="Q301" i="5"/>
  <c r="Q308" i="5"/>
  <c r="O330" i="5"/>
  <c r="Q324" i="5"/>
  <c r="Q331" i="5"/>
  <c r="Q340" i="5"/>
  <c r="Q347" i="5"/>
  <c r="M19" i="6"/>
  <c r="M58" i="6"/>
  <c r="M97" i="6"/>
  <c r="M136" i="6"/>
  <c r="M175" i="6"/>
  <c r="M214" i="6"/>
  <c r="G19" i="6"/>
  <c r="G58" i="6"/>
  <c r="G97" i="6"/>
  <c r="G136" i="6"/>
  <c r="G175" i="6"/>
  <c r="G214" i="6"/>
  <c r="E31" i="7"/>
  <c r="H70" i="7"/>
  <c r="N109" i="7"/>
  <c r="Q118" i="7"/>
  <c r="N96" i="7"/>
  <c r="O109" i="7"/>
  <c r="O122" i="7"/>
  <c r="Q110" i="7"/>
  <c r="Q122" i="7" s="1"/>
  <c r="Q278" i="7"/>
  <c r="P278" i="7"/>
  <c r="E239" i="8"/>
  <c r="K252" i="8"/>
  <c r="N240" i="6"/>
  <c r="G253" i="6"/>
  <c r="N44" i="7"/>
  <c r="K83" i="7"/>
  <c r="Q112" i="7"/>
  <c r="K122" i="7"/>
  <c r="F149" i="7"/>
  <c r="L149" i="7"/>
  <c r="P149" i="7"/>
  <c r="E187" i="7"/>
  <c r="Q252" i="7"/>
  <c r="P252" i="7"/>
  <c r="H18" i="8"/>
  <c r="E200" i="8"/>
  <c r="K213" i="8"/>
  <c r="G150" i="7"/>
  <c r="G151" i="7" s="1"/>
  <c r="I150" i="7"/>
  <c r="Q213" i="7"/>
  <c r="Q239" i="7"/>
  <c r="Q265" i="7"/>
  <c r="J150" i="7"/>
  <c r="J151" i="7" s="1"/>
  <c r="E187" i="8"/>
  <c r="E226" i="8"/>
  <c r="E265" i="8"/>
  <c r="P213" i="7"/>
  <c r="P239" i="7"/>
  <c r="P265" i="7"/>
  <c r="Q109" i="7" l="1"/>
  <c r="Q317" i="5"/>
  <c r="Q356" i="5"/>
  <c r="T213" i="4"/>
  <c r="T278" i="4"/>
  <c r="T317" i="4"/>
  <c r="T265" i="4"/>
  <c r="T187" i="4"/>
  <c r="T252" i="4"/>
  <c r="Q291" i="3"/>
  <c r="Q252" i="3"/>
  <c r="Q317" i="3"/>
  <c r="Q278" i="3"/>
  <c r="Q187" i="2"/>
  <c r="Q252" i="2"/>
  <c r="Q44" i="2"/>
  <c r="Q83" i="2"/>
  <c r="Q265" i="2"/>
  <c r="Q174" i="2"/>
  <c r="Q239" i="2"/>
  <c r="Q122" i="2"/>
  <c r="W200" i="1"/>
  <c r="W70" i="1"/>
  <c r="W44" i="1"/>
  <c r="W83" i="1"/>
  <c r="W57" i="1"/>
  <c r="P151" i="7"/>
  <c r="Q151" i="7" s="1"/>
  <c r="G152" i="7"/>
  <c r="G153" i="7"/>
  <c r="G154" i="7"/>
  <c r="G155" i="7" s="1"/>
  <c r="Q343" i="5"/>
  <c r="Q330" i="5"/>
  <c r="Q304" i="3"/>
  <c r="T87" i="1"/>
  <c r="Q239" i="3"/>
  <c r="Q200" i="3"/>
  <c r="R89" i="1"/>
  <c r="T89" i="1" s="1"/>
  <c r="Q317" i="2"/>
  <c r="Q57" i="2"/>
  <c r="Q200" i="2"/>
  <c r="S90" i="1"/>
  <c r="Q213" i="2"/>
  <c r="Q96" i="2"/>
  <c r="N149" i="7"/>
  <c r="L150" i="7"/>
  <c r="I151" i="7"/>
  <c r="K150" i="7"/>
  <c r="I152" i="7"/>
  <c r="Q291" i="2"/>
  <c r="T304" i="4"/>
  <c r="Q304" i="2"/>
  <c r="Q18" i="2"/>
  <c r="P150" i="7"/>
  <c r="Q150" i="7" s="1"/>
  <c r="H149" i="7"/>
  <c r="F150" i="7"/>
  <c r="Q291" i="5"/>
  <c r="T200" i="4"/>
  <c r="Q278" i="2"/>
  <c r="Q343" i="3"/>
  <c r="W291" i="1"/>
  <c r="Q187" i="3"/>
  <c r="T88" i="1"/>
  <c r="J152" i="7"/>
  <c r="Q149" i="7"/>
  <c r="Q265" i="5"/>
  <c r="T226" i="4"/>
  <c r="Q330" i="2"/>
  <c r="Q356" i="2"/>
  <c r="Q31" i="2"/>
  <c r="Q330" i="3"/>
  <c r="W330" i="1"/>
  <c r="R90" i="1"/>
  <c r="Q135" i="2"/>
  <c r="G156" i="7" l="1"/>
  <c r="T90" i="1"/>
  <c r="N150" i="7"/>
  <c r="K152" i="7"/>
  <c r="L151" i="7"/>
  <c r="L152" i="7" s="1"/>
  <c r="J153" i="7"/>
  <c r="J154" i="7" s="1"/>
  <c r="G157" i="7"/>
  <c r="G158" i="7" s="1"/>
  <c r="H150" i="7"/>
  <c r="S91" i="1"/>
  <c r="F151" i="7"/>
  <c r="K151" i="7"/>
  <c r="P153" i="7"/>
  <c r="Q153" i="7" s="1"/>
  <c r="R91" i="1"/>
  <c r="I153" i="7"/>
  <c r="P152" i="7"/>
  <c r="Q152" i="7" s="1"/>
  <c r="J155" i="7" l="1"/>
  <c r="P155" i="7" s="1"/>
  <c r="Q155" i="7" s="1"/>
  <c r="P154" i="7"/>
  <c r="Q154" i="7" s="1"/>
  <c r="J156" i="7"/>
  <c r="P156" i="7" s="1"/>
  <c r="Q156" i="7" s="1"/>
  <c r="L153" i="7"/>
  <c r="I154" i="7"/>
  <c r="K154" i="7" s="1"/>
  <c r="I155" i="7"/>
  <c r="K155" i="7" s="1"/>
  <c r="H151" i="7"/>
  <c r="K153" i="7"/>
  <c r="T91" i="1"/>
  <c r="S92" i="1"/>
  <c r="S93" i="1" s="1"/>
  <c r="G159" i="7"/>
  <c r="I156" i="7"/>
  <c r="R92" i="1"/>
  <c r="R93" i="1" s="1"/>
  <c r="N151" i="7"/>
  <c r="F152" i="7"/>
  <c r="G162" i="7" l="1"/>
  <c r="G164" i="7" s="1"/>
  <c r="K156" i="7"/>
  <c r="G160" i="7"/>
  <c r="G161" i="7" s="1"/>
  <c r="J157" i="7"/>
  <c r="P157" i="7" s="1"/>
  <c r="Q157" i="7" s="1"/>
  <c r="T93" i="1"/>
  <c r="R94" i="1"/>
  <c r="T94" i="1" s="1"/>
  <c r="S94" i="1"/>
  <c r="S95" i="1" s="1"/>
  <c r="H152" i="7"/>
  <c r="F153" i="7"/>
  <c r="H153" i="7" s="1"/>
  <c r="L154" i="7"/>
  <c r="G163" i="7"/>
  <c r="I157" i="7"/>
  <c r="T92" i="1"/>
  <c r="K157" i="7" l="1"/>
  <c r="J158" i="7"/>
  <c r="L155" i="7"/>
  <c r="I158" i="7"/>
  <c r="L156" i="7"/>
  <c r="S96" i="1"/>
  <c r="R95" i="1"/>
  <c r="F154" i="7"/>
  <c r="H154" i="7" s="1"/>
  <c r="G174" i="7"/>
  <c r="P158" i="7" l="1"/>
  <c r="J159" i="7"/>
  <c r="K158" i="7"/>
  <c r="I159" i="7"/>
  <c r="L159" i="7"/>
  <c r="L160" i="7" s="1"/>
  <c r="T95" i="1"/>
  <c r="R96" i="1"/>
  <c r="T96" i="1" s="1"/>
  <c r="L157" i="7"/>
  <c r="L158" i="7" s="1"/>
  <c r="F155" i="7"/>
  <c r="J160" i="7" l="1"/>
  <c r="P159" i="7"/>
  <c r="Q159" i="7" s="1"/>
  <c r="Q158" i="7"/>
  <c r="L161" i="7"/>
  <c r="N161" i="7" s="1"/>
  <c r="L162" i="7"/>
  <c r="K159" i="7"/>
  <c r="I160" i="7"/>
  <c r="H155" i="7"/>
  <c r="F156" i="7"/>
  <c r="P160" i="7" l="1"/>
  <c r="Q160" i="7" s="1"/>
  <c r="J161" i="7"/>
  <c r="Q161" i="7"/>
  <c r="J163" i="7"/>
  <c r="P163" i="7" s="1"/>
  <c r="Q163" i="7" s="1"/>
  <c r="J162" i="7"/>
  <c r="L163" i="7"/>
  <c r="K160" i="7"/>
  <c r="I161" i="7"/>
  <c r="K161" i="7" s="1"/>
  <c r="I162" i="7"/>
  <c r="H156" i="7"/>
  <c r="F157" i="7"/>
  <c r="L164" i="7"/>
  <c r="L165" i="7" s="1"/>
  <c r="J164" i="7" l="1"/>
  <c r="P164" i="7" s="1"/>
  <c r="Q164" i="7" s="1"/>
  <c r="L174" i="7"/>
  <c r="N174" i="7" s="1"/>
  <c r="P162" i="7"/>
  <c r="P161" i="7"/>
  <c r="K162" i="7"/>
  <c r="I163" i="7"/>
  <c r="H157" i="7"/>
  <c r="F158" i="7"/>
  <c r="J165" i="7" l="1"/>
  <c r="P165" i="7" s="1"/>
  <c r="Q165" i="7" s="1"/>
  <c r="J174" i="7"/>
  <c r="P174" i="7"/>
  <c r="Q162" i="7"/>
  <c r="H158" i="7"/>
  <c r="F159" i="7"/>
  <c r="K163" i="7"/>
  <c r="I164" i="7"/>
  <c r="Q174" i="7" l="1"/>
  <c r="K164" i="7"/>
  <c r="I165" i="7"/>
  <c r="H159" i="7"/>
  <c r="F160" i="7"/>
  <c r="K165" i="7" l="1"/>
  <c r="I174" i="7"/>
  <c r="K174" i="7" s="1"/>
  <c r="H160" i="7"/>
  <c r="F162" i="7"/>
  <c r="F161" i="7"/>
  <c r="H161" i="7" s="1"/>
  <c r="H162" i="7" l="1"/>
  <c r="F163" i="7"/>
  <c r="H163" i="7" l="1"/>
  <c r="F164" i="7"/>
  <c r="H164" i="7" s="1"/>
  <c r="F174" i="7"/>
  <c r="H174" i="7" s="1"/>
</calcChain>
</file>

<file path=xl/sharedStrings.xml><?xml version="1.0" encoding="utf-8"?>
<sst xmlns="http://schemas.openxmlformats.org/spreadsheetml/2006/main" count="490" uniqueCount="89">
  <si>
    <t>衍生性金融商品名目本金總交易量</t>
  </si>
  <si>
    <t>單位:新臺幣百萬元</t>
  </si>
  <si>
    <t>年度或月份</t>
  </si>
  <si>
    <t>利率有關契約</t>
  </si>
  <si>
    <t>匯率有關契約</t>
  </si>
  <si>
    <t>權益證券有關契約</t>
  </si>
  <si>
    <t>商品有關契約</t>
  </si>
  <si>
    <t>信用有關契約</t>
  </si>
  <si>
    <t>其他有關契約</t>
  </si>
  <si>
    <t>契約合計</t>
  </si>
  <si>
    <t>店頭市場</t>
  </si>
  <si>
    <t>交易所</t>
  </si>
  <si>
    <t>合計</t>
  </si>
  <si>
    <t>87 合計</t>
  </si>
  <si>
    <t>88 合計</t>
  </si>
  <si>
    <t>89 合計</t>
  </si>
  <si>
    <t>90 合計</t>
  </si>
  <si>
    <t>91 合計</t>
  </si>
  <si>
    <t>92 合計</t>
  </si>
  <si>
    <t>93 合計</t>
  </si>
  <si>
    <t>94 合計</t>
  </si>
  <si>
    <t>95 合計</t>
  </si>
  <si>
    <t>96 合計</t>
  </si>
  <si>
    <t>97 合計</t>
  </si>
  <si>
    <t>98 合計</t>
  </si>
  <si>
    <t>8</t>
  </si>
  <si>
    <t>9</t>
  </si>
  <si>
    <t>10</t>
  </si>
  <si>
    <t>11</t>
  </si>
  <si>
    <t>12</t>
  </si>
  <si>
    <t>99 合計</t>
  </si>
  <si>
    <t>100 合計</t>
  </si>
  <si>
    <t>101 合計</t>
  </si>
  <si>
    <t>102 合計</t>
  </si>
  <si>
    <t>R 12,013,190</t>
  </si>
  <si>
    <t>103 合計</t>
  </si>
  <si>
    <t>104 合計</t>
  </si>
  <si>
    <t>105 合計</t>
  </si>
  <si>
    <t>106 合計</t>
  </si>
  <si>
    <t>107 合計</t>
  </si>
  <si>
    <t>108 合計</t>
  </si>
  <si>
    <t>109 合計</t>
  </si>
  <si>
    <t>110 合計</t>
  </si>
  <si>
    <t>111 合計</t>
  </si>
  <si>
    <t>112 合計</t>
  </si>
  <si>
    <t>113 合計</t>
  </si>
  <si>
    <t>註:</t>
  </si>
  <si>
    <t>1.已剔除銀行間交易重複計算部分。</t>
  </si>
  <si>
    <t xml:space="preserve"> </t>
  </si>
  <si>
    <t>2.利率有關契約係僅涉及單一幣別之利率契約。</t>
  </si>
  <si>
    <t>3.衍生性金融商品名目本金交易量自87年1月份開始統計。</t>
  </si>
  <si>
    <t>4.信用有關契約自93年1月份開始統計，其他有關契約自94年1月份開始統計 。</t>
  </si>
  <si>
    <t>5.黃金有關契約包含在商品有關契約。</t>
  </si>
  <si>
    <t>店頭市場利率衍生性金融商品名目本金交易量</t>
  </si>
  <si>
    <t>遠期利率協議</t>
  </si>
  <si>
    <t>換利</t>
  </si>
  <si>
    <t>買入選擇權</t>
  </si>
  <si>
    <t>賣出選擇權</t>
  </si>
  <si>
    <t>涉及新臺幣交易</t>
  </si>
  <si>
    <t>純外幣交易</t>
  </si>
  <si>
    <t>1. 已剔除銀行間交易重複計算部分。</t>
  </si>
  <si>
    <t>2. 自87年1月份開始統計。</t>
  </si>
  <si>
    <t>3. 資料來源:本國銀行及外國銀行在台分行申報資料。</t>
  </si>
  <si>
    <t>交易所利率衍生性金融商品名目本金交易量</t>
  </si>
  <si>
    <t>期貨-長部位</t>
  </si>
  <si>
    <t>期貨-短部位</t>
  </si>
  <si>
    <t>1. 利率有關契約係僅涉及單一幣別之利率契約。</t>
  </si>
  <si>
    <t>2. 已剔除銀行間交易重複計算部分。</t>
  </si>
  <si>
    <t>3.自87年1月份開始統計。</t>
  </si>
  <si>
    <t>4.資料來源:本國銀行及外國銀行在台分行申報資料。</t>
  </si>
  <si>
    <t>店頭市場匯率衍生性金融商品名目本金交易量</t>
  </si>
  <si>
    <t>遠期契約</t>
  </si>
  <si>
    <t>換匯</t>
  </si>
  <si>
    <t>換匯換利</t>
  </si>
  <si>
    <t>交易所匯率衍生性金融商品名目本金交易量</t>
  </si>
  <si>
    <t>2.自87年1月份開始統計。</t>
  </si>
  <si>
    <t>3.資料來源:本國銀行及外國銀行在台分行申報資料。</t>
  </si>
  <si>
    <t>權益證券與商品衍生性金融商品名目本金交易量</t>
  </si>
  <si>
    <t>信用衍生性金融商品名目本金交易量</t>
  </si>
  <si>
    <t>信用違約交換</t>
  </si>
  <si>
    <t>買入信用違約選擇權</t>
  </si>
  <si>
    <t>賣出信用違約選擇權</t>
  </si>
  <si>
    <t>其他</t>
  </si>
  <si>
    <t>2. 信用有關契約自93年1月份開始統計 。</t>
  </si>
  <si>
    <t>其他衍生性金融商品名目本金交易量</t>
  </si>
  <si>
    <t>交換</t>
  </si>
  <si>
    <t>選擇權</t>
  </si>
  <si>
    <t>2. 其他有關契約自94年1月份開始統計 。</t>
  </si>
  <si>
    <t xml:space="preserve"> 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</si>
</sst>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 &quot;* #,##0.00&quot; &quot;;&quot;-&quot;* #,##0.00&quot; &quot;;&quot; &quot;* &quot;-&quot;#&quot; &quot;;&quot; &quot;@&quot; &quot;"/>
    <numFmt numFmtId="177" formatCode="&quot; &quot;#,##0.00&quot; &quot;;&quot; (&quot;#,##0.00&quot;)&quot;;&quot;-&quot;00&quot; &quot;;&quot; &quot;@&quot; &quot;"/>
    <numFmt numFmtId="178" formatCode="&quot; &quot;0&quot; &quot;;&quot; (&quot;0&quot;)&quot;;&quot; - &quot;;&quot; &quot;@&quot; &quot;"/>
    <numFmt numFmtId="179" formatCode="#,##0&quot; &quot;"/>
    <numFmt numFmtId="180" formatCode="0&quot; &quot;"/>
  </numFmts>
  <fonts count="22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Heiti TC"/>
      <family val="2"/>
    </font>
    <font>
      <u/>
      <sz val="9"/>
      <color rgb="FF0000FF"/>
      <name val="Times New Roman"/>
      <family val="1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i/>
      <u/>
      <sz val="10"/>
      <color rgb="FF000000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rgb="FF000000"/>
      <name val="標楷體"/>
      <family val="4"/>
      <charset val="136"/>
    </font>
    <font>
      <b/>
      <sz val="20"/>
      <color rgb="FF000000"/>
      <name val="標楷體"/>
      <family val="4"/>
      <charset val="136"/>
    </font>
    <font>
      <sz val="9"/>
      <name val="新細明體"/>
      <family val="1"/>
      <charset val="136"/>
    </font>
    <font>
      <sz val="9"/>
      <color rgb="FF000000"/>
      <name val="標楷體"/>
      <family val="4"/>
      <charset val="136"/>
    </font>
    <font>
      <sz val="12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4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26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 applyNumberFormat="0" applyBorder="0" applyProtection="0"/>
    <xf numFmtId="177" fontId="2" fillId="0" borderId="0" applyBorder="0" applyProtection="0">
      <alignment vertical="center"/>
    </xf>
    <xf numFmtId="178" fontId="2" fillId="0" borderId="0" applyBorder="0" applyProtection="0">
      <alignment vertical="center"/>
    </xf>
    <xf numFmtId="9" fontId="2" fillId="0" borderId="0" applyBorder="0" applyProtection="0">
      <alignment vertical="center"/>
    </xf>
    <xf numFmtId="0" fontId="3" fillId="0" borderId="0" applyNumberFormat="0" applyBorder="0" applyProtection="0">
      <alignment vertical="center"/>
    </xf>
    <xf numFmtId="0" fontId="4" fillId="0" borderId="0" applyNumberFormat="0" applyBorder="0" applyProtection="0">
      <alignment vertical="center"/>
    </xf>
    <xf numFmtId="0" fontId="5" fillId="2" borderId="0" applyNumberFormat="0" applyBorder="0" applyProtection="0">
      <alignment vertical="center"/>
    </xf>
    <xf numFmtId="0" fontId="5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6" fillId="5" borderId="0" applyNumberFormat="0" applyBorder="0" applyProtection="0">
      <alignment vertical="center"/>
    </xf>
    <xf numFmtId="0" fontId="7" fillId="6" borderId="0" applyNumberFormat="0" applyBorder="0" applyProtection="0">
      <alignment vertical="center"/>
    </xf>
    <xf numFmtId="0" fontId="8" fillId="0" borderId="0" applyNumberFormat="0" applyBorder="0" applyProtection="0">
      <alignment vertical="center"/>
    </xf>
    <xf numFmtId="0" fontId="9" fillId="7" borderId="0" applyNumberFormat="0" applyBorder="0" applyProtection="0">
      <alignment vertical="center"/>
    </xf>
    <xf numFmtId="0" fontId="10" fillId="0" borderId="0" applyNumberFormat="0" applyBorder="0" applyProtection="0">
      <alignment vertical="center"/>
    </xf>
    <xf numFmtId="0" fontId="11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2" fillId="0" borderId="0" applyNumberFormat="0" applyBorder="0" applyProtection="0">
      <alignment vertical="center"/>
    </xf>
    <xf numFmtId="0" fontId="13" fillId="8" borderId="0" applyNumberFormat="0" applyBorder="0" applyProtection="0">
      <alignment vertical="center"/>
    </xf>
    <xf numFmtId="0" fontId="14" fillId="8" borderId="1" applyNumberFormat="0" applyProtection="0">
      <alignment vertical="center"/>
    </xf>
    <xf numFmtId="0" fontId="15" fillId="0" borderId="0" applyNumberForma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6" fillId="0" borderId="2" applyNumberFormat="0" applyProtection="0">
      <alignment vertical="center"/>
    </xf>
    <xf numFmtId="0" fontId="1" fillId="0" borderId="0" applyNumberFormat="0" applyFont="0" applyBorder="0" applyProtection="0">
      <alignment vertical="center"/>
    </xf>
    <xf numFmtId="0" fontId="6" fillId="0" borderId="0" applyNumberFormat="0" applyBorder="0" applyProtection="0">
      <alignment vertical="center"/>
    </xf>
  </cellStyleXfs>
  <cellXfs count="112">
    <xf numFmtId="0" fontId="0" fillId="0" borderId="0" xfId="0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9" fontId="17" fillId="0" borderId="10" xfId="1" applyNumberFormat="1" applyFont="1" applyBorder="1" applyAlignment="1">
      <alignment vertical="center"/>
    </xf>
    <xf numFmtId="179" fontId="17" fillId="0" borderId="11" xfId="1" applyNumberFormat="1" applyFont="1" applyBorder="1" applyAlignment="1">
      <alignment vertical="center"/>
    </xf>
    <xf numFmtId="179" fontId="17" fillId="0" borderId="12" xfId="1" applyNumberFormat="1" applyFont="1" applyBorder="1" applyAlignment="1">
      <alignment vertical="center"/>
    </xf>
    <xf numFmtId="179" fontId="17" fillId="0" borderId="13" xfId="1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/>
    </xf>
    <xf numFmtId="179" fontId="17" fillId="0" borderId="15" xfId="1" applyNumberFormat="1" applyFont="1" applyBorder="1" applyAlignment="1">
      <alignment vertical="center"/>
    </xf>
    <xf numFmtId="179" fontId="17" fillId="0" borderId="16" xfId="1" applyNumberFormat="1" applyFont="1" applyBorder="1" applyAlignment="1">
      <alignment vertical="center"/>
    </xf>
    <xf numFmtId="179" fontId="17" fillId="0" borderId="14" xfId="1" applyNumberFormat="1" applyFont="1" applyBorder="1" applyAlignment="1">
      <alignment vertical="center"/>
    </xf>
    <xf numFmtId="179" fontId="17" fillId="0" borderId="17" xfId="1" applyNumberFormat="1" applyFont="1" applyBorder="1" applyAlignment="1">
      <alignment vertical="center"/>
    </xf>
    <xf numFmtId="179" fontId="17" fillId="0" borderId="19" xfId="1" applyNumberFormat="1" applyFont="1" applyBorder="1" applyAlignment="1">
      <alignment vertical="center"/>
    </xf>
    <xf numFmtId="0" fontId="17" fillId="0" borderId="14" xfId="0" applyFont="1" applyBorder="1" applyAlignment="1" applyProtection="1">
      <alignment horizontal="center" vertical="center"/>
      <protection locked="0"/>
    </xf>
    <xf numFmtId="179" fontId="17" fillId="0" borderId="15" xfId="1" applyNumberFormat="1" applyFont="1" applyBorder="1" applyAlignment="1" applyProtection="1">
      <alignment vertical="center"/>
      <protection locked="0"/>
    </xf>
    <xf numFmtId="179" fontId="17" fillId="0" borderId="16" xfId="1" applyNumberFormat="1" applyFont="1" applyBorder="1" applyAlignment="1" applyProtection="1">
      <alignment vertical="center"/>
      <protection locked="0"/>
    </xf>
    <xf numFmtId="179" fontId="17" fillId="0" borderId="19" xfId="1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179" fontId="17" fillId="0" borderId="15" xfId="1" applyNumberFormat="1" applyFont="1" applyBorder="1" applyAlignment="1" applyProtection="1">
      <alignment horizontal="right" vertical="center"/>
      <protection locked="0"/>
    </xf>
    <xf numFmtId="179" fontId="17" fillId="0" borderId="17" xfId="1" applyNumberFormat="1" applyFont="1" applyBorder="1" applyAlignment="1" applyProtection="1">
      <alignment horizontal="right" vertical="center"/>
      <protection locked="0"/>
    </xf>
    <xf numFmtId="179" fontId="17" fillId="0" borderId="8" xfId="1" applyNumberFormat="1" applyFont="1" applyBorder="1" applyAlignment="1" applyProtection="1">
      <alignment horizontal="right" vertical="center"/>
      <protection locked="0"/>
    </xf>
    <xf numFmtId="179" fontId="17" fillId="0" borderId="16" xfId="1" applyNumberFormat="1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 hidden="1"/>
    </xf>
    <xf numFmtId="179" fontId="17" fillId="0" borderId="15" xfId="1" applyNumberFormat="1" applyFont="1" applyBorder="1" applyAlignment="1" applyProtection="1">
      <alignment horizontal="right" vertical="center"/>
      <protection locked="0" hidden="1"/>
    </xf>
    <xf numFmtId="179" fontId="17" fillId="0" borderId="17" xfId="1" applyNumberFormat="1" applyFont="1" applyBorder="1" applyAlignment="1" applyProtection="1">
      <alignment horizontal="right" vertical="center"/>
      <protection locked="0" hidden="1"/>
    </xf>
    <xf numFmtId="179" fontId="17" fillId="0" borderId="16" xfId="1" applyNumberFormat="1" applyFont="1" applyBorder="1" applyAlignment="1" applyProtection="1">
      <alignment vertical="center"/>
      <protection locked="0" hidden="1"/>
    </xf>
    <xf numFmtId="179" fontId="17" fillId="0" borderId="15" xfId="1" applyNumberFormat="1" applyFont="1" applyBorder="1" applyAlignment="1" applyProtection="1">
      <alignment vertical="center"/>
      <protection locked="0" hidden="1"/>
    </xf>
    <xf numFmtId="0" fontId="17" fillId="0" borderId="14" xfId="0" applyFont="1" applyBorder="1" applyAlignment="1" applyProtection="1">
      <alignment horizontal="center" vertical="center"/>
      <protection hidden="1"/>
    </xf>
    <xf numFmtId="179" fontId="17" fillId="0" borderId="15" xfId="1" applyNumberFormat="1" applyFont="1" applyBorder="1" applyAlignment="1" applyProtection="1">
      <alignment horizontal="right" vertical="center"/>
      <protection hidden="1"/>
    </xf>
    <xf numFmtId="179" fontId="17" fillId="0" borderId="17" xfId="1" applyNumberFormat="1" applyFont="1" applyBorder="1" applyAlignment="1" applyProtection="1">
      <alignment horizontal="right" vertical="center"/>
      <protection hidden="1"/>
    </xf>
    <xf numFmtId="179" fontId="17" fillId="0" borderId="16" xfId="1" applyNumberFormat="1" applyFont="1" applyBorder="1" applyAlignment="1" applyProtection="1">
      <alignment vertical="center"/>
      <protection hidden="1"/>
    </xf>
    <xf numFmtId="179" fontId="17" fillId="0" borderId="15" xfId="1" applyNumberFormat="1" applyFont="1" applyBorder="1" applyAlignment="1" applyProtection="1">
      <alignment vertical="center"/>
      <protection hidden="1"/>
    </xf>
    <xf numFmtId="179" fontId="17" fillId="0" borderId="0" xfId="1" applyNumberFormat="1" applyFont="1" applyAlignment="1" applyProtection="1">
      <alignment horizontal="right" vertical="center"/>
      <protection locked="0"/>
    </xf>
    <xf numFmtId="179" fontId="17" fillId="0" borderId="0" xfId="1" applyNumberFormat="1" applyFont="1" applyAlignment="1">
      <alignment vertical="center"/>
    </xf>
    <xf numFmtId="0" fontId="17" fillId="0" borderId="20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/>
    </xf>
    <xf numFmtId="179" fontId="17" fillId="0" borderId="22" xfId="1" applyNumberFormat="1" applyFont="1" applyBorder="1" applyAlignment="1">
      <alignment vertical="center"/>
    </xf>
    <xf numFmtId="179" fontId="17" fillId="0" borderId="23" xfId="1" applyNumberFormat="1" applyFont="1" applyBorder="1" applyAlignment="1">
      <alignment vertical="center"/>
    </xf>
    <xf numFmtId="179" fontId="17" fillId="0" borderId="24" xfId="1" applyNumberFormat="1" applyFont="1" applyBorder="1" applyAlignment="1">
      <alignment vertical="center"/>
    </xf>
    <xf numFmtId="179" fontId="17" fillId="0" borderId="25" xfId="1" applyNumberFormat="1" applyFont="1" applyBorder="1" applyAlignment="1">
      <alignment vertical="center"/>
    </xf>
    <xf numFmtId="179" fontId="17" fillId="0" borderId="26" xfId="1" applyNumberFormat="1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Protection="1">
      <alignment vertical="center"/>
      <protection locked="0"/>
    </xf>
    <xf numFmtId="0" fontId="17" fillId="0" borderId="30" xfId="0" applyFont="1" applyBorder="1" applyAlignment="1">
      <alignment horizontal="center" vertical="center" wrapText="1"/>
    </xf>
    <xf numFmtId="179" fontId="17" fillId="0" borderId="31" xfId="1" applyNumberFormat="1" applyFont="1" applyBorder="1" applyAlignment="1">
      <alignment vertical="center"/>
    </xf>
    <xf numFmtId="179" fontId="17" fillId="0" borderId="32" xfId="1" applyNumberFormat="1" applyFont="1" applyBorder="1" applyAlignment="1">
      <alignment vertical="center"/>
    </xf>
    <xf numFmtId="179" fontId="17" fillId="0" borderId="33" xfId="1" applyNumberFormat="1" applyFont="1" applyBorder="1" applyAlignment="1">
      <alignment vertical="center"/>
    </xf>
    <xf numFmtId="179" fontId="17" fillId="0" borderId="16" xfId="1" applyNumberFormat="1" applyFont="1" applyBorder="1" applyAlignment="1">
      <alignment horizontal="right" vertical="center"/>
    </xf>
    <xf numFmtId="179" fontId="17" fillId="0" borderId="17" xfId="1" applyNumberFormat="1" applyFont="1" applyBorder="1" applyAlignment="1" applyProtection="1">
      <alignment vertical="center"/>
      <protection locked="0"/>
    </xf>
    <xf numFmtId="179" fontId="17" fillId="0" borderId="17" xfId="1" applyNumberFormat="1" applyFont="1" applyBorder="1" applyAlignment="1" applyProtection="1">
      <alignment vertical="center"/>
      <protection locked="0" hidden="1"/>
    </xf>
    <xf numFmtId="179" fontId="17" fillId="0" borderId="16" xfId="1" applyNumberFormat="1" applyFont="1" applyBorder="1" applyAlignment="1" applyProtection="1">
      <alignment horizontal="right" vertical="center"/>
      <protection locked="0" hidden="1"/>
    </xf>
    <xf numFmtId="179" fontId="17" fillId="0" borderId="17" xfId="1" applyNumberFormat="1" applyFont="1" applyBorder="1" applyAlignment="1" applyProtection="1">
      <alignment vertical="center"/>
      <protection hidden="1"/>
    </xf>
    <xf numFmtId="179" fontId="17" fillId="0" borderId="16" xfId="1" applyNumberFormat="1" applyFont="1" applyBorder="1" applyAlignment="1" applyProtection="1">
      <alignment horizontal="right" vertical="center"/>
      <protection hidden="1"/>
    </xf>
    <xf numFmtId="179" fontId="17" fillId="0" borderId="33" xfId="1" applyNumberFormat="1" applyFont="1" applyBorder="1" applyAlignment="1" applyProtection="1">
      <alignment horizontal="right" vertical="center"/>
      <protection locked="0"/>
    </xf>
    <xf numFmtId="180" fontId="17" fillId="0" borderId="0" xfId="0" applyNumberFormat="1" applyFont="1" applyAlignment="1" applyProtection="1">
      <alignment vertical="center"/>
      <protection hidden="1"/>
    </xf>
    <xf numFmtId="180" fontId="17" fillId="0" borderId="0" xfId="0" applyNumberFormat="1" applyFont="1" applyAlignment="1">
      <alignment vertical="center"/>
    </xf>
    <xf numFmtId="180" fontId="17" fillId="0" borderId="0" xfId="0" applyNumberFormat="1" applyFont="1" applyAlignment="1" applyProtection="1">
      <alignment vertical="center"/>
      <protection locked="0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wrapText="1"/>
    </xf>
    <xf numFmtId="179" fontId="17" fillId="0" borderId="14" xfId="1" applyNumberFormat="1" applyFont="1" applyBorder="1" applyAlignment="1" applyProtection="1">
      <alignment vertical="center"/>
      <protection hidden="1"/>
    </xf>
    <xf numFmtId="179" fontId="17" fillId="0" borderId="19" xfId="1" applyNumberFormat="1" applyFont="1" applyBorder="1" applyAlignment="1" applyProtection="1">
      <alignment vertical="center"/>
      <protection locked="0" hidden="1"/>
    </xf>
    <xf numFmtId="179" fontId="17" fillId="0" borderId="19" xfId="1" applyNumberFormat="1" applyFont="1" applyBorder="1" applyAlignment="1" applyProtection="1">
      <alignment vertical="center"/>
      <protection hidden="1"/>
    </xf>
    <xf numFmtId="180" fontId="20" fillId="0" borderId="0" xfId="0" applyNumberFormat="1" applyFont="1" applyFill="1" applyAlignment="1">
      <alignment vertical="center"/>
    </xf>
    <xf numFmtId="0" fontId="17" fillId="0" borderId="35" xfId="0" applyFont="1" applyBorder="1">
      <alignment vertical="center"/>
    </xf>
    <xf numFmtId="180" fontId="17" fillId="0" borderId="35" xfId="0" applyNumberFormat="1" applyFont="1" applyBorder="1" applyAlignment="1">
      <alignment vertical="center"/>
    </xf>
    <xf numFmtId="0" fontId="17" fillId="0" borderId="37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38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179" fontId="17" fillId="0" borderId="19" xfId="1" applyNumberFormat="1" applyFont="1" applyBorder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79" fontId="17" fillId="0" borderId="19" xfId="1" applyNumberFormat="1" applyFont="1" applyBorder="1" applyAlignment="1" applyProtection="1">
      <alignment horizontal="right" vertical="center"/>
      <protection locked="0" hidden="1"/>
    </xf>
    <xf numFmtId="179" fontId="17" fillId="0" borderId="19" xfId="1" applyNumberFormat="1" applyFont="1" applyBorder="1" applyAlignment="1" applyProtection="1">
      <alignment horizontal="right" vertical="center"/>
      <protection hidden="1"/>
    </xf>
    <xf numFmtId="0" fontId="17" fillId="0" borderId="33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179" fontId="17" fillId="0" borderId="25" xfId="1" applyNumberFormat="1" applyFont="1" applyBorder="1" applyAlignment="1" applyProtection="1">
      <alignment horizontal="right" vertical="center"/>
      <protection locked="0"/>
    </xf>
    <xf numFmtId="179" fontId="17" fillId="0" borderId="22" xfId="1" applyNumberFormat="1" applyFont="1" applyBorder="1" applyAlignment="1" applyProtection="1">
      <alignment horizontal="right" vertical="center"/>
      <protection locked="0"/>
    </xf>
    <xf numFmtId="178" fontId="17" fillId="0" borderId="0" xfId="0" applyNumberFormat="1" applyFont="1">
      <alignment vertical="center"/>
    </xf>
    <xf numFmtId="179" fontId="17" fillId="0" borderId="22" xfId="1" applyNumberFormat="1" applyFont="1" applyBorder="1" applyAlignment="1" applyProtection="1">
      <alignment vertical="center"/>
      <protection hidden="1"/>
    </xf>
    <xf numFmtId="179" fontId="17" fillId="0" borderId="23" xfId="1" applyNumberFormat="1" applyFont="1" applyBorder="1" applyAlignment="1" applyProtection="1">
      <alignment vertical="center"/>
      <protection hidden="1"/>
    </xf>
    <xf numFmtId="179" fontId="17" fillId="0" borderId="26" xfId="1" applyNumberFormat="1" applyFont="1" applyBorder="1" applyAlignment="1" applyProtection="1">
      <alignment vertical="center"/>
      <protection hidden="1"/>
    </xf>
    <xf numFmtId="179" fontId="17" fillId="0" borderId="33" xfId="1" applyNumberFormat="1" applyFont="1" applyBorder="1" applyAlignment="1" applyProtection="1">
      <alignment vertical="center"/>
      <protection locked="0"/>
    </xf>
    <xf numFmtId="179" fontId="17" fillId="0" borderId="33" xfId="1" applyNumberFormat="1" applyFont="1" applyBorder="1" applyAlignment="1" applyProtection="1">
      <alignment vertical="center"/>
      <protection locked="0" hidden="1"/>
    </xf>
    <xf numFmtId="179" fontId="17" fillId="0" borderId="33" xfId="1" applyNumberFormat="1" applyFont="1" applyBorder="1" applyAlignment="1" applyProtection="1">
      <alignment vertical="center"/>
      <protection hidden="1"/>
    </xf>
    <xf numFmtId="179" fontId="17" fillId="0" borderId="42" xfId="1" applyNumberFormat="1" applyFont="1" applyBorder="1" applyAlignment="1" applyProtection="1">
      <alignment vertical="center"/>
      <protection hidden="1"/>
    </xf>
    <xf numFmtId="0" fontId="17" fillId="0" borderId="18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7" fillId="0" borderId="28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3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30" xfId="0" applyFont="1" applyFill="1" applyBorder="1" applyAlignment="1">
      <alignment horizontal="center" vertical="center" wrapText="1"/>
    </xf>
  </cellXfs>
  <cellStyles count="26">
    <cellStyle name="Accent" xfId="7" xr:uid="{4A7EF902-46F4-4AE7-903F-280356576366}"/>
    <cellStyle name="Accent 1" xfId="8" xr:uid="{0D6F4D81-8F31-46A9-B07A-B4D7506ADE16}"/>
    <cellStyle name="Accent 2" xfId="9" xr:uid="{5A497F5D-97A1-4C54-9013-7B820FB97B0D}"/>
    <cellStyle name="Accent 3" xfId="10" xr:uid="{95BC538B-D217-4093-A7EC-DA847410E91B}"/>
    <cellStyle name="Bad" xfId="11" xr:uid="{D4717C4D-84BF-4B85-AF29-58DFA4C2DDBE}"/>
    <cellStyle name="Error" xfId="12" xr:uid="{EE41159C-B982-4733-8EFD-7F383E3479F0}"/>
    <cellStyle name="Footnote" xfId="13" xr:uid="{4BD42DEB-D94B-4A79-B0F1-5EFCFC7C7B95}"/>
    <cellStyle name="Good" xfId="14" xr:uid="{FFFB1739-AD9A-40EC-807C-A693E7A46030}"/>
    <cellStyle name="Heading" xfId="15" xr:uid="{9BEF7EF1-E5D6-4874-B827-B4E72CDFB65B}"/>
    <cellStyle name="Heading 1" xfId="16" xr:uid="{066E4DFD-1F48-44E3-90C4-D69B7D3F619D}"/>
    <cellStyle name="Heading 2" xfId="17" xr:uid="{F0C2819E-336B-4600-9100-90F28311DCFD}"/>
    <cellStyle name="Hyperlink" xfId="18" xr:uid="{0C00902A-CFAE-44AB-BCA0-F37C9DE6F8EA}"/>
    <cellStyle name="Neutral" xfId="19" xr:uid="{3796B166-67EC-4532-9CC8-8E8CBBCA4505}"/>
    <cellStyle name="Note" xfId="20" xr:uid="{7025A3AC-135D-4BE3-86B6-C36F4193242C}"/>
    <cellStyle name="Result" xfId="21" xr:uid="{C8527044-FD1B-44D6-B802-3607CA27CE54}"/>
    <cellStyle name="Status" xfId="22" xr:uid="{02FB0F2E-A804-447A-8B4D-6B7C909FC9F3}"/>
    <cellStyle name="TableStyleLight1" xfId="23" xr:uid="{DCDD9C9D-4A8A-4595-A102-02E1EAF80A9E}"/>
    <cellStyle name="Text" xfId="24" xr:uid="{F0FFF1E2-F803-477D-9A68-F1CCA2ED48DB}"/>
    <cellStyle name="Warning" xfId="25" xr:uid="{EFA4B36C-8A42-4D15-81A0-017D5FB7F3FB}"/>
    <cellStyle name="一般" xfId="0" builtinId="0" customBuiltin="1"/>
    <cellStyle name="一般 2" xfId="2" xr:uid="{960BA73F-7086-46A8-BC71-CC5EEFF73E96}"/>
    <cellStyle name="千分位" xfId="1" builtinId="3" customBuiltin="1"/>
    <cellStyle name="千分位 2" xfId="3" xr:uid="{4D02AF13-7835-432F-BB99-646F9ED750FB}"/>
    <cellStyle name="千分位[0] 2" xfId="4" xr:uid="{32C2AEF1-ADA6-4908-8337-036BE1F705EC}"/>
    <cellStyle name="百分比 2" xfId="5" xr:uid="{2BA70CA6-7261-4DF7-B320-F4A66C82FBA0}"/>
    <cellStyle name="超連結 2" xfId="6" xr:uid="{41630C4A-ED96-4192-99F5-524A69D449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122401</xdr:rowOff>
    </xdr:from>
    <xdr:ext cx="1020598" cy="327602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13B23C2F-B401-667F-CE45-688814AF8857}"/>
            </a:ext>
          </a:extLst>
        </xdr:cNvPr>
        <xdr:cNvSpPr txBox="1"/>
      </xdr:nvSpPr>
      <xdr:spPr>
        <a:xfrm>
          <a:off x="633033" y="408151"/>
          <a:ext cx="1020598" cy="327602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1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7562</xdr:colOff>
      <xdr:row>1</xdr:row>
      <xdr:rowOff>41760</xdr:rowOff>
    </xdr:from>
    <xdr:ext cx="578156" cy="32004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2D817E2-9B6C-1D06-640F-33D21CE9D50A}"/>
            </a:ext>
          </a:extLst>
        </xdr:cNvPr>
        <xdr:cNvSpPr txBox="1"/>
      </xdr:nvSpPr>
      <xdr:spPr>
        <a:xfrm>
          <a:off x="674312" y="441810"/>
          <a:ext cx="578156" cy="320040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2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82076</xdr:colOff>
      <xdr:row>1</xdr:row>
      <xdr:rowOff>118442</xdr:rowOff>
    </xdr:from>
    <xdr:ext cx="650879" cy="34091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D731722-D1FD-CC2B-2C6F-1B1828260C72}"/>
            </a:ext>
          </a:extLst>
        </xdr:cNvPr>
        <xdr:cNvSpPr txBox="1"/>
      </xdr:nvSpPr>
      <xdr:spPr>
        <a:xfrm>
          <a:off x="767876" y="499442"/>
          <a:ext cx="650879" cy="340915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3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89638</xdr:colOff>
      <xdr:row>1</xdr:row>
      <xdr:rowOff>149038</xdr:rowOff>
    </xdr:from>
    <xdr:ext cx="777596" cy="250198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90411F2-8EDB-1849-9CC6-650BE6C6BC2F}"/>
            </a:ext>
          </a:extLst>
        </xdr:cNvPr>
        <xdr:cNvSpPr txBox="1"/>
      </xdr:nvSpPr>
      <xdr:spPr>
        <a:xfrm>
          <a:off x="775438" y="434788"/>
          <a:ext cx="777596" cy="250198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4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390604</xdr:colOff>
      <xdr:row>1</xdr:row>
      <xdr:rowOff>132121</xdr:rowOff>
    </xdr:from>
    <xdr:ext cx="671398" cy="294839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32BC0E7-920E-BE9A-055F-B7106CFD04BC}"/>
            </a:ext>
          </a:extLst>
        </xdr:cNvPr>
        <xdr:cNvSpPr txBox="1"/>
      </xdr:nvSpPr>
      <xdr:spPr>
        <a:xfrm>
          <a:off x="390604" y="532171"/>
          <a:ext cx="671398" cy="294839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5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42483</xdr:colOff>
      <xdr:row>1</xdr:row>
      <xdr:rowOff>190442</xdr:rowOff>
    </xdr:from>
    <xdr:ext cx="654838" cy="26675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B6DDE6CA-497A-502C-3C79-E8595745FAD2}"/>
            </a:ext>
          </a:extLst>
        </xdr:cNvPr>
        <xdr:cNvSpPr txBox="1"/>
      </xdr:nvSpPr>
      <xdr:spPr>
        <a:xfrm>
          <a:off x="709233" y="609542"/>
          <a:ext cx="654838" cy="26675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6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88203</xdr:colOff>
      <xdr:row>1</xdr:row>
      <xdr:rowOff>186839</xdr:rowOff>
    </xdr:from>
    <xdr:ext cx="631795" cy="293403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2D74B95C-6A6B-4056-56FA-89F37F1B80E0}"/>
            </a:ext>
          </a:extLst>
        </xdr:cNvPr>
        <xdr:cNvSpPr txBox="1"/>
      </xdr:nvSpPr>
      <xdr:spPr>
        <a:xfrm>
          <a:off x="735903" y="586889"/>
          <a:ext cx="631795" cy="293403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7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372243</xdr:colOff>
      <xdr:row>1</xdr:row>
      <xdr:rowOff>156243</xdr:rowOff>
    </xdr:from>
    <xdr:ext cx="727204" cy="316437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8088564-9DA2-2246-A297-CCF3A6091FA6}"/>
            </a:ext>
          </a:extLst>
        </xdr:cNvPr>
        <xdr:cNvSpPr txBox="1"/>
      </xdr:nvSpPr>
      <xdr:spPr>
        <a:xfrm>
          <a:off x="372243" y="556293"/>
          <a:ext cx="727204" cy="316437"/>
        </a:xfrm>
        <a:prstGeom prst="rect">
          <a:avLst/>
        </a:prstGeom>
        <a:solidFill>
          <a:srgbClr val="FFFFFF"/>
        </a:solidFill>
        <a:ln w="9363" cap="flat">
          <a:solidFill>
            <a:srgbClr val="000000"/>
          </a:solidFill>
          <a:prstDash val="solid"/>
          <a:miter/>
        </a:ln>
      </xdr:spPr>
      <xdr:txBody>
        <a:bodyPr vert="horz" wrap="square" lIns="36722" tIns="41038" rIns="36722" bIns="0" anchor="t" anchorCtr="1" compatLnSpc="0">
          <a:noAutofit/>
        </a:bodyPr>
        <a:lstStyle/>
        <a:p>
          <a:pPr marL="0" marR="0" lvl="0" indent="0" algn="ctr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zh-TW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表 </a:t>
          </a:r>
          <a:r>
            <a:rPr lang="en-US" sz="1400" b="0" i="0" u="none" strike="noStrike" kern="0" cap="none" spc="0" baseline="0">
              <a:solidFill>
                <a:srgbClr val="000000"/>
              </a:solidFill>
              <a:uFillTx/>
              <a:latin typeface="標楷體" pitchFamily="18"/>
              <a:ea typeface="標楷體"/>
              <a:cs typeface="Tahoma" pitchFamily="2"/>
            </a:rPr>
            <a:t>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58293-C111-4F62-9679-F90CD6A5D6CA}">
  <dimension ref="A1:W377"/>
  <sheetViews>
    <sheetView tabSelected="1" zoomScaleNormal="100" workbookViewId="0">
      <pane xSplit="2" ySplit="5" topLeftCell="C357" activePane="bottomRight" state="frozen"/>
      <selection pane="topRight" activeCell="C1" sqref="C1"/>
      <selection pane="bottomLeft" activeCell="A6" sqref="A6"/>
      <selection pane="bottomRight" activeCell="B2" sqref="B2:W2"/>
    </sheetView>
  </sheetViews>
  <sheetFormatPr defaultRowHeight="16.5"/>
  <cols>
    <col min="1" max="2" width="7.75" style="1" customWidth="1"/>
    <col min="3" max="5" width="14.25" style="2" customWidth="1"/>
    <col min="6" max="6" width="16.5" style="2" customWidth="1"/>
    <col min="7" max="7" width="14.125" style="2" customWidth="1"/>
    <col min="8" max="8" width="14.25" style="2" customWidth="1"/>
    <col min="9" max="9" width="12.5" style="2" customWidth="1"/>
    <col min="10" max="10" width="13.625" style="2" customWidth="1"/>
    <col min="11" max="11" width="14.25" style="2" customWidth="1"/>
    <col min="12" max="12" width="11.25" style="2" customWidth="1"/>
    <col min="13" max="13" width="11.375" style="2" customWidth="1"/>
    <col min="14" max="14" width="14.25" style="2" customWidth="1"/>
    <col min="15" max="15" width="10.75" style="2" customWidth="1"/>
    <col min="16" max="16" width="9.25" style="2" customWidth="1"/>
    <col min="17" max="17" width="14.25" style="2" customWidth="1"/>
    <col min="18" max="19" width="9.875" style="2" customWidth="1"/>
    <col min="20" max="20" width="14.25" style="2" customWidth="1"/>
    <col min="21" max="21" width="15.25" style="2" customWidth="1"/>
    <col min="22" max="22" width="14.75" style="2" customWidth="1"/>
    <col min="23" max="23" width="14.625" style="2" customWidth="1"/>
    <col min="24" max="24" width="9" style="2" customWidth="1"/>
    <col min="25" max="16384" width="9" style="2"/>
  </cols>
  <sheetData>
    <row r="1" spans="1:23" ht="22.9" customHeight="1"/>
    <row r="2" spans="1:23" ht="43.9" customHeight="1">
      <c r="B2" s="101" t="s">
        <v>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</row>
    <row r="3" spans="1:23" ht="17.25" thickBot="1">
      <c r="W3" s="3" t="s">
        <v>1</v>
      </c>
    </row>
    <row r="4" spans="1:23" s="4" customFormat="1" ht="43.9" customHeight="1" thickBot="1">
      <c r="A4" s="102" t="s">
        <v>2</v>
      </c>
      <c r="B4" s="102"/>
      <c r="C4" s="103" t="s">
        <v>3</v>
      </c>
      <c r="D4" s="103"/>
      <c r="E4" s="103"/>
      <c r="F4" s="103" t="s">
        <v>4</v>
      </c>
      <c r="G4" s="103"/>
      <c r="H4" s="103"/>
      <c r="I4" s="103" t="s">
        <v>5</v>
      </c>
      <c r="J4" s="103"/>
      <c r="K4" s="103"/>
      <c r="L4" s="103" t="s">
        <v>6</v>
      </c>
      <c r="M4" s="103"/>
      <c r="N4" s="103"/>
      <c r="O4" s="103" t="s">
        <v>7</v>
      </c>
      <c r="P4" s="103"/>
      <c r="Q4" s="103"/>
      <c r="R4" s="103" t="s">
        <v>8</v>
      </c>
      <c r="S4" s="103"/>
      <c r="T4" s="103"/>
      <c r="U4" s="103" t="s">
        <v>9</v>
      </c>
      <c r="V4" s="103"/>
      <c r="W4" s="103"/>
    </row>
    <row r="5" spans="1:23" s="4" customFormat="1" ht="17.25" thickBot="1">
      <c r="A5" s="102"/>
      <c r="B5" s="102"/>
      <c r="C5" s="5" t="s">
        <v>10</v>
      </c>
      <c r="D5" s="6" t="s">
        <v>11</v>
      </c>
      <c r="E5" s="7" t="s">
        <v>12</v>
      </c>
      <c r="F5" s="5" t="s">
        <v>10</v>
      </c>
      <c r="G5" s="6" t="s">
        <v>11</v>
      </c>
      <c r="H5" s="7" t="s">
        <v>12</v>
      </c>
      <c r="I5" s="5" t="s">
        <v>10</v>
      </c>
      <c r="J5" s="6" t="s">
        <v>11</v>
      </c>
      <c r="K5" s="7" t="s">
        <v>12</v>
      </c>
      <c r="L5" s="5" t="s">
        <v>10</v>
      </c>
      <c r="M5" s="6" t="s">
        <v>11</v>
      </c>
      <c r="N5" s="7" t="s">
        <v>12</v>
      </c>
      <c r="O5" s="5" t="s">
        <v>10</v>
      </c>
      <c r="P5" s="6" t="s">
        <v>11</v>
      </c>
      <c r="Q5" s="7" t="s">
        <v>12</v>
      </c>
      <c r="R5" s="5" t="s">
        <v>10</v>
      </c>
      <c r="S5" s="6" t="s">
        <v>11</v>
      </c>
      <c r="T5" s="7" t="s">
        <v>12</v>
      </c>
      <c r="U5" s="5" t="s">
        <v>10</v>
      </c>
      <c r="V5" s="6" t="s">
        <v>11</v>
      </c>
      <c r="W5" s="7" t="s">
        <v>12</v>
      </c>
    </row>
    <row r="6" spans="1:23" s="14" customFormat="1" ht="22.15" customHeight="1">
      <c r="A6" s="8">
        <v>87</v>
      </c>
      <c r="B6" s="9">
        <v>1</v>
      </c>
      <c r="C6" s="10">
        <v>8776</v>
      </c>
      <c r="D6" s="11">
        <v>14780</v>
      </c>
      <c r="E6" s="12">
        <f t="shared" ref="E6:E69" si="0">C6+D6</f>
        <v>23556</v>
      </c>
      <c r="F6" s="10">
        <v>928720</v>
      </c>
      <c r="G6" s="11">
        <v>0</v>
      </c>
      <c r="H6" s="12">
        <f t="shared" ref="H6:H69" si="1">F6+G6</f>
        <v>928720</v>
      </c>
      <c r="I6" s="10">
        <v>0</v>
      </c>
      <c r="J6" s="11">
        <v>0</v>
      </c>
      <c r="K6" s="12">
        <f t="shared" ref="K6:K69" si="2">I6+J6</f>
        <v>0</v>
      </c>
      <c r="L6" s="10">
        <v>600</v>
      </c>
      <c r="M6" s="11">
        <v>0</v>
      </c>
      <c r="N6" s="12">
        <f t="shared" ref="N6:N69" si="3">L6+M6</f>
        <v>600</v>
      </c>
      <c r="O6" s="10">
        <v>0</v>
      </c>
      <c r="P6" s="13">
        <v>0</v>
      </c>
      <c r="Q6" s="12">
        <f t="shared" ref="Q6:Q69" si="4">O6+P6</f>
        <v>0</v>
      </c>
      <c r="R6" s="10">
        <v>0</v>
      </c>
      <c r="S6" s="13">
        <v>0</v>
      </c>
      <c r="T6" s="12">
        <f t="shared" ref="T6:T69" si="5">R6+S6</f>
        <v>0</v>
      </c>
      <c r="U6" s="10">
        <f t="shared" ref="U6:U17" si="6">C6+F6+I6+L6</f>
        <v>938096</v>
      </c>
      <c r="V6" s="11">
        <f t="shared" ref="V6:V17" si="7">D6+G6+J6+M6</f>
        <v>14780</v>
      </c>
      <c r="W6" s="12">
        <f t="shared" ref="W6:W17" si="8">U6+V6</f>
        <v>952876</v>
      </c>
    </row>
    <row r="7" spans="1:23" s="14" customFormat="1" ht="22.15" customHeight="1">
      <c r="A7" s="8">
        <v>87</v>
      </c>
      <c r="B7" s="15">
        <v>2</v>
      </c>
      <c r="C7" s="16">
        <v>12318</v>
      </c>
      <c r="D7" s="17">
        <v>15649</v>
      </c>
      <c r="E7" s="18">
        <f t="shared" si="0"/>
        <v>27967</v>
      </c>
      <c r="F7" s="16">
        <v>1117446</v>
      </c>
      <c r="G7" s="17">
        <v>0</v>
      </c>
      <c r="H7" s="18">
        <f t="shared" si="1"/>
        <v>1117446</v>
      </c>
      <c r="I7" s="16">
        <v>0</v>
      </c>
      <c r="J7" s="17">
        <v>0</v>
      </c>
      <c r="K7" s="18">
        <f t="shared" si="2"/>
        <v>0</v>
      </c>
      <c r="L7" s="16">
        <v>426</v>
      </c>
      <c r="M7" s="17">
        <v>0</v>
      </c>
      <c r="N7" s="18">
        <f t="shared" si="3"/>
        <v>426</v>
      </c>
      <c r="O7" s="16">
        <v>0</v>
      </c>
      <c r="P7" s="19">
        <v>0</v>
      </c>
      <c r="Q7" s="18">
        <f t="shared" si="4"/>
        <v>0</v>
      </c>
      <c r="R7" s="16">
        <v>0</v>
      </c>
      <c r="S7" s="19">
        <v>0</v>
      </c>
      <c r="T7" s="18">
        <f t="shared" si="5"/>
        <v>0</v>
      </c>
      <c r="U7" s="16">
        <f t="shared" si="6"/>
        <v>1130190</v>
      </c>
      <c r="V7" s="17">
        <f t="shared" si="7"/>
        <v>15649</v>
      </c>
      <c r="W7" s="18">
        <f t="shared" si="8"/>
        <v>1145839</v>
      </c>
    </row>
    <row r="8" spans="1:23" s="14" customFormat="1" ht="22.15" customHeight="1">
      <c r="A8" s="8">
        <v>87</v>
      </c>
      <c r="B8" s="15">
        <v>3</v>
      </c>
      <c r="C8" s="16">
        <v>4518</v>
      </c>
      <c r="D8" s="17">
        <v>6478</v>
      </c>
      <c r="E8" s="18">
        <f t="shared" si="0"/>
        <v>10996</v>
      </c>
      <c r="F8" s="16">
        <v>1004001</v>
      </c>
      <c r="G8" s="17">
        <v>0</v>
      </c>
      <c r="H8" s="18">
        <f t="shared" si="1"/>
        <v>1004001</v>
      </c>
      <c r="I8" s="16">
        <v>0</v>
      </c>
      <c r="J8" s="17">
        <v>0</v>
      </c>
      <c r="K8" s="18">
        <f t="shared" si="2"/>
        <v>0</v>
      </c>
      <c r="L8" s="16">
        <v>417</v>
      </c>
      <c r="M8" s="17">
        <v>0</v>
      </c>
      <c r="N8" s="18">
        <f t="shared" si="3"/>
        <v>417</v>
      </c>
      <c r="O8" s="16">
        <v>0</v>
      </c>
      <c r="P8" s="19">
        <v>0</v>
      </c>
      <c r="Q8" s="18">
        <f t="shared" si="4"/>
        <v>0</v>
      </c>
      <c r="R8" s="16">
        <v>0</v>
      </c>
      <c r="S8" s="19">
        <v>0</v>
      </c>
      <c r="T8" s="18">
        <f t="shared" si="5"/>
        <v>0</v>
      </c>
      <c r="U8" s="16">
        <f t="shared" si="6"/>
        <v>1008936</v>
      </c>
      <c r="V8" s="17">
        <f t="shared" si="7"/>
        <v>6478</v>
      </c>
      <c r="W8" s="18">
        <f t="shared" si="8"/>
        <v>1015414</v>
      </c>
    </row>
    <row r="9" spans="1:23" s="14" customFormat="1" ht="22.15" customHeight="1">
      <c r="A9" s="8">
        <v>87</v>
      </c>
      <c r="B9" s="15">
        <v>4</v>
      </c>
      <c r="C9" s="16">
        <v>13535</v>
      </c>
      <c r="D9" s="17">
        <v>5456</v>
      </c>
      <c r="E9" s="18">
        <f t="shared" si="0"/>
        <v>18991</v>
      </c>
      <c r="F9" s="16">
        <v>952749</v>
      </c>
      <c r="G9" s="17">
        <v>0</v>
      </c>
      <c r="H9" s="18">
        <f t="shared" si="1"/>
        <v>952749</v>
      </c>
      <c r="I9" s="16">
        <v>0</v>
      </c>
      <c r="J9" s="17">
        <v>0</v>
      </c>
      <c r="K9" s="18">
        <f t="shared" si="2"/>
        <v>0</v>
      </c>
      <c r="L9" s="16">
        <v>0</v>
      </c>
      <c r="M9" s="17">
        <v>0</v>
      </c>
      <c r="N9" s="18">
        <f t="shared" si="3"/>
        <v>0</v>
      </c>
      <c r="O9" s="16">
        <v>0</v>
      </c>
      <c r="P9" s="19">
        <v>0</v>
      </c>
      <c r="Q9" s="18">
        <f t="shared" si="4"/>
        <v>0</v>
      </c>
      <c r="R9" s="16">
        <v>0</v>
      </c>
      <c r="S9" s="19">
        <v>0</v>
      </c>
      <c r="T9" s="18">
        <f t="shared" si="5"/>
        <v>0</v>
      </c>
      <c r="U9" s="16">
        <f t="shared" si="6"/>
        <v>966284</v>
      </c>
      <c r="V9" s="17">
        <f t="shared" si="7"/>
        <v>5456</v>
      </c>
      <c r="W9" s="18">
        <f t="shared" si="8"/>
        <v>971740</v>
      </c>
    </row>
    <row r="10" spans="1:23" s="14" customFormat="1" ht="22.15" customHeight="1">
      <c r="A10" s="8">
        <v>87</v>
      </c>
      <c r="B10" s="15">
        <v>5</v>
      </c>
      <c r="C10" s="16">
        <v>17979</v>
      </c>
      <c r="D10" s="17">
        <v>306</v>
      </c>
      <c r="E10" s="18">
        <f t="shared" si="0"/>
        <v>18285</v>
      </c>
      <c r="F10" s="16">
        <v>921123</v>
      </c>
      <c r="G10" s="17">
        <v>0</v>
      </c>
      <c r="H10" s="18">
        <f t="shared" si="1"/>
        <v>921123</v>
      </c>
      <c r="I10" s="16">
        <v>0</v>
      </c>
      <c r="J10" s="17">
        <v>0</v>
      </c>
      <c r="K10" s="18">
        <f t="shared" si="2"/>
        <v>0</v>
      </c>
      <c r="L10" s="16">
        <v>0</v>
      </c>
      <c r="M10" s="17">
        <v>0</v>
      </c>
      <c r="N10" s="18">
        <f t="shared" si="3"/>
        <v>0</v>
      </c>
      <c r="O10" s="16">
        <v>0</v>
      </c>
      <c r="P10" s="19">
        <v>0</v>
      </c>
      <c r="Q10" s="18">
        <f t="shared" si="4"/>
        <v>0</v>
      </c>
      <c r="R10" s="16">
        <v>0</v>
      </c>
      <c r="S10" s="19">
        <v>0</v>
      </c>
      <c r="T10" s="18">
        <f t="shared" si="5"/>
        <v>0</v>
      </c>
      <c r="U10" s="16">
        <f t="shared" si="6"/>
        <v>939102</v>
      </c>
      <c r="V10" s="17">
        <f t="shared" si="7"/>
        <v>306</v>
      </c>
      <c r="W10" s="18">
        <f t="shared" si="8"/>
        <v>939408</v>
      </c>
    </row>
    <row r="11" spans="1:23" s="14" customFormat="1" ht="22.15" customHeight="1">
      <c r="A11" s="8">
        <v>87</v>
      </c>
      <c r="B11" s="15">
        <v>6</v>
      </c>
      <c r="C11" s="16">
        <v>19456</v>
      </c>
      <c r="D11" s="17">
        <v>1158</v>
      </c>
      <c r="E11" s="18">
        <f t="shared" si="0"/>
        <v>20614</v>
      </c>
      <c r="F11" s="16">
        <v>964653</v>
      </c>
      <c r="G11" s="17">
        <v>0</v>
      </c>
      <c r="H11" s="18">
        <f t="shared" si="1"/>
        <v>964653</v>
      </c>
      <c r="I11" s="16">
        <v>0</v>
      </c>
      <c r="J11" s="17">
        <v>0</v>
      </c>
      <c r="K11" s="18">
        <f t="shared" si="2"/>
        <v>0</v>
      </c>
      <c r="L11" s="16">
        <v>580</v>
      </c>
      <c r="M11" s="17">
        <v>0</v>
      </c>
      <c r="N11" s="18">
        <f t="shared" si="3"/>
        <v>580</v>
      </c>
      <c r="O11" s="16">
        <v>0</v>
      </c>
      <c r="P11" s="19">
        <v>0</v>
      </c>
      <c r="Q11" s="18">
        <f t="shared" si="4"/>
        <v>0</v>
      </c>
      <c r="R11" s="16">
        <v>0</v>
      </c>
      <c r="S11" s="19">
        <v>0</v>
      </c>
      <c r="T11" s="18">
        <f t="shared" si="5"/>
        <v>0</v>
      </c>
      <c r="U11" s="16">
        <f t="shared" si="6"/>
        <v>984689</v>
      </c>
      <c r="V11" s="17">
        <f t="shared" si="7"/>
        <v>1158</v>
      </c>
      <c r="W11" s="18">
        <f t="shared" si="8"/>
        <v>985847</v>
      </c>
    </row>
    <row r="12" spans="1:23" s="14" customFormat="1" ht="22.15" customHeight="1">
      <c r="A12" s="8">
        <v>87</v>
      </c>
      <c r="B12" s="15">
        <v>7</v>
      </c>
      <c r="C12" s="16">
        <v>21310</v>
      </c>
      <c r="D12" s="17">
        <v>8142</v>
      </c>
      <c r="E12" s="18">
        <f t="shared" si="0"/>
        <v>29452</v>
      </c>
      <c r="F12" s="16">
        <v>829880</v>
      </c>
      <c r="G12" s="17">
        <v>0</v>
      </c>
      <c r="H12" s="18">
        <f t="shared" si="1"/>
        <v>829880</v>
      </c>
      <c r="I12" s="16">
        <v>0</v>
      </c>
      <c r="J12" s="17">
        <v>0</v>
      </c>
      <c r="K12" s="18">
        <f t="shared" si="2"/>
        <v>0</v>
      </c>
      <c r="L12" s="16">
        <v>0</v>
      </c>
      <c r="M12" s="17">
        <v>0</v>
      </c>
      <c r="N12" s="18">
        <f t="shared" si="3"/>
        <v>0</v>
      </c>
      <c r="O12" s="16">
        <v>0</v>
      </c>
      <c r="P12" s="19">
        <v>0</v>
      </c>
      <c r="Q12" s="18">
        <f t="shared" si="4"/>
        <v>0</v>
      </c>
      <c r="R12" s="16">
        <v>0</v>
      </c>
      <c r="S12" s="19">
        <v>0</v>
      </c>
      <c r="T12" s="18">
        <f t="shared" si="5"/>
        <v>0</v>
      </c>
      <c r="U12" s="16">
        <f t="shared" si="6"/>
        <v>851190</v>
      </c>
      <c r="V12" s="17">
        <f t="shared" si="7"/>
        <v>8142</v>
      </c>
      <c r="W12" s="18">
        <f t="shared" si="8"/>
        <v>859332</v>
      </c>
    </row>
    <row r="13" spans="1:23" s="14" customFormat="1" ht="22.15" customHeight="1">
      <c r="A13" s="8">
        <v>87</v>
      </c>
      <c r="B13" s="15">
        <v>8</v>
      </c>
      <c r="C13" s="16">
        <v>16286</v>
      </c>
      <c r="D13" s="17">
        <v>8886</v>
      </c>
      <c r="E13" s="18">
        <f t="shared" si="0"/>
        <v>25172</v>
      </c>
      <c r="F13" s="16">
        <v>887209</v>
      </c>
      <c r="G13" s="17">
        <v>78</v>
      </c>
      <c r="H13" s="18">
        <f t="shared" si="1"/>
        <v>887287</v>
      </c>
      <c r="I13" s="16">
        <v>0</v>
      </c>
      <c r="J13" s="17">
        <v>0</v>
      </c>
      <c r="K13" s="18">
        <f t="shared" si="2"/>
        <v>0</v>
      </c>
      <c r="L13" s="16">
        <v>0</v>
      </c>
      <c r="M13" s="17">
        <v>0</v>
      </c>
      <c r="N13" s="18">
        <f t="shared" si="3"/>
        <v>0</v>
      </c>
      <c r="O13" s="16">
        <v>0</v>
      </c>
      <c r="P13" s="19">
        <v>0</v>
      </c>
      <c r="Q13" s="18">
        <f t="shared" si="4"/>
        <v>0</v>
      </c>
      <c r="R13" s="16">
        <v>0</v>
      </c>
      <c r="S13" s="19">
        <v>0</v>
      </c>
      <c r="T13" s="18">
        <f t="shared" si="5"/>
        <v>0</v>
      </c>
      <c r="U13" s="16">
        <f t="shared" si="6"/>
        <v>903495</v>
      </c>
      <c r="V13" s="17">
        <f t="shared" si="7"/>
        <v>8964</v>
      </c>
      <c r="W13" s="18">
        <f t="shared" si="8"/>
        <v>912459</v>
      </c>
    </row>
    <row r="14" spans="1:23" s="14" customFormat="1" ht="22.15" customHeight="1">
      <c r="A14" s="8">
        <v>87</v>
      </c>
      <c r="B14" s="15">
        <v>9</v>
      </c>
      <c r="C14" s="16">
        <v>55927</v>
      </c>
      <c r="D14" s="17">
        <v>4403</v>
      </c>
      <c r="E14" s="18">
        <f t="shared" si="0"/>
        <v>60330</v>
      </c>
      <c r="F14" s="16">
        <v>1051113</v>
      </c>
      <c r="G14" s="17">
        <v>0</v>
      </c>
      <c r="H14" s="18">
        <f t="shared" si="1"/>
        <v>1051113</v>
      </c>
      <c r="I14" s="16">
        <v>0</v>
      </c>
      <c r="J14" s="17">
        <v>0</v>
      </c>
      <c r="K14" s="18">
        <f t="shared" si="2"/>
        <v>0</v>
      </c>
      <c r="L14" s="16">
        <v>0</v>
      </c>
      <c r="M14" s="17">
        <v>0</v>
      </c>
      <c r="N14" s="18">
        <f t="shared" si="3"/>
        <v>0</v>
      </c>
      <c r="O14" s="16">
        <v>0</v>
      </c>
      <c r="P14" s="19">
        <v>0</v>
      </c>
      <c r="Q14" s="18">
        <f t="shared" si="4"/>
        <v>0</v>
      </c>
      <c r="R14" s="16">
        <v>0</v>
      </c>
      <c r="S14" s="19">
        <v>0</v>
      </c>
      <c r="T14" s="18">
        <f t="shared" si="5"/>
        <v>0</v>
      </c>
      <c r="U14" s="16">
        <f t="shared" si="6"/>
        <v>1107040</v>
      </c>
      <c r="V14" s="17">
        <f t="shared" si="7"/>
        <v>4403</v>
      </c>
      <c r="W14" s="18">
        <f t="shared" si="8"/>
        <v>1111443</v>
      </c>
    </row>
    <row r="15" spans="1:23" s="14" customFormat="1" ht="22.15" customHeight="1">
      <c r="A15" s="8">
        <v>87</v>
      </c>
      <c r="B15" s="15">
        <v>10</v>
      </c>
      <c r="C15" s="16">
        <v>21060</v>
      </c>
      <c r="D15" s="17">
        <v>1768</v>
      </c>
      <c r="E15" s="18">
        <f t="shared" si="0"/>
        <v>22828</v>
      </c>
      <c r="F15" s="16">
        <v>1012671</v>
      </c>
      <c r="G15" s="17">
        <v>0</v>
      </c>
      <c r="H15" s="18">
        <f t="shared" si="1"/>
        <v>1012671</v>
      </c>
      <c r="I15" s="16">
        <v>0</v>
      </c>
      <c r="J15" s="17">
        <v>0</v>
      </c>
      <c r="K15" s="18">
        <f t="shared" si="2"/>
        <v>0</v>
      </c>
      <c r="L15" s="16">
        <v>0</v>
      </c>
      <c r="M15" s="17">
        <v>0</v>
      </c>
      <c r="N15" s="18">
        <f t="shared" si="3"/>
        <v>0</v>
      </c>
      <c r="O15" s="16">
        <v>0</v>
      </c>
      <c r="P15" s="19">
        <v>0</v>
      </c>
      <c r="Q15" s="18">
        <f t="shared" si="4"/>
        <v>0</v>
      </c>
      <c r="R15" s="16">
        <v>0</v>
      </c>
      <c r="S15" s="19">
        <v>0</v>
      </c>
      <c r="T15" s="18">
        <f t="shared" si="5"/>
        <v>0</v>
      </c>
      <c r="U15" s="16">
        <f t="shared" si="6"/>
        <v>1033731</v>
      </c>
      <c r="V15" s="17">
        <f t="shared" si="7"/>
        <v>1768</v>
      </c>
      <c r="W15" s="18">
        <f t="shared" si="8"/>
        <v>1035499</v>
      </c>
    </row>
    <row r="16" spans="1:23" s="14" customFormat="1" ht="22.15" customHeight="1">
      <c r="A16" s="8">
        <v>87</v>
      </c>
      <c r="B16" s="15">
        <v>11</v>
      </c>
      <c r="C16" s="16">
        <v>4956</v>
      </c>
      <c r="D16" s="17">
        <v>0</v>
      </c>
      <c r="E16" s="18">
        <f t="shared" si="0"/>
        <v>4956</v>
      </c>
      <c r="F16" s="16">
        <v>701983</v>
      </c>
      <c r="G16" s="17">
        <v>0</v>
      </c>
      <c r="H16" s="18">
        <f t="shared" si="1"/>
        <v>701983</v>
      </c>
      <c r="I16" s="16">
        <v>0</v>
      </c>
      <c r="J16" s="17">
        <v>0</v>
      </c>
      <c r="K16" s="18">
        <f t="shared" si="2"/>
        <v>0</v>
      </c>
      <c r="L16" s="16">
        <v>0</v>
      </c>
      <c r="M16" s="17">
        <v>0</v>
      </c>
      <c r="N16" s="18">
        <f t="shared" si="3"/>
        <v>0</v>
      </c>
      <c r="O16" s="16">
        <v>0</v>
      </c>
      <c r="P16" s="19">
        <v>0</v>
      </c>
      <c r="Q16" s="18">
        <f t="shared" si="4"/>
        <v>0</v>
      </c>
      <c r="R16" s="16">
        <v>0</v>
      </c>
      <c r="S16" s="19">
        <v>0</v>
      </c>
      <c r="T16" s="18">
        <f t="shared" si="5"/>
        <v>0</v>
      </c>
      <c r="U16" s="16">
        <f t="shared" si="6"/>
        <v>706939</v>
      </c>
      <c r="V16" s="17">
        <f t="shared" si="7"/>
        <v>0</v>
      </c>
      <c r="W16" s="18">
        <f t="shared" si="8"/>
        <v>706939</v>
      </c>
    </row>
    <row r="17" spans="1:23" s="14" customFormat="1" ht="22.15" customHeight="1">
      <c r="A17" s="8">
        <v>87</v>
      </c>
      <c r="B17" s="15">
        <v>12</v>
      </c>
      <c r="C17" s="16">
        <v>9366</v>
      </c>
      <c r="D17" s="17">
        <v>0</v>
      </c>
      <c r="E17" s="18">
        <f t="shared" si="0"/>
        <v>9366</v>
      </c>
      <c r="F17" s="16">
        <v>797306</v>
      </c>
      <c r="G17" s="17">
        <v>0</v>
      </c>
      <c r="H17" s="18">
        <f t="shared" si="1"/>
        <v>797306</v>
      </c>
      <c r="I17" s="16">
        <v>0</v>
      </c>
      <c r="J17" s="17">
        <v>0</v>
      </c>
      <c r="K17" s="18">
        <f t="shared" si="2"/>
        <v>0</v>
      </c>
      <c r="L17" s="16">
        <v>0</v>
      </c>
      <c r="M17" s="17">
        <v>0</v>
      </c>
      <c r="N17" s="18">
        <f t="shared" si="3"/>
        <v>0</v>
      </c>
      <c r="O17" s="16">
        <v>0</v>
      </c>
      <c r="P17" s="19">
        <v>0</v>
      </c>
      <c r="Q17" s="18">
        <f t="shared" si="4"/>
        <v>0</v>
      </c>
      <c r="R17" s="16">
        <v>0</v>
      </c>
      <c r="S17" s="19">
        <v>0</v>
      </c>
      <c r="T17" s="18">
        <f t="shared" si="5"/>
        <v>0</v>
      </c>
      <c r="U17" s="16">
        <f t="shared" si="6"/>
        <v>806672</v>
      </c>
      <c r="V17" s="17">
        <f t="shared" si="7"/>
        <v>0</v>
      </c>
      <c r="W17" s="18">
        <f t="shared" si="8"/>
        <v>806672</v>
      </c>
    </row>
    <row r="18" spans="1:23" s="14" customFormat="1" ht="22.15" customHeight="1">
      <c r="A18" s="100" t="s">
        <v>13</v>
      </c>
      <c r="B18" s="100"/>
      <c r="C18" s="16">
        <f>SUM(C6:C17)</f>
        <v>205487</v>
      </c>
      <c r="D18" s="17">
        <f>SUM(D6:D17)</f>
        <v>67026</v>
      </c>
      <c r="E18" s="18">
        <f t="shared" si="0"/>
        <v>272513</v>
      </c>
      <c r="F18" s="16">
        <f>SUM(F6:F17)</f>
        <v>11168854</v>
      </c>
      <c r="G18" s="17">
        <f>SUM(G6:G17)</f>
        <v>78</v>
      </c>
      <c r="H18" s="18">
        <f t="shared" si="1"/>
        <v>11168932</v>
      </c>
      <c r="I18" s="16">
        <f>SUM(I6:I17)</f>
        <v>0</v>
      </c>
      <c r="J18" s="17">
        <f>SUM(J6:J17)</f>
        <v>0</v>
      </c>
      <c r="K18" s="18">
        <f t="shared" si="2"/>
        <v>0</v>
      </c>
      <c r="L18" s="16">
        <f>SUM(L6:L17)</f>
        <v>2023</v>
      </c>
      <c r="M18" s="17">
        <f>SUM(M6:M17)</f>
        <v>0</v>
      </c>
      <c r="N18" s="18">
        <f t="shared" si="3"/>
        <v>2023</v>
      </c>
      <c r="O18" s="16">
        <v>0</v>
      </c>
      <c r="P18" s="19">
        <v>0</v>
      </c>
      <c r="Q18" s="18">
        <f t="shared" si="4"/>
        <v>0</v>
      </c>
      <c r="R18" s="16">
        <v>0</v>
      </c>
      <c r="S18" s="19">
        <v>0</v>
      </c>
      <c r="T18" s="18">
        <f t="shared" si="5"/>
        <v>0</v>
      </c>
      <c r="U18" s="16">
        <f>SUM(U6:U17)</f>
        <v>11376364</v>
      </c>
      <c r="V18" s="17">
        <f>SUM(V6:V17)</f>
        <v>67104</v>
      </c>
      <c r="W18" s="18">
        <f>SUM(W6:W17)</f>
        <v>11443468</v>
      </c>
    </row>
    <row r="19" spans="1:23" s="14" customFormat="1" ht="22.15" customHeight="1">
      <c r="A19" s="8">
        <v>88</v>
      </c>
      <c r="B19" s="15">
        <v>1</v>
      </c>
      <c r="C19" s="16">
        <v>9860</v>
      </c>
      <c r="D19" s="17">
        <v>0</v>
      </c>
      <c r="E19" s="18">
        <f t="shared" si="0"/>
        <v>9860</v>
      </c>
      <c r="F19" s="16">
        <v>779298</v>
      </c>
      <c r="G19" s="17">
        <v>0</v>
      </c>
      <c r="H19" s="18">
        <f t="shared" si="1"/>
        <v>779298</v>
      </c>
      <c r="I19" s="16">
        <v>0</v>
      </c>
      <c r="J19" s="17">
        <v>0</v>
      </c>
      <c r="K19" s="18">
        <f t="shared" si="2"/>
        <v>0</v>
      </c>
      <c r="L19" s="16">
        <v>0</v>
      </c>
      <c r="M19" s="17">
        <v>0</v>
      </c>
      <c r="N19" s="18">
        <f t="shared" si="3"/>
        <v>0</v>
      </c>
      <c r="O19" s="16">
        <v>0</v>
      </c>
      <c r="P19" s="19">
        <v>0</v>
      </c>
      <c r="Q19" s="18">
        <f t="shared" si="4"/>
        <v>0</v>
      </c>
      <c r="R19" s="16">
        <v>0</v>
      </c>
      <c r="S19" s="19">
        <v>0</v>
      </c>
      <c r="T19" s="18">
        <f t="shared" si="5"/>
        <v>0</v>
      </c>
      <c r="U19" s="16">
        <f t="shared" ref="U19:U30" si="9">C19+F19+I19+L19</f>
        <v>789158</v>
      </c>
      <c r="V19" s="17">
        <f t="shared" ref="V19:V30" si="10">D19+G19+J19+M19</f>
        <v>0</v>
      </c>
      <c r="W19" s="18">
        <f t="shared" ref="W19:W30" si="11">U19+V19</f>
        <v>789158</v>
      </c>
    </row>
    <row r="20" spans="1:23" s="14" customFormat="1" ht="22.15" customHeight="1">
      <c r="A20" s="8">
        <v>88</v>
      </c>
      <c r="B20" s="15">
        <v>2</v>
      </c>
      <c r="C20" s="16">
        <v>4951</v>
      </c>
      <c r="D20" s="17">
        <v>274</v>
      </c>
      <c r="E20" s="18">
        <f t="shared" si="0"/>
        <v>5225</v>
      </c>
      <c r="F20" s="16">
        <v>734701</v>
      </c>
      <c r="G20" s="17">
        <v>33</v>
      </c>
      <c r="H20" s="18">
        <f t="shared" si="1"/>
        <v>734734</v>
      </c>
      <c r="I20" s="16">
        <v>0</v>
      </c>
      <c r="J20" s="17">
        <v>0</v>
      </c>
      <c r="K20" s="18">
        <f t="shared" si="2"/>
        <v>0</v>
      </c>
      <c r="L20" s="16">
        <v>0</v>
      </c>
      <c r="M20" s="17">
        <v>0</v>
      </c>
      <c r="N20" s="18">
        <f t="shared" si="3"/>
        <v>0</v>
      </c>
      <c r="O20" s="16">
        <v>0</v>
      </c>
      <c r="P20" s="19">
        <v>0</v>
      </c>
      <c r="Q20" s="18">
        <f t="shared" si="4"/>
        <v>0</v>
      </c>
      <c r="R20" s="16">
        <v>0</v>
      </c>
      <c r="S20" s="19">
        <v>0</v>
      </c>
      <c r="T20" s="18">
        <f t="shared" si="5"/>
        <v>0</v>
      </c>
      <c r="U20" s="16">
        <f t="shared" si="9"/>
        <v>739652</v>
      </c>
      <c r="V20" s="17">
        <f t="shared" si="10"/>
        <v>307</v>
      </c>
      <c r="W20" s="18">
        <f t="shared" si="11"/>
        <v>739959</v>
      </c>
    </row>
    <row r="21" spans="1:23" s="14" customFormat="1" ht="22.15" customHeight="1">
      <c r="A21" s="8">
        <v>88</v>
      </c>
      <c r="B21" s="15">
        <v>3</v>
      </c>
      <c r="C21" s="16">
        <v>19744</v>
      </c>
      <c r="D21" s="17">
        <v>274</v>
      </c>
      <c r="E21" s="18">
        <f t="shared" si="0"/>
        <v>20018</v>
      </c>
      <c r="F21" s="16">
        <v>858597</v>
      </c>
      <c r="G21" s="17">
        <v>16</v>
      </c>
      <c r="H21" s="18">
        <f t="shared" si="1"/>
        <v>858613</v>
      </c>
      <c r="I21" s="16">
        <v>0</v>
      </c>
      <c r="J21" s="17">
        <v>0</v>
      </c>
      <c r="K21" s="18">
        <f t="shared" si="2"/>
        <v>0</v>
      </c>
      <c r="L21" s="16">
        <v>0</v>
      </c>
      <c r="M21" s="17">
        <v>0</v>
      </c>
      <c r="N21" s="18">
        <f t="shared" si="3"/>
        <v>0</v>
      </c>
      <c r="O21" s="16">
        <v>0</v>
      </c>
      <c r="P21" s="19">
        <v>0</v>
      </c>
      <c r="Q21" s="18">
        <f t="shared" si="4"/>
        <v>0</v>
      </c>
      <c r="R21" s="16">
        <v>0</v>
      </c>
      <c r="S21" s="19">
        <v>0</v>
      </c>
      <c r="T21" s="18">
        <f t="shared" si="5"/>
        <v>0</v>
      </c>
      <c r="U21" s="16">
        <f t="shared" si="9"/>
        <v>878341</v>
      </c>
      <c r="V21" s="17">
        <f t="shared" si="10"/>
        <v>290</v>
      </c>
      <c r="W21" s="18">
        <f t="shared" si="11"/>
        <v>878631</v>
      </c>
    </row>
    <row r="22" spans="1:23" s="14" customFormat="1" ht="22.15" customHeight="1">
      <c r="A22" s="8">
        <v>88</v>
      </c>
      <c r="B22" s="15">
        <v>4</v>
      </c>
      <c r="C22" s="16">
        <v>19536</v>
      </c>
      <c r="D22" s="17">
        <v>0</v>
      </c>
      <c r="E22" s="18">
        <f t="shared" si="0"/>
        <v>19536</v>
      </c>
      <c r="F22" s="16">
        <v>840204</v>
      </c>
      <c r="G22" s="17">
        <v>0</v>
      </c>
      <c r="H22" s="18">
        <f t="shared" si="1"/>
        <v>840204</v>
      </c>
      <c r="I22" s="16">
        <v>0</v>
      </c>
      <c r="J22" s="17">
        <v>0</v>
      </c>
      <c r="K22" s="18">
        <f t="shared" si="2"/>
        <v>0</v>
      </c>
      <c r="L22" s="16">
        <v>2970</v>
      </c>
      <c r="M22" s="17">
        <v>0</v>
      </c>
      <c r="N22" s="18">
        <f t="shared" si="3"/>
        <v>2970</v>
      </c>
      <c r="O22" s="16">
        <v>0</v>
      </c>
      <c r="P22" s="19">
        <v>0</v>
      </c>
      <c r="Q22" s="18">
        <f t="shared" si="4"/>
        <v>0</v>
      </c>
      <c r="R22" s="16">
        <v>0</v>
      </c>
      <c r="S22" s="19">
        <v>0</v>
      </c>
      <c r="T22" s="18">
        <f t="shared" si="5"/>
        <v>0</v>
      </c>
      <c r="U22" s="16">
        <f t="shared" si="9"/>
        <v>862710</v>
      </c>
      <c r="V22" s="17">
        <f t="shared" si="10"/>
        <v>0</v>
      </c>
      <c r="W22" s="18">
        <f t="shared" si="11"/>
        <v>862710</v>
      </c>
    </row>
    <row r="23" spans="1:23" s="14" customFormat="1" ht="22.15" customHeight="1">
      <c r="A23" s="8">
        <v>88</v>
      </c>
      <c r="B23" s="15">
        <v>5</v>
      </c>
      <c r="C23" s="16">
        <v>15269</v>
      </c>
      <c r="D23" s="17">
        <v>0</v>
      </c>
      <c r="E23" s="18">
        <f t="shared" si="0"/>
        <v>15269</v>
      </c>
      <c r="F23" s="16">
        <v>746803</v>
      </c>
      <c r="G23" s="17">
        <v>0</v>
      </c>
      <c r="H23" s="18">
        <f t="shared" si="1"/>
        <v>746803</v>
      </c>
      <c r="I23" s="16">
        <v>0</v>
      </c>
      <c r="J23" s="17">
        <v>0</v>
      </c>
      <c r="K23" s="18">
        <f t="shared" si="2"/>
        <v>0</v>
      </c>
      <c r="L23" s="16">
        <v>1886</v>
      </c>
      <c r="M23" s="17">
        <v>0</v>
      </c>
      <c r="N23" s="18">
        <f t="shared" si="3"/>
        <v>1886</v>
      </c>
      <c r="O23" s="16">
        <v>0</v>
      </c>
      <c r="P23" s="19">
        <v>0</v>
      </c>
      <c r="Q23" s="18">
        <f t="shared" si="4"/>
        <v>0</v>
      </c>
      <c r="R23" s="16">
        <v>0</v>
      </c>
      <c r="S23" s="19">
        <v>0</v>
      </c>
      <c r="T23" s="18">
        <f t="shared" si="5"/>
        <v>0</v>
      </c>
      <c r="U23" s="16">
        <f t="shared" si="9"/>
        <v>763958</v>
      </c>
      <c r="V23" s="17">
        <f t="shared" si="10"/>
        <v>0</v>
      </c>
      <c r="W23" s="18">
        <f t="shared" si="11"/>
        <v>763958</v>
      </c>
    </row>
    <row r="24" spans="1:23" s="14" customFormat="1" ht="22.15" customHeight="1">
      <c r="A24" s="8">
        <v>88</v>
      </c>
      <c r="B24" s="15">
        <v>6</v>
      </c>
      <c r="C24" s="16">
        <v>36386</v>
      </c>
      <c r="D24" s="17">
        <v>52</v>
      </c>
      <c r="E24" s="18">
        <f t="shared" si="0"/>
        <v>36438</v>
      </c>
      <c r="F24" s="16">
        <v>874192</v>
      </c>
      <c r="G24" s="17">
        <v>0</v>
      </c>
      <c r="H24" s="18">
        <f t="shared" si="1"/>
        <v>874192</v>
      </c>
      <c r="I24" s="16">
        <v>0</v>
      </c>
      <c r="J24" s="17">
        <v>0</v>
      </c>
      <c r="K24" s="18">
        <f t="shared" si="2"/>
        <v>0</v>
      </c>
      <c r="L24" s="16">
        <v>116</v>
      </c>
      <c r="M24" s="17">
        <v>0</v>
      </c>
      <c r="N24" s="18">
        <f t="shared" si="3"/>
        <v>116</v>
      </c>
      <c r="O24" s="16">
        <v>0</v>
      </c>
      <c r="P24" s="19">
        <v>0</v>
      </c>
      <c r="Q24" s="18">
        <f t="shared" si="4"/>
        <v>0</v>
      </c>
      <c r="R24" s="16">
        <v>0</v>
      </c>
      <c r="S24" s="19">
        <v>0</v>
      </c>
      <c r="T24" s="18">
        <f t="shared" si="5"/>
        <v>0</v>
      </c>
      <c r="U24" s="16">
        <f t="shared" si="9"/>
        <v>910694</v>
      </c>
      <c r="V24" s="17">
        <f t="shared" si="10"/>
        <v>52</v>
      </c>
      <c r="W24" s="18">
        <f t="shared" si="11"/>
        <v>910746</v>
      </c>
    </row>
    <row r="25" spans="1:23" s="14" customFormat="1" ht="22.15" customHeight="1">
      <c r="A25" s="8">
        <v>88</v>
      </c>
      <c r="B25" s="15">
        <v>7</v>
      </c>
      <c r="C25" s="16">
        <v>13911</v>
      </c>
      <c r="D25" s="17">
        <v>56</v>
      </c>
      <c r="E25" s="18">
        <f t="shared" si="0"/>
        <v>13967</v>
      </c>
      <c r="F25" s="16">
        <v>868755</v>
      </c>
      <c r="G25" s="17">
        <v>0</v>
      </c>
      <c r="H25" s="18">
        <f t="shared" si="1"/>
        <v>868755</v>
      </c>
      <c r="I25" s="16">
        <v>0</v>
      </c>
      <c r="J25" s="17">
        <v>0</v>
      </c>
      <c r="K25" s="18">
        <f t="shared" si="2"/>
        <v>0</v>
      </c>
      <c r="L25" s="16">
        <v>686</v>
      </c>
      <c r="M25" s="17">
        <v>0</v>
      </c>
      <c r="N25" s="18">
        <f t="shared" si="3"/>
        <v>686</v>
      </c>
      <c r="O25" s="16">
        <v>0</v>
      </c>
      <c r="P25" s="19">
        <v>0</v>
      </c>
      <c r="Q25" s="18">
        <f t="shared" si="4"/>
        <v>0</v>
      </c>
      <c r="R25" s="16">
        <v>0</v>
      </c>
      <c r="S25" s="19">
        <v>0</v>
      </c>
      <c r="T25" s="18">
        <f t="shared" si="5"/>
        <v>0</v>
      </c>
      <c r="U25" s="16">
        <f t="shared" si="9"/>
        <v>883352</v>
      </c>
      <c r="V25" s="17">
        <f t="shared" si="10"/>
        <v>56</v>
      </c>
      <c r="W25" s="18">
        <f t="shared" si="11"/>
        <v>883408</v>
      </c>
    </row>
    <row r="26" spans="1:23" s="14" customFormat="1" ht="22.15" customHeight="1">
      <c r="A26" s="8">
        <v>88</v>
      </c>
      <c r="B26" s="15">
        <v>8</v>
      </c>
      <c r="C26" s="16">
        <v>8080</v>
      </c>
      <c r="D26" s="17">
        <v>1106</v>
      </c>
      <c r="E26" s="18">
        <f t="shared" si="0"/>
        <v>9186</v>
      </c>
      <c r="F26" s="16">
        <v>1030563</v>
      </c>
      <c r="G26" s="17">
        <v>0</v>
      </c>
      <c r="H26" s="18">
        <f t="shared" si="1"/>
        <v>1030563</v>
      </c>
      <c r="I26" s="16">
        <v>0</v>
      </c>
      <c r="J26" s="17">
        <v>0</v>
      </c>
      <c r="K26" s="18">
        <f t="shared" si="2"/>
        <v>0</v>
      </c>
      <c r="L26" s="16">
        <v>5158</v>
      </c>
      <c r="M26" s="17">
        <v>0</v>
      </c>
      <c r="N26" s="18">
        <f t="shared" si="3"/>
        <v>5158</v>
      </c>
      <c r="O26" s="16">
        <v>0</v>
      </c>
      <c r="P26" s="19">
        <v>0</v>
      </c>
      <c r="Q26" s="18">
        <f t="shared" si="4"/>
        <v>0</v>
      </c>
      <c r="R26" s="16">
        <v>0</v>
      </c>
      <c r="S26" s="19">
        <v>0</v>
      </c>
      <c r="T26" s="18">
        <f t="shared" si="5"/>
        <v>0</v>
      </c>
      <c r="U26" s="16">
        <f t="shared" si="9"/>
        <v>1043801</v>
      </c>
      <c r="V26" s="17">
        <f t="shared" si="10"/>
        <v>1106</v>
      </c>
      <c r="W26" s="18">
        <f t="shared" si="11"/>
        <v>1044907</v>
      </c>
    </row>
    <row r="27" spans="1:23" s="14" customFormat="1" ht="22.15" customHeight="1">
      <c r="A27" s="8">
        <v>88</v>
      </c>
      <c r="B27" s="15">
        <v>9</v>
      </c>
      <c r="C27" s="16">
        <v>10632</v>
      </c>
      <c r="D27" s="17">
        <v>974</v>
      </c>
      <c r="E27" s="18">
        <f t="shared" si="0"/>
        <v>11606</v>
      </c>
      <c r="F27" s="16">
        <v>970502</v>
      </c>
      <c r="G27" s="17">
        <v>0</v>
      </c>
      <c r="H27" s="18">
        <f t="shared" si="1"/>
        <v>970502</v>
      </c>
      <c r="I27" s="16">
        <v>0</v>
      </c>
      <c r="J27" s="17">
        <v>0</v>
      </c>
      <c r="K27" s="18">
        <f t="shared" si="2"/>
        <v>0</v>
      </c>
      <c r="L27" s="16">
        <v>1410</v>
      </c>
      <c r="M27" s="17">
        <v>0</v>
      </c>
      <c r="N27" s="18">
        <f t="shared" si="3"/>
        <v>1410</v>
      </c>
      <c r="O27" s="16">
        <v>0</v>
      </c>
      <c r="P27" s="19">
        <v>0</v>
      </c>
      <c r="Q27" s="18">
        <f t="shared" si="4"/>
        <v>0</v>
      </c>
      <c r="R27" s="16">
        <v>0</v>
      </c>
      <c r="S27" s="19">
        <v>0</v>
      </c>
      <c r="T27" s="18">
        <f t="shared" si="5"/>
        <v>0</v>
      </c>
      <c r="U27" s="16">
        <f t="shared" si="9"/>
        <v>982544</v>
      </c>
      <c r="V27" s="17">
        <f t="shared" si="10"/>
        <v>974</v>
      </c>
      <c r="W27" s="18">
        <f t="shared" si="11"/>
        <v>983518</v>
      </c>
    </row>
    <row r="28" spans="1:23" s="14" customFormat="1" ht="22.15" customHeight="1">
      <c r="A28" s="8">
        <v>88</v>
      </c>
      <c r="B28" s="15">
        <v>10</v>
      </c>
      <c r="C28" s="16">
        <v>43172</v>
      </c>
      <c r="D28" s="17">
        <v>1017</v>
      </c>
      <c r="E28" s="18">
        <f t="shared" si="0"/>
        <v>44189</v>
      </c>
      <c r="F28" s="16">
        <v>819016</v>
      </c>
      <c r="G28" s="17">
        <v>0</v>
      </c>
      <c r="H28" s="18">
        <f t="shared" si="1"/>
        <v>819016</v>
      </c>
      <c r="I28" s="16">
        <v>0</v>
      </c>
      <c r="J28" s="17">
        <v>0</v>
      </c>
      <c r="K28" s="18">
        <f t="shared" si="2"/>
        <v>0</v>
      </c>
      <c r="L28" s="16">
        <v>464</v>
      </c>
      <c r="M28" s="17">
        <v>0</v>
      </c>
      <c r="N28" s="18">
        <f t="shared" si="3"/>
        <v>464</v>
      </c>
      <c r="O28" s="16">
        <v>0</v>
      </c>
      <c r="P28" s="19">
        <v>0</v>
      </c>
      <c r="Q28" s="18">
        <f t="shared" si="4"/>
        <v>0</v>
      </c>
      <c r="R28" s="16">
        <v>0</v>
      </c>
      <c r="S28" s="19">
        <v>0</v>
      </c>
      <c r="T28" s="18">
        <f t="shared" si="5"/>
        <v>0</v>
      </c>
      <c r="U28" s="16">
        <f t="shared" si="9"/>
        <v>862652</v>
      </c>
      <c r="V28" s="17">
        <f t="shared" si="10"/>
        <v>1017</v>
      </c>
      <c r="W28" s="18">
        <f t="shared" si="11"/>
        <v>863669</v>
      </c>
    </row>
    <row r="29" spans="1:23" s="14" customFormat="1" ht="22.15" customHeight="1">
      <c r="A29" s="8">
        <v>88</v>
      </c>
      <c r="B29" s="15">
        <v>11</v>
      </c>
      <c r="C29" s="16">
        <v>26894</v>
      </c>
      <c r="D29" s="17">
        <v>575</v>
      </c>
      <c r="E29" s="18">
        <f t="shared" si="0"/>
        <v>27469</v>
      </c>
      <c r="F29" s="16">
        <v>826546</v>
      </c>
      <c r="G29" s="17">
        <v>0</v>
      </c>
      <c r="H29" s="18">
        <f t="shared" si="1"/>
        <v>826546</v>
      </c>
      <c r="I29" s="16">
        <v>0</v>
      </c>
      <c r="J29" s="17">
        <v>0</v>
      </c>
      <c r="K29" s="18">
        <f t="shared" si="2"/>
        <v>0</v>
      </c>
      <c r="L29" s="16">
        <v>0</v>
      </c>
      <c r="M29" s="17">
        <v>0</v>
      </c>
      <c r="N29" s="18">
        <f t="shared" si="3"/>
        <v>0</v>
      </c>
      <c r="O29" s="16">
        <v>0</v>
      </c>
      <c r="P29" s="19">
        <v>0</v>
      </c>
      <c r="Q29" s="18">
        <f t="shared" si="4"/>
        <v>0</v>
      </c>
      <c r="R29" s="16">
        <v>0</v>
      </c>
      <c r="S29" s="19">
        <v>0</v>
      </c>
      <c r="T29" s="18">
        <f t="shared" si="5"/>
        <v>0</v>
      </c>
      <c r="U29" s="16">
        <f t="shared" si="9"/>
        <v>853440</v>
      </c>
      <c r="V29" s="17">
        <f t="shared" si="10"/>
        <v>575</v>
      </c>
      <c r="W29" s="18">
        <f t="shared" si="11"/>
        <v>854015</v>
      </c>
    </row>
    <row r="30" spans="1:23" s="14" customFormat="1" ht="22.15" customHeight="1">
      <c r="A30" s="8">
        <v>88</v>
      </c>
      <c r="B30" s="15">
        <v>12</v>
      </c>
      <c r="C30" s="16">
        <v>22390</v>
      </c>
      <c r="D30" s="17">
        <v>866</v>
      </c>
      <c r="E30" s="18">
        <f t="shared" si="0"/>
        <v>23256</v>
      </c>
      <c r="F30" s="16">
        <v>795310</v>
      </c>
      <c r="G30" s="17">
        <v>0</v>
      </c>
      <c r="H30" s="18">
        <f t="shared" si="1"/>
        <v>795310</v>
      </c>
      <c r="I30" s="16">
        <v>0</v>
      </c>
      <c r="J30" s="17">
        <v>0</v>
      </c>
      <c r="K30" s="18">
        <f t="shared" si="2"/>
        <v>0</v>
      </c>
      <c r="L30" s="16">
        <v>800</v>
      </c>
      <c r="M30" s="17">
        <v>0</v>
      </c>
      <c r="N30" s="18">
        <f t="shared" si="3"/>
        <v>800</v>
      </c>
      <c r="O30" s="16">
        <v>0</v>
      </c>
      <c r="P30" s="19">
        <v>0</v>
      </c>
      <c r="Q30" s="18">
        <f t="shared" si="4"/>
        <v>0</v>
      </c>
      <c r="R30" s="16">
        <v>0</v>
      </c>
      <c r="S30" s="19">
        <v>0</v>
      </c>
      <c r="T30" s="18">
        <f t="shared" si="5"/>
        <v>0</v>
      </c>
      <c r="U30" s="16">
        <f t="shared" si="9"/>
        <v>818500</v>
      </c>
      <c r="V30" s="17">
        <f t="shared" si="10"/>
        <v>866</v>
      </c>
      <c r="W30" s="18">
        <f t="shared" si="11"/>
        <v>819366</v>
      </c>
    </row>
    <row r="31" spans="1:23" s="14" customFormat="1" ht="22.15" customHeight="1">
      <c r="A31" s="100" t="s">
        <v>14</v>
      </c>
      <c r="B31" s="100"/>
      <c r="C31" s="16">
        <f>SUM(C19:C30)</f>
        <v>230825</v>
      </c>
      <c r="D31" s="17">
        <f>SUM(D19:D30)</f>
        <v>5194</v>
      </c>
      <c r="E31" s="18">
        <f t="shared" si="0"/>
        <v>236019</v>
      </c>
      <c r="F31" s="16">
        <f>SUM(F19:F30)</f>
        <v>10144487</v>
      </c>
      <c r="G31" s="17">
        <f>SUM(G19:G30)</f>
        <v>49</v>
      </c>
      <c r="H31" s="18">
        <f t="shared" si="1"/>
        <v>10144536</v>
      </c>
      <c r="I31" s="16">
        <f>SUM(I19:I30)</f>
        <v>0</v>
      </c>
      <c r="J31" s="17">
        <f>SUM(J19:J30)</f>
        <v>0</v>
      </c>
      <c r="K31" s="18">
        <f t="shared" si="2"/>
        <v>0</v>
      </c>
      <c r="L31" s="16">
        <f>SUM(L19:L30)</f>
        <v>13490</v>
      </c>
      <c r="M31" s="17">
        <f>SUM(M19:M30)</f>
        <v>0</v>
      </c>
      <c r="N31" s="18">
        <f t="shared" si="3"/>
        <v>13490</v>
      </c>
      <c r="O31" s="16">
        <v>0</v>
      </c>
      <c r="P31" s="19">
        <v>0</v>
      </c>
      <c r="Q31" s="18">
        <f t="shared" si="4"/>
        <v>0</v>
      </c>
      <c r="R31" s="16">
        <v>0</v>
      </c>
      <c r="S31" s="19">
        <v>0</v>
      </c>
      <c r="T31" s="18">
        <f t="shared" si="5"/>
        <v>0</v>
      </c>
      <c r="U31" s="16">
        <f>SUM(U19:U30)</f>
        <v>10388802</v>
      </c>
      <c r="V31" s="17">
        <f>SUM(V19:V30)</f>
        <v>5243</v>
      </c>
      <c r="W31" s="18">
        <f>SUM(W19:W30)</f>
        <v>10394045</v>
      </c>
    </row>
    <row r="32" spans="1:23" s="14" customFormat="1" ht="22.15" customHeight="1">
      <c r="A32" s="8">
        <v>89</v>
      </c>
      <c r="B32" s="15">
        <v>1</v>
      </c>
      <c r="C32" s="16">
        <v>14289</v>
      </c>
      <c r="D32" s="17">
        <v>506</v>
      </c>
      <c r="E32" s="18">
        <f t="shared" si="0"/>
        <v>14795</v>
      </c>
      <c r="F32" s="16">
        <v>974247</v>
      </c>
      <c r="G32" s="17">
        <v>0</v>
      </c>
      <c r="H32" s="18">
        <f t="shared" si="1"/>
        <v>974247</v>
      </c>
      <c r="I32" s="16">
        <v>0</v>
      </c>
      <c r="J32" s="17">
        <v>0</v>
      </c>
      <c r="K32" s="18">
        <f t="shared" si="2"/>
        <v>0</v>
      </c>
      <c r="L32" s="16">
        <v>3704</v>
      </c>
      <c r="M32" s="17">
        <v>0</v>
      </c>
      <c r="N32" s="18">
        <f t="shared" si="3"/>
        <v>3704</v>
      </c>
      <c r="O32" s="16">
        <v>0</v>
      </c>
      <c r="P32" s="19">
        <v>0</v>
      </c>
      <c r="Q32" s="18">
        <f t="shared" si="4"/>
        <v>0</v>
      </c>
      <c r="R32" s="16">
        <v>0</v>
      </c>
      <c r="S32" s="19">
        <v>0</v>
      </c>
      <c r="T32" s="18">
        <f t="shared" si="5"/>
        <v>0</v>
      </c>
      <c r="U32" s="16">
        <f t="shared" ref="U32:U43" si="12">C32+F32+I32+L32</f>
        <v>992240</v>
      </c>
      <c r="V32" s="17">
        <f t="shared" ref="V32:V43" si="13">D32+G32+J32+M32</f>
        <v>506</v>
      </c>
      <c r="W32" s="18">
        <f t="shared" ref="W32:W43" si="14">U32+V32</f>
        <v>992746</v>
      </c>
    </row>
    <row r="33" spans="1:23" s="14" customFormat="1" ht="22.15" customHeight="1">
      <c r="A33" s="8">
        <v>89</v>
      </c>
      <c r="B33" s="15">
        <v>2</v>
      </c>
      <c r="C33" s="16">
        <v>30178</v>
      </c>
      <c r="D33" s="17">
        <v>116</v>
      </c>
      <c r="E33" s="18">
        <f t="shared" si="0"/>
        <v>30294</v>
      </c>
      <c r="F33" s="16">
        <v>862561</v>
      </c>
      <c r="G33" s="17">
        <v>0</v>
      </c>
      <c r="H33" s="18">
        <f t="shared" si="1"/>
        <v>862561</v>
      </c>
      <c r="I33" s="16">
        <v>0</v>
      </c>
      <c r="J33" s="17">
        <v>0</v>
      </c>
      <c r="K33" s="18">
        <f t="shared" si="2"/>
        <v>0</v>
      </c>
      <c r="L33" s="16">
        <v>5518</v>
      </c>
      <c r="M33" s="17">
        <v>0</v>
      </c>
      <c r="N33" s="18">
        <f t="shared" si="3"/>
        <v>5518</v>
      </c>
      <c r="O33" s="16">
        <v>0</v>
      </c>
      <c r="P33" s="19">
        <v>0</v>
      </c>
      <c r="Q33" s="18">
        <f t="shared" si="4"/>
        <v>0</v>
      </c>
      <c r="R33" s="16">
        <v>0</v>
      </c>
      <c r="S33" s="19">
        <v>0</v>
      </c>
      <c r="T33" s="18">
        <f t="shared" si="5"/>
        <v>0</v>
      </c>
      <c r="U33" s="16">
        <f t="shared" si="12"/>
        <v>898257</v>
      </c>
      <c r="V33" s="17">
        <f t="shared" si="13"/>
        <v>116</v>
      </c>
      <c r="W33" s="18">
        <f t="shared" si="14"/>
        <v>898373</v>
      </c>
    </row>
    <row r="34" spans="1:23" s="14" customFormat="1" ht="22.15" customHeight="1">
      <c r="A34" s="8">
        <v>89</v>
      </c>
      <c r="B34" s="15">
        <v>3</v>
      </c>
      <c r="C34" s="16">
        <v>23111</v>
      </c>
      <c r="D34" s="17">
        <v>0</v>
      </c>
      <c r="E34" s="18">
        <f t="shared" si="0"/>
        <v>23111</v>
      </c>
      <c r="F34" s="16">
        <v>1120527</v>
      </c>
      <c r="G34" s="17">
        <v>0</v>
      </c>
      <c r="H34" s="18">
        <f t="shared" si="1"/>
        <v>1120527</v>
      </c>
      <c r="I34" s="16">
        <v>0</v>
      </c>
      <c r="J34" s="17">
        <v>0</v>
      </c>
      <c r="K34" s="18">
        <f t="shared" si="2"/>
        <v>0</v>
      </c>
      <c r="L34" s="16">
        <v>0</v>
      </c>
      <c r="M34" s="17">
        <v>0</v>
      </c>
      <c r="N34" s="18">
        <f t="shared" si="3"/>
        <v>0</v>
      </c>
      <c r="O34" s="16">
        <v>0</v>
      </c>
      <c r="P34" s="19">
        <v>0</v>
      </c>
      <c r="Q34" s="18">
        <f t="shared" si="4"/>
        <v>0</v>
      </c>
      <c r="R34" s="16">
        <v>0</v>
      </c>
      <c r="S34" s="19">
        <v>0</v>
      </c>
      <c r="T34" s="18">
        <f t="shared" si="5"/>
        <v>0</v>
      </c>
      <c r="U34" s="16">
        <f t="shared" si="12"/>
        <v>1143638</v>
      </c>
      <c r="V34" s="17">
        <f t="shared" si="13"/>
        <v>0</v>
      </c>
      <c r="W34" s="18">
        <f t="shared" si="14"/>
        <v>1143638</v>
      </c>
    </row>
    <row r="35" spans="1:23" s="14" customFormat="1" ht="22.15" customHeight="1">
      <c r="A35" s="8">
        <v>89</v>
      </c>
      <c r="B35" s="15">
        <v>4</v>
      </c>
      <c r="C35" s="16">
        <v>18182</v>
      </c>
      <c r="D35" s="17">
        <v>58</v>
      </c>
      <c r="E35" s="18">
        <f t="shared" si="0"/>
        <v>18240</v>
      </c>
      <c r="F35" s="16">
        <v>905987</v>
      </c>
      <c r="G35" s="17">
        <v>0</v>
      </c>
      <c r="H35" s="18">
        <f t="shared" si="1"/>
        <v>905987</v>
      </c>
      <c r="I35" s="16">
        <v>0</v>
      </c>
      <c r="J35" s="17">
        <v>0</v>
      </c>
      <c r="K35" s="18">
        <f t="shared" si="2"/>
        <v>0</v>
      </c>
      <c r="L35" s="16">
        <v>2374</v>
      </c>
      <c r="M35" s="17">
        <v>0</v>
      </c>
      <c r="N35" s="18">
        <f t="shared" si="3"/>
        <v>2374</v>
      </c>
      <c r="O35" s="16">
        <v>0</v>
      </c>
      <c r="P35" s="19">
        <v>0</v>
      </c>
      <c r="Q35" s="18">
        <f t="shared" si="4"/>
        <v>0</v>
      </c>
      <c r="R35" s="16">
        <v>0</v>
      </c>
      <c r="S35" s="19">
        <v>0</v>
      </c>
      <c r="T35" s="18">
        <f t="shared" si="5"/>
        <v>0</v>
      </c>
      <c r="U35" s="16">
        <f t="shared" si="12"/>
        <v>926543</v>
      </c>
      <c r="V35" s="17">
        <f t="shared" si="13"/>
        <v>58</v>
      </c>
      <c r="W35" s="18">
        <f t="shared" si="14"/>
        <v>926601</v>
      </c>
    </row>
    <row r="36" spans="1:23" s="14" customFormat="1" ht="22.15" customHeight="1">
      <c r="A36" s="8">
        <v>89</v>
      </c>
      <c r="B36" s="15">
        <v>5</v>
      </c>
      <c r="C36" s="16">
        <v>42293</v>
      </c>
      <c r="D36" s="17">
        <v>183</v>
      </c>
      <c r="E36" s="18">
        <f t="shared" si="0"/>
        <v>42476</v>
      </c>
      <c r="F36" s="16">
        <v>1136330</v>
      </c>
      <c r="G36" s="17">
        <v>0</v>
      </c>
      <c r="H36" s="18">
        <f t="shared" si="1"/>
        <v>1136330</v>
      </c>
      <c r="I36" s="16">
        <v>0</v>
      </c>
      <c r="J36" s="17">
        <v>0</v>
      </c>
      <c r="K36" s="18">
        <f t="shared" si="2"/>
        <v>0</v>
      </c>
      <c r="L36" s="16">
        <v>744</v>
      </c>
      <c r="M36" s="17">
        <v>0</v>
      </c>
      <c r="N36" s="18">
        <f t="shared" si="3"/>
        <v>744</v>
      </c>
      <c r="O36" s="16">
        <v>0</v>
      </c>
      <c r="P36" s="19">
        <v>0</v>
      </c>
      <c r="Q36" s="18">
        <f t="shared" si="4"/>
        <v>0</v>
      </c>
      <c r="R36" s="16">
        <v>0</v>
      </c>
      <c r="S36" s="19">
        <v>0</v>
      </c>
      <c r="T36" s="18">
        <f t="shared" si="5"/>
        <v>0</v>
      </c>
      <c r="U36" s="16">
        <f t="shared" si="12"/>
        <v>1179367</v>
      </c>
      <c r="V36" s="17">
        <f t="shared" si="13"/>
        <v>183</v>
      </c>
      <c r="W36" s="18">
        <f t="shared" si="14"/>
        <v>1179550</v>
      </c>
    </row>
    <row r="37" spans="1:23" s="14" customFormat="1" ht="22.15" customHeight="1">
      <c r="A37" s="8">
        <v>89</v>
      </c>
      <c r="B37" s="15">
        <v>6</v>
      </c>
      <c r="C37" s="16">
        <v>30205</v>
      </c>
      <c r="D37" s="17">
        <v>44</v>
      </c>
      <c r="E37" s="18">
        <f t="shared" si="0"/>
        <v>30249</v>
      </c>
      <c r="F37" s="16">
        <v>1012653</v>
      </c>
      <c r="G37" s="17">
        <v>0</v>
      </c>
      <c r="H37" s="18">
        <f t="shared" si="1"/>
        <v>1012653</v>
      </c>
      <c r="I37" s="16">
        <v>0</v>
      </c>
      <c r="J37" s="17">
        <v>0</v>
      </c>
      <c r="K37" s="18">
        <f t="shared" si="2"/>
        <v>0</v>
      </c>
      <c r="L37" s="16">
        <v>1646</v>
      </c>
      <c r="M37" s="17">
        <v>0</v>
      </c>
      <c r="N37" s="18">
        <f t="shared" si="3"/>
        <v>1646</v>
      </c>
      <c r="O37" s="16">
        <v>0</v>
      </c>
      <c r="P37" s="19">
        <v>0</v>
      </c>
      <c r="Q37" s="18">
        <f t="shared" si="4"/>
        <v>0</v>
      </c>
      <c r="R37" s="16">
        <v>0</v>
      </c>
      <c r="S37" s="19">
        <v>0</v>
      </c>
      <c r="T37" s="18">
        <f t="shared" si="5"/>
        <v>0</v>
      </c>
      <c r="U37" s="16">
        <f t="shared" si="12"/>
        <v>1044504</v>
      </c>
      <c r="V37" s="17">
        <f t="shared" si="13"/>
        <v>44</v>
      </c>
      <c r="W37" s="18">
        <f t="shared" si="14"/>
        <v>1044548</v>
      </c>
    </row>
    <row r="38" spans="1:23" s="14" customFormat="1" ht="22.15" customHeight="1">
      <c r="A38" s="8">
        <v>89</v>
      </c>
      <c r="B38" s="15">
        <v>7</v>
      </c>
      <c r="C38" s="16">
        <v>23421</v>
      </c>
      <c r="D38" s="17">
        <v>747</v>
      </c>
      <c r="E38" s="18">
        <f t="shared" si="0"/>
        <v>24168</v>
      </c>
      <c r="F38" s="16">
        <v>840377</v>
      </c>
      <c r="G38" s="17">
        <v>0</v>
      </c>
      <c r="H38" s="18">
        <f t="shared" si="1"/>
        <v>840377</v>
      </c>
      <c r="I38" s="16">
        <v>0</v>
      </c>
      <c r="J38" s="17">
        <v>0</v>
      </c>
      <c r="K38" s="18">
        <f t="shared" si="2"/>
        <v>0</v>
      </c>
      <c r="L38" s="16">
        <v>8144</v>
      </c>
      <c r="M38" s="17">
        <v>0</v>
      </c>
      <c r="N38" s="18">
        <f t="shared" si="3"/>
        <v>8144</v>
      </c>
      <c r="O38" s="16">
        <v>0</v>
      </c>
      <c r="P38" s="19">
        <v>0</v>
      </c>
      <c r="Q38" s="18">
        <f t="shared" si="4"/>
        <v>0</v>
      </c>
      <c r="R38" s="16">
        <v>0</v>
      </c>
      <c r="S38" s="19">
        <v>0</v>
      </c>
      <c r="T38" s="18">
        <f t="shared" si="5"/>
        <v>0</v>
      </c>
      <c r="U38" s="16">
        <f t="shared" si="12"/>
        <v>871942</v>
      </c>
      <c r="V38" s="17">
        <f t="shared" si="13"/>
        <v>747</v>
      </c>
      <c r="W38" s="18">
        <f t="shared" si="14"/>
        <v>872689</v>
      </c>
    </row>
    <row r="39" spans="1:23" s="14" customFormat="1" ht="22.15" customHeight="1">
      <c r="A39" s="8">
        <v>89</v>
      </c>
      <c r="B39" s="15">
        <v>8</v>
      </c>
      <c r="C39" s="16">
        <v>35167</v>
      </c>
      <c r="D39" s="17">
        <v>534</v>
      </c>
      <c r="E39" s="18">
        <f t="shared" si="0"/>
        <v>35701</v>
      </c>
      <c r="F39" s="16">
        <v>913072</v>
      </c>
      <c r="G39" s="17">
        <v>0</v>
      </c>
      <c r="H39" s="18">
        <f t="shared" si="1"/>
        <v>913072</v>
      </c>
      <c r="I39" s="16">
        <v>0</v>
      </c>
      <c r="J39" s="17">
        <v>0</v>
      </c>
      <c r="K39" s="18">
        <f t="shared" si="2"/>
        <v>0</v>
      </c>
      <c r="L39" s="16">
        <v>1244</v>
      </c>
      <c r="M39" s="17">
        <v>0</v>
      </c>
      <c r="N39" s="18">
        <f t="shared" si="3"/>
        <v>1244</v>
      </c>
      <c r="O39" s="16">
        <v>0</v>
      </c>
      <c r="P39" s="19">
        <v>0</v>
      </c>
      <c r="Q39" s="18">
        <f t="shared" si="4"/>
        <v>0</v>
      </c>
      <c r="R39" s="16">
        <v>0</v>
      </c>
      <c r="S39" s="19">
        <v>0</v>
      </c>
      <c r="T39" s="18">
        <f t="shared" si="5"/>
        <v>0</v>
      </c>
      <c r="U39" s="16">
        <f t="shared" si="12"/>
        <v>949483</v>
      </c>
      <c r="V39" s="17">
        <f t="shared" si="13"/>
        <v>534</v>
      </c>
      <c r="W39" s="18">
        <f t="shared" si="14"/>
        <v>950017</v>
      </c>
    </row>
    <row r="40" spans="1:23" s="14" customFormat="1" ht="22.15" customHeight="1">
      <c r="A40" s="8">
        <v>89</v>
      </c>
      <c r="B40" s="15">
        <v>9</v>
      </c>
      <c r="C40" s="16">
        <v>35574</v>
      </c>
      <c r="D40" s="17">
        <v>1140</v>
      </c>
      <c r="E40" s="18">
        <f t="shared" si="0"/>
        <v>36714</v>
      </c>
      <c r="F40" s="16">
        <v>1064927</v>
      </c>
      <c r="G40" s="17">
        <v>0</v>
      </c>
      <c r="H40" s="18">
        <f t="shared" si="1"/>
        <v>1064927</v>
      </c>
      <c r="I40" s="16">
        <v>0</v>
      </c>
      <c r="J40" s="17">
        <v>0</v>
      </c>
      <c r="K40" s="18">
        <f t="shared" si="2"/>
        <v>0</v>
      </c>
      <c r="L40" s="16">
        <v>16883</v>
      </c>
      <c r="M40" s="17">
        <v>0</v>
      </c>
      <c r="N40" s="18">
        <f t="shared" si="3"/>
        <v>16883</v>
      </c>
      <c r="O40" s="16">
        <v>0</v>
      </c>
      <c r="P40" s="19">
        <v>0</v>
      </c>
      <c r="Q40" s="18">
        <f t="shared" si="4"/>
        <v>0</v>
      </c>
      <c r="R40" s="16">
        <v>0</v>
      </c>
      <c r="S40" s="19">
        <v>0</v>
      </c>
      <c r="T40" s="18">
        <f t="shared" si="5"/>
        <v>0</v>
      </c>
      <c r="U40" s="16">
        <f t="shared" si="12"/>
        <v>1117384</v>
      </c>
      <c r="V40" s="17">
        <f t="shared" si="13"/>
        <v>1140</v>
      </c>
      <c r="W40" s="18">
        <f t="shared" si="14"/>
        <v>1118524</v>
      </c>
    </row>
    <row r="41" spans="1:23" s="14" customFormat="1" ht="22.15" customHeight="1">
      <c r="A41" s="8">
        <v>89</v>
      </c>
      <c r="B41" s="15">
        <v>10</v>
      </c>
      <c r="C41" s="16">
        <v>52059</v>
      </c>
      <c r="D41" s="17">
        <v>772</v>
      </c>
      <c r="E41" s="18">
        <f t="shared" si="0"/>
        <v>52831</v>
      </c>
      <c r="F41" s="16">
        <v>1114157</v>
      </c>
      <c r="G41" s="17">
        <v>0</v>
      </c>
      <c r="H41" s="18">
        <f t="shared" si="1"/>
        <v>1114157</v>
      </c>
      <c r="I41" s="16">
        <v>0</v>
      </c>
      <c r="J41" s="17">
        <v>0</v>
      </c>
      <c r="K41" s="18">
        <f t="shared" si="2"/>
        <v>0</v>
      </c>
      <c r="L41" s="16">
        <v>5872</v>
      </c>
      <c r="M41" s="17">
        <v>0</v>
      </c>
      <c r="N41" s="18">
        <f t="shared" si="3"/>
        <v>5872</v>
      </c>
      <c r="O41" s="16">
        <v>0</v>
      </c>
      <c r="P41" s="19">
        <v>0</v>
      </c>
      <c r="Q41" s="18">
        <f t="shared" si="4"/>
        <v>0</v>
      </c>
      <c r="R41" s="16">
        <v>0</v>
      </c>
      <c r="S41" s="19">
        <v>0</v>
      </c>
      <c r="T41" s="18">
        <f t="shared" si="5"/>
        <v>0</v>
      </c>
      <c r="U41" s="16">
        <f t="shared" si="12"/>
        <v>1172088</v>
      </c>
      <c r="V41" s="17">
        <f t="shared" si="13"/>
        <v>772</v>
      </c>
      <c r="W41" s="18">
        <f t="shared" si="14"/>
        <v>1172860</v>
      </c>
    </row>
    <row r="42" spans="1:23" s="14" customFormat="1" ht="22.15" customHeight="1">
      <c r="A42" s="8">
        <v>89</v>
      </c>
      <c r="B42" s="15">
        <v>11</v>
      </c>
      <c r="C42" s="16">
        <v>57252</v>
      </c>
      <c r="D42" s="17">
        <v>374</v>
      </c>
      <c r="E42" s="18">
        <f t="shared" si="0"/>
        <v>57626</v>
      </c>
      <c r="F42" s="16">
        <v>1132059</v>
      </c>
      <c r="G42" s="17">
        <v>0</v>
      </c>
      <c r="H42" s="18">
        <f t="shared" si="1"/>
        <v>1132059</v>
      </c>
      <c r="I42" s="16">
        <v>0</v>
      </c>
      <c r="J42" s="17">
        <v>0</v>
      </c>
      <c r="K42" s="18">
        <f t="shared" si="2"/>
        <v>0</v>
      </c>
      <c r="L42" s="16">
        <v>7601</v>
      </c>
      <c r="M42" s="17">
        <v>0</v>
      </c>
      <c r="N42" s="18">
        <f t="shared" si="3"/>
        <v>7601</v>
      </c>
      <c r="O42" s="16">
        <v>0</v>
      </c>
      <c r="P42" s="19">
        <v>0</v>
      </c>
      <c r="Q42" s="18">
        <f t="shared" si="4"/>
        <v>0</v>
      </c>
      <c r="R42" s="16">
        <v>0</v>
      </c>
      <c r="S42" s="19">
        <v>0</v>
      </c>
      <c r="T42" s="18">
        <f t="shared" si="5"/>
        <v>0</v>
      </c>
      <c r="U42" s="16">
        <f t="shared" si="12"/>
        <v>1196912</v>
      </c>
      <c r="V42" s="17">
        <f t="shared" si="13"/>
        <v>374</v>
      </c>
      <c r="W42" s="18">
        <f t="shared" si="14"/>
        <v>1197286</v>
      </c>
    </row>
    <row r="43" spans="1:23" s="14" customFormat="1" ht="22.15" customHeight="1">
      <c r="A43" s="8">
        <v>89</v>
      </c>
      <c r="B43" s="15">
        <v>12</v>
      </c>
      <c r="C43" s="16">
        <v>71958</v>
      </c>
      <c r="D43" s="17">
        <v>323</v>
      </c>
      <c r="E43" s="18">
        <f t="shared" si="0"/>
        <v>72281</v>
      </c>
      <c r="F43" s="16">
        <v>1284954</v>
      </c>
      <c r="G43" s="17">
        <v>0</v>
      </c>
      <c r="H43" s="18">
        <f t="shared" si="1"/>
        <v>1284954</v>
      </c>
      <c r="I43" s="16">
        <v>0</v>
      </c>
      <c r="J43" s="17">
        <v>0</v>
      </c>
      <c r="K43" s="18">
        <f t="shared" si="2"/>
        <v>0</v>
      </c>
      <c r="L43" s="16">
        <v>2956</v>
      </c>
      <c r="M43" s="17">
        <v>0</v>
      </c>
      <c r="N43" s="18">
        <f t="shared" si="3"/>
        <v>2956</v>
      </c>
      <c r="O43" s="16">
        <v>0</v>
      </c>
      <c r="P43" s="19">
        <v>0</v>
      </c>
      <c r="Q43" s="18">
        <f t="shared" si="4"/>
        <v>0</v>
      </c>
      <c r="R43" s="16">
        <v>0</v>
      </c>
      <c r="S43" s="19">
        <v>0</v>
      </c>
      <c r="T43" s="18">
        <f t="shared" si="5"/>
        <v>0</v>
      </c>
      <c r="U43" s="16">
        <f t="shared" si="12"/>
        <v>1359868</v>
      </c>
      <c r="V43" s="17">
        <f t="shared" si="13"/>
        <v>323</v>
      </c>
      <c r="W43" s="18">
        <f t="shared" si="14"/>
        <v>1360191</v>
      </c>
    </row>
    <row r="44" spans="1:23" s="14" customFormat="1" ht="22.15" customHeight="1">
      <c r="A44" s="100" t="s">
        <v>15</v>
      </c>
      <c r="B44" s="100"/>
      <c r="C44" s="16">
        <f>SUM(C32:C43)</f>
        <v>433689</v>
      </c>
      <c r="D44" s="17">
        <f>SUM(D32:D43)</f>
        <v>4797</v>
      </c>
      <c r="E44" s="18">
        <f t="shared" si="0"/>
        <v>438486</v>
      </c>
      <c r="F44" s="16">
        <f>SUM(F32:F43)</f>
        <v>12361851</v>
      </c>
      <c r="G44" s="17">
        <f>SUM(G32:G43)</f>
        <v>0</v>
      </c>
      <c r="H44" s="18">
        <f t="shared" si="1"/>
        <v>12361851</v>
      </c>
      <c r="I44" s="16">
        <f>SUM(I32:I43)</f>
        <v>0</v>
      </c>
      <c r="J44" s="17">
        <f>SUM(J32:J43)</f>
        <v>0</v>
      </c>
      <c r="K44" s="18">
        <f t="shared" si="2"/>
        <v>0</v>
      </c>
      <c r="L44" s="16">
        <f>SUM(L32:L43)</f>
        <v>56686</v>
      </c>
      <c r="M44" s="17">
        <f>SUM(M32:M43)</f>
        <v>0</v>
      </c>
      <c r="N44" s="18">
        <f t="shared" si="3"/>
        <v>56686</v>
      </c>
      <c r="O44" s="16">
        <v>0</v>
      </c>
      <c r="P44" s="19">
        <v>0</v>
      </c>
      <c r="Q44" s="18">
        <f t="shared" si="4"/>
        <v>0</v>
      </c>
      <c r="R44" s="16">
        <v>0</v>
      </c>
      <c r="S44" s="19">
        <v>0</v>
      </c>
      <c r="T44" s="18">
        <f t="shared" si="5"/>
        <v>0</v>
      </c>
      <c r="U44" s="16">
        <f>SUM(U32:U43)</f>
        <v>12852226</v>
      </c>
      <c r="V44" s="17">
        <f>SUM(V32:V43)</f>
        <v>4797</v>
      </c>
      <c r="W44" s="18">
        <f>SUM(W32:W43)</f>
        <v>12857023</v>
      </c>
    </row>
    <row r="45" spans="1:23" s="14" customFormat="1" ht="22.15" customHeight="1">
      <c r="A45" s="8">
        <v>90</v>
      </c>
      <c r="B45" s="15">
        <v>1</v>
      </c>
      <c r="C45" s="16">
        <v>34751</v>
      </c>
      <c r="D45" s="17">
        <v>62</v>
      </c>
      <c r="E45" s="18">
        <f t="shared" si="0"/>
        <v>34813</v>
      </c>
      <c r="F45" s="16">
        <v>981183</v>
      </c>
      <c r="G45" s="17">
        <v>0</v>
      </c>
      <c r="H45" s="18">
        <f t="shared" si="1"/>
        <v>981183</v>
      </c>
      <c r="I45" s="16">
        <v>0</v>
      </c>
      <c r="J45" s="17">
        <v>0</v>
      </c>
      <c r="K45" s="18">
        <f t="shared" si="2"/>
        <v>0</v>
      </c>
      <c r="L45" s="16">
        <v>934</v>
      </c>
      <c r="M45" s="17">
        <v>0</v>
      </c>
      <c r="N45" s="18">
        <f t="shared" si="3"/>
        <v>934</v>
      </c>
      <c r="O45" s="16">
        <v>0</v>
      </c>
      <c r="P45" s="19">
        <v>0</v>
      </c>
      <c r="Q45" s="18">
        <f t="shared" si="4"/>
        <v>0</v>
      </c>
      <c r="R45" s="16">
        <v>0</v>
      </c>
      <c r="S45" s="19">
        <v>0</v>
      </c>
      <c r="T45" s="18">
        <f t="shared" si="5"/>
        <v>0</v>
      </c>
      <c r="U45" s="16">
        <f t="shared" ref="U45:U56" si="15">C45+F45+I45+L45</f>
        <v>1016868</v>
      </c>
      <c r="V45" s="17">
        <f t="shared" ref="V45:V56" si="16">D45+G45+J45+M45</f>
        <v>62</v>
      </c>
      <c r="W45" s="18">
        <f t="shared" ref="W45:W56" si="17">U45+V45</f>
        <v>1016930</v>
      </c>
    </row>
    <row r="46" spans="1:23" s="14" customFormat="1" ht="22.15" customHeight="1">
      <c r="A46" s="8">
        <v>90</v>
      </c>
      <c r="B46" s="15">
        <v>2</v>
      </c>
      <c r="C46" s="16">
        <v>38046</v>
      </c>
      <c r="D46" s="17">
        <v>0</v>
      </c>
      <c r="E46" s="18">
        <f t="shared" si="0"/>
        <v>38046</v>
      </c>
      <c r="F46" s="16">
        <v>826539</v>
      </c>
      <c r="G46" s="17">
        <v>0</v>
      </c>
      <c r="H46" s="18">
        <f t="shared" si="1"/>
        <v>826539</v>
      </c>
      <c r="I46" s="16">
        <v>0</v>
      </c>
      <c r="J46" s="17">
        <v>0</v>
      </c>
      <c r="K46" s="18">
        <f t="shared" si="2"/>
        <v>0</v>
      </c>
      <c r="L46" s="16">
        <v>5262</v>
      </c>
      <c r="M46" s="17">
        <v>0</v>
      </c>
      <c r="N46" s="18">
        <f t="shared" si="3"/>
        <v>5262</v>
      </c>
      <c r="O46" s="16">
        <v>0</v>
      </c>
      <c r="P46" s="19">
        <v>0</v>
      </c>
      <c r="Q46" s="18">
        <f t="shared" si="4"/>
        <v>0</v>
      </c>
      <c r="R46" s="16">
        <v>0</v>
      </c>
      <c r="S46" s="19">
        <v>0</v>
      </c>
      <c r="T46" s="18">
        <f t="shared" si="5"/>
        <v>0</v>
      </c>
      <c r="U46" s="16">
        <f t="shared" si="15"/>
        <v>869847</v>
      </c>
      <c r="V46" s="17">
        <f t="shared" si="16"/>
        <v>0</v>
      </c>
      <c r="W46" s="18">
        <f t="shared" si="17"/>
        <v>869847</v>
      </c>
    </row>
    <row r="47" spans="1:23" s="14" customFormat="1" ht="22.15" customHeight="1">
      <c r="A47" s="8">
        <v>90</v>
      </c>
      <c r="B47" s="15">
        <v>3</v>
      </c>
      <c r="C47" s="16">
        <v>52081</v>
      </c>
      <c r="D47" s="17">
        <v>26</v>
      </c>
      <c r="E47" s="18">
        <f t="shared" si="0"/>
        <v>52107</v>
      </c>
      <c r="F47" s="16">
        <v>1139089</v>
      </c>
      <c r="G47" s="17">
        <v>0</v>
      </c>
      <c r="H47" s="18">
        <f t="shared" si="1"/>
        <v>1139089</v>
      </c>
      <c r="I47" s="16">
        <v>0</v>
      </c>
      <c r="J47" s="17">
        <v>0</v>
      </c>
      <c r="K47" s="18">
        <f t="shared" si="2"/>
        <v>0</v>
      </c>
      <c r="L47" s="16">
        <v>1318</v>
      </c>
      <c r="M47" s="17">
        <v>0</v>
      </c>
      <c r="N47" s="18">
        <f t="shared" si="3"/>
        <v>1318</v>
      </c>
      <c r="O47" s="16">
        <v>0</v>
      </c>
      <c r="P47" s="19">
        <v>0</v>
      </c>
      <c r="Q47" s="18">
        <f t="shared" si="4"/>
        <v>0</v>
      </c>
      <c r="R47" s="16">
        <v>0</v>
      </c>
      <c r="S47" s="19">
        <v>0</v>
      </c>
      <c r="T47" s="18">
        <f t="shared" si="5"/>
        <v>0</v>
      </c>
      <c r="U47" s="16">
        <f t="shared" si="15"/>
        <v>1192488</v>
      </c>
      <c r="V47" s="17">
        <f t="shared" si="16"/>
        <v>26</v>
      </c>
      <c r="W47" s="18">
        <f t="shared" si="17"/>
        <v>1192514</v>
      </c>
    </row>
    <row r="48" spans="1:23" s="14" customFormat="1" ht="22.15" customHeight="1">
      <c r="A48" s="8">
        <v>90</v>
      </c>
      <c r="B48" s="15">
        <v>4</v>
      </c>
      <c r="C48" s="16">
        <v>69199</v>
      </c>
      <c r="D48" s="17">
        <v>272</v>
      </c>
      <c r="E48" s="18">
        <f t="shared" si="0"/>
        <v>69471</v>
      </c>
      <c r="F48" s="16">
        <v>1034892</v>
      </c>
      <c r="G48" s="17">
        <v>0</v>
      </c>
      <c r="H48" s="18">
        <f t="shared" si="1"/>
        <v>1034892</v>
      </c>
      <c r="I48" s="16">
        <v>0</v>
      </c>
      <c r="J48" s="17">
        <v>0</v>
      </c>
      <c r="K48" s="18">
        <f t="shared" si="2"/>
        <v>0</v>
      </c>
      <c r="L48" s="16">
        <v>0</v>
      </c>
      <c r="M48" s="17">
        <v>0</v>
      </c>
      <c r="N48" s="18">
        <f t="shared" si="3"/>
        <v>0</v>
      </c>
      <c r="O48" s="16">
        <v>0</v>
      </c>
      <c r="P48" s="19">
        <v>0</v>
      </c>
      <c r="Q48" s="18">
        <f t="shared" si="4"/>
        <v>0</v>
      </c>
      <c r="R48" s="16">
        <v>0</v>
      </c>
      <c r="S48" s="19">
        <v>0</v>
      </c>
      <c r="T48" s="18">
        <f t="shared" si="5"/>
        <v>0</v>
      </c>
      <c r="U48" s="16">
        <f t="shared" si="15"/>
        <v>1104091</v>
      </c>
      <c r="V48" s="17">
        <f t="shared" si="16"/>
        <v>272</v>
      </c>
      <c r="W48" s="18">
        <f t="shared" si="17"/>
        <v>1104363</v>
      </c>
    </row>
    <row r="49" spans="1:23" s="14" customFormat="1" ht="22.15" customHeight="1">
      <c r="A49" s="8">
        <v>90</v>
      </c>
      <c r="B49" s="15">
        <v>5</v>
      </c>
      <c r="C49" s="16">
        <v>88276</v>
      </c>
      <c r="D49" s="17">
        <v>690</v>
      </c>
      <c r="E49" s="18">
        <f t="shared" si="0"/>
        <v>88966</v>
      </c>
      <c r="F49" s="16">
        <v>1143835</v>
      </c>
      <c r="G49" s="17">
        <v>0</v>
      </c>
      <c r="H49" s="18">
        <f t="shared" si="1"/>
        <v>1143835</v>
      </c>
      <c r="I49" s="16">
        <v>1033</v>
      </c>
      <c r="J49" s="17">
        <v>0</v>
      </c>
      <c r="K49" s="18">
        <f t="shared" si="2"/>
        <v>1033</v>
      </c>
      <c r="L49" s="16">
        <v>3909</v>
      </c>
      <c r="M49" s="17">
        <v>0</v>
      </c>
      <c r="N49" s="18">
        <f t="shared" si="3"/>
        <v>3909</v>
      </c>
      <c r="O49" s="16">
        <v>0</v>
      </c>
      <c r="P49" s="19">
        <v>0</v>
      </c>
      <c r="Q49" s="18">
        <f t="shared" si="4"/>
        <v>0</v>
      </c>
      <c r="R49" s="16">
        <v>0</v>
      </c>
      <c r="S49" s="19">
        <v>0</v>
      </c>
      <c r="T49" s="18">
        <f t="shared" si="5"/>
        <v>0</v>
      </c>
      <c r="U49" s="16">
        <f t="shared" si="15"/>
        <v>1237053</v>
      </c>
      <c r="V49" s="17">
        <f t="shared" si="16"/>
        <v>690</v>
      </c>
      <c r="W49" s="18">
        <f t="shared" si="17"/>
        <v>1237743</v>
      </c>
    </row>
    <row r="50" spans="1:23" s="14" customFormat="1" ht="22.15" customHeight="1">
      <c r="A50" s="8">
        <v>90</v>
      </c>
      <c r="B50" s="15">
        <v>6</v>
      </c>
      <c r="C50" s="16">
        <v>99745</v>
      </c>
      <c r="D50" s="17">
        <v>752</v>
      </c>
      <c r="E50" s="18">
        <f t="shared" si="0"/>
        <v>100497</v>
      </c>
      <c r="F50" s="16">
        <v>1107768</v>
      </c>
      <c r="G50" s="17">
        <v>0</v>
      </c>
      <c r="H50" s="18">
        <f t="shared" si="1"/>
        <v>1107768</v>
      </c>
      <c r="I50" s="16">
        <v>0</v>
      </c>
      <c r="J50" s="17">
        <v>0</v>
      </c>
      <c r="K50" s="18">
        <f t="shared" si="2"/>
        <v>0</v>
      </c>
      <c r="L50" s="16">
        <v>268</v>
      </c>
      <c r="M50" s="17">
        <v>0</v>
      </c>
      <c r="N50" s="18">
        <f t="shared" si="3"/>
        <v>268</v>
      </c>
      <c r="O50" s="16">
        <v>0</v>
      </c>
      <c r="P50" s="19">
        <v>0</v>
      </c>
      <c r="Q50" s="18">
        <f t="shared" si="4"/>
        <v>0</v>
      </c>
      <c r="R50" s="16">
        <v>0</v>
      </c>
      <c r="S50" s="19">
        <v>0</v>
      </c>
      <c r="T50" s="18">
        <f t="shared" si="5"/>
        <v>0</v>
      </c>
      <c r="U50" s="16">
        <f t="shared" si="15"/>
        <v>1207781</v>
      </c>
      <c r="V50" s="17">
        <f t="shared" si="16"/>
        <v>752</v>
      </c>
      <c r="W50" s="18">
        <f t="shared" si="17"/>
        <v>1208533</v>
      </c>
    </row>
    <row r="51" spans="1:23" s="14" customFormat="1" ht="22.15" customHeight="1">
      <c r="A51" s="8">
        <v>90</v>
      </c>
      <c r="B51" s="15">
        <v>7</v>
      </c>
      <c r="C51" s="16">
        <v>109836</v>
      </c>
      <c r="D51" s="17">
        <v>231</v>
      </c>
      <c r="E51" s="18">
        <f t="shared" si="0"/>
        <v>110067</v>
      </c>
      <c r="F51" s="16">
        <v>1127495</v>
      </c>
      <c r="G51" s="17">
        <v>0</v>
      </c>
      <c r="H51" s="18">
        <f t="shared" si="1"/>
        <v>1127495</v>
      </c>
      <c r="I51" s="16">
        <v>0</v>
      </c>
      <c r="J51" s="17">
        <v>0</v>
      </c>
      <c r="K51" s="18">
        <f t="shared" si="2"/>
        <v>0</v>
      </c>
      <c r="L51" s="16">
        <v>576</v>
      </c>
      <c r="M51" s="17">
        <v>0</v>
      </c>
      <c r="N51" s="18">
        <f t="shared" si="3"/>
        <v>576</v>
      </c>
      <c r="O51" s="16">
        <v>0</v>
      </c>
      <c r="P51" s="19">
        <v>0</v>
      </c>
      <c r="Q51" s="18">
        <f t="shared" si="4"/>
        <v>0</v>
      </c>
      <c r="R51" s="16">
        <v>0</v>
      </c>
      <c r="S51" s="19">
        <v>0</v>
      </c>
      <c r="T51" s="18">
        <f t="shared" si="5"/>
        <v>0</v>
      </c>
      <c r="U51" s="16">
        <f t="shared" si="15"/>
        <v>1237907</v>
      </c>
      <c r="V51" s="17">
        <f t="shared" si="16"/>
        <v>231</v>
      </c>
      <c r="W51" s="18">
        <f t="shared" si="17"/>
        <v>1238138</v>
      </c>
    </row>
    <row r="52" spans="1:23" s="14" customFormat="1" ht="22.15" customHeight="1">
      <c r="A52" s="8">
        <v>90</v>
      </c>
      <c r="B52" s="15">
        <v>8</v>
      </c>
      <c r="C52" s="16">
        <v>140381</v>
      </c>
      <c r="D52" s="17">
        <v>421</v>
      </c>
      <c r="E52" s="18">
        <f t="shared" si="0"/>
        <v>140802</v>
      </c>
      <c r="F52" s="16">
        <v>1175335</v>
      </c>
      <c r="G52" s="17">
        <v>0</v>
      </c>
      <c r="H52" s="18">
        <f t="shared" si="1"/>
        <v>1175335</v>
      </c>
      <c r="I52" s="16">
        <v>0</v>
      </c>
      <c r="J52" s="17">
        <v>433</v>
      </c>
      <c r="K52" s="18">
        <f t="shared" si="2"/>
        <v>433</v>
      </c>
      <c r="L52" s="16">
        <v>1514</v>
      </c>
      <c r="M52" s="17">
        <v>0</v>
      </c>
      <c r="N52" s="18">
        <f t="shared" si="3"/>
        <v>1514</v>
      </c>
      <c r="O52" s="16">
        <v>0</v>
      </c>
      <c r="P52" s="19">
        <v>0</v>
      </c>
      <c r="Q52" s="18">
        <f t="shared" si="4"/>
        <v>0</v>
      </c>
      <c r="R52" s="16">
        <v>0</v>
      </c>
      <c r="S52" s="19">
        <v>0</v>
      </c>
      <c r="T52" s="18">
        <f t="shared" si="5"/>
        <v>0</v>
      </c>
      <c r="U52" s="16">
        <f t="shared" si="15"/>
        <v>1317230</v>
      </c>
      <c r="V52" s="17">
        <f t="shared" si="16"/>
        <v>854</v>
      </c>
      <c r="W52" s="18">
        <f t="shared" si="17"/>
        <v>1318084</v>
      </c>
    </row>
    <row r="53" spans="1:23" s="14" customFormat="1" ht="22.15" customHeight="1">
      <c r="A53" s="8">
        <v>90</v>
      </c>
      <c r="B53" s="15">
        <v>9</v>
      </c>
      <c r="C53" s="16">
        <v>107685</v>
      </c>
      <c r="D53" s="17">
        <v>320</v>
      </c>
      <c r="E53" s="18">
        <f t="shared" si="0"/>
        <v>108005</v>
      </c>
      <c r="F53" s="16">
        <v>956415</v>
      </c>
      <c r="G53" s="17">
        <v>0</v>
      </c>
      <c r="H53" s="18">
        <f t="shared" si="1"/>
        <v>956415</v>
      </c>
      <c r="I53" s="16">
        <v>0</v>
      </c>
      <c r="J53" s="17">
        <v>0</v>
      </c>
      <c r="K53" s="18">
        <f t="shared" si="2"/>
        <v>0</v>
      </c>
      <c r="L53" s="16">
        <v>4821</v>
      </c>
      <c r="M53" s="17">
        <v>0</v>
      </c>
      <c r="N53" s="18">
        <f t="shared" si="3"/>
        <v>4821</v>
      </c>
      <c r="O53" s="16">
        <v>0</v>
      </c>
      <c r="P53" s="19">
        <v>0</v>
      </c>
      <c r="Q53" s="18">
        <f t="shared" si="4"/>
        <v>0</v>
      </c>
      <c r="R53" s="16">
        <v>0</v>
      </c>
      <c r="S53" s="19">
        <v>0</v>
      </c>
      <c r="T53" s="18">
        <f t="shared" si="5"/>
        <v>0</v>
      </c>
      <c r="U53" s="16">
        <f t="shared" si="15"/>
        <v>1068921</v>
      </c>
      <c r="V53" s="17">
        <f t="shared" si="16"/>
        <v>320</v>
      </c>
      <c r="W53" s="18">
        <f t="shared" si="17"/>
        <v>1069241</v>
      </c>
    </row>
    <row r="54" spans="1:23" s="14" customFormat="1" ht="22.15" customHeight="1">
      <c r="A54" s="8">
        <v>90</v>
      </c>
      <c r="B54" s="15">
        <v>10</v>
      </c>
      <c r="C54" s="16">
        <v>79952</v>
      </c>
      <c r="D54" s="17">
        <v>33247</v>
      </c>
      <c r="E54" s="18">
        <f t="shared" si="0"/>
        <v>113199</v>
      </c>
      <c r="F54" s="16">
        <v>1009834</v>
      </c>
      <c r="G54" s="17">
        <v>0</v>
      </c>
      <c r="H54" s="18">
        <f t="shared" si="1"/>
        <v>1009834</v>
      </c>
      <c r="I54" s="16">
        <v>596</v>
      </c>
      <c r="J54" s="17">
        <v>0</v>
      </c>
      <c r="K54" s="18">
        <f t="shared" si="2"/>
        <v>596</v>
      </c>
      <c r="L54" s="16">
        <v>8170</v>
      </c>
      <c r="M54" s="17">
        <v>0</v>
      </c>
      <c r="N54" s="18">
        <f t="shared" si="3"/>
        <v>8170</v>
      </c>
      <c r="O54" s="16">
        <v>0</v>
      </c>
      <c r="P54" s="19">
        <v>0</v>
      </c>
      <c r="Q54" s="18">
        <f t="shared" si="4"/>
        <v>0</v>
      </c>
      <c r="R54" s="16">
        <v>0</v>
      </c>
      <c r="S54" s="19">
        <v>0</v>
      </c>
      <c r="T54" s="18">
        <f t="shared" si="5"/>
        <v>0</v>
      </c>
      <c r="U54" s="16">
        <f t="shared" si="15"/>
        <v>1098552</v>
      </c>
      <c r="V54" s="17">
        <f t="shared" si="16"/>
        <v>33247</v>
      </c>
      <c r="W54" s="18">
        <f t="shared" si="17"/>
        <v>1131799</v>
      </c>
    </row>
    <row r="55" spans="1:23" s="14" customFormat="1" ht="22.15" customHeight="1">
      <c r="A55" s="8">
        <v>90</v>
      </c>
      <c r="B55" s="15">
        <v>11</v>
      </c>
      <c r="C55" s="16">
        <v>215887</v>
      </c>
      <c r="D55" s="17">
        <v>10814</v>
      </c>
      <c r="E55" s="18">
        <f t="shared" si="0"/>
        <v>226701</v>
      </c>
      <c r="F55" s="16">
        <v>1210930</v>
      </c>
      <c r="G55" s="17">
        <v>0</v>
      </c>
      <c r="H55" s="18">
        <f t="shared" si="1"/>
        <v>1210930</v>
      </c>
      <c r="I55" s="16">
        <v>0</v>
      </c>
      <c r="J55" s="17">
        <v>0</v>
      </c>
      <c r="K55" s="18">
        <f t="shared" si="2"/>
        <v>0</v>
      </c>
      <c r="L55" s="16">
        <v>1048</v>
      </c>
      <c r="M55" s="17">
        <v>0</v>
      </c>
      <c r="N55" s="18">
        <f t="shared" si="3"/>
        <v>1048</v>
      </c>
      <c r="O55" s="16">
        <v>0</v>
      </c>
      <c r="P55" s="19">
        <v>0</v>
      </c>
      <c r="Q55" s="18">
        <f t="shared" si="4"/>
        <v>0</v>
      </c>
      <c r="R55" s="16">
        <v>0</v>
      </c>
      <c r="S55" s="19">
        <v>0</v>
      </c>
      <c r="T55" s="18">
        <f t="shared" si="5"/>
        <v>0</v>
      </c>
      <c r="U55" s="16">
        <f t="shared" si="15"/>
        <v>1427865</v>
      </c>
      <c r="V55" s="17">
        <f t="shared" si="16"/>
        <v>10814</v>
      </c>
      <c r="W55" s="18">
        <f t="shared" si="17"/>
        <v>1438679</v>
      </c>
    </row>
    <row r="56" spans="1:23" s="14" customFormat="1" ht="22.15" customHeight="1">
      <c r="A56" s="8">
        <v>90</v>
      </c>
      <c r="B56" s="15">
        <v>12</v>
      </c>
      <c r="C56" s="16">
        <v>86047</v>
      </c>
      <c r="D56" s="17">
        <v>56</v>
      </c>
      <c r="E56" s="18">
        <f t="shared" si="0"/>
        <v>86103</v>
      </c>
      <c r="F56" s="16">
        <v>1149087</v>
      </c>
      <c r="G56" s="17">
        <v>0</v>
      </c>
      <c r="H56" s="18">
        <f t="shared" si="1"/>
        <v>1149087</v>
      </c>
      <c r="I56" s="16">
        <v>545</v>
      </c>
      <c r="J56" s="17">
        <v>0</v>
      </c>
      <c r="K56" s="18">
        <f t="shared" si="2"/>
        <v>545</v>
      </c>
      <c r="L56" s="16">
        <v>0</v>
      </c>
      <c r="M56" s="17">
        <v>0</v>
      </c>
      <c r="N56" s="18">
        <f t="shared" si="3"/>
        <v>0</v>
      </c>
      <c r="O56" s="16">
        <v>0</v>
      </c>
      <c r="P56" s="19">
        <v>0</v>
      </c>
      <c r="Q56" s="18">
        <f t="shared" si="4"/>
        <v>0</v>
      </c>
      <c r="R56" s="16">
        <v>0</v>
      </c>
      <c r="S56" s="19">
        <v>0</v>
      </c>
      <c r="T56" s="18">
        <f t="shared" si="5"/>
        <v>0</v>
      </c>
      <c r="U56" s="16">
        <f t="shared" si="15"/>
        <v>1235679</v>
      </c>
      <c r="V56" s="17">
        <f t="shared" si="16"/>
        <v>56</v>
      </c>
      <c r="W56" s="18">
        <f t="shared" si="17"/>
        <v>1235735</v>
      </c>
    </row>
    <row r="57" spans="1:23" s="14" customFormat="1" ht="22.15" customHeight="1">
      <c r="A57" s="100" t="s">
        <v>16</v>
      </c>
      <c r="B57" s="100"/>
      <c r="C57" s="16">
        <f>SUM(C45:C56)</f>
        <v>1121886</v>
      </c>
      <c r="D57" s="17">
        <f>SUM(D45:D56)</f>
        <v>46891</v>
      </c>
      <c r="E57" s="18">
        <f t="shared" si="0"/>
        <v>1168777</v>
      </c>
      <c r="F57" s="16">
        <f>SUM(F45:F56)</f>
        <v>12862402</v>
      </c>
      <c r="G57" s="17">
        <f>SUM(G45:G56)</f>
        <v>0</v>
      </c>
      <c r="H57" s="18">
        <f t="shared" si="1"/>
        <v>12862402</v>
      </c>
      <c r="I57" s="16">
        <f>SUM(I45:I56)</f>
        <v>2174</v>
      </c>
      <c r="J57" s="17">
        <f>SUM(J45:J56)</f>
        <v>433</v>
      </c>
      <c r="K57" s="18">
        <f t="shared" si="2"/>
        <v>2607</v>
      </c>
      <c r="L57" s="16">
        <f>SUM(L45:L56)</f>
        <v>27820</v>
      </c>
      <c r="M57" s="17">
        <f>SUM(M45:M56)</f>
        <v>0</v>
      </c>
      <c r="N57" s="18">
        <f t="shared" si="3"/>
        <v>27820</v>
      </c>
      <c r="O57" s="16">
        <v>0</v>
      </c>
      <c r="P57" s="19">
        <v>0</v>
      </c>
      <c r="Q57" s="18">
        <f t="shared" si="4"/>
        <v>0</v>
      </c>
      <c r="R57" s="16">
        <v>0</v>
      </c>
      <c r="S57" s="19">
        <v>0</v>
      </c>
      <c r="T57" s="18">
        <f t="shared" si="5"/>
        <v>0</v>
      </c>
      <c r="U57" s="16">
        <f>SUM(U45:U56)</f>
        <v>14014282</v>
      </c>
      <c r="V57" s="17">
        <f>SUM(V45:V56)</f>
        <v>47324</v>
      </c>
      <c r="W57" s="18">
        <f>SUM(W45:W56)</f>
        <v>14061606</v>
      </c>
    </row>
    <row r="58" spans="1:23" s="14" customFormat="1" ht="22.15" customHeight="1">
      <c r="A58" s="8">
        <v>91</v>
      </c>
      <c r="B58" s="15">
        <v>1</v>
      </c>
      <c r="C58" s="16">
        <v>239302</v>
      </c>
      <c r="D58" s="17">
        <v>14861</v>
      </c>
      <c r="E58" s="18">
        <f t="shared" si="0"/>
        <v>254163</v>
      </c>
      <c r="F58" s="16">
        <v>1296572</v>
      </c>
      <c r="G58" s="17">
        <v>0</v>
      </c>
      <c r="H58" s="18">
        <f t="shared" si="1"/>
        <v>1296572</v>
      </c>
      <c r="I58" s="16">
        <v>0</v>
      </c>
      <c r="J58" s="17">
        <v>0</v>
      </c>
      <c r="K58" s="18">
        <f t="shared" si="2"/>
        <v>0</v>
      </c>
      <c r="L58" s="16">
        <v>164</v>
      </c>
      <c r="M58" s="17">
        <v>0</v>
      </c>
      <c r="N58" s="18">
        <f t="shared" si="3"/>
        <v>164</v>
      </c>
      <c r="O58" s="16">
        <v>0</v>
      </c>
      <c r="P58" s="19">
        <v>0</v>
      </c>
      <c r="Q58" s="18">
        <f t="shared" si="4"/>
        <v>0</v>
      </c>
      <c r="R58" s="16">
        <v>0</v>
      </c>
      <c r="S58" s="19">
        <v>0</v>
      </c>
      <c r="T58" s="18">
        <f t="shared" si="5"/>
        <v>0</v>
      </c>
      <c r="U58" s="16">
        <f t="shared" ref="U58:U69" si="18">C58+F58+I58+L58</f>
        <v>1536038</v>
      </c>
      <c r="V58" s="17">
        <f t="shared" ref="V58:V69" si="19">D58+G58+J58+M58</f>
        <v>14861</v>
      </c>
      <c r="W58" s="18">
        <f t="shared" ref="W58:W69" si="20">U58+V58</f>
        <v>1550899</v>
      </c>
    </row>
    <row r="59" spans="1:23" s="14" customFormat="1" ht="22.15" customHeight="1">
      <c r="A59" s="8">
        <v>91</v>
      </c>
      <c r="B59" s="15">
        <v>2</v>
      </c>
      <c r="C59" s="16">
        <v>110858</v>
      </c>
      <c r="D59" s="17">
        <v>122</v>
      </c>
      <c r="E59" s="18">
        <f t="shared" si="0"/>
        <v>110980</v>
      </c>
      <c r="F59" s="16">
        <v>1010961</v>
      </c>
      <c r="G59" s="17">
        <v>0</v>
      </c>
      <c r="H59" s="18">
        <f t="shared" si="1"/>
        <v>1010961</v>
      </c>
      <c r="I59" s="16">
        <v>913</v>
      </c>
      <c r="J59" s="17">
        <v>0</v>
      </c>
      <c r="K59" s="18">
        <f t="shared" si="2"/>
        <v>913</v>
      </c>
      <c r="L59" s="16">
        <v>8928</v>
      </c>
      <c r="M59" s="17">
        <v>0</v>
      </c>
      <c r="N59" s="18">
        <f t="shared" si="3"/>
        <v>8928</v>
      </c>
      <c r="O59" s="16">
        <v>0</v>
      </c>
      <c r="P59" s="19">
        <v>0</v>
      </c>
      <c r="Q59" s="18">
        <f t="shared" si="4"/>
        <v>0</v>
      </c>
      <c r="R59" s="16">
        <v>0</v>
      </c>
      <c r="S59" s="19">
        <v>0</v>
      </c>
      <c r="T59" s="18">
        <f t="shared" si="5"/>
        <v>0</v>
      </c>
      <c r="U59" s="16">
        <f t="shared" si="18"/>
        <v>1131660</v>
      </c>
      <c r="V59" s="17">
        <f t="shared" si="19"/>
        <v>122</v>
      </c>
      <c r="W59" s="18">
        <f t="shared" si="20"/>
        <v>1131782</v>
      </c>
    </row>
    <row r="60" spans="1:23" s="14" customFormat="1" ht="22.15" customHeight="1">
      <c r="A60" s="8">
        <v>91</v>
      </c>
      <c r="B60" s="15">
        <v>3</v>
      </c>
      <c r="C60" s="16">
        <v>259289</v>
      </c>
      <c r="D60" s="17">
        <v>1934</v>
      </c>
      <c r="E60" s="18">
        <f t="shared" si="0"/>
        <v>261223</v>
      </c>
      <c r="F60" s="16">
        <v>1311254</v>
      </c>
      <c r="G60" s="17">
        <v>0</v>
      </c>
      <c r="H60" s="18">
        <f t="shared" si="1"/>
        <v>1311254</v>
      </c>
      <c r="I60" s="16">
        <v>5323</v>
      </c>
      <c r="J60" s="17">
        <v>0</v>
      </c>
      <c r="K60" s="18">
        <f t="shared" si="2"/>
        <v>5323</v>
      </c>
      <c r="L60" s="16">
        <v>0</v>
      </c>
      <c r="M60" s="17">
        <v>0</v>
      </c>
      <c r="N60" s="18">
        <f t="shared" si="3"/>
        <v>0</v>
      </c>
      <c r="O60" s="16">
        <v>0</v>
      </c>
      <c r="P60" s="19">
        <v>0</v>
      </c>
      <c r="Q60" s="18">
        <f t="shared" si="4"/>
        <v>0</v>
      </c>
      <c r="R60" s="16">
        <v>0</v>
      </c>
      <c r="S60" s="19">
        <v>0</v>
      </c>
      <c r="T60" s="18">
        <f t="shared" si="5"/>
        <v>0</v>
      </c>
      <c r="U60" s="16">
        <f t="shared" si="18"/>
        <v>1575866</v>
      </c>
      <c r="V60" s="17">
        <f t="shared" si="19"/>
        <v>1934</v>
      </c>
      <c r="W60" s="18">
        <f t="shared" si="20"/>
        <v>1577800</v>
      </c>
    </row>
    <row r="61" spans="1:23" s="14" customFormat="1" ht="22.15" customHeight="1">
      <c r="A61" s="8">
        <v>91</v>
      </c>
      <c r="B61" s="15">
        <v>4</v>
      </c>
      <c r="C61" s="16">
        <v>269455</v>
      </c>
      <c r="D61" s="17">
        <v>6990</v>
      </c>
      <c r="E61" s="18">
        <f t="shared" si="0"/>
        <v>276445</v>
      </c>
      <c r="F61" s="16">
        <v>1371856</v>
      </c>
      <c r="G61" s="17">
        <v>0</v>
      </c>
      <c r="H61" s="18">
        <f t="shared" si="1"/>
        <v>1371856</v>
      </c>
      <c r="I61" s="16">
        <v>2929</v>
      </c>
      <c r="J61" s="17">
        <v>0</v>
      </c>
      <c r="K61" s="18">
        <f t="shared" si="2"/>
        <v>2929</v>
      </c>
      <c r="L61" s="16">
        <v>1596</v>
      </c>
      <c r="M61" s="17">
        <v>0</v>
      </c>
      <c r="N61" s="18">
        <f t="shared" si="3"/>
        <v>1596</v>
      </c>
      <c r="O61" s="16">
        <v>0</v>
      </c>
      <c r="P61" s="19">
        <v>0</v>
      </c>
      <c r="Q61" s="18">
        <f t="shared" si="4"/>
        <v>0</v>
      </c>
      <c r="R61" s="16">
        <v>0</v>
      </c>
      <c r="S61" s="19">
        <v>0</v>
      </c>
      <c r="T61" s="18">
        <f t="shared" si="5"/>
        <v>0</v>
      </c>
      <c r="U61" s="16">
        <f t="shared" si="18"/>
        <v>1645836</v>
      </c>
      <c r="V61" s="17">
        <f t="shared" si="19"/>
        <v>6990</v>
      </c>
      <c r="W61" s="18">
        <f t="shared" si="20"/>
        <v>1652826</v>
      </c>
    </row>
    <row r="62" spans="1:23" s="14" customFormat="1" ht="22.15" customHeight="1">
      <c r="A62" s="8">
        <v>91</v>
      </c>
      <c r="B62" s="15">
        <v>5</v>
      </c>
      <c r="C62" s="16">
        <v>351426</v>
      </c>
      <c r="D62" s="17">
        <v>8013</v>
      </c>
      <c r="E62" s="18">
        <f t="shared" si="0"/>
        <v>359439</v>
      </c>
      <c r="F62" s="16">
        <v>1446182</v>
      </c>
      <c r="G62" s="17">
        <v>0</v>
      </c>
      <c r="H62" s="18">
        <f t="shared" si="1"/>
        <v>1446182</v>
      </c>
      <c r="I62" s="16">
        <v>896</v>
      </c>
      <c r="J62" s="17">
        <v>0</v>
      </c>
      <c r="K62" s="18">
        <f t="shared" si="2"/>
        <v>896</v>
      </c>
      <c r="L62" s="16">
        <v>2184</v>
      </c>
      <c r="M62" s="17">
        <v>0</v>
      </c>
      <c r="N62" s="18">
        <f t="shared" si="3"/>
        <v>2184</v>
      </c>
      <c r="O62" s="16">
        <v>0</v>
      </c>
      <c r="P62" s="19">
        <v>0</v>
      </c>
      <c r="Q62" s="18">
        <f t="shared" si="4"/>
        <v>0</v>
      </c>
      <c r="R62" s="16">
        <v>0</v>
      </c>
      <c r="S62" s="19">
        <v>0</v>
      </c>
      <c r="T62" s="18">
        <f t="shared" si="5"/>
        <v>0</v>
      </c>
      <c r="U62" s="16">
        <f t="shared" si="18"/>
        <v>1800688</v>
      </c>
      <c r="V62" s="17">
        <f t="shared" si="19"/>
        <v>8013</v>
      </c>
      <c r="W62" s="18">
        <f t="shared" si="20"/>
        <v>1808701</v>
      </c>
    </row>
    <row r="63" spans="1:23" s="14" customFormat="1" ht="22.15" customHeight="1">
      <c r="A63" s="8">
        <v>91</v>
      </c>
      <c r="B63" s="15">
        <v>6</v>
      </c>
      <c r="C63" s="16">
        <v>227054</v>
      </c>
      <c r="D63" s="17">
        <v>10697</v>
      </c>
      <c r="E63" s="18">
        <f t="shared" si="0"/>
        <v>237751</v>
      </c>
      <c r="F63" s="16">
        <v>1669183</v>
      </c>
      <c r="G63" s="17">
        <v>0</v>
      </c>
      <c r="H63" s="18">
        <f t="shared" si="1"/>
        <v>1669183</v>
      </c>
      <c r="I63" s="16">
        <v>632</v>
      </c>
      <c r="J63" s="17">
        <v>0</v>
      </c>
      <c r="K63" s="18">
        <f t="shared" si="2"/>
        <v>632</v>
      </c>
      <c r="L63" s="16">
        <v>2492</v>
      </c>
      <c r="M63" s="17">
        <v>0</v>
      </c>
      <c r="N63" s="18">
        <f t="shared" si="3"/>
        <v>2492</v>
      </c>
      <c r="O63" s="16">
        <v>0</v>
      </c>
      <c r="P63" s="19">
        <v>0</v>
      </c>
      <c r="Q63" s="18">
        <f t="shared" si="4"/>
        <v>0</v>
      </c>
      <c r="R63" s="16">
        <v>0</v>
      </c>
      <c r="S63" s="19">
        <v>0</v>
      </c>
      <c r="T63" s="18">
        <f t="shared" si="5"/>
        <v>0</v>
      </c>
      <c r="U63" s="16">
        <f t="shared" si="18"/>
        <v>1899361</v>
      </c>
      <c r="V63" s="17">
        <f t="shared" si="19"/>
        <v>10697</v>
      </c>
      <c r="W63" s="18">
        <f t="shared" si="20"/>
        <v>1910058</v>
      </c>
    </row>
    <row r="64" spans="1:23" s="14" customFormat="1" ht="22.15" customHeight="1">
      <c r="A64" s="8">
        <v>91</v>
      </c>
      <c r="B64" s="15">
        <v>7</v>
      </c>
      <c r="C64" s="16">
        <v>307309</v>
      </c>
      <c r="D64" s="17">
        <v>105020</v>
      </c>
      <c r="E64" s="18">
        <f t="shared" si="0"/>
        <v>412329</v>
      </c>
      <c r="F64" s="16">
        <v>2044866</v>
      </c>
      <c r="G64" s="17">
        <v>4</v>
      </c>
      <c r="H64" s="18">
        <f t="shared" si="1"/>
        <v>2044870</v>
      </c>
      <c r="I64" s="16">
        <v>1408</v>
      </c>
      <c r="J64" s="17">
        <v>0</v>
      </c>
      <c r="K64" s="18">
        <f t="shared" si="2"/>
        <v>1408</v>
      </c>
      <c r="L64" s="16">
        <v>3135</v>
      </c>
      <c r="M64" s="17">
        <v>3135</v>
      </c>
      <c r="N64" s="18">
        <f t="shared" si="3"/>
        <v>6270</v>
      </c>
      <c r="O64" s="16">
        <v>0</v>
      </c>
      <c r="P64" s="19">
        <v>0</v>
      </c>
      <c r="Q64" s="18">
        <f t="shared" si="4"/>
        <v>0</v>
      </c>
      <c r="R64" s="16">
        <v>0</v>
      </c>
      <c r="S64" s="19">
        <v>0</v>
      </c>
      <c r="T64" s="18">
        <f t="shared" si="5"/>
        <v>0</v>
      </c>
      <c r="U64" s="16">
        <f t="shared" si="18"/>
        <v>2356718</v>
      </c>
      <c r="V64" s="17">
        <f t="shared" si="19"/>
        <v>108159</v>
      </c>
      <c r="W64" s="18">
        <f t="shared" si="20"/>
        <v>2464877</v>
      </c>
    </row>
    <row r="65" spans="1:23" s="14" customFormat="1" ht="22.15" customHeight="1">
      <c r="A65" s="8">
        <v>91</v>
      </c>
      <c r="B65" s="15">
        <v>8</v>
      </c>
      <c r="C65" s="16">
        <v>297546</v>
      </c>
      <c r="D65" s="17">
        <v>104106</v>
      </c>
      <c r="E65" s="18">
        <f t="shared" si="0"/>
        <v>401652</v>
      </c>
      <c r="F65" s="16">
        <v>1332149</v>
      </c>
      <c r="G65" s="17">
        <v>0</v>
      </c>
      <c r="H65" s="18">
        <f t="shared" si="1"/>
        <v>1332149</v>
      </c>
      <c r="I65" s="16">
        <v>1322</v>
      </c>
      <c r="J65" s="17">
        <v>0</v>
      </c>
      <c r="K65" s="18">
        <f t="shared" si="2"/>
        <v>1322</v>
      </c>
      <c r="L65" s="16">
        <v>8828</v>
      </c>
      <c r="M65" s="17">
        <v>0</v>
      </c>
      <c r="N65" s="18">
        <f t="shared" si="3"/>
        <v>8828</v>
      </c>
      <c r="O65" s="16">
        <v>0</v>
      </c>
      <c r="P65" s="19">
        <v>0</v>
      </c>
      <c r="Q65" s="18">
        <f t="shared" si="4"/>
        <v>0</v>
      </c>
      <c r="R65" s="16">
        <v>0</v>
      </c>
      <c r="S65" s="19">
        <v>0</v>
      </c>
      <c r="T65" s="18">
        <f t="shared" si="5"/>
        <v>0</v>
      </c>
      <c r="U65" s="16">
        <f t="shared" si="18"/>
        <v>1639845</v>
      </c>
      <c r="V65" s="17">
        <f t="shared" si="19"/>
        <v>104106</v>
      </c>
      <c r="W65" s="18">
        <f t="shared" si="20"/>
        <v>1743951</v>
      </c>
    </row>
    <row r="66" spans="1:23" s="14" customFormat="1" ht="22.15" customHeight="1">
      <c r="A66" s="8">
        <v>91</v>
      </c>
      <c r="B66" s="15">
        <v>9</v>
      </c>
      <c r="C66" s="16">
        <v>225169</v>
      </c>
      <c r="D66" s="17">
        <v>72126</v>
      </c>
      <c r="E66" s="18">
        <f t="shared" si="0"/>
        <v>297295</v>
      </c>
      <c r="F66" s="16">
        <v>1325977</v>
      </c>
      <c r="G66" s="17">
        <v>0</v>
      </c>
      <c r="H66" s="18">
        <f t="shared" si="1"/>
        <v>1325977</v>
      </c>
      <c r="I66" s="16">
        <v>4455</v>
      </c>
      <c r="J66" s="17">
        <v>0</v>
      </c>
      <c r="K66" s="18">
        <f t="shared" si="2"/>
        <v>4455</v>
      </c>
      <c r="L66" s="16">
        <v>14772</v>
      </c>
      <c r="M66" s="17">
        <v>0</v>
      </c>
      <c r="N66" s="18">
        <f t="shared" si="3"/>
        <v>14772</v>
      </c>
      <c r="O66" s="16">
        <v>0</v>
      </c>
      <c r="P66" s="19">
        <v>0</v>
      </c>
      <c r="Q66" s="18">
        <f t="shared" si="4"/>
        <v>0</v>
      </c>
      <c r="R66" s="16">
        <v>0</v>
      </c>
      <c r="S66" s="19">
        <v>0</v>
      </c>
      <c r="T66" s="18">
        <f t="shared" si="5"/>
        <v>0</v>
      </c>
      <c r="U66" s="16">
        <f t="shared" si="18"/>
        <v>1570373</v>
      </c>
      <c r="V66" s="17">
        <f t="shared" si="19"/>
        <v>72126</v>
      </c>
      <c r="W66" s="18">
        <f t="shared" si="20"/>
        <v>1642499</v>
      </c>
    </row>
    <row r="67" spans="1:23" s="14" customFormat="1" ht="22.15" customHeight="1">
      <c r="A67" s="8">
        <v>91</v>
      </c>
      <c r="B67" s="15">
        <v>10</v>
      </c>
      <c r="C67" s="16">
        <v>274933</v>
      </c>
      <c r="D67" s="17">
        <v>78440</v>
      </c>
      <c r="E67" s="18">
        <f t="shared" si="0"/>
        <v>353373</v>
      </c>
      <c r="F67" s="16">
        <v>1573246</v>
      </c>
      <c r="G67" s="17">
        <v>0</v>
      </c>
      <c r="H67" s="18">
        <f t="shared" si="1"/>
        <v>1573246</v>
      </c>
      <c r="I67" s="16">
        <v>775</v>
      </c>
      <c r="J67" s="17">
        <v>0</v>
      </c>
      <c r="K67" s="18">
        <f t="shared" si="2"/>
        <v>775</v>
      </c>
      <c r="L67" s="16">
        <v>9422</v>
      </c>
      <c r="M67" s="17">
        <v>0</v>
      </c>
      <c r="N67" s="18">
        <f t="shared" si="3"/>
        <v>9422</v>
      </c>
      <c r="O67" s="16">
        <v>0</v>
      </c>
      <c r="P67" s="19">
        <v>0</v>
      </c>
      <c r="Q67" s="18">
        <f t="shared" si="4"/>
        <v>0</v>
      </c>
      <c r="R67" s="16">
        <v>0</v>
      </c>
      <c r="S67" s="19">
        <v>0</v>
      </c>
      <c r="T67" s="18">
        <f t="shared" si="5"/>
        <v>0</v>
      </c>
      <c r="U67" s="16">
        <f t="shared" si="18"/>
        <v>1858376</v>
      </c>
      <c r="V67" s="17">
        <f t="shared" si="19"/>
        <v>78440</v>
      </c>
      <c r="W67" s="18">
        <f t="shared" si="20"/>
        <v>1936816</v>
      </c>
    </row>
    <row r="68" spans="1:23" s="14" customFormat="1" ht="22.15" customHeight="1">
      <c r="A68" s="8">
        <v>91</v>
      </c>
      <c r="B68" s="15">
        <v>11</v>
      </c>
      <c r="C68" s="16">
        <v>301289</v>
      </c>
      <c r="D68" s="17">
        <v>20682</v>
      </c>
      <c r="E68" s="18">
        <f t="shared" si="0"/>
        <v>321971</v>
      </c>
      <c r="F68" s="16">
        <v>1451139</v>
      </c>
      <c r="G68" s="17">
        <v>0</v>
      </c>
      <c r="H68" s="18">
        <f t="shared" si="1"/>
        <v>1451139</v>
      </c>
      <c r="I68" s="16">
        <v>619</v>
      </c>
      <c r="J68" s="17">
        <v>0</v>
      </c>
      <c r="K68" s="18">
        <f t="shared" si="2"/>
        <v>619</v>
      </c>
      <c r="L68" s="16">
        <v>5525</v>
      </c>
      <c r="M68" s="17">
        <v>0</v>
      </c>
      <c r="N68" s="18">
        <f t="shared" si="3"/>
        <v>5525</v>
      </c>
      <c r="O68" s="16">
        <v>0</v>
      </c>
      <c r="P68" s="19">
        <v>0</v>
      </c>
      <c r="Q68" s="18">
        <f t="shared" si="4"/>
        <v>0</v>
      </c>
      <c r="R68" s="16">
        <v>0</v>
      </c>
      <c r="S68" s="19">
        <v>0</v>
      </c>
      <c r="T68" s="18">
        <f t="shared" si="5"/>
        <v>0</v>
      </c>
      <c r="U68" s="16">
        <f t="shared" si="18"/>
        <v>1758572</v>
      </c>
      <c r="V68" s="17">
        <f t="shared" si="19"/>
        <v>20682</v>
      </c>
      <c r="W68" s="18">
        <f t="shared" si="20"/>
        <v>1779254</v>
      </c>
    </row>
    <row r="69" spans="1:23" s="14" customFormat="1" ht="22.15" customHeight="1">
      <c r="A69" s="8">
        <v>91</v>
      </c>
      <c r="B69" s="15">
        <v>12</v>
      </c>
      <c r="C69" s="16">
        <v>168537</v>
      </c>
      <c r="D69" s="17">
        <v>19587</v>
      </c>
      <c r="E69" s="18">
        <f t="shared" si="0"/>
        <v>188124</v>
      </c>
      <c r="F69" s="16">
        <v>1495026</v>
      </c>
      <c r="G69" s="17">
        <v>0</v>
      </c>
      <c r="H69" s="18">
        <f t="shared" si="1"/>
        <v>1495026</v>
      </c>
      <c r="I69" s="16">
        <v>0</v>
      </c>
      <c r="J69" s="17">
        <v>0</v>
      </c>
      <c r="K69" s="18">
        <f t="shared" si="2"/>
        <v>0</v>
      </c>
      <c r="L69" s="16">
        <v>0</v>
      </c>
      <c r="M69" s="17">
        <v>0</v>
      </c>
      <c r="N69" s="18">
        <f t="shared" si="3"/>
        <v>0</v>
      </c>
      <c r="O69" s="16">
        <v>0</v>
      </c>
      <c r="P69" s="19">
        <v>0</v>
      </c>
      <c r="Q69" s="18">
        <f t="shared" si="4"/>
        <v>0</v>
      </c>
      <c r="R69" s="16">
        <v>0</v>
      </c>
      <c r="S69" s="19">
        <v>0</v>
      </c>
      <c r="T69" s="18">
        <f t="shared" si="5"/>
        <v>0</v>
      </c>
      <c r="U69" s="16">
        <f t="shared" si="18"/>
        <v>1663563</v>
      </c>
      <c r="V69" s="17">
        <f t="shared" si="19"/>
        <v>19587</v>
      </c>
      <c r="W69" s="18">
        <f t="shared" si="20"/>
        <v>1683150</v>
      </c>
    </row>
    <row r="70" spans="1:23" s="14" customFormat="1" ht="22.15" customHeight="1">
      <c r="A70" s="100" t="s">
        <v>17</v>
      </c>
      <c r="B70" s="100"/>
      <c r="C70" s="16">
        <f>SUM(C58:C69)</f>
        <v>3032167</v>
      </c>
      <c r="D70" s="17">
        <f>SUM(D58:D69)</f>
        <v>442578</v>
      </c>
      <c r="E70" s="18">
        <f t="shared" ref="E70:E133" si="21">C70+D70</f>
        <v>3474745</v>
      </c>
      <c r="F70" s="16">
        <f>SUM(F58:F69)</f>
        <v>17328411</v>
      </c>
      <c r="G70" s="17">
        <f>SUM(G58:G69)</f>
        <v>4</v>
      </c>
      <c r="H70" s="18">
        <f t="shared" ref="H70:H133" si="22">F70+G70</f>
        <v>17328415</v>
      </c>
      <c r="I70" s="16">
        <f>SUM(I58:I69)</f>
        <v>19272</v>
      </c>
      <c r="J70" s="17">
        <f>SUM(J58:J69)</f>
        <v>0</v>
      </c>
      <c r="K70" s="18">
        <f t="shared" ref="K70:K133" si="23">I70+J70</f>
        <v>19272</v>
      </c>
      <c r="L70" s="16">
        <f>SUM(L58:L69)</f>
        <v>57046</v>
      </c>
      <c r="M70" s="17">
        <f>SUM(M58:M69)</f>
        <v>3135</v>
      </c>
      <c r="N70" s="18">
        <f t="shared" ref="N70:N133" si="24">L70+M70</f>
        <v>60181</v>
      </c>
      <c r="O70" s="16">
        <v>0</v>
      </c>
      <c r="P70" s="19">
        <v>0</v>
      </c>
      <c r="Q70" s="18">
        <f t="shared" ref="Q70:Q133" si="25">O70+P70</f>
        <v>0</v>
      </c>
      <c r="R70" s="16">
        <v>0</v>
      </c>
      <c r="S70" s="19">
        <v>0</v>
      </c>
      <c r="T70" s="18">
        <f t="shared" ref="T70:T133" si="26">R70+S70</f>
        <v>0</v>
      </c>
      <c r="U70" s="16">
        <f>SUM(U58:U69)</f>
        <v>20436896</v>
      </c>
      <c r="V70" s="17">
        <f>SUM(V58:V69)</f>
        <v>445717</v>
      </c>
      <c r="W70" s="18">
        <f>SUM(W58:W69)</f>
        <v>20882613</v>
      </c>
    </row>
    <row r="71" spans="1:23" s="14" customFormat="1" ht="22.15" customHeight="1">
      <c r="A71" s="8">
        <v>92</v>
      </c>
      <c r="B71" s="15">
        <v>1</v>
      </c>
      <c r="C71" s="16">
        <v>259906</v>
      </c>
      <c r="D71" s="17">
        <v>42921</v>
      </c>
      <c r="E71" s="18">
        <f t="shared" si="21"/>
        <v>302827</v>
      </c>
      <c r="F71" s="16">
        <v>1756163</v>
      </c>
      <c r="G71" s="17">
        <v>0</v>
      </c>
      <c r="H71" s="18">
        <f t="shared" si="22"/>
        <v>1756163</v>
      </c>
      <c r="I71" s="16">
        <v>2709</v>
      </c>
      <c r="J71" s="17">
        <v>0</v>
      </c>
      <c r="K71" s="18">
        <f t="shared" si="23"/>
        <v>2709</v>
      </c>
      <c r="L71" s="16">
        <v>33475</v>
      </c>
      <c r="M71" s="17">
        <v>0</v>
      </c>
      <c r="N71" s="18">
        <f t="shared" si="24"/>
        <v>33475</v>
      </c>
      <c r="O71" s="16">
        <v>0</v>
      </c>
      <c r="P71" s="19">
        <v>0</v>
      </c>
      <c r="Q71" s="18">
        <f t="shared" si="25"/>
        <v>0</v>
      </c>
      <c r="R71" s="16">
        <v>0</v>
      </c>
      <c r="S71" s="19">
        <v>0</v>
      </c>
      <c r="T71" s="18">
        <f t="shared" si="26"/>
        <v>0</v>
      </c>
      <c r="U71" s="16">
        <f t="shared" ref="U71:U82" si="27">C71+F71+I71+L71</f>
        <v>2052253</v>
      </c>
      <c r="V71" s="17">
        <f t="shared" ref="V71:V82" si="28">D71+G71+J71+M71</f>
        <v>42921</v>
      </c>
      <c r="W71" s="18">
        <f t="shared" ref="W71:W82" si="29">U71+V71</f>
        <v>2095174</v>
      </c>
    </row>
    <row r="72" spans="1:23" s="14" customFormat="1" ht="22.15" customHeight="1">
      <c r="A72" s="8">
        <v>92</v>
      </c>
      <c r="B72" s="15">
        <v>2</v>
      </c>
      <c r="C72" s="16">
        <v>257736</v>
      </c>
      <c r="D72" s="17">
        <v>35297</v>
      </c>
      <c r="E72" s="18">
        <f t="shared" si="21"/>
        <v>293033</v>
      </c>
      <c r="F72" s="16">
        <v>1361716</v>
      </c>
      <c r="G72" s="17">
        <v>0</v>
      </c>
      <c r="H72" s="18">
        <f t="shared" si="22"/>
        <v>1361716</v>
      </c>
      <c r="I72" s="16">
        <v>2773</v>
      </c>
      <c r="J72" s="17">
        <v>0</v>
      </c>
      <c r="K72" s="18">
        <f t="shared" si="23"/>
        <v>2773</v>
      </c>
      <c r="L72" s="16">
        <v>1094</v>
      </c>
      <c r="M72" s="17">
        <v>0</v>
      </c>
      <c r="N72" s="18">
        <f t="shared" si="24"/>
        <v>1094</v>
      </c>
      <c r="O72" s="16">
        <v>0</v>
      </c>
      <c r="P72" s="19">
        <v>0</v>
      </c>
      <c r="Q72" s="18">
        <f t="shared" si="25"/>
        <v>0</v>
      </c>
      <c r="R72" s="16">
        <v>0</v>
      </c>
      <c r="S72" s="19">
        <v>0</v>
      </c>
      <c r="T72" s="18">
        <f t="shared" si="26"/>
        <v>0</v>
      </c>
      <c r="U72" s="16">
        <f t="shared" si="27"/>
        <v>1623319</v>
      </c>
      <c r="V72" s="17">
        <f t="shared" si="28"/>
        <v>35297</v>
      </c>
      <c r="W72" s="18">
        <f t="shared" si="29"/>
        <v>1658616</v>
      </c>
    </row>
    <row r="73" spans="1:23" s="14" customFormat="1" ht="22.15" customHeight="1">
      <c r="A73" s="8">
        <v>92</v>
      </c>
      <c r="B73" s="15">
        <v>3</v>
      </c>
      <c r="C73" s="16">
        <v>340843</v>
      </c>
      <c r="D73" s="17">
        <v>141581</v>
      </c>
      <c r="E73" s="18">
        <f t="shared" si="21"/>
        <v>482424</v>
      </c>
      <c r="F73" s="16">
        <v>1693392</v>
      </c>
      <c r="G73" s="17">
        <v>0</v>
      </c>
      <c r="H73" s="18">
        <f t="shared" si="22"/>
        <v>1693392</v>
      </c>
      <c r="I73" s="16">
        <v>3622</v>
      </c>
      <c r="J73" s="17">
        <v>862</v>
      </c>
      <c r="K73" s="18">
        <f t="shared" si="23"/>
        <v>4484</v>
      </c>
      <c r="L73" s="16">
        <v>1434</v>
      </c>
      <c r="M73" s="17">
        <v>0</v>
      </c>
      <c r="N73" s="18">
        <f t="shared" si="24"/>
        <v>1434</v>
      </c>
      <c r="O73" s="16">
        <v>0</v>
      </c>
      <c r="P73" s="19">
        <v>0</v>
      </c>
      <c r="Q73" s="18">
        <f t="shared" si="25"/>
        <v>0</v>
      </c>
      <c r="R73" s="16">
        <v>0</v>
      </c>
      <c r="S73" s="19">
        <v>0</v>
      </c>
      <c r="T73" s="18">
        <f t="shared" si="26"/>
        <v>0</v>
      </c>
      <c r="U73" s="16">
        <f t="shared" si="27"/>
        <v>2039291</v>
      </c>
      <c r="V73" s="17">
        <f t="shared" si="28"/>
        <v>142443</v>
      </c>
      <c r="W73" s="18">
        <f t="shared" si="29"/>
        <v>2181734</v>
      </c>
    </row>
    <row r="74" spans="1:23" s="14" customFormat="1" ht="22.15" customHeight="1">
      <c r="A74" s="8">
        <v>92</v>
      </c>
      <c r="B74" s="15">
        <v>4</v>
      </c>
      <c r="C74" s="16">
        <v>402056</v>
      </c>
      <c r="D74" s="17">
        <v>152986</v>
      </c>
      <c r="E74" s="18">
        <f t="shared" si="21"/>
        <v>555042</v>
      </c>
      <c r="F74" s="16">
        <v>1789986</v>
      </c>
      <c r="G74" s="17">
        <v>0</v>
      </c>
      <c r="H74" s="18">
        <f t="shared" si="22"/>
        <v>1789986</v>
      </c>
      <c r="I74" s="16">
        <v>2126</v>
      </c>
      <c r="J74" s="17">
        <v>1650</v>
      </c>
      <c r="K74" s="18">
        <f t="shared" si="23"/>
        <v>3776</v>
      </c>
      <c r="L74" s="16">
        <v>764</v>
      </c>
      <c r="M74" s="17">
        <v>0</v>
      </c>
      <c r="N74" s="18">
        <f t="shared" si="24"/>
        <v>764</v>
      </c>
      <c r="O74" s="16">
        <v>0</v>
      </c>
      <c r="P74" s="19">
        <v>0</v>
      </c>
      <c r="Q74" s="18">
        <f t="shared" si="25"/>
        <v>0</v>
      </c>
      <c r="R74" s="16">
        <v>0</v>
      </c>
      <c r="S74" s="19">
        <v>0</v>
      </c>
      <c r="T74" s="18">
        <f t="shared" si="26"/>
        <v>0</v>
      </c>
      <c r="U74" s="16">
        <f t="shared" si="27"/>
        <v>2194932</v>
      </c>
      <c r="V74" s="17">
        <f t="shared" si="28"/>
        <v>154636</v>
      </c>
      <c r="W74" s="18">
        <f t="shared" si="29"/>
        <v>2349568</v>
      </c>
    </row>
    <row r="75" spans="1:23" s="14" customFormat="1" ht="22.15" customHeight="1">
      <c r="A75" s="8">
        <v>92</v>
      </c>
      <c r="B75" s="15">
        <v>5</v>
      </c>
      <c r="C75" s="16">
        <v>282049</v>
      </c>
      <c r="D75" s="17">
        <v>109137</v>
      </c>
      <c r="E75" s="18">
        <f t="shared" si="21"/>
        <v>391186</v>
      </c>
      <c r="F75" s="16">
        <v>2077604</v>
      </c>
      <c r="G75" s="17">
        <v>0</v>
      </c>
      <c r="H75" s="18">
        <f t="shared" si="22"/>
        <v>2077604</v>
      </c>
      <c r="I75" s="16">
        <v>2455</v>
      </c>
      <c r="J75" s="17">
        <v>2139</v>
      </c>
      <c r="K75" s="18">
        <f t="shared" si="23"/>
        <v>4594</v>
      </c>
      <c r="L75" s="16">
        <v>144</v>
      </c>
      <c r="M75" s="17">
        <v>0</v>
      </c>
      <c r="N75" s="18">
        <f t="shared" si="24"/>
        <v>144</v>
      </c>
      <c r="O75" s="16">
        <v>0</v>
      </c>
      <c r="P75" s="19">
        <v>0</v>
      </c>
      <c r="Q75" s="18">
        <f t="shared" si="25"/>
        <v>0</v>
      </c>
      <c r="R75" s="16">
        <v>0</v>
      </c>
      <c r="S75" s="19">
        <v>0</v>
      </c>
      <c r="T75" s="18">
        <f t="shared" si="26"/>
        <v>0</v>
      </c>
      <c r="U75" s="16">
        <f t="shared" si="27"/>
        <v>2362252</v>
      </c>
      <c r="V75" s="17">
        <f t="shared" si="28"/>
        <v>111276</v>
      </c>
      <c r="W75" s="18">
        <f t="shared" si="29"/>
        <v>2473528</v>
      </c>
    </row>
    <row r="76" spans="1:23" s="14" customFormat="1" ht="22.15" customHeight="1">
      <c r="A76" s="8">
        <v>92</v>
      </c>
      <c r="B76" s="15">
        <v>6</v>
      </c>
      <c r="C76" s="16">
        <v>355908</v>
      </c>
      <c r="D76" s="17">
        <v>77115</v>
      </c>
      <c r="E76" s="18">
        <f t="shared" si="21"/>
        <v>433023</v>
      </c>
      <c r="F76" s="16">
        <v>1980560</v>
      </c>
      <c r="G76" s="17">
        <v>0</v>
      </c>
      <c r="H76" s="18">
        <f t="shared" si="22"/>
        <v>1980560</v>
      </c>
      <c r="I76" s="16">
        <v>1463</v>
      </c>
      <c r="J76" s="17">
        <v>7767</v>
      </c>
      <c r="K76" s="18">
        <f t="shared" si="23"/>
        <v>9230</v>
      </c>
      <c r="L76" s="16">
        <v>8306</v>
      </c>
      <c r="M76" s="17">
        <v>0</v>
      </c>
      <c r="N76" s="18">
        <f t="shared" si="24"/>
        <v>8306</v>
      </c>
      <c r="O76" s="16">
        <v>0</v>
      </c>
      <c r="P76" s="19">
        <v>0</v>
      </c>
      <c r="Q76" s="18">
        <f t="shared" si="25"/>
        <v>0</v>
      </c>
      <c r="R76" s="16">
        <v>0</v>
      </c>
      <c r="S76" s="19">
        <v>0</v>
      </c>
      <c r="T76" s="18">
        <f t="shared" si="26"/>
        <v>0</v>
      </c>
      <c r="U76" s="16">
        <f t="shared" si="27"/>
        <v>2346237</v>
      </c>
      <c r="V76" s="17">
        <f t="shared" si="28"/>
        <v>84882</v>
      </c>
      <c r="W76" s="18">
        <f t="shared" si="29"/>
        <v>2431119</v>
      </c>
    </row>
    <row r="77" spans="1:23" s="14" customFormat="1" ht="22.15" customHeight="1">
      <c r="A77" s="8">
        <v>92</v>
      </c>
      <c r="B77" s="15">
        <v>7</v>
      </c>
      <c r="C77" s="16">
        <v>434085</v>
      </c>
      <c r="D77" s="17">
        <v>79036</v>
      </c>
      <c r="E77" s="18">
        <f t="shared" si="21"/>
        <v>513121</v>
      </c>
      <c r="F77" s="16">
        <v>2140784</v>
      </c>
      <c r="G77" s="17">
        <v>0</v>
      </c>
      <c r="H77" s="18">
        <f t="shared" si="22"/>
        <v>2140784</v>
      </c>
      <c r="I77" s="16">
        <v>2986</v>
      </c>
      <c r="J77" s="17">
        <v>9165</v>
      </c>
      <c r="K77" s="18">
        <f t="shared" si="23"/>
        <v>12151</v>
      </c>
      <c r="L77" s="16">
        <v>10310</v>
      </c>
      <c r="M77" s="17">
        <v>0</v>
      </c>
      <c r="N77" s="18">
        <f t="shared" si="24"/>
        <v>10310</v>
      </c>
      <c r="O77" s="16">
        <v>0</v>
      </c>
      <c r="P77" s="19">
        <v>0</v>
      </c>
      <c r="Q77" s="18">
        <f t="shared" si="25"/>
        <v>0</v>
      </c>
      <c r="R77" s="16">
        <v>0</v>
      </c>
      <c r="S77" s="19">
        <v>0</v>
      </c>
      <c r="T77" s="18">
        <f t="shared" si="26"/>
        <v>0</v>
      </c>
      <c r="U77" s="16">
        <f t="shared" si="27"/>
        <v>2588165</v>
      </c>
      <c r="V77" s="17">
        <f t="shared" si="28"/>
        <v>88201</v>
      </c>
      <c r="W77" s="18">
        <f t="shared" si="29"/>
        <v>2676366</v>
      </c>
    </row>
    <row r="78" spans="1:23" s="14" customFormat="1" ht="22.15" customHeight="1">
      <c r="A78" s="8">
        <v>92</v>
      </c>
      <c r="B78" s="15">
        <v>8</v>
      </c>
      <c r="C78" s="16">
        <v>497627</v>
      </c>
      <c r="D78" s="17">
        <v>158081</v>
      </c>
      <c r="E78" s="18">
        <f t="shared" si="21"/>
        <v>655708</v>
      </c>
      <c r="F78" s="16">
        <v>1992341</v>
      </c>
      <c r="G78" s="17">
        <v>0</v>
      </c>
      <c r="H78" s="18">
        <f t="shared" si="22"/>
        <v>1992341</v>
      </c>
      <c r="I78" s="16">
        <v>1673</v>
      </c>
      <c r="J78" s="17">
        <v>2943</v>
      </c>
      <c r="K78" s="18">
        <f t="shared" si="23"/>
        <v>4616</v>
      </c>
      <c r="L78" s="16">
        <v>22265</v>
      </c>
      <c r="M78" s="17">
        <v>0</v>
      </c>
      <c r="N78" s="18">
        <f t="shared" si="24"/>
        <v>22265</v>
      </c>
      <c r="O78" s="16">
        <v>0</v>
      </c>
      <c r="P78" s="19">
        <v>0</v>
      </c>
      <c r="Q78" s="18">
        <f t="shared" si="25"/>
        <v>0</v>
      </c>
      <c r="R78" s="16">
        <v>0</v>
      </c>
      <c r="S78" s="19">
        <v>0</v>
      </c>
      <c r="T78" s="18">
        <f t="shared" si="26"/>
        <v>0</v>
      </c>
      <c r="U78" s="16">
        <f t="shared" si="27"/>
        <v>2513906</v>
      </c>
      <c r="V78" s="17">
        <f t="shared" si="28"/>
        <v>161024</v>
      </c>
      <c r="W78" s="18">
        <f t="shared" si="29"/>
        <v>2674930</v>
      </c>
    </row>
    <row r="79" spans="1:23" s="14" customFormat="1" ht="22.15" customHeight="1">
      <c r="A79" s="8">
        <v>92</v>
      </c>
      <c r="B79" s="15">
        <v>9</v>
      </c>
      <c r="C79" s="16">
        <v>363788</v>
      </c>
      <c r="D79" s="17">
        <v>75264</v>
      </c>
      <c r="E79" s="18">
        <f t="shared" si="21"/>
        <v>439052</v>
      </c>
      <c r="F79" s="16">
        <v>2872861</v>
      </c>
      <c r="G79" s="17">
        <v>0</v>
      </c>
      <c r="H79" s="18">
        <f t="shared" si="22"/>
        <v>2872861</v>
      </c>
      <c r="I79" s="16">
        <v>1949</v>
      </c>
      <c r="J79" s="17">
        <v>94</v>
      </c>
      <c r="K79" s="18">
        <f t="shared" si="23"/>
        <v>2043</v>
      </c>
      <c r="L79" s="16">
        <v>26890</v>
      </c>
      <c r="M79" s="17">
        <v>0</v>
      </c>
      <c r="N79" s="18">
        <f t="shared" si="24"/>
        <v>26890</v>
      </c>
      <c r="O79" s="16">
        <v>0</v>
      </c>
      <c r="P79" s="19">
        <v>0</v>
      </c>
      <c r="Q79" s="18">
        <f t="shared" si="25"/>
        <v>0</v>
      </c>
      <c r="R79" s="16">
        <v>0</v>
      </c>
      <c r="S79" s="19">
        <v>0</v>
      </c>
      <c r="T79" s="18">
        <f t="shared" si="26"/>
        <v>0</v>
      </c>
      <c r="U79" s="16">
        <f t="shared" si="27"/>
        <v>3265488</v>
      </c>
      <c r="V79" s="17">
        <f t="shared" si="28"/>
        <v>75358</v>
      </c>
      <c r="W79" s="18">
        <f t="shared" si="29"/>
        <v>3340846</v>
      </c>
    </row>
    <row r="80" spans="1:23" s="14" customFormat="1" ht="22.15" customHeight="1">
      <c r="A80" s="8">
        <v>92</v>
      </c>
      <c r="B80" s="15">
        <v>10</v>
      </c>
      <c r="C80" s="16">
        <v>305517</v>
      </c>
      <c r="D80" s="17">
        <v>67828</v>
      </c>
      <c r="E80" s="18">
        <f t="shared" si="21"/>
        <v>373345</v>
      </c>
      <c r="F80" s="16">
        <v>3198434</v>
      </c>
      <c r="G80" s="17">
        <v>0</v>
      </c>
      <c r="H80" s="18">
        <f t="shared" si="22"/>
        <v>3198434</v>
      </c>
      <c r="I80" s="16">
        <v>3414</v>
      </c>
      <c r="J80" s="17">
        <v>0</v>
      </c>
      <c r="K80" s="18">
        <f t="shared" si="23"/>
        <v>3414</v>
      </c>
      <c r="L80" s="16">
        <v>2302</v>
      </c>
      <c r="M80" s="17">
        <v>0</v>
      </c>
      <c r="N80" s="18">
        <f t="shared" si="24"/>
        <v>2302</v>
      </c>
      <c r="O80" s="16">
        <v>0</v>
      </c>
      <c r="P80" s="19">
        <v>0</v>
      </c>
      <c r="Q80" s="18">
        <f t="shared" si="25"/>
        <v>0</v>
      </c>
      <c r="R80" s="16">
        <v>0</v>
      </c>
      <c r="S80" s="19">
        <v>0</v>
      </c>
      <c r="T80" s="18">
        <f t="shared" si="26"/>
        <v>0</v>
      </c>
      <c r="U80" s="16">
        <f t="shared" si="27"/>
        <v>3509667</v>
      </c>
      <c r="V80" s="17">
        <f t="shared" si="28"/>
        <v>67828</v>
      </c>
      <c r="W80" s="18">
        <f t="shared" si="29"/>
        <v>3577495</v>
      </c>
    </row>
    <row r="81" spans="1:23" s="14" customFormat="1" ht="22.15" customHeight="1">
      <c r="A81" s="8">
        <v>92</v>
      </c>
      <c r="B81" s="15">
        <v>11</v>
      </c>
      <c r="C81" s="16">
        <v>305242</v>
      </c>
      <c r="D81" s="17">
        <v>37027</v>
      </c>
      <c r="E81" s="18">
        <f t="shared" si="21"/>
        <v>342269</v>
      </c>
      <c r="F81" s="16">
        <v>2186373</v>
      </c>
      <c r="G81" s="17">
        <v>0</v>
      </c>
      <c r="H81" s="18">
        <f t="shared" si="22"/>
        <v>2186373</v>
      </c>
      <c r="I81" s="16">
        <v>5579</v>
      </c>
      <c r="J81" s="17">
        <v>195</v>
      </c>
      <c r="K81" s="18">
        <f t="shared" si="23"/>
        <v>5774</v>
      </c>
      <c r="L81" s="16">
        <v>17244</v>
      </c>
      <c r="M81" s="17">
        <v>0</v>
      </c>
      <c r="N81" s="18">
        <f t="shared" si="24"/>
        <v>17244</v>
      </c>
      <c r="O81" s="16">
        <v>0</v>
      </c>
      <c r="P81" s="19">
        <v>0</v>
      </c>
      <c r="Q81" s="18">
        <f t="shared" si="25"/>
        <v>0</v>
      </c>
      <c r="R81" s="16">
        <v>0</v>
      </c>
      <c r="S81" s="19">
        <v>0</v>
      </c>
      <c r="T81" s="18">
        <f t="shared" si="26"/>
        <v>0</v>
      </c>
      <c r="U81" s="16">
        <f t="shared" si="27"/>
        <v>2514438</v>
      </c>
      <c r="V81" s="17">
        <f t="shared" si="28"/>
        <v>37222</v>
      </c>
      <c r="W81" s="18">
        <f t="shared" si="29"/>
        <v>2551660</v>
      </c>
    </row>
    <row r="82" spans="1:23" s="14" customFormat="1" ht="22.15" customHeight="1">
      <c r="A82" s="8">
        <v>92</v>
      </c>
      <c r="B82" s="15">
        <v>12</v>
      </c>
      <c r="C82" s="16">
        <v>240413</v>
      </c>
      <c r="D82" s="17">
        <v>44090</v>
      </c>
      <c r="E82" s="18">
        <f t="shared" si="21"/>
        <v>284503</v>
      </c>
      <c r="F82" s="16">
        <v>2293359</v>
      </c>
      <c r="G82" s="17">
        <v>0</v>
      </c>
      <c r="H82" s="18">
        <f t="shared" si="22"/>
        <v>2293359</v>
      </c>
      <c r="I82" s="16">
        <v>1515</v>
      </c>
      <c r="J82" s="17">
        <v>585</v>
      </c>
      <c r="K82" s="18">
        <f t="shared" si="23"/>
        <v>2100</v>
      </c>
      <c r="L82" s="16">
        <v>1650</v>
      </c>
      <c r="M82" s="17">
        <v>0</v>
      </c>
      <c r="N82" s="18">
        <f t="shared" si="24"/>
        <v>1650</v>
      </c>
      <c r="O82" s="16">
        <v>0</v>
      </c>
      <c r="P82" s="19">
        <v>0</v>
      </c>
      <c r="Q82" s="18">
        <f t="shared" si="25"/>
        <v>0</v>
      </c>
      <c r="R82" s="16">
        <v>0</v>
      </c>
      <c r="S82" s="19">
        <v>0</v>
      </c>
      <c r="T82" s="18">
        <f t="shared" si="26"/>
        <v>0</v>
      </c>
      <c r="U82" s="16">
        <f t="shared" si="27"/>
        <v>2536937</v>
      </c>
      <c r="V82" s="17">
        <f t="shared" si="28"/>
        <v>44675</v>
      </c>
      <c r="W82" s="18">
        <f t="shared" si="29"/>
        <v>2581612</v>
      </c>
    </row>
    <row r="83" spans="1:23" s="14" customFormat="1" ht="22.15" customHeight="1">
      <c r="A83" s="100" t="s">
        <v>18</v>
      </c>
      <c r="B83" s="100"/>
      <c r="C83" s="16">
        <f>SUM(C71:C82)</f>
        <v>4045170</v>
      </c>
      <c r="D83" s="17">
        <f>SUM(D71:D82)</f>
        <v>1020363</v>
      </c>
      <c r="E83" s="18">
        <f t="shared" si="21"/>
        <v>5065533</v>
      </c>
      <c r="F83" s="16">
        <f>SUM(F71:F82)</f>
        <v>25343573</v>
      </c>
      <c r="G83" s="17">
        <f>SUM(G71:G82)</f>
        <v>0</v>
      </c>
      <c r="H83" s="18">
        <f t="shared" si="22"/>
        <v>25343573</v>
      </c>
      <c r="I83" s="16">
        <f>SUM(I71:I82)</f>
        <v>32264</v>
      </c>
      <c r="J83" s="17">
        <f>SUM(J71:J82)</f>
        <v>25400</v>
      </c>
      <c r="K83" s="18">
        <f t="shared" si="23"/>
        <v>57664</v>
      </c>
      <c r="L83" s="16">
        <f>SUM(L71:L82)</f>
        <v>125878</v>
      </c>
      <c r="M83" s="17">
        <f>SUM(M71:M82)</f>
        <v>0</v>
      </c>
      <c r="N83" s="18">
        <f t="shared" si="24"/>
        <v>125878</v>
      </c>
      <c r="O83" s="16">
        <f>SUM(O71:O82)</f>
        <v>0</v>
      </c>
      <c r="P83" s="19">
        <f>SUM(P71:P82)</f>
        <v>0</v>
      </c>
      <c r="Q83" s="18">
        <f t="shared" si="25"/>
        <v>0</v>
      </c>
      <c r="R83" s="16">
        <f>SUM(R71:R82)</f>
        <v>0</v>
      </c>
      <c r="S83" s="19">
        <f>SUM(S71:S82)</f>
        <v>0</v>
      </c>
      <c r="T83" s="18">
        <f t="shared" si="26"/>
        <v>0</v>
      </c>
      <c r="U83" s="16">
        <f>SUM(U71:U82)</f>
        <v>29546885</v>
      </c>
      <c r="V83" s="17">
        <f>SUM(V71:V82)</f>
        <v>1045763</v>
      </c>
      <c r="W83" s="18">
        <f>SUM(W71:W82)</f>
        <v>30592648</v>
      </c>
    </row>
    <row r="84" spans="1:23" s="14" customFormat="1" ht="22.15" customHeight="1">
      <c r="A84" s="8">
        <v>93</v>
      </c>
      <c r="B84" s="15">
        <v>1</v>
      </c>
      <c r="C84" s="16">
        <v>397605</v>
      </c>
      <c r="D84" s="17">
        <v>40932</v>
      </c>
      <c r="E84" s="18">
        <f t="shared" si="21"/>
        <v>438537</v>
      </c>
      <c r="F84" s="16">
        <v>3215357</v>
      </c>
      <c r="G84" s="17">
        <v>0</v>
      </c>
      <c r="H84" s="18">
        <f t="shared" si="22"/>
        <v>3215357</v>
      </c>
      <c r="I84" s="16">
        <v>4751</v>
      </c>
      <c r="J84" s="17">
        <v>316</v>
      </c>
      <c r="K84" s="18">
        <f t="shared" si="23"/>
        <v>5067</v>
      </c>
      <c r="L84" s="16">
        <v>27384</v>
      </c>
      <c r="M84" s="17">
        <v>0</v>
      </c>
      <c r="N84" s="18">
        <f t="shared" si="24"/>
        <v>27384</v>
      </c>
      <c r="O84" s="16">
        <v>450</v>
      </c>
      <c r="P84" s="19">
        <v>0</v>
      </c>
      <c r="Q84" s="18">
        <f t="shared" si="25"/>
        <v>450</v>
      </c>
      <c r="R84" s="16"/>
      <c r="S84" s="19"/>
      <c r="T84" s="18">
        <f t="shared" si="26"/>
        <v>0</v>
      </c>
      <c r="U84" s="16">
        <f t="shared" ref="U84:U95" si="30">C84+F84+I84+L84+O84</f>
        <v>3645547</v>
      </c>
      <c r="V84" s="17">
        <f t="shared" ref="V84:V95" si="31">D84+G84+J84+M84+P84</f>
        <v>41248</v>
      </c>
      <c r="W84" s="18">
        <f t="shared" ref="W84:W95" si="32">U84+V84</f>
        <v>3686795</v>
      </c>
    </row>
    <row r="85" spans="1:23" s="14" customFormat="1" ht="22.15" customHeight="1">
      <c r="A85" s="8">
        <v>93</v>
      </c>
      <c r="B85" s="15">
        <v>2</v>
      </c>
      <c r="C85" s="16">
        <v>540029</v>
      </c>
      <c r="D85" s="17">
        <v>29064</v>
      </c>
      <c r="E85" s="18">
        <f t="shared" si="21"/>
        <v>569093</v>
      </c>
      <c r="F85" s="16">
        <v>3440014</v>
      </c>
      <c r="G85" s="17">
        <v>0</v>
      </c>
      <c r="H85" s="18">
        <f t="shared" si="22"/>
        <v>3440014</v>
      </c>
      <c r="I85" s="16">
        <v>6221</v>
      </c>
      <c r="J85" s="17">
        <v>11517</v>
      </c>
      <c r="K85" s="18">
        <f t="shared" si="23"/>
        <v>17738</v>
      </c>
      <c r="L85" s="16">
        <v>34</v>
      </c>
      <c r="M85" s="17">
        <v>0</v>
      </c>
      <c r="N85" s="18">
        <f t="shared" si="24"/>
        <v>34</v>
      </c>
      <c r="O85" s="16">
        <v>866</v>
      </c>
      <c r="P85" s="19">
        <v>0</v>
      </c>
      <c r="Q85" s="18">
        <f t="shared" si="25"/>
        <v>866</v>
      </c>
      <c r="R85" s="16"/>
      <c r="S85" s="19"/>
      <c r="T85" s="18">
        <f t="shared" si="26"/>
        <v>0</v>
      </c>
      <c r="U85" s="16">
        <f t="shared" si="30"/>
        <v>3987164</v>
      </c>
      <c r="V85" s="17">
        <f t="shared" si="31"/>
        <v>40581</v>
      </c>
      <c r="W85" s="18">
        <f t="shared" si="32"/>
        <v>4027745</v>
      </c>
    </row>
    <row r="86" spans="1:23" s="14" customFormat="1" ht="22.15" customHeight="1">
      <c r="A86" s="8">
        <v>93</v>
      </c>
      <c r="B86" s="15">
        <v>3</v>
      </c>
      <c r="C86" s="16">
        <v>521074</v>
      </c>
      <c r="D86" s="17">
        <v>37350</v>
      </c>
      <c r="E86" s="18">
        <f t="shared" si="21"/>
        <v>558424</v>
      </c>
      <c r="F86" s="16">
        <v>3365183</v>
      </c>
      <c r="G86" s="17">
        <v>0</v>
      </c>
      <c r="H86" s="18">
        <f t="shared" si="22"/>
        <v>3365183</v>
      </c>
      <c r="I86" s="16">
        <v>10500</v>
      </c>
      <c r="J86" s="17">
        <v>23675</v>
      </c>
      <c r="K86" s="18">
        <f t="shared" si="23"/>
        <v>34175</v>
      </c>
      <c r="L86" s="16">
        <v>20562</v>
      </c>
      <c r="M86" s="17">
        <v>0</v>
      </c>
      <c r="N86" s="18">
        <f t="shared" si="24"/>
        <v>20562</v>
      </c>
      <c r="O86" s="16">
        <v>1687</v>
      </c>
      <c r="P86" s="19">
        <v>0</v>
      </c>
      <c r="Q86" s="18">
        <f t="shared" si="25"/>
        <v>1687</v>
      </c>
      <c r="R86" s="16"/>
      <c r="S86" s="19"/>
      <c r="T86" s="18">
        <f t="shared" si="26"/>
        <v>0</v>
      </c>
      <c r="U86" s="16">
        <f t="shared" si="30"/>
        <v>3919006</v>
      </c>
      <c r="V86" s="17">
        <f t="shared" si="31"/>
        <v>61025</v>
      </c>
      <c r="W86" s="18">
        <f t="shared" si="32"/>
        <v>3980031</v>
      </c>
    </row>
    <row r="87" spans="1:23" s="14" customFormat="1" ht="22.15" customHeight="1">
      <c r="A87" s="8">
        <v>93</v>
      </c>
      <c r="B87" s="15">
        <v>4</v>
      </c>
      <c r="C87" s="16">
        <v>1210009</v>
      </c>
      <c r="D87" s="17">
        <v>27584</v>
      </c>
      <c r="E87" s="18">
        <f t="shared" si="21"/>
        <v>1237593</v>
      </c>
      <c r="F87" s="16">
        <v>3652758</v>
      </c>
      <c r="G87" s="17">
        <v>0</v>
      </c>
      <c r="H87" s="18">
        <f t="shared" si="22"/>
        <v>3652758</v>
      </c>
      <c r="I87" s="16">
        <v>4935</v>
      </c>
      <c r="J87" s="17">
        <v>25696</v>
      </c>
      <c r="K87" s="18">
        <f t="shared" si="23"/>
        <v>30631</v>
      </c>
      <c r="L87" s="16">
        <v>17044</v>
      </c>
      <c r="M87" s="17">
        <v>0</v>
      </c>
      <c r="N87" s="18">
        <f t="shared" si="24"/>
        <v>17044</v>
      </c>
      <c r="O87" s="16">
        <v>1477</v>
      </c>
      <c r="P87" s="19">
        <v>0</v>
      </c>
      <c r="Q87" s="18">
        <f t="shared" si="25"/>
        <v>1477</v>
      </c>
      <c r="R87" s="16">
        <f t="shared" ref="R87:R96" si="33">SUM(R75:R86)</f>
        <v>0</v>
      </c>
      <c r="S87" s="17">
        <f t="shared" ref="S87:S96" si="34">SUM(S75:S86)</f>
        <v>0</v>
      </c>
      <c r="T87" s="18">
        <f t="shared" si="26"/>
        <v>0</v>
      </c>
      <c r="U87" s="16">
        <f t="shared" si="30"/>
        <v>4886223</v>
      </c>
      <c r="V87" s="17">
        <f t="shared" si="31"/>
        <v>53280</v>
      </c>
      <c r="W87" s="18">
        <f t="shared" si="32"/>
        <v>4939503</v>
      </c>
    </row>
    <row r="88" spans="1:23" s="14" customFormat="1" ht="22.15" customHeight="1">
      <c r="A88" s="8">
        <v>93</v>
      </c>
      <c r="B88" s="15">
        <v>5</v>
      </c>
      <c r="C88" s="16">
        <v>782253</v>
      </c>
      <c r="D88" s="17">
        <v>58589</v>
      </c>
      <c r="E88" s="18">
        <f t="shared" si="21"/>
        <v>840842</v>
      </c>
      <c r="F88" s="16">
        <v>3648958</v>
      </c>
      <c r="G88" s="17">
        <v>0</v>
      </c>
      <c r="H88" s="18">
        <f t="shared" si="22"/>
        <v>3648958</v>
      </c>
      <c r="I88" s="16">
        <v>3405</v>
      </c>
      <c r="J88" s="17">
        <v>3740</v>
      </c>
      <c r="K88" s="18">
        <f t="shared" si="23"/>
        <v>7145</v>
      </c>
      <c r="L88" s="16">
        <v>24144</v>
      </c>
      <c r="M88" s="17">
        <v>0</v>
      </c>
      <c r="N88" s="18">
        <f t="shared" si="24"/>
        <v>24144</v>
      </c>
      <c r="O88" s="16">
        <v>2658</v>
      </c>
      <c r="P88" s="19">
        <v>0</v>
      </c>
      <c r="Q88" s="18">
        <f t="shared" si="25"/>
        <v>2658</v>
      </c>
      <c r="R88" s="16">
        <f t="shared" si="33"/>
        <v>0</v>
      </c>
      <c r="S88" s="17">
        <f t="shared" si="34"/>
        <v>0</v>
      </c>
      <c r="T88" s="18">
        <f t="shared" si="26"/>
        <v>0</v>
      </c>
      <c r="U88" s="16">
        <f t="shared" si="30"/>
        <v>4461418</v>
      </c>
      <c r="V88" s="17">
        <f t="shared" si="31"/>
        <v>62329</v>
      </c>
      <c r="W88" s="18">
        <f t="shared" si="32"/>
        <v>4523747</v>
      </c>
    </row>
    <row r="89" spans="1:23" s="14" customFormat="1" ht="22.15" customHeight="1">
      <c r="A89" s="8">
        <v>93</v>
      </c>
      <c r="B89" s="15">
        <v>6</v>
      </c>
      <c r="C89" s="16">
        <v>627131</v>
      </c>
      <c r="D89" s="17">
        <v>157207</v>
      </c>
      <c r="E89" s="18">
        <f t="shared" si="21"/>
        <v>784338</v>
      </c>
      <c r="F89" s="16">
        <v>3434169</v>
      </c>
      <c r="G89" s="17">
        <v>0</v>
      </c>
      <c r="H89" s="18">
        <f t="shared" si="22"/>
        <v>3434169</v>
      </c>
      <c r="I89" s="16">
        <v>3559</v>
      </c>
      <c r="J89" s="17">
        <v>182</v>
      </c>
      <c r="K89" s="18">
        <f t="shared" si="23"/>
        <v>3741</v>
      </c>
      <c r="L89" s="16">
        <v>20935</v>
      </c>
      <c r="M89" s="17">
        <v>0</v>
      </c>
      <c r="N89" s="18">
        <f t="shared" si="24"/>
        <v>20935</v>
      </c>
      <c r="O89" s="16">
        <v>2294</v>
      </c>
      <c r="P89" s="19">
        <v>0</v>
      </c>
      <c r="Q89" s="18">
        <f t="shared" si="25"/>
        <v>2294</v>
      </c>
      <c r="R89" s="16">
        <f t="shared" si="33"/>
        <v>0</v>
      </c>
      <c r="S89" s="17">
        <f t="shared" si="34"/>
        <v>0</v>
      </c>
      <c r="T89" s="18">
        <f t="shared" si="26"/>
        <v>0</v>
      </c>
      <c r="U89" s="16">
        <f t="shared" si="30"/>
        <v>4088088</v>
      </c>
      <c r="V89" s="17">
        <f t="shared" si="31"/>
        <v>157389</v>
      </c>
      <c r="W89" s="18">
        <f t="shared" si="32"/>
        <v>4245477</v>
      </c>
    </row>
    <row r="90" spans="1:23" s="14" customFormat="1" ht="22.15" customHeight="1">
      <c r="A90" s="8">
        <v>93</v>
      </c>
      <c r="B90" s="15">
        <v>7</v>
      </c>
      <c r="C90" s="16">
        <v>480181</v>
      </c>
      <c r="D90" s="17">
        <v>206758</v>
      </c>
      <c r="E90" s="18">
        <f t="shared" si="21"/>
        <v>686939</v>
      </c>
      <c r="F90" s="16">
        <v>3275781</v>
      </c>
      <c r="G90" s="17">
        <v>0</v>
      </c>
      <c r="H90" s="18">
        <f t="shared" si="22"/>
        <v>3275781</v>
      </c>
      <c r="I90" s="16">
        <v>4882</v>
      </c>
      <c r="J90" s="17">
        <v>20615</v>
      </c>
      <c r="K90" s="18">
        <f t="shared" si="23"/>
        <v>25497</v>
      </c>
      <c r="L90" s="16">
        <v>0</v>
      </c>
      <c r="M90" s="17">
        <v>0</v>
      </c>
      <c r="N90" s="18">
        <f t="shared" si="24"/>
        <v>0</v>
      </c>
      <c r="O90" s="16">
        <v>3206</v>
      </c>
      <c r="P90" s="19">
        <v>0</v>
      </c>
      <c r="Q90" s="18">
        <f t="shared" si="25"/>
        <v>3206</v>
      </c>
      <c r="R90" s="16">
        <f t="shared" si="33"/>
        <v>0</v>
      </c>
      <c r="S90" s="17">
        <f t="shared" si="34"/>
        <v>0</v>
      </c>
      <c r="T90" s="18">
        <f t="shared" si="26"/>
        <v>0</v>
      </c>
      <c r="U90" s="16">
        <f t="shared" si="30"/>
        <v>3764050</v>
      </c>
      <c r="V90" s="17">
        <f t="shared" si="31"/>
        <v>227373</v>
      </c>
      <c r="W90" s="18">
        <f t="shared" si="32"/>
        <v>3991423</v>
      </c>
    </row>
    <row r="91" spans="1:23" s="14" customFormat="1" ht="22.15" customHeight="1">
      <c r="A91" s="8">
        <v>93</v>
      </c>
      <c r="B91" s="15">
        <v>8</v>
      </c>
      <c r="C91" s="16">
        <v>421987</v>
      </c>
      <c r="D91" s="17">
        <v>380186</v>
      </c>
      <c r="E91" s="18">
        <f t="shared" si="21"/>
        <v>802173</v>
      </c>
      <c r="F91" s="16">
        <v>2958146</v>
      </c>
      <c r="G91" s="17">
        <v>0</v>
      </c>
      <c r="H91" s="18">
        <f t="shared" si="22"/>
        <v>2958146</v>
      </c>
      <c r="I91" s="16">
        <v>3552</v>
      </c>
      <c r="J91" s="17">
        <v>6235</v>
      </c>
      <c r="K91" s="18">
        <f t="shared" si="23"/>
        <v>9787</v>
      </c>
      <c r="L91" s="16">
        <v>50382</v>
      </c>
      <c r="M91" s="17">
        <v>0</v>
      </c>
      <c r="N91" s="18">
        <f t="shared" si="24"/>
        <v>50382</v>
      </c>
      <c r="O91" s="16">
        <v>6577</v>
      </c>
      <c r="P91" s="17">
        <v>0</v>
      </c>
      <c r="Q91" s="18">
        <f t="shared" si="25"/>
        <v>6577</v>
      </c>
      <c r="R91" s="16">
        <f t="shared" si="33"/>
        <v>0</v>
      </c>
      <c r="S91" s="17">
        <f t="shared" si="34"/>
        <v>0</v>
      </c>
      <c r="T91" s="18">
        <f t="shared" si="26"/>
        <v>0</v>
      </c>
      <c r="U91" s="16">
        <f t="shared" si="30"/>
        <v>3440644</v>
      </c>
      <c r="V91" s="17">
        <f t="shared" si="31"/>
        <v>386421</v>
      </c>
      <c r="W91" s="20">
        <f t="shared" si="32"/>
        <v>3827065</v>
      </c>
    </row>
    <row r="92" spans="1:23" s="14" customFormat="1" ht="22.15" customHeight="1">
      <c r="A92" s="8">
        <v>93</v>
      </c>
      <c r="B92" s="15">
        <v>9</v>
      </c>
      <c r="C92" s="16">
        <v>627526</v>
      </c>
      <c r="D92" s="17">
        <v>192417</v>
      </c>
      <c r="E92" s="18">
        <f t="shared" si="21"/>
        <v>819943</v>
      </c>
      <c r="F92" s="16">
        <v>3252826</v>
      </c>
      <c r="G92" s="17">
        <v>0</v>
      </c>
      <c r="H92" s="18">
        <f t="shared" si="22"/>
        <v>3252826</v>
      </c>
      <c r="I92" s="16">
        <v>1400</v>
      </c>
      <c r="J92" s="17">
        <v>1722</v>
      </c>
      <c r="K92" s="18">
        <f t="shared" si="23"/>
        <v>3122</v>
      </c>
      <c r="L92" s="16">
        <v>1048</v>
      </c>
      <c r="M92" s="17">
        <v>0</v>
      </c>
      <c r="N92" s="18">
        <f t="shared" si="24"/>
        <v>1048</v>
      </c>
      <c r="O92" s="16">
        <v>6093</v>
      </c>
      <c r="P92" s="17">
        <v>0</v>
      </c>
      <c r="Q92" s="18">
        <f t="shared" si="25"/>
        <v>6093</v>
      </c>
      <c r="R92" s="16">
        <f t="shared" si="33"/>
        <v>0</v>
      </c>
      <c r="S92" s="17">
        <f t="shared" si="34"/>
        <v>0</v>
      </c>
      <c r="T92" s="18">
        <f t="shared" si="26"/>
        <v>0</v>
      </c>
      <c r="U92" s="16">
        <f t="shared" si="30"/>
        <v>3888893</v>
      </c>
      <c r="V92" s="17">
        <f t="shared" si="31"/>
        <v>194139</v>
      </c>
      <c r="W92" s="20">
        <f t="shared" si="32"/>
        <v>4083032</v>
      </c>
    </row>
    <row r="93" spans="1:23" s="14" customFormat="1" ht="22.15" customHeight="1">
      <c r="A93" s="8">
        <v>93</v>
      </c>
      <c r="B93" s="15">
        <v>10</v>
      </c>
      <c r="C93" s="16">
        <v>414066</v>
      </c>
      <c r="D93" s="17">
        <v>62964</v>
      </c>
      <c r="E93" s="18">
        <f t="shared" si="21"/>
        <v>477030</v>
      </c>
      <c r="F93" s="16">
        <v>3303162</v>
      </c>
      <c r="G93" s="17">
        <v>0</v>
      </c>
      <c r="H93" s="18">
        <f t="shared" si="22"/>
        <v>3303162</v>
      </c>
      <c r="I93" s="16">
        <v>665</v>
      </c>
      <c r="J93" s="17">
        <v>952</v>
      </c>
      <c r="K93" s="18">
        <f t="shared" si="23"/>
        <v>1617</v>
      </c>
      <c r="L93" s="16">
        <v>36672</v>
      </c>
      <c r="M93" s="17">
        <v>0</v>
      </c>
      <c r="N93" s="18">
        <f t="shared" si="24"/>
        <v>36672</v>
      </c>
      <c r="O93" s="16">
        <v>764</v>
      </c>
      <c r="P93" s="17">
        <v>0</v>
      </c>
      <c r="Q93" s="18">
        <f t="shared" si="25"/>
        <v>764</v>
      </c>
      <c r="R93" s="16">
        <f t="shared" si="33"/>
        <v>0</v>
      </c>
      <c r="S93" s="17">
        <f t="shared" si="34"/>
        <v>0</v>
      </c>
      <c r="T93" s="18">
        <f t="shared" si="26"/>
        <v>0</v>
      </c>
      <c r="U93" s="16">
        <f t="shared" si="30"/>
        <v>3755329</v>
      </c>
      <c r="V93" s="17">
        <f t="shared" si="31"/>
        <v>63916</v>
      </c>
      <c r="W93" s="20">
        <f t="shared" si="32"/>
        <v>3819245</v>
      </c>
    </row>
    <row r="94" spans="1:23" s="14" customFormat="1" ht="22.15" customHeight="1">
      <c r="A94" s="8">
        <v>93</v>
      </c>
      <c r="B94" s="15">
        <v>11</v>
      </c>
      <c r="C94" s="16">
        <v>710111</v>
      </c>
      <c r="D94" s="17">
        <v>55792</v>
      </c>
      <c r="E94" s="18">
        <f t="shared" si="21"/>
        <v>765903</v>
      </c>
      <c r="F94" s="16">
        <v>3638802</v>
      </c>
      <c r="G94" s="17">
        <v>253</v>
      </c>
      <c r="H94" s="18">
        <f t="shared" si="22"/>
        <v>3639055</v>
      </c>
      <c r="I94" s="16">
        <v>631</v>
      </c>
      <c r="J94" s="17">
        <v>1203</v>
      </c>
      <c r="K94" s="18">
        <f t="shared" si="23"/>
        <v>1834</v>
      </c>
      <c r="L94" s="16">
        <v>36139</v>
      </c>
      <c r="M94" s="17">
        <v>0</v>
      </c>
      <c r="N94" s="18">
        <f t="shared" si="24"/>
        <v>36139</v>
      </c>
      <c r="O94" s="16">
        <v>1019</v>
      </c>
      <c r="P94" s="17">
        <v>0</v>
      </c>
      <c r="Q94" s="18">
        <f t="shared" si="25"/>
        <v>1019</v>
      </c>
      <c r="R94" s="16">
        <f t="shared" si="33"/>
        <v>0</v>
      </c>
      <c r="S94" s="17">
        <f t="shared" si="34"/>
        <v>0</v>
      </c>
      <c r="T94" s="18">
        <f t="shared" si="26"/>
        <v>0</v>
      </c>
      <c r="U94" s="16">
        <f t="shared" si="30"/>
        <v>4386702</v>
      </c>
      <c r="V94" s="17">
        <f t="shared" si="31"/>
        <v>57248</v>
      </c>
      <c r="W94" s="20">
        <f t="shared" si="32"/>
        <v>4443950</v>
      </c>
    </row>
    <row r="95" spans="1:23" s="14" customFormat="1" ht="22.15" customHeight="1">
      <c r="A95" s="8">
        <v>93</v>
      </c>
      <c r="B95" s="15">
        <v>12</v>
      </c>
      <c r="C95" s="16">
        <v>644353</v>
      </c>
      <c r="D95" s="17">
        <v>56417</v>
      </c>
      <c r="E95" s="18">
        <f t="shared" si="21"/>
        <v>700770</v>
      </c>
      <c r="F95" s="16">
        <v>3924629</v>
      </c>
      <c r="G95" s="17">
        <v>0</v>
      </c>
      <c r="H95" s="18">
        <f t="shared" si="22"/>
        <v>3924629</v>
      </c>
      <c r="I95" s="16">
        <v>500</v>
      </c>
      <c r="J95" s="17">
        <v>465</v>
      </c>
      <c r="K95" s="18">
        <f t="shared" si="23"/>
        <v>965</v>
      </c>
      <c r="L95" s="16">
        <v>0</v>
      </c>
      <c r="M95" s="17">
        <v>0</v>
      </c>
      <c r="N95" s="18">
        <f t="shared" si="24"/>
        <v>0</v>
      </c>
      <c r="O95" s="16">
        <v>379</v>
      </c>
      <c r="P95" s="17">
        <v>0</v>
      </c>
      <c r="Q95" s="18">
        <f t="shared" si="25"/>
        <v>379</v>
      </c>
      <c r="R95" s="16">
        <f t="shared" si="33"/>
        <v>0</v>
      </c>
      <c r="S95" s="17">
        <f t="shared" si="34"/>
        <v>0</v>
      </c>
      <c r="T95" s="18">
        <f t="shared" si="26"/>
        <v>0</v>
      </c>
      <c r="U95" s="16">
        <f t="shared" si="30"/>
        <v>4569861</v>
      </c>
      <c r="V95" s="17">
        <f t="shared" si="31"/>
        <v>56882</v>
      </c>
      <c r="W95" s="20">
        <f t="shared" si="32"/>
        <v>4626743</v>
      </c>
    </row>
    <row r="96" spans="1:23" s="14" customFormat="1" ht="22.15" customHeight="1">
      <c r="A96" s="100" t="s">
        <v>19</v>
      </c>
      <c r="B96" s="100"/>
      <c r="C96" s="16">
        <f>SUM(C84:C95)</f>
        <v>7376325</v>
      </c>
      <c r="D96" s="17">
        <f>SUM(D84:D95)</f>
        <v>1305260</v>
      </c>
      <c r="E96" s="18">
        <f t="shared" si="21"/>
        <v>8681585</v>
      </c>
      <c r="F96" s="16">
        <f>SUM(F84:F95)</f>
        <v>41109785</v>
      </c>
      <c r="G96" s="17">
        <f>SUM(G84:G95)</f>
        <v>253</v>
      </c>
      <c r="H96" s="18">
        <f t="shared" si="22"/>
        <v>41110038</v>
      </c>
      <c r="I96" s="16">
        <f>SUM(I84:I95)</f>
        <v>45001</v>
      </c>
      <c r="J96" s="17">
        <f>SUM(J84:J95)</f>
        <v>96318</v>
      </c>
      <c r="K96" s="18">
        <f t="shared" si="23"/>
        <v>141319</v>
      </c>
      <c r="L96" s="16">
        <f>SUM(L84:L95)</f>
        <v>234344</v>
      </c>
      <c r="M96" s="17">
        <f>SUM(M84:M95)</f>
        <v>0</v>
      </c>
      <c r="N96" s="18">
        <f t="shared" si="24"/>
        <v>234344</v>
      </c>
      <c r="O96" s="16">
        <f>SUM(O84:O95)</f>
        <v>27470</v>
      </c>
      <c r="P96" s="17">
        <f>SUM(P84:P95)</f>
        <v>0</v>
      </c>
      <c r="Q96" s="18">
        <f t="shared" si="25"/>
        <v>27470</v>
      </c>
      <c r="R96" s="16">
        <f t="shared" si="33"/>
        <v>0</v>
      </c>
      <c r="S96" s="17">
        <f t="shared" si="34"/>
        <v>0</v>
      </c>
      <c r="T96" s="18">
        <f t="shared" si="26"/>
        <v>0</v>
      </c>
      <c r="U96" s="16">
        <f>SUM(U84:U95)</f>
        <v>48792925</v>
      </c>
      <c r="V96" s="17">
        <f>SUM(V84:V95)</f>
        <v>1401831</v>
      </c>
      <c r="W96" s="20">
        <f>SUM(W84:W95)</f>
        <v>50194756</v>
      </c>
    </row>
    <row r="97" spans="1:23" s="14" customFormat="1" ht="22.15" customHeight="1">
      <c r="A97" s="8">
        <v>94</v>
      </c>
      <c r="B97" s="15">
        <v>1</v>
      </c>
      <c r="C97" s="16">
        <v>590980</v>
      </c>
      <c r="D97" s="17">
        <v>62467</v>
      </c>
      <c r="E97" s="18">
        <f t="shared" si="21"/>
        <v>653447</v>
      </c>
      <c r="F97" s="16">
        <v>3253385</v>
      </c>
      <c r="G97" s="17">
        <v>0</v>
      </c>
      <c r="H97" s="18">
        <f t="shared" si="22"/>
        <v>3253385</v>
      </c>
      <c r="I97" s="16">
        <v>9237</v>
      </c>
      <c r="J97" s="17">
        <v>4058</v>
      </c>
      <c r="K97" s="18">
        <f t="shared" si="23"/>
        <v>13295</v>
      </c>
      <c r="L97" s="16">
        <v>34</v>
      </c>
      <c r="M97" s="17">
        <v>0</v>
      </c>
      <c r="N97" s="18">
        <f t="shared" si="24"/>
        <v>34</v>
      </c>
      <c r="O97" s="16">
        <v>609</v>
      </c>
      <c r="P97" s="17">
        <v>0</v>
      </c>
      <c r="Q97" s="18">
        <f t="shared" si="25"/>
        <v>609</v>
      </c>
      <c r="R97" s="16">
        <v>0</v>
      </c>
      <c r="S97" s="17">
        <v>0</v>
      </c>
      <c r="T97" s="18">
        <f t="shared" si="26"/>
        <v>0</v>
      </c>
      <c r="U97" s="16">
        <f t="shared" ref="U97:U108" si="35">C97+F97+I97+L97+O97+R97</f>
        <v>3854245</v>
      </c>
      <c r="V97" s="17">
        <f t="shared" ref="V97:V108" si="36">D97+G97+J97+M97+P97+S97</f>
        <v>66525</v>
      </c>
      <c r="W97" s="20">
        <f t="shared" ref="W97:W108" si="37">U97+V97</f>
        <v>3920770</v>
      </c>
    </row>
    <row r="98" spans="1:23" s="14" customFormat="1" ht="22.15" customHeight="1">
      <c r="A98" s="8">
        <v>94</v>
      </c>
      <c r="B98" s="15">
        <v>2</v>
      </c>
      <c r="C98" s="16">
        <v>363802</v>
      </c>
      <c r="D98" s="17">
        <v>47299</v>
      </c>
      <c r="E98" s="18">
        <f t="shared" si="21"/>
        <v>411101</v>
      </c>
      <c r="F98" s="16">
        <v>2401830</v>
      </c>
      <c r="G98" s="17">
        <v>0</v>
      </c>
      <c r="H98" s="18">
        <f t="shared" si="22"/>
        <v>2401830</v>
      </c>
      <c r="I98" s="16">
        <v>2544</v>
      </c>
      <c r="J98" s="17">
        <v>2349</v>
      </c>
      <c r="K98" s="18">
        <f t="shared" si="23"/>
        <v>4893</v>
      </c>
      <c r="L98" s="16">
        <v>21972</v>
      </c>
      <c r="M98" s="17">
        <v>0</v>
      </c>
      <c r="N98" s="18">
        <f t="shared" si="24"/>
        <v>21972</v>
      </c>
      <c r="O98" s="16">
        <v>289</v>
      </c>
      <c r="P98" s="17">
        <v>0</v>
      </c>
      <c r="Q98" s="18">
        <f t="shared" si="25"/>
        <v>289</v>
      </c>
      <c r="R98" s="16">
        <v>0</v>
      </c>
      <c r="S98" s="17">
        <v>0</v>
      </c>
      <c r="T98" s="18">
        <f t="shared" si="26"/>
        <v>0</v>
      </c>
      <c r="U98" s="16">
        <f t="shared" si="35"/>
        <v>2790437</v>
      </c>
      <c r="V98" s="17">
        <f t="shared" si="36"/>
        <v>49648</v>
      </c>
      <c r="W98" s="20">
        <f t="shared" si="37"/>
        <v>2840085</v>
      </c>
    </row>
    <row r="99" spans="1:23" s="14" customFormat="1" ht="22.15" customHeight="1">
      <c r="A99" s="8">
        <v>94</v>
      </c>
      <c r="B99" s="15">
        <v>3</v>
      </c>
      <c r="C99" s="16">
        <v>1048941</v>
      </c>
      <c r="D99" s="17">
        <v>101275</v>
      </c>
      <c r="E99" s="18">
        <f t="shared" si="21"/>
        <v>1150216</v>
      </c>
      <c r="F99" s="16">
        <v>3760509</v>
      </c>
      <c r="G99" s="17">
        <v>0</v>
      </c>
      <c r="H99" s="18">
        <f t="shared" si="22"/>
        <v>3760509</v>
      </c>
      <c r="I99" s="16">
        <v>5231</v>
      </c>
      <c r="J99" s="17">
        <v>10974</v>
      </c>
      <c r="K99" s="18">
        <f t="shared" si="23"/>
        <v>16205</v>
      </c>
      <c r="L99" s="16">
        <v>37775</v>
      </c>
      <c r="M99" s="17">
        <v>0</v>
      </c>
      <c r="N99" s="18">
        <f t="shared" si="24"/>
        <v>37775</v>
      </c>
      <c r="O99" s="16">
        <v>327</v>
      </c>
      <c r="P99" s="17">
        <v>0</v>
      </c>
      <c r="Q99" s="18">
        <f t="shared" si="25"/>
        <v>327</v>
      </c>
      <c r="R99" s="16">
        <v>0</v>
      </c>
      <c r="S99" s="17">
        <v>0</v>
      </c>
      <c r="T99" s="18">
        <f t="shared" si="26"/>
        <v>0</v>
      </c>
      <c r="U99" s="16">
        <f t="shared" si="35"/>
        <v>4852783</v>
      </c>
      <c r="V99" s="17">
        <f t="shared" si="36"/>
        <v>112249</v>
      </c>
      <c r="W99" s="20">
        <f t="shared" si="37"/>
        <v>4965032</v>
      </c>
    </row>
    <row r="100" spans="1:23" s="14" customFormat="1" ht="22.15" customHeight="1">
      <c r="A100" s="8">
        <v>94</v>
      </c>
      <c r="B100" s="15">
        <v>4</v>
      </c>
      <c r="C100" s="16">
        <v>594616</v>
      </c>
      <c r="D100" s="17">
        <v>83291</v>
      </c>
      <c r="E100" s="18">
        <f t="shared" si="21"/>
        <v>677907</v>
      </c>
      <c r="F100" s="16">
        <v>3227891</v>
      </c>
      <c r="G100" s="17">
        <v>0</v>
      </c>
      <c r="H100" s="18">
        <f t="shared" si="22"/>
        <v>3227891</v>
      </c>
      <c r="I100" s="16">
        <v>442</v>
      </c>
      <c r="J100" s="17">
        <v>7115</v>
      </c>
      <c r="K100" s="18">
        <f t="shared" si="23"/>
        <v>7557</v>
      </c>
      <c r="L100" s="16">
        <v>16294</v>
      </c>
      <c r="M100" s="17">
        <v>0</v>
      </c>
      <c r="N100" s="18">
        <f t="shared" si="24"/>
        <v>16294</v>
      </c>
      <c r="O100" s="16">
        <v>386</v>
      </c>
      <c r="P100" s="17">
        <v>0</v>
      </c>
      <c r="Q100" s="18">
        <f t="shared" si="25"/>
        <v>386</v>
      </c>
      <c r="R100" s="16">
        <v>0</v>
      </c>
      <c r="S100" s="17">
        <v>0</v>
      </c>
      <c r="T100" s="18">
        <f t="shared" si="26"/>
        <v>0</v>
      </c>
      <c r="U100" s="16">
        <f t="shared" si="35"/>
        <v>3839629</v>
      </c>
      <c r="V100" s="17">
        <f t="shared" si="36"/>
        <v>90406</v>
      </c>
      <c r="W100" s="20">
        <f t="shared" si="37"/>
        <v>3930035</v>
      </c>
    </row>
    <row r="101" spans="1:23" s="14" customFormat="1" ht="22.15" customHeight="1">
      <c r="A101" s="8">
        <v>94</v>
      </c>
      <c r="B101" s="15">
        <v>5</v>
      </c>
      <c r="C101" s="16">
        <v>755917</v>
      </c>
      <c r="D101" s="17">
        <v>63187</v>
      </c>
      <c r="E101" s="18">
        <f t="shared" si="21"/>
        <v>819104</v>
      </c>
      <c r="F101" s="16">
        <v>3141894</v>
      </c>
      <c r="G101" s="17">
        <v>0</v>
      </c>
      <c r="H101" s="18">
        <f t="shared" si="22"/>
        <v>3141894</v>
      </c>
      <c r="I101" s="16">
        <v>421</v>
      </c>
      <c r="J101" s="17">
        <v>8447</v>
      </c>
      <c r="K101" s="18">
        <f t="shared" si="23"/>
        <v>8868</v>
      </c>
      <c r="L101" s="16">
        <v>37751</v>
      </c>
      <c r="M101" s="17">
        <v>0</v>
      </c>
      <c r="N101" s="18">
        <f t="shared" si="24"/>
        <v>37751</v>
      </c>
      <c r="O101" s="16">
        <v>1408</v>
      </c>
      <c r="P101" s="17">
        <v>0</v>
      </c>
      <c r="Q101" s="18">
        <f t="shared" si="25"/>
        <v>1408</v>
      </c>
      <c r="R101" s="16">
        <v>0</v>
      </c>
      <c r="S101" s="17">
        <v>0</v>
      </c>
      <c r="T101" s="18">
        <f t="shared" si="26"/>
        <v>0</v>
      </c>
      <c r="U101" s="16">
        <f t="shared" si="35"/>
        <v>3937391</v>
      </c>
      <c r="V101" s="17">
        <f t="shared" si="36"/>
        <v>71634</v>
      </c>
      <c r="W101" s="20">
        <f t="shared" si="37"/>
        <v>4009025</v>
      </c>
    </row>
    <row r="102" spans="1:23" s="14" customFormat="1" ht="22.15" customHeight="1">
      <c r="A102" s="8">
        <v>94</v>
      </c>
      <c r="B102" s="15">
        <v>6</v>
      </c>
      <c r="C102" s="16">
        <v>1043661</v>
      </c>
      <c r="D102" s="17">
        <v>169684</v>
      </c>
      <c r="E102" s="18">
        <f t="shared" si="21"/>
        <v>1213345</v>
      </c>
      <c r="F102" s="16">
        <v>3544338</v>
      </c>
      <c r="G102" s="17">
        <v>0</v>
      </c>
      <c r="H102" s="18">
        <f t="shared" si="22"/>
        <v>3544338</v>
      </c>
      <c r="I102" s="16">
        <v>912</v>
      </c>
      <c r="J102" s="17">
        <v>8234</v>
      </c>
      <c r="K102" s="18">
        <f t="shared" si="23"/>
        <v>9146</v>
      </c>
      <c r="L102" s="16">
        <v>446</v>
      </c>
      <c r="M102" s="17">
        <v>0</v>
      </c>
      <c r="N102" s="18">
        <f t="shared" si="24"/>
        <v>446</v>
      </c>
      <c r="O102" s="16">
        <v>6347</v>
      </c>
      <c r="P102" s="17">
        <v>0</v>
      </c>
      <c r="Q102" s="18">
        <f t="shared" si="25"/>
        <v>6347</v>
      </c>
      <c r="R102" s="16">
        <v>0</v>
      </c>
      <c r="S102" s="17">
        <v>0</v>
      </c>
      <c r="T102" s="18">
        <f t="shared" si="26"/>
        <v>0</v>
      </c>
      <c r="U102" s="16">
        <f t="shared" si="35"/>
        <v>4595704</v>
      </c>
      <c r="V102" s="17">
        <f t="shared" si="36"/>
        <v>177918</v>
      </c>
      <c r="W102" s="20">
        <f t="shared" si="37"/>
        <v>4773622</v>
      </c>
    </row>
    <row r="103" spans="1:23" s="14" customFormat="1" ht="22.15" customHeight="1">
      <c r="A103" s="8">
        <v>94</v>
      </c>
      <c r="B103" s="15">
        <v>7</v>
      </c>
      <c r="C103" s="16">
        <v>716314</v>
      </c>
      <c r="D103" s="17">
        <v>141590</v>
      </c>
      <c r="E103" s="18">
        <f t="shared" si="21"/>
        <v>857904</v>
      </c>
      <c r="F103" s="16">
        <v>3603352</v>
      </c>
      <c r="G103" s="17">
        <v>0</v>
      </c>
      <c r="H103" s="18">
        <f t="shared" si="22"/>
        <v>3603352</v>
      </c>
      <c r="I103" s="16">
        <v>4408</v>
      </c>
      <c r="J103" s="17">
        <v>5826</v>
      </c>
      <c r="K103" s="18">
        <f t="shared" si="23"/>
        <v>10234</v>
      </c>
      <c r="L103" s="16">
        <v>472</v>
      </c>
      <c r="M103" s="17">
        <v>0</v>
      </c>
      <c r="N103" s="18">
        <f t="shared" si="24"/>
        <v>472</v>
      </c>
      <c r="O103" s="16">
        <v>4257</v>
      </c>
      <c r="P103" s="17">
        <v>0</v>
      </c>
      <c r="Q103" s="18">
        <f t="shared" si="25"/>
        <v>4257</v>
      </c>
      <c r="R103" s="16">
        <v>0</v>
      </c>
      <c r="S103" s="17">
        <v>0</v>
      </c>
      <c r="T103" s="18">
        <f t="shared" si="26"/>
        <v>0</v>
      </c>
      <c r="U103" s="16">
        <f t="shared" si="35"/>
        <v>4328803</v>
      </c>
      <c r="V103" s="17">
        <f t="shared" si="36"/>
        <v>147416</v>
      </c>
      <c r="W103" s="20">
        <f t="shared" si="37"/>
        <v>4476219</v>
      </c>
    </row>
    <row r="104" spans="1:23" s="14" customFormat="1" ht="22.15" customHeight="1">
      <c r="A104" s="8">
        <v>94</v>
      </c>
      <c r="B104" s="15">
        <v>8</v>
      </c>
      <c r="C104" s="16">
        <v>704876</v>
      </c>
      <c r="D104" s="17">
        <v>156499</v>
      </c>
      <c r="E104" s="18">
        <f t="shared" si="21"/>
        <v>861375</v>
      </c>
      <c r="F104" s="16">
        <v>3959518</v>
      </c>
      <c r="G104" s="17">
        <v>0</v>
      </c>
      <c r="H104" s="18">
        <f t="shared" si="22"/>
        <v>3959518</v>
      </c>
      <c r="I104" s="16">
        <v>1463</v>
      </c>
      <c r="J104" s="17">
        <v>6522</v>
      </c>
      <c r="K104" s="18">
        <f t="shared" si="23"/>
        <v>7985</v>
      </c>
      <c r="L104" s="16">
        <v>16062</v>
      </c>
      <c r="M104" s="17">
        <v>0</v>
      </c>
      <c r="N104" s="18">
        <f t="shared" si="24"/>
        <v>16062</v>
      </c>
      <c r="O104" s="16">
        <v>3446</v>
      </c>
      <c r="P104" s="17">
        <v>0</v>
      </c>
      <c r="Q104" s="18">
        <f t="shared" si="25"/>
        <v>3446</v>
      </c>
      <c r="R104" s="16">
        <v>2</v>
      </c>
      <c r="S104" s="17">
        <v>0</v>
      </c>
      <c r="T104" s="18">
        <f t="shared" si="26"/>
        <v>2</v>
      </c>
      <c r="U104" s="16">
        <f t="shared" si="35"/>
        <v>4685367</v>
      </c>
      <c r="V104" s="17">
        <f t="shared" si="36"/>
        <v>163021</v>
      </c>
      <c r="W104" s="20">
        <f t="shared" si="37"/>
        <v>4848388</v>
      </c>
    </row>
    <row r="105" spans="1:23" s="14" customFormat="1" ht="22.15" customHeight="1">
      <c r="A105" s="8">
        <v>94</v>
      </c>
      <c r="B105" s="15">
        <v>9</v>
      </c>
      <c r="C105" s="16">
        <v>1002365</v>
      </c>
      <c r="D105" s="17">
        <v>180652</v>
      </c>
      <c r="E105" s="18">
        <f t="shared" si="21"/>
        <v>1183017</v>
      </c>
      <c r="F105" s="16">
        <v>3708636</v>
      </c>
      <c r="G105" s="17">
        <v>0</v>
      </c>
      <c r="H105" s="18">
        <f t="shared" si="22"/>
        <v>3708636</v>
      </c>
      <c r="I105" s="16">
        <v>1065</v>
      </c>
      <c r="J105" s="17">
        <v>4685</v>
      </c>
      <c r="K105" s="18">
        <f t="shared" si="23"/>
        <v>5750</v>
      </c>
      <c r="L105" s="16">
        <v>652</v>
      </c>
      <c r="M105" s="17">
        <v>0</v>
      </c>
      <c r="N105" s="18">
        <f t="shared" si="24"/>
        <v>652</v>
      </c>
      <c r="O105" s="16">
        <v>754</v>
      </c>
      <c r="P105" s="17">
        <v>0</v>
      </c>
      <c r="Q105" s="18">
        <f t="shared" si="25"/>
        <v>754</v>
      </c>
      <c r="R105" s="16">
        <v>0</v>
      </c>
      <c r="S105" s="17">
        <v>0</v>
      </c>
      <c r="T105" s="18">
        <f t="shared" si="26"/>
        <v>0</v>
      </c>
      <c r="U105" s="16">
        <f t="shared" si="35"/>
        <v>4713472</v>
      </c>
      <c r="V105" s="17">
        <f t="shared" si="36"/>
        <v>185337</v>
      </c>
      <c r="W105" s="20">
        <f t="shared" si="37"/>
        <v>4898809</v>
      </c>
    </row>
    <row r="106" spans="1:23" s="14" customFormat="1" ht="22.15" customHeight="1">
      <c r="A106" s="8">
        <v>94</v>
      </c>
      <c r="B106" s="15">
        <v>10</v>
      </c>
      <c r="C106" s="16">
        <v>818122</v>
      </c>
      <c r="D106" s="17">
        <v>169282</v>
      </c>
      <c r="E106" s="18">
        <f t="shared" si="21"/>
        <v>987404</v>
      </c>
      <c r="F106" s="16">
        <v>4032741</v>
      </c>
      <c r="G106" s="17">
        <v>0</v>
      </c>
      <c r="H106" s="18">
        <f t="shared" si="22"/>
        <v>4032741</v>
      </c>
      <c r="I106" s="16">
        <v>2679</v>
      </c>
      <c r="J106" s="17">
        <v>4966</v>
      </c>
      <c r="K106" s="18">
        <f t="shared" si="23"/>
        <v>7645</v>
      </c>
      <c r="L106" s="16">
        <v>48296</v>
      </c>
      <c r="M106" s="17">
        <v>0</v>
      </c>
      <c r="N106" s="18">
        <f t="shared" si="24"/>
        <v>48296</v>
      </c>
      <c r="O106" s="16">
        <v>2655</v>
      </c>
      <c r="P106" s="17">
        <v>0</v>
      </c>
      <c r="Q106" s="18">
        <f t="shared" si="25"/>
        <v>2655</v>
      </c>
      <c r="R106" s="16">
        <v>0</v>
      </c>
      <c r="S106" s="17">
        <v>0</v>
      </c>
      <c r="T106" s="18">
        <f t="shared" si="26"/>
        <v>0</v>
      </c>
      <c r="U106" s="16">
        <f t="shared" si="35"/>
        <v>4904493</v>
      </c>
      <c r="V106" s="17">
        <f t="shared" si="36"/>
        <v>174248</v>
      </c>
      <c r="W106" s="20">
        <f t="shared" si="37"/>
        <v>5078741</v>
      </c>
    </row>
    <row r="107" spans="1:23" s="14" customFormat="1" ht="22.15" customHeight="1">
      <c r="A107" s="8">
        <v>94</v>
      </c>
      <c r="B107" s="15">
        <v>11</v>
      </c>
      <c r="C107" s="16">
        <v>924253</v>
      </c>
      <c r="D107" s="17">
        <v>165266</v>
      </c>
      <c r="E107" s="18">
        <f t="shared" si="21"/>
        <v>1089519</v>
      </c>
      <c r="F107" s="16">
        <v>4111352</v>
      </c>
      <c r="G107" s="17">
        <v>0</v>
      </c>
      <c r="H107" s="18">
        <f t="shared" si="22"/>
        <v>4111352</v>
      </c>
      <c r="I107" s="16">
        <v>1046</v>
      </c>
      <c r="J107" s="17">
        <v>8458</v>
      </c>
      <c r="K107" s="18">
        <f t="shared" si="23"/>
        <v>9504</v>
      </c>
      <c r="L107" s="16">
        <v>6</v>
      </c>
      <c r="M107" s="17">
        <v>0</v>
      </c>
      <c r="N107" s="18">
        <f t="shared" si="24"/>
        <v>6</v>
      </c>
      <c r="O107" s="16">
        <v>8167</v>
      </c>
      <c r="P107" s="17">
        <v>0</v>
      </c>
      <c r="Q107" s="18">
        <f t="shared" si="25"/>
        <v>8167</v>
      </c>
      <c r="R107" s="16">
        <v>0</v>
      </c>
      <c r="S107" s="17">
        <v>0</v>
      </c>
      <c r="T107" s="18">
        <f t="shared" si="26"/>
        <v>0</v>
      </c>
      <c r="U107" s="16">
        <f t="shared" si="35"/>
        <v>5044824</v>
      </c>
      <c r="V107" s="17">
        <f t="shared" si="36"/>
        <v>173724</v>
      </c>
      <c r="W107" s="20">
        <f t="shared" si="37"/>
        <v>5218548</v>
      </c>
    </row>
    <row r="108" spans="1:23" s="14" customFormat="1" ht="22.15" customHeight="1">
      <c r="A108" s="8">
        <v>94</v>
      </c>
      <c r="B108" s="15">
        <v>12</v>
      </c>
      <c r="C108" s="16">
        <v>610950</v>
      </c>
      <c r="D108" s="17">
        <v>148729</v>
      </c>
      <c r="E108" s="18">
        <f t="shared" si="21"/>
        <v>759679</v>
      </c>
      <c r="F108" s="16">
        <v>5006039</v>
      </c>
      <c r="G108" s="17">
        <v>0</v>
      </c>
      <c r="H108" s="18">
        <f t="shared" si="22"/>
        <v>5006039</v>
      </c>
      <c r="I108" s="16">
        <v>640</v>
      </c>
      <c r="J108" s="17">
        <v>6297</v>
      </c>
      <c r="K108" s="18">
        <f t="shared" si="23"/>
        <v>6937</v>
      </c>
      <c r="L108" s="16">
        <v>24</v>
      </c>
      <c r="M108" s="17">
        <v>0</v>
      </c>
      <c r="N108" s="18">
        <f t="shared" si="24"/>
        <v>24</v>
      </c>
      <c r="O108" s="16">
        <v>626</v>
      </c>
      <c r="P108" s="17">
        <v>0</v>
      </c>
      <c r="Q108" s="18">
        <f t="shared" si="25"/>
        <v>626</v>
      </c>
      <c r="R108" s="16">
        <v>0</v>
      </c>
      <c r="S108" s="17">
        <v>0</v>
      </c>
      <c r="T108" s="18">
        <f t="shared" si="26"/>
        <v>0</v>
      </c>
      <c r="U108" s="16">
        <f t="shared" si="35"/>
        <v>5618279</v>
      </c>
      <c r="V108" s="17">
        <f t="shared" si="36"/>
        <v>155026</v>
      </c>
      <c r="W108" s="20">
        <f t="shared" si="37"/>
        <v>5773305</v>
      </c>
    </row>
    <row r="109" spans="1:23" s="14" customFormat="1" ht="22.15" customHeight="1">
      <c r="A109" s="100" t="s">
        <v>20</v>
      </c>
      <c r="B109" s="100"/>
      <c r="C109" s="16">
        <f>SUM(C97:C108)</f>
        <v>9174797</v>
      </c>
      <c r="D109" s="17">
        <f>SUM(D97:D108)</f>
        <v>1489221</v>
      </c>
      <c r="E109" s="18">
        <f t="shared" si="21"/>
        <v>10664018</v>
      </c>
      <c r="F109" s="16">
        <f>SUM(F97:F108)</f>
        <v>43751485</v>
      </c>
      <c r="G109" s="17">
        <f>SUM(G97:G108)</f>
        <v>0</v>
      </c>
      <c r="H109" s="18">
        <f t="shared" si="22"/>
        <v>43751485</v>
      </c>
      <c r="I109" s="16">
        <f>SUM(I97:I108)</f>
        <v>30088</v>
      </c>
      <c r="J109" s="17">
        <f>SUM(J97:J108)</f>
        <v>77931</v>
      </c>
      <c r="K109" s="18">
        <f t="shared" si="23"/>
        <v>108019</v>
      </c>
      <c r="L109" s="16">
        <f>SUM(L97:L108)</f>
        <v>179784</v>
      </c>
      <c r="M109" s="17">
        <f>SUM(M97:M108)</f>
        <v>0</v>
      </c>
      <c r="N109" s="18">
        <f t="shared" si="24"/>
        <v>179784</v>
      </c>
      <c r="O109" s="16">
        <f>SUM(O97:O108)</f>
        <v>29271</v>
      </c>
      <c r="P109" s="17">
        <f>SUM(P97:P108)</f>
        <v>0</v>
      </c>
      <c r="Q109" s="18">
        <f t="shared" si="25"/>
        <v>29271</v>
      </c>
      <c r="R109" s="16">
        <f>SUM(R97:R108)</f>
        <v>2</v>
      </c>
      <c r="S109" s="17">
        <f>SUM(S97:S108)</f>
        <v>0</v>
      </c>
      <c r="T109" s="18">
        <f t="shared" si="26"/>
        <v>2</v>
      </c>
      <c r="U109" s="16">
        <f>SUM(U97:U108)</f>
        <v>53165427</v>
      </c>
      <c r="V109" s="17">
        <f>SUM(V97:V108)</f>
        <v>1567152</v>
      </c>
      <c r="W109" s="20">
        <f>SUM(W97:W108)</f>
        <v>54732579</v>
      </c>
    </row>
    <row r="110" spans="1:23" s="14" customFormat="1" ht="22.15" customHeight="1">
      <c r="A110" s="8">
        <v>95</v>
      </c>
      <c r="B110" s="15">
        <v>1</v>
      </c>
      <c r="C110" s="16">
        <v>885862</v>
      </c>
      <c r="D110" s="17">
        <v>122073</v>
      </c>
      <c r="E110" s="18">
        <f t="shared" si="21"/>
        <v>1007935</v>
      </c>
      <c r="F110" s="16">
        <v>4030497</v>
      </c>
      <c r="G110" s="17">
        <v>0</v>
      </c>
      <c r="H110" s="18">
        <f t="shared" si="22"/>
        <v>4030497</v>
      </c>
      <c r="I110" s="16">
        <v>8701</v>
      </c>
      <c r="J110" s="17">
        <v>2975</v>
      </c>
      <c r="K110" s="18">
        <f t="shared" si="23"/>
        <v>11676</v>
      </c>
      <c r="L110" s="16">
        <v>0</v>
      </c>
      <c r="M110" s="17">
        <v>0</v>
      </c>
      <c r="N110" s="18">
        <f t="shared" si="24"/>
        <v>0</v>
      </c>
      <c r="O110" s="16">
        <v>1757</v>
      </c>
      <c r="P110" s="17">
        <v>0</v>
      </c>
      <c r="Q110" s="18">
        <f t="shared" si="25"/>
        <v>1757</v>
      </c>
      <c r="R110" s="16">
        <v>0</v>
      </c>
      <c r="S110" s="17">
        <v>0</v>
      </c>
      <c r="T110" s="18">
        <f t="shared" si="26"/>
        <v>0</v>
      </c>
      <c r="U110" s="16">
        <f t="shared" ref="U110:U121" si="38">C110+F110+I110+L110+O110+R110</f>
        <v>4926817</v>
      </c>
      <c r="V110" s="17">
        <f t="shared" ref="V110:V121" si="39">D110+G110+J110+M110+P110+S110</f>
        <v>125048</v>
      </c>
      <c r="W110" s="20">
        <f t="shared" ref="W110:W121" si="40">U110+V110</f>
        <v>5051865</v>
      </c>
    </row>
    <row r="111" spans="1:23" s="14" customFormat="1" ht="22.15" customHeight="1">
      <c r="A111" s="8">
        <v>95</v>
      </c>
      <c r="B111" s="15">
        <v>2</v>
      </c>
      <c r="C111" s="16">
        <v>1083670</v>
      </c>
      <c r="D111" s="17">
        <v>112720</v>
      </c>
      <c r="E111" s="18">
        <f t="shared" si="21"/>
        <v>1196390</v>
      </c>
      <c r="F111" s="16">
        <v>3733484</v>
      </c>
      <c r="G111" s="17">
        <v>0</v>
      </c>
      <c r="H111" s="18">
        <f t="shared" si="22"/>
        <v>3733484</v>
      </c>
      <c r="I111" s="16">
        <v>407</v>
      </c>
      <c r="J111" s="17">
        <v>4375</v>
      </c>
      <c r="K111" s="18">
        <f t="shared" si="23"/>
        <v>4782</v>
      </c>
      <c r="L111" s="16">
        <v>14432</v>
      </c>
      <c r="M111" s="17">
        <v>0</v>
      </c>
      <c r="N111" s="18">
        <f t="shared" si="24"/>
        <v>14432</v>
      </c>
      <c r="O111" s="16">
        <v>1390</v>
      </c>
      <c r="P111" s="17">
        <v>0</v>
      </c>
      <c r="Q111" s="18">
        <f t="shared" si="25"/>
        <v>1390</v>
      </c>
      <c r="R111" s="16">
        <v>0</v>
      </c>
      <c r="S111" s="17">
        <v>0</v>
      </c>
      <c r="T111" s="18">
        <f t="shared" si="26"/>
        <v>0</v>
      </c>
      <c r="U111" s="16">
        <f t="shared" si="38"/>
        <v>4833383</v>
      </c>
      <c r="V111" s="17">
        <f t="shared" si="39"/>
        <v>117095</v>
      </c>
      <c r="W111" s="20">
        <f t="shared" si="40"/>
        <v>4950478</v>
      </c>
    </row>
    <row r="112" spans="1:23" s="14" customFormat="1" ht="22.15" customHeight="1">
      <c r="A112" s="8">
        <v>95</v>
      </c>
      <c r="B112" s="15">
        <v>3</v>
      </c>
      <c r="C112" s="16">
        <v>1239755</v>
      </c>
      <c r="D112" s="17">
        <v>201415</v>
      </c>
      <c r="E112" s="18">
        <f t="shared" si="21"/>
        <v>1441170</v>
      </c>
      <c r="F112" s="16">
        <v>4892798</v>
      </c>
      <c r="G112" s="17">
        <v>0</v>
      </c>
      <c r="H112" s="18">
        <f t="shared" si="22"/>
        <v>4892798</v>
      </c>
      <c r="I112" s="16">
        <v>3573</v>
      </c>
      <c r="J112" s="17">
        <v>4640</v>
      </c>
      <c r="K112" s="18">
        <f t="shared" si="23"/>
        <v>8213</v>
      </c>
      <c r="L112" s="16">
        <v>156</v>
      </c>
      <c r="M112" s="17">
        <v>0</v>
      </c>
      <c r="N112" s="18">
        <f t="shared" si="24"/>
        <v>156</v>
      </c>
      <c r="O112" s="16">
        <v>8298</v>
      </c>
      <c r="P112" s="17">
        <v>0</v>
      </c>
      <c r="Q112" s="18">
        <f t="shared" si="25"/>
        <v>8298</v>
      </c>
      <c r="R112" s="16">
        <v>0</v>
      </c>
      <c r="S112" s="17">
        <v>0</v>
      </c>
      <c r="T112" s="18">
        <f t="shared" si="26"/>
        <v>0</v>
      </c>
      <c r="U112" s="16">
        <f t="shared" si="38"/>
        <v>6144580</v>
      </c>
      <c r="V112" s="17">
        <f t="shared" si="39"/>
        <v>206055</v>
      </c>
      <c r="W112" s="20">
        <f t="shared" si="40"/>
        <v>6350635</v>
      </c>
    </row>
    <row r="113" spans="1:23" s="14" customFormat="1" ht="22.15" customHeight="1">
      <c r="A113" s="8">
        <v>95</v>
      </c>
      <c r="B113" s="15">
        <v>4</v>
      </c>
      <c r="C113" s="16">
        <v>992653</v>
      </c>
      <c r="D113" s="17">
        <v>204093</v>
      </c>
      <c r="E113" s="18">
        <f t="shared" si="21"/>
        <v>1196746</v>
      </c>
      <c r="F113" s="16">
        <v>4035141</v>
      </c>
      <c r="G113" s="17">
        <v>0</v>
      </c>
      <c r="H113" s="18">
        <f t="shared" si="22"/>
        <v>4035141</v>
      </c>
      <c r="I113" s="16">
        <v>5012</v>
      </c>
      <c r="J113" s="17">
        <v>3604</v>
      </c>
      <c r="K113" s="18">
        <f t="shared" si="23"/>
        <v>8616</v>
      </c>
      <c r="L113" s="16">
        <v>517</v>
      </c>
      <c r="M113" s="17">
        <v>0</v>
      </c>
      <c r="N113" s="18">
        <f t="shared" si="24"/>
        <v>517</v>
      </c>
      <c r="O113" s="16">
        <v>14742</v>
      </c>
      <c r="P113" s="17">
        <v>0</v>
      </c>
      <c r="Q113" s="18">
        <f t="shared" si="25"/>
        <v>14742</v>
      </c>
      <c r="R113" s="16">
        <v>0</v>
      </c>
      <c r="S113" s="17">
        <v>0</v>
      </c>
      <c r="T113" s="18">
        <f t="shared" si="26"/>
        <v>0</v>
      </c>
      <c r="U113" s="16">
        <f t="shared" si="38"/>
        <v>5048065</v>
      </c>
      <c r="V113" s="17">
        <f t="shared" si="39"/>
        <v>207697</v>
      </c>
      <c r="W113" s="20">
        <f t="shared" si="40"/>
        <v>5255762</v>
      </c>
    </row>
    <row r="114" spans="1:23" s="14" customFormat="1" ht="22.15" customHeight="1">
      <c r="A114" s="8">
        <v>95</v>
      </c>
      <c r="B114" s="15">
        <v>5</v>
      </c>
      <c r="C114" s="16">
        <v>1280647</v>
      </c>
      <c r="D114" s="17">
        <v>272152</v>
      </c>
      <c r="E114" s="18">
        <f t="shared" si="21"/>
        <v>1552799</v>
      </c>
      <c r="F114" s="16">
        <v>4794263</v>
      </c>
      <c r="G114" s="17">
        <v>0</v>
      </c>
      <c r="H114" s="18">
        <f t="shared" si="22"/>
        <v>4794263</v>
      </c>
      <c r="I114" s="16">
        <v>10841</v>
      </c>
      <c r="J114" s="17">
        <v>6172</v>
      </c>
      <c r="K114" s="18">
        <f t="shared" si="23"/>
        <v>17013</v>
      </c>
      <c r="L114" s="16">
        <v>4422</v>
      </c>
      <c r="M114" s="17">
        <v>422</v>
      </c>
      <c r="N114" s="18">
        <f t="shared" si="24"/>
        <v>4844</v>
      </c>
      <c r="O114" s="16">
        <v>7788</v>
      </c>
      <c r="P114" s="17">
        <v>0</v>
      </c>
      <c r="Q114" s="18">
        <f t="shared" si="25"/>
        <v>7788</v>
      </c>
      <c r="R114" s="16">
        <v>0</v>
      </c>
      <c r="S114" s="17">
        <v>0</v>
      </c>
      <c r="T114" s="18">
        <f t="shared" si="26"/>
        <v>0</v>
      </c>
      <c r="U114" s="16">
        <f t="shared" si="38"/>
        <v>6097961</v>
      </c>
      <c r="V114" s="17">
        <f t="shared" si="39"/>
        <v>278746</v>
      </c>
      <c r="W114" s="20">
        <f t="shared" si="40"/>
        <v>6376707</v>
      </c>
    </row>
    <row r="115" spans="1:23" s="14" customFormat="1" ht="22.15" customHeight="1">
      <c r="A115" s="8">
        <v>95</v>
      </c>
      <c r="B115" s="15">
        <v>6</v>
      </c>
      <c r="C115" s="16">
        <v>1226280</v>
      </c>
      <c r="D115" s="17">
        <v>211584</v>
      </c>
      <c r="E115" s="18">
        <f t="shared" si="21"/>
        <v>1437864</v>
      </c>
      <c r="F115" s="16">
        <v>5576623</v>
      </c>
      <c r="G115" s="17">
        <v>0</v>
      </c>
      <c r="H115" s="18">
        <f t="shared" si="22"/>
        <v>5576623</v>
      </c>
      <c r="I115" s="16">
        <v>2835</v>
      </c>
      <c r="J115" s="17">
        <v>7534</v>
      </c>
      <c r="K115" s="18">
        <f t="shared" si="23"/>
        <v>10369</v>
      </c>
      <c r="L115" s="16">
        <v>2360</v>
      </c>
      <c r="M115" s="17">
        <v>0</v>
      </c>
      <c r="N115" s="18">
        <f t="shared" si="24"/>
        <v>2360</v>
      </c>
      <c r="O115" s="16">
        <v>2353</v>
      </c>
      <c r="P115" s="17">
        <v>0</v>
      </c>
      <c r="Q115" s="18">
        <f t="shared" si="25"/>
        <v>2353</v>
      </c>
      <c r="R115" s="16">
        <v>0</v>
      </c>
      <c r="S115" s="17">
        <v>0</v>
      </c>
      <c r="T115" s="18">
        <f t="shared" si="26"/>
        <v>0</v>
      </c>
      <c r="U115" s="16">
        <f t="shared" si="38"/>
        <v>6810451</v>
      </c>
      <c r="V115" s="17">
        <f t="shared" si="39"/>
        <v>219118</v>
      </c>
      <c r="W115" s="20">
        <f t="shared" si="40"/>
        <v>7029569</v>
      </c>
    </row>
    <row r="116" spans="1:23" s="14" customFormat="1" ht="22.15" customHeight="1">
      <c r="A116" s="8">
        <v>95</v>
      </c>
      <c r="B116" s="15">
        <v>7</v>
      </c>
      <c r="C116" s="16">
        <v>941818</v>
      </c>
      <c r="D116" s="17">
        <v>155012</v>
      </c>
      <c r="E116" s="18">
        <f t="shared" si="21"/>
        <v>1096830</v>
      </c>
      <c r="F116" s="16">
        <v>5215658</v>
      </c>
      <c r="G116" s="17">
        <v>0</v>
      </c>
      <c r="H116" s="18">
        <f t="shared" si="22"/>
        <v>5215658</v>
      </c>
      <c r="I116" s="16">
        <v>746</v>
      </c>
      <c r="J116" s="17">
        <v>9157</v>
      </c>
      <c r="K116" s="18">
        <f t="shared" si="23"/>
        <v>9903</v>
      </c>
      <c r="L116" s="16">
        <v>3210</v>
      </c>
      <c r="M116" s="17">
        <v>0</v>
      </c>
      <c r="N116" s="18">
        <f t="shared" si="24"/>
        <v>3210</v>
      </c>
      <c r="O116" s="16">
        <v>2407</v>
      </c>
      <c r="P116" s="17">
        <v>0</v>
      </c>
      <c r="Q116" s="18">
        <f t="shared" si="25"/>
        <v>2407</v>
      </c>
      <c r="R116" s="16">
        <v>0</v>
      </c>
      <c r="S116" s="17">
        <v>0</v>
      </c>
      <c r="T116" s="18">
        <f t="shared" si="26"/>
        <v>0</v>
      </c>
      <c r="U116" s="16">
        <f t="shared" si="38"/>
        <v>6163839</v>
      </c>
      <c r="V116" s="17">
        <f t="shared" si="39"/>
        <v>164169</v>
      </c>
      <c r="W116" s="20">
        <f t="shared" si="40"/>
        <v>6328008</v>
      </c>
    </row>
    <row r="117" spans="1:23" s="14" customFormat="1" ht="22.15" customHeight="1">
      <c r="A117" s="8">
        <v>95</v>
      </c>
      <c r="B117" s="15">
        <v>8</v>
      </c>
      <c r="C117" s="16">
        <v>855010</v>
      </c>
      <c r="D117" s="17">
        <v>329643</v>
      </c>
      <c r="E117" s="18">
        <f t="shared" si="21"/>
        <v>1184653</v>
      </c>
      <c r="F117" s="16">
        <v>5853565</v>
      </c>
      <c r="G117" s="17">
        <v>0</v>
      </c>
      <c r="H117" s="18">
        <f t="shared" si="22"/>
        <v>5853565</v>
      </c>
      <c r="I117" s="16">
        <v>1355</v>
      </c>
      <c r="J117" s="17">
        <v>10590</v>
      </c>
      <c r="K117" s="18">
        <f t="shared" si="23"/>
        <v>11945</v>
      </c>
      <c r="L117" s="16">
        <v>8424</v>
      </c>
      <c r="M117" s="17">
        <v>0</v>
      </c>
      <c r="N117" s="18">
        <f t="shared" si="24"/>
        <v>8424</v>
      </c>
      <c r="O117" s="16">
        <v>2245</v>
      </c>
      <c r="P117" s="17">
        <v>0</v>
      </c>
      <c r="Q117" s="18">
        <f t="shared" si="25"/>
        <v>2245</v>
      </c>
      <c r="R117" s="16">
        <v>0</v>
      </c>
      <c r="S117" s="17">
        <v>0</v>
      </c>
      <c r="T117" s="18">
        <f t="shared" si="26"/>
        <v>0</v>
      </c>
      <c r="U117" s="16">
        <f t="shared" si="38"/>
        <v>6720599</v>
      </c>
      <c r="V117" s="17">
        <f t="shared" si="39"/>
        <v>340233</v>
      </c>
      <c r="W117" s="20">
        <f t="shared" si="40"/>
        <v>7060832</v>
      </c>
    </row>
    <row r="118" spans="1:23" s="14" customFormat="1" ht="22.15" customHeight="1">
      <c r="A118" s="8">
        <v>95</v>
      </c>
      <c r="B118" s="15">
        <v>9</v>
      </c>
      <c r="C118" s="16">
        <v>900474</v>
      </c>
      <c r="D118" s="17">
        <v>285440</v>
      </c>
      <c r="E118" s="18">
        <f t="shared" si="21"/>
        <v>1185914</v>
      </c>
      <c r="F118" s="16">
        <v>5826624</v>
      </c>
      <c r="G118" s="17">
        <v>0</v>
      </c>
      <c r="H118" s="18">
        <f t="shared" si="22"/>
        <v>5826624</v>
      </c>
      <c r="I118" s="16">
        <v>4432</v>
      </c>
      <c r="J118" s="17">
        <v>9063</v>
      </c>
      <c r="K118" s="18">
        <f t="shared" si="23"/>
        <v>13495</v>
      </c>
      <c r="L118" s="16">
        <v>8398</v>
      </c>
      <c r="M118" s="17">
        <v>0</v>
      </c>
      <c r="N118" s="18">
        <f t="shared" si="24"/>
        <v>8398</v>
      </c>
      <c r="O118" s="16">
        <v>7547</v>
      </c>
      <c r="P118" s="17">
        <v>0</v>
      </c>
      <c r="Q118" s="18">
        <f t="shared" si="25"/>
        <v>7547</v>
      </c>
      <c r="R118" s="16">
        <v>0</v>
      </c>
      <c r="S118" s="17">
        <v>0</v>
      </c>
      <c r="T118" s="18">
        <f t="shared" si="26"/>
        <v>0</v>
      </c>
      <c r="U118" s="16">
        <f t="shared" si="38"/>
        <v>6747475</v>
      </c>
      <c r="V118" s="17">
        <f t="shared" si="39"/>
        <v>294503</v>
      </c>
      <c r="W118" s="20">
        <f t="shared" si="40"/>
        <v>7041978</v>
      </c>
    </row>
    <row r="119" spans="1:23" s="14" customFormat="1" ht="22.15" customHeight="1">
      <c r="A119" s="8">
        <v>95</v>
      </c>
      <c r="B119" s="15">
        <v>10</v>
      </c>
      <c r="C119" s="16">
        <v>710927</v>
      </c>
      <c r="D119" s="17">
        <v>208003</v>
      </c>
      <c r="E119" s="18">
        <f t="shared" si="21"/>
        <v>918930</v>
      </c>
      <c r="F119" s="16">
        <v>5514188</v>
      </c>
      <c r="G119" s="17">
        <v>0</v>
      </c>
      <c r="H119" s="18">
        <f t="shared" si="22"/>
        <v>5514188</v>
      </c>
      <c r="I119" s="16">
        <v>942</v>
      </c>
      <c r="J119" s="17">
        <v>8315</v>
      </c>
      <c r="K119" s="18">
        <f t="shared" si="23"/>
        <v>9257</v>
      </c>
      <c r="L119" s="16">
        <v>4578</v>
      </c>
      <c r="M119" s="17">
        <v>0</v>
      </c>
      <c r="N119" s="18">
        <f t="shared" si="24"/>
        <v>4578</v>
      </c>
      <c r="O119" s="16">
        <v>1046</v>
      </c>
      <c r="P119" s="17">
        <v>0</v>
      </c>
      <c r="Q119" s="18">
        <f t="shared" si="25"/>
        <v>1046</v>
      </c>
      <c r="R119" s="16">
        <v>0</v>
      </c>
      <c r="S119" s="17">
        <v>0</v>
      </c>
      <c r="T119" s="18">
        <f t="shared" si="26"/>
        <v>0</v>
      </c>
      <c r="U119" s="16">
        <f t="shared" si="38"/>
        <v>6231681</v>
      </c>
      <c r="V119" s="17">
        <f t="shared" si="39"/>
        <v>216318</v>
      </c>
      <c r="W119" s="20">
        <f t="shared" si="40"/>
        <v>6447999</v>
      </c>
    </row>
    <row r="120" spans="1:23" s="14" customFormat="1" ht="22.15" customHeight="1">
      <c r="A120" s="8">
        <v>95</v>
      </c>
      <c r="B120" s="15">
        <v>11</v>
      </c>
      <c r="C120" s="16">
        <v>813134</v>
      </c>
      <c r="D120" s="17">
        <v>331813</v>
      </c>
      <c r="E120" s="18">
        <f t="shared" si="21"/>
        <v>1144947</v>
      </c>
      <c r="F120" s="16">
        <v>6334281</v>
      </c>
      <c r="G120" s="17">
        <v>0</v>
      </c>
      <c r="H120" s="18">
        <f t="shared" si="22"/>
        <v>6334281</v>
      </c>
      <c r="I120" s="16">
        <v>1691</v>
      </c>
      <c r="J120" s="17">
        <v>11789</v>
      </c>
      <c r="K120" s="18">
        <f t="shared" si="23"/>
        <v>13480</v>
      </c>
      <c r="L120" s="16">
        <v>6621</v>
      </c>
      <c r="M120" s="17">
        <v>0</v>
      </c>
      <c r="N120" s="18">
        <f t="shared" si="24"/>
        <v>6621</v>
      </c>
      <c r="O120" s="16">
        <v>8395</v>
      </c>
      <c r="P120" s="17">
        <v>0</v>
      </c>
      <c r="Q120" s="18">
        <f t="shared" si="25"/>
        <v>8395</v>
      </c>
      <c r="R120" s="16">
        <v>0</v>
      </c>
      <c r="S120" s="17">
        <v>0</v>
      </c>
      <c r="T120" s="18">
        <f t="shared" si="26"/>
        <v>0</v>
      </c>
      <c r="U120" s="16">
        <f t="shared" si="38"/>
        <v>7164122</v>
      </c>
      <c r="V120" s="17">
        <f t="shared" si="39"/>
        <v>343602</v>
      </c>
      <c r="W120" s="20">
        <f t="shared" si="40"/>
        <v>7507724</v>
      </c>
    </row>
    <row r="121" spans="1:23" s="14" customFormat="1" ht="22.15" customHeight="1">
      <c r="A121" s="8">
        <v>95</v>
      </c>
      <c r="B121" s="15">
        <v>12</v>
      </c>
      <c r="C121" s="16">
        <v>626854</v>
      </c>
      <c r="D121" s="17">
        <v>246997</v>
      </c>
      <c r="E121" s="18">
        <f t="shared" si="21"/>
        <v>873851</v>
      </c>
      <c r="F121" s="16">
        <v>6304659</v>
      </c>
      <c r="G121" s="17">
        <v>0</v>
      </c>
      <c r="H121" s="18">
        <f t="shared" si="22"/>
        <v>6304659</v>
      </c>
      <c r="I121" s="16">
        <v>735</v>
      </c>
      <c r="J121" s="17">
        <v>9518</v>
      </c>
      <c r="K121" s="18">
        <f t="shared" si="23"/>
        <v>10253</v>
      </c>
      <c r="L121" s="16">
        <v>6537</v>
      </c>
      <c r="M121" s="17">
        <v>0</v>
      </c>
      <c r="N121" s="18">
        <f t="shared" si="24"/>
        <v>6537</v>
      </c>
      <c r="O121" s="16">
        <v>4158</v>
      </c>
      <c r="P121" s="17">
        <v>0</v>
      </c>
      <c r="Q121" s="18">
        <f t="shared" si="25"/>
        <v>4158</v>
      </c>
      <c r="R121" s="16">
        <v>9499</v>
      </c>
      <c r="S121" s="17">
        <v>0</v>
      </c>
      <c r="T121" s="18">
        <f t="shared" si="26"/>
        <v>9499</v>
      </c>
      <c r="U121" s="16">
        <f t="shared" si="38"/>
        <v>6952442</v>
      </c>
      <c r="V121" s="17">
        <f t="shared" si="39"/>
        <v>256515</v>
      </c>
      <c r="W121" s="20">
        <f t="shared" si="40"/>
        <v>7208957</v>
      </c>
    </row>
    <row r="122" spans="1:23" s="14" customFormat="1" ht="22.15" customHeight="1">
      <c r="A122" s="100" t="s">
        <v>21</v>
      </c>
      <c r="B122" s="100"/>
      <c r="C122" s="16">
        <f>SUM(C110:C121)</f>
        <v>11557084</v>
      </c>
      <c r="D122" s="17">
        <f>SUM(D110:D121)</f>
        <v>2680945</v>
      </c>
      <c r="E122" s="18">
        <f t="shared" si="21"/>
        <v>14238029</v>
      </c>
      <c r="F122" s="16">
        <f>SUM(F110:F121)</f>
        <v>62111781</v>
      </c>
      <c r="G122" s="17">
        <f>SUM(G110:G121)</f>
        <v>0</v>
      </c>
      <c r="H122" s="18">
        <f t="shared" si="22"/>
        <v>62111781</v>
      </c>
      <c r="I122" s="16">
        <f>SUM(I110:I121)</f>
        <v>41270</v>
      </c>
      <c r="J122" s="17">
        <f>SUM(J110:J121)</f>
        <v>87732</v>
      </c>
      <c r="K122" s="18">
        <f t="shared" si="23"/>
        <v>129002</v>
      </c>
      <c r="L122" s="16">
        <f>SUM(L110:L121)</f>
        <v>59655</v>
      </c>
      <c r="M122" s="17">
        <f>SUM(M110:M121)</f>
        <v>422</v>
      </c>
      <c r="N122" s="18">
        <f t="shared" si="24"/>
        <v>60077</v>
      </c>
      <c r="O122" s="16">
        <f>SUM(O110:O121)</f>
        <v>62126</v>
      </c>
      <c r="P122" s="17">
        <f>SUM(P110:P121)</f>
        <v>0</v>
      </c>
      <c r="Q122" s="18">
        <f t="shared" si="25"/>
        <v>62126</v>
      </c>
      <c r="R122" s="16">
        <f>SUM(R110:R121)</f>
        <v>9499</v>
      </c>
      <c r="S122" s="17">
        <f>SUM(S110:S121)</f>
        <v>0</v>
      </c>
      <c r="T122" s="18">
        <f t="shared" si="26"/>
        <v>9499</v>
      </c>
      <c r="U122" s="16">
        <f>SUM(U110:U121)</f>
        <v>73841415</v>
      </c>
      <c r="V122" s="17">
        <f>SUM(V110:V121)</f>
        <v>2769099</v>
      </c>
      <c r="W122" s="20">
        <f>SUM(W110:W121)</f>
        <v>76610514</v>
      </c>
    </row>
    <row r="123" spans="1:23" s="14" customFormat="1" ht="22.15" customHeight="1">
      <c r="A123" s="8">
        <v>96</v>
      </c>
      <c r="B123" s="15">
        <v>1</v>
      </c>
      <c r="C123" s="16">
        <v>813367</v>
      </c>
      <c r="D123" s="17">
        <v>639034</v>
      </c>
      <c r="E123" s="18">
        <f t="shared" si="21"/>
        <v>1452401</v>
      </c>
      <c r="F123" s="16">
        <v>6153711</v>
      </c>
      <c r="G123" s="17">
        <v>0</v>
      </c>
      <c r="H123" s="18">
        <f t="shared" si="22"/>
        <v>6153711</v>
      </c>
      <c r="I123" s="16">
        <v>2082</v>
      </c>
      <c r="J123" s="17">
        <v>9526</v>
      </c>
      <c r="K123" s="18">
        <f t="shared" si="23"/>
        <v>11608</v>
      </c>
      <c r="L123" s="16">
        <v>33534</v>
      </c>
      <c r="M123" s="17">
        <v>0</v>
      </c>
      <c r="N123" s="18">
        <f t="shared" si="24"/>
        <v>33534</v>
      </c>
      <c r="O123" s="16">
        <v>3035</v>
      </c>
      <c r="P123" s="17">
        <v>0</v>
      </c>
      <c r="Q123" s="18">
        <f t="shared" si="25"/>
        <v>3035</v>
      </c>
      <c r="R123" s="16">
        <v>0</v>
      </c>
      <c r="S123" s="17">
        <v>0</v>
      </c>
      <c r="T123" s="18">
        <f t="shared" si="26"/>
        <v>0</v>
      </c>
      <c r="U123" s="16">
        <f t="shared" ref="U123:U134" si="41">C123+F123+I123+L123+O123+R123</f>
        <v>7005729</v>
      </c>
      <c r="V123" s="17">
        <f t="shared" ref="V123:V134" si="42">D123+G123+J123+M123+P123+S123</f>
        <v>648560</v>
      </c>
      <c r="W123" s="20">
        <f t="shared" ref="W123:W134" si="43">U123+V123</f>
        <v>7654289</v>
      </c>
    </row>
    <row r="124" spans="1:23" s="14" customFormat="1" ht="22.15" customHeight="1">
      <c r="A124" s="8">
        <v>96</v>
      </c>
      <c r="B124" s="15">
        <v>2</v>
      </c>
      <c r="C124" s="16">
        <v>566406</v>
      </c>
      <c r="D124" s="17">
        <v>906846</v>
      </c>
      <c r="E124" s="18">
        <f t="shared" si="21"/>
        <v>1473252</v>
      </c>
      <c r="F124" s="16">
        <v>4313923</v>
      </c>
      <c r="G124" s="17">
        <v>0</v>
      </c>
      <c r="H124" s="18">
        <f t="shared" si="22"/>
        <v>4313923</v>
      </c>
      <c r="I124" s="16">
        <v>3709</v>
      </c>
      <c r="J124" s="17">
        <v>3888</v>
      </c>
      <c r="K124" s="18">
        <f t="shared" si="23"/>
        <v>7597</v>
      </c>
      <c r="L124" s="16">
        <v>3719</v>
      </c>
      <c r="M124" s="17">
        <v>0</v>
      </c>
      <c r="N124" s="18">
        <f t="shared" si="24"/>
        <v>3719</v>
      </c>
      <c r="O124" s="16">
        <v>28067</v>
      </c>
      <c r="P124" s="17">
        <v>0</v>
      </c>
      <c r="Q124" s="18">
        <f t="shared" si="25"/>
        <v>28067</v>
      </c>
      <c r="R124" s="16">
        <v>0</v>
      </c>
      <c r="S124" s="17">
        <v>0</v>
      </c>
      <c r="T124" s="18">
        <f t="shared" si="26"/>
        <v>0</v>
      </c>
      <c r="U124" s="16">
        <f t="shared" si="41"/>
        <v>4915824</v>
      </c>
      <c r="V124" s="17">
        <f t="shared" si="42"/>
        <v>910734</v>
      </c>
      <c r="W124" s="20">
        <f t="shared" si="43"/>
        <v>5826558</v>
      </c>
    </row>
    <row r="125" spans="1:23" s="14" customFormat="1" ht="22.15" customHeight="1">
      <c r="A125" s="8">
        <v>96</v>
      </c>
      <c r="B125" s="15">
        <v>3</v>
      </c>
      <c r="C125" s="16">
        <v>984006</v>
      </c>
      <c r="D125" s="17">
        <v>1402206</v>
      </c>
      <c r="E125" s="18">
        <f t="shared" si="21"/>
        <v>2386212</v>
      </c>
      <c r="F125" s="16">
        <v>6423127</v>
      </c>
      <c r="G125" s="17">
        <v>0</v>
      </c>
      <c r="H125" s="18">
        <f t="shared" si="22"/>
        <v>6423127</v>
      </c>
      <c r="I125" s="16">
        <v>3466</v>
      </c>
      <c r="J125" s="17">
        <v>7812</v>
      </c>
      <c r="K125" s="18">
        <f t="shared" si="23"/>
        <v>11278</v>
      </c>
      <c r="L125" s="16">
        <v>14370</v>
      </c>
      <c r="M125" s="17">
        <v>0</v>
      </c>
      <c r="N125" s="18">
        <f t="shared" si="24"/>
        <v>14370</v>
      </c>
      <c r="O125" s="16">
        <v>6662</v>
      </c>
      <c r="P125" s="17">
        <v>0</v>
      </c>
      <c r="Q125" s="18">
        <f t="shared" si="25"/>
        <v>6662</v>
      </c>
      <c r="R125" s="16">
        <v>0</v>
      </c>
      <c r="S125" s="17">
        <v>0</v>
      </c>
      <c r="T125" s="18">
        <f t="shared" si="26"/>
        <v>0</v>
      </c>
      <c r="U125" s="16">
        <f t="shared" si="41"/>
        <v>7431631</v>
      </c>
      <c r="V125" s="17">
        <f t="shared" si="42"/>
        <v>1410018</v>
      </c>
      <c r="W125" s="20">
        <f t="shared" si="43"/>
        <v>8841649</v>
      </c>
    </row>
    <row r="126" spans="1:23" s="14" customFormat="1" ht="22.15" customHeight="1">
      <c r="A126" s="8">
        <v>96</v>
      </c>
      <c r="B126" s="15">
        <v>4</v>
      </c>
      <c r="C126" s="16">
        <v>981100</v>
      </c>
      <c r="D126" s="17">
        <v>973045</v>
      </c>
      <c r="E126" s="18">
        <f t="shared" si="21"/>
        <v>1954145</v>
      </c>
      <c r="F126" s="16">
        <v>4793839</v>
      </c>
      <c r="G126" s="17">
        <v>0</v>
      </c>
      <c r="H126" s="18">
        <f t="shared" si="22"/>
        <v>4793839</v>
      </c>
      <c r="I126" s="16">
        <v>6036</v>
      </c>
      <c r="J126" s="17">
        <v>217574</v>
      </c>
      <c r="K126" s="18">
        <f t="shared" si="23"/>
        <v>223610</v>
      </c>
      <c r="L126" s="16">
        <v>10711</v>
      </c>
      <c r="M126" s="17">
        <v>0</v>
      </c>
      <c r="N126" s="18">
        <f t="shared" si="24"/>
        <v>10711</v>
      </c>
      <c r="O126" s="16">
        <v>15458</v>
      </c>
      <c r="P126" s="17">
        <v>0</v>
      </c>
      <c r="Q126" s="18">
        <f t="shared" si="25"/>
        <v>15458</v>
      </c>
      <c r="R126" s="16">
        <v>0</v>
      </c>
      <c r="S126" s="17">
        <v>0</v>
      </c>
      <c r="T126" s="18">
        <f t="shared" si="26"/>
        <v>0</v>
      </c>
      <c r="U126" s="16">
        <f t="shared" si="41"/>
        <v>5807144</v>
      </c>
      <c r="V126" s="17">
        <f t="shared" si="42"/>
        <v>1190619</v>
      </c>
      <c r="W126" s="20">
        <f t="shared" si="43"/>
        <v>6997763</v>
      </c>
    </row>
    <row r="127" spans="1:23" s="14" customFormat="1" ht="22.15" customHeight="1">
      <c r="A127" s="8">
        <v>96</v>
      </c>
      <c r="B127" s="15">
        <v>5</v>
      </c>
      <c r="C127" s="16">
        <v>1713823</v>
      </c>
      <c r="D127" s="17">
        <v>910159</v>
      </c>
      <c r="E127" s="18">
        <f t="shared" si="21"/>
        <v>2623982</v>
      </c>
      <c r="F127" s="16">
        <v>5808833</v>
      </c>
      <c r="G127" s="17">
        <v>0</v>
      </c>
      <c r="H127" s="18">
        <f t="shared" si="22"/>
        <v>5808833</v>
      </c>
      <c r="I127" s="16">
        <v>3386</v>
      </c>
      <c r="J127" s="17">
        <v>235663</v>
      </c>
      <c r="K127" s="18">
        <f t="shared" si="23"/>
        <v>239049</v>
      </c>
      <c r="L127" s="16">
        <v>11549</v>
      </c>
      <c r="M127" s="17">
        <v>0</v>
      </c>
      <c r="N127" s="18">
        <f t="shared" si="24"/>
        <v>11549</v>
      </c>
      <c r="O127" s="16">
        <v>3560</v>
      </c>
      <c r="P127" s="17">
        <v>0</v>
      </c>
      <c r="Q127" s="18">
        <f t="shared" si="25"/>
        <v>3560</v>
      </c>
      <c r="R127" s="16">
        <v>0</v>
      </c>
      <c r="S127" s="17">
        <v>0</v>
      </c>
      <c r="T127" s="18">
        <f t="shared" si="26"/>
        <v>0</v>
      </c>
      <c r="U127" s="16">
        <f t="shared" si="41"/>
        <v>7541151</v>
      </c>
      <c r="V127" s="17">
        <f t="shared" si="42"/>
        <v>1145822</v>
      </c>
      <c r="W127" s="20">
        <f t="shared" si="43"/>
        <v>8686973</v>
      </c>
    </row>
    <row r="128" spans="1:23" s="14" customFormat="1" ht="22.15" customHeight="1">
      <c r="A128" s="8">
        <v>96</v>
      </c>
      <c r="B128" s="15">
        <v>6</v>
      </c>
      <c r="C128" s="16">
        <v>1614090</v>
      </c>
      <c r="D128" s="17">
        <v>946969</v>
      </c>
      <c r="E128" s="18">
        <f t="shared" si="21"/>
        <v>2561059</v>
      </c>
      <c r="F128" s="16">
        <v>5494503</v>
      </c>
      <c r="G128" s="17">
        <v>0</v>
      </c>
      <c r="H128" s="18">
        <f t="shared" si="22"/>
        <v>5494503</v>
      </c>
      <c r="I128" s="16">
        <v>2205</v>
      </c>
      <c r="J128" s="17">
        <v>242932</v>
      </c>
      <c r="K128" s="18">
        <f t="shared" si="23"/>
        <v>245137</v>
      </c>
      <c r="L128" s="16">
        <v>10930</v>
      </c>
      <c r="M128" s="17">
        <v>0</v>
      </c>
      <c r="N128" s="18">
        <f t="shared" si="24"/>
        <v>10930</v>
      </c>
      <c r="O128" s="16">
        <v>14248</v>
      </c>
      <c r="P128" s="17">
        <v>0</v>
      </c>
      <c r="Q128" s="18">
        <f t="shared" si="25"/>
        <v>14248</v>
      </c>
      <c r="R128" s="16">
        <v>0</v>
      </c>
      <c r="S128" s="17">
        <v>0</v>
      </c>
      <c r="T128" s="18">
        <f t="shared" si="26"/>
        <v>0</v>
      </c>
      <c r="U128" s="16">
        <f t="shared" si="41"/>
        <v>7135976</v>
      </c>
      <c r="V128" s="17">
        <f t="shared" si="42"/>
        <v>1189901</v>
      </c>
      <c r="W128" s="20">
        <f t="shared" si="43"/>
        <v>8325877</v>
      </c>
    </row>
    <row r="129" spans="1:23" s="14" customFormat="1" ht="22.15" customHeight="1">
      <c r="A129" s="8">
        <v>96</v>
      </c>
      <c r="B129" s="15">
        <v>7</v>
      </c>
      <c r="C129" s="16">
        <v>1189244</v>
      </c>
      <c r="D129" s="17">
        <v>1029709</v>
      </c>
      <c r="E129" s="18">
        <f t="shared" si="21"/>
        <v>2218953</v>
      </c>
      <c r="F129" s="16">
        <v>6242920</v>
      </c>
      <c r="G129" s="17">
        <v>0</v>
      </c>
      <c r="H129" s="18">
        <f t="shared" si="22"/>
        <v>6242920</v>
      </c>
      <c r="I129" s="16">
        <v>1203</v>
      </c>
      <c r="J129" s="17">
        <v>391293</v>
      </c>
      <c r="K129" s="18">
        <f t="shared" si="23"/>
        <v>392496</v>
      </c>
      <c r="L129" s="16">
        <v>11994</v>
      </c>
      <c r="M129" s="17">
        <v>0</v>
      </c>
      <c r="N129" s="18">
        <f t="shared" si="24"/>
        <v>11994</v>
      </c>
      <c r="O129" s="16">
        <v>36107</v>
      </c>
      <c r="P129" s="17">
        <v>0</v>
      </c>
      <c r="Q129" s="18">
        <f t="shared" si="25"/>
        <v>36107</v>
      </c>
      <c r="R129" s="16">
        <v>0</v>
      </c>
      <c r="S129" s="17">
        <v>0</v>
      </c>
      <c r="T129" s="18">
        <f t="shared" si="26"/>
        <v>0</v>
      </c>
      <c r="U129" s="16">
        <f t="shared" si="41"/>
        <v>7481468</v>
      </c>
      <c r="V129" s="17">
        <f t="shared" si="42"/>
        <v>1421002</v>
      </c>
      <c r="W129" s="20">
        <f t="shared" si="43"/>
        <v>8902470</v>
      </c>
    </row>
    <row r="130" spans="1:23" s="14" customFormat="1" ht="22.15" customHeight="1">
      <c r="A130" s="8">
        <v>96</v>
      </c>
      <c r="B130" s="15">
        <v>8</v>
      </c>
      <c r="C130" s="16">
        <v>1521775</v>
      </c>
      <c r="D130" s="17">
        <v>1687975</v>
      </c>
      <c r="E130" s="18">
        <f t="shared" si="21"/>
        <v>3209750</v>
      </c>
      <c r="F130" s="16">
        <v>6412308</v>
      </c>
      <c r="G130" s="17">
        <v>0</v>
      </c>
      <c r="H130" s="18">
        <f t="shared" si="22"/>
        <v>6412308</v>
      </c>
      <c r="I130" s="16">
        <v>766</v>
      </c>
      <c r="J130" s="17">
        <v>490041</v>
      </c>
      <c r="K130" s="18">
        <f t="shared" si="23"/>
        <v>490807</v>
      </c>
      <c r="L130" s="16">
        <v>40401</v>
      </c>
      <c r="M130" s="17">
        <v>0</v>
      </c>
      <c r="N130" s="18">
        <f t="shared" si="24"/>
        <v>40401</v>
      </c>
      <c r="O130" s="16">
        <v>31221</v>
      </c>
      <c r="P130" s="17">
        <v>0</v>
      </c>
      <c r="Q130" s="18">
        <f t="shared" si="25"/>
        <v>31221</v>
      </c>
      <c r="R130" s="16">
        <v>0</v>
      </c>
      <c r="S130" s="17">
        <v>0</v>
      </c>
      <c r="T130" s="18">
        <f t="shared" si="26"/>
        <v>0</v>
      </c>
      <c r="U130" s="16">
        <f t="shared" si="41"/>
        <v>8006471</v>
      </c>
      <c r="V130" s="17">
        <f t="shared" si="42"/>
        <v>2178016</v>
      </c>
      <c r="W130" s="20">
        <f t="shared" si="43"/>
        <v>10184487</v>
      </c>
    </row>
    <row r="131" spans="1:23" s="14" customFormat="1" ht="22.15" customHeight="1">
      <c r="A131" s="8">
        <v>96</v>
      </c>
      <c r="B131" s="15">
        <v>9</v>
      </c>
      <c r="C131" s="16">
        <v>762074</v>
      </c>
      <c r="D131" s="17">
        <v>1005326</v>
      </c>
      <c r="E131" s="18">
        <f t="shared" si="21"/>
        <v>1767400</v>
      </c>
      <c r="F131" s="16">
        <v>5438541</v>
      </c>
      <c r="G131" s="17">
        <v>0</v>
      </c>
      <c r="H131" s="18">
        <f t="shared" si="22"/>
        <v>5438541</v>
      </c>
      <c r="I131" s="16">
        <v>1064</v>
      </c>
      <c r="J131" s="17">
        <v>189850</v>
      </c>
      <c r="K131" s="18">
        <f t="shared" si="23"/>
        <v>190914</v>
      </c>
      <c r="L131" s="16">
        <v>23953</v>
      </c>
      <c r="M131" s="17">
        <v>0</v>
      </c>
      <c r="N131" s="18">
        <f t="shared" si="24"/>
        <v>23953</v>
      </c>
      <c r="O131" s="16">
        <v>23564</v>
      </c>
      <c r="P131" s="17">
        <v>0</v>
      </c>
      <c r="Q131" s="18">
        <f t="shared" si="25"/>
        <v>23564</v>
      </c>
      <c r="R131" s="16">
        <v>0</v>
      </c>
      <c r="S131" s="17">
        <v>0</v>
      </c>
      <c r="T131" s="18">
        <f t="shared" si="26"/>
        <v>0</v>
      </c>
      <c r="U131" s="16">
        <f t="shared" si="41"/>
        <v>6249196</v>
      </c>
      <c r="V131" s="17">
        <f t="shared" si="42"/>
        <v>1195176</v>
      </c>
      <c r="W131" s="20">
        <f t="shared" si="43"/>
        <v>7444372</v>
      </c>
    </row>
    <row r="132" spans="1:23" s="14" customFormat="1" ht="22.15" customHeight="1">
      <c r="A132" s="8">
        <v>96</v>
      </c>
      <c r="B132" s="15">
        <v>10</v>
      </c>
      <c r="C132" s="16">
        <v>865514</v>
      </c>
      <c r="D132" s="17">
        <v>1538065</v>
      </c>
      <c r="E132" s="18">
        <f t="shared" si="21"/>
        <v>2403579</v>
      </c>
      <c r="F132" s="16">
        <v>6598816</v>
      </c>
      <c r="G132" s="17">
        <v>0</v>
      </c>
      <c r="H132" s="18">
        <f t="shared" si="22"/>
        <v>6598816</v>
      </c>
      <c r="I132" s="16">
        <v>2372</v>
      </c>
      <c r="J132" s="17">
        <v>248650</v>
      </c>
      <c r="K132" s="18">
        <f t="shared" si="23"/>
        <v>251022</v>
      </c>
      <c r="L132" s="16">
        <v>19421</v>
      </c>
      <c r="M132" s="17">
        <v>0</v>
      </c>
      <c r="N132" s="18">
        <f t="shared" si="24"/>
        <v>19421</v>
      </c>
      <c r="O132" s="16">
        <v>10181</v>
      </c>
      <c r="P132" s="17">
        <v>0</v>
      </c>
      <c r="Q132" s="18">
        <f t="shared" si="25"/>
        <v>10181</v>
      </c>
      <c r="R132" s="16">
        <v>0</v>
      </c>
      <c r="S132" s="17">
        <v>0</v>
      </c>
      <c r="T132" s="18">
        <f t="shared" si="26"/>
        <v>0</v>
      </c>
      <c r="U132" s="16">
        <f t="shared" si="41"/>
        <v>7496304</v>
      </c>
      <c r="V132" s="17">
        <f t="shared" si="42"/>
        <v>1786715</v>
      </c>
      <c r="W132" s="20">
        <f t="shared" si="43"/>
        <v>9283019</v>
      </c>
    </row>
    <row r="133" spans="1:23" s="14" customFormat="1" ht="22.15" customHeight="1">
      <c r="A133" s="8">
        <v>96</v>
      </c>
      <c r="B133" s="15">
        <v>11</v>
      </c>
      <c r="C133" s="16">
        <v>1056266</v>
      </c>
      <c r="D133" s="17">
        <v>1966464</v>
      </c>
      <c r="E133" s="18">
        <f t="shared" si="21"/>
        <v>3022730</v>
      </c>
      <c r="F133" s="16">
        <v>6878062</v>
      </c>
      <c r="G133" s="17">
        <v>0</v>
      </c>
      <c r="H133" s="18">
        <f t="shared" si="22"/>
        <v>6878062</v>
      </c>
      <c r="I133" s="16">
        <v>2907</v>
      </c>
      <c r="J133" s="17">
        <v>341526</v>
      </c>
      <c r="K133" s="18">
        <f t="shared" si="23"/>
        <v>344433</v>
      </c>
      <c r="L133" s="16">
        <v>40804</v>
      </c>
      <c r="M133" s="17">
        <v>0</v>
      </c>
      <c r="N133" s="18">
        <f t="shared" si="24"/>
        <v>40804</v>
      </c>
      <c r="O133" s="16">
        <v>23253</v>
      </c>
      <c r="P133" s="17">
        <v>0</v>
      </c>
      <c r="Q133" s="18">
        <f t="shared" si="25"/>
        <v>23253</v>
      </c>
      <c r="R133" s="16">
        <v>0</v>
      </c>
      <c r="S133" s="17">
        <v>0</v>
      </c>
      <c r="T133" s="18">
        <f t="shared" si="26"/>
        <v>0</v>
      </c>
      <c r="U133" s="16">
        <f t="shared" si="41"/>
        <v>8001292</v>
      </c>
      <c r="V133" s="17">
        <f t="shared" si="42"/>
        <v>2307990</v>
      </c>
      <c r="W133" s="20">
        <f t="shared" si="43"/>
        <v>10309282</v>
      </c>
    </row>
    <row r="134" spans="1:23" s="14" customFormat="1" ht="22.15" customHeight="1">
      <c r="A134" s="8">
        <v>96</v>
      </c>
      <c r="B134" s="15">
        <v>12</v>
      </c>
      <c r="C134" s="16">
        <v>554487</v>
      </c>
      <c r="D134" s="17">
        <v>884658</v>
      </c>
      <c r="E134" s="18">
        <f t="shared" ref="E134:E197" si="44">C134+D134</f>
        <v>1439145</v>
      </c>
      <c r="F134" s="16">
        <v>5497460</v>
      </c>
      <c r="G134" s="17">
        <v>0</v>
      </c>
      <c r="H134" s="18">
        <f t="shared" ref="H134:H197" si="45">F134+G134</f>
        <v>5497460</v>
      </c>
      <c r="I134" s="16">
        <v>898</v>
      </c>
      <c r="J134" s="17">
        <v>241625</v>
      </c>
      <c r="K134" s="18">
        <f t="shared" ref="K134:K197" si="46">I134+J134</f>
        <v>242523</v>
      </c>
      <c r="L134" s="16">
        <v>6280</v>
      </c>
      <c r="M134" s="17">
        <v>0</v>
      </c>
      <c r="N134" s="18">
        <f t="shared" ref="N134:N197" si="47">L134+M134</f>
        <v>6280</v>
      </c>
      <c r="O134" s="16">
        <v>9096</v>
      </c>
      <c r="P134" s="17">
        <v>0</v>
      </c>
      <c r="Q134" s="18">
        <f t="shared" ref="Q134:Q197" si="48">O134+P134</f>
        <v>9096</v>
      </c>
      <c r="R134" s="16">
        <v>0</v>
      </c>
      <c r="S134" s="17">
        <v>0</v>
      </c>
      <c r="T134" s="18">
        <f t="shared" ref="T134:T197" si="49">R134+S134</f>
        <v>0</v>
      </c>
      <c r="U134" s="16">
        <f t="shared" si="41"/>
        <v>6068221</v>
      </c>
      <c r="V134" s="17">
        <f t="shared" si="42"/>
        <v>1126283</v>
      </c>
      <c r="W134" s="20">
        <f t="shared" si="43"/>
        <v>7194504</v>
      </c>
    </row>
    <row r="135" spans="1:23" s="14" customFormat="1" ht="22.15" customHeight="1">
      <c r="A135" s="100" t="s">
        <v>22</v>
      </c>
      <c r="B135" s="100"/>
      <c r="C135" s="16">
        <f>SUM(C123:C134)</f>
        <v>12622152</v>
      </c>
      <c r="D135" s="17">
        <f>SUM(D123:D134)</f>
        <v>13890456</v>
      </c>
      <c r="E135" s="18">
        <f t="shared" si="44"/>
        <v>26512608</v>
      </c>
      <c r="F135" s="16">
        <f>SUM(F123:F134)</f>
        <v>70056043</v>
      </c>
      <c r="G135" s="17">
        <f>SUM(G123:G134)</f>
        <v>0</v>
      </c>
      <c r="H135" s="18">
        <f t="shared" si="45"/>
        <v>70056043</v>
      </c>
      <c r="I135" s="16">
        <f>SUM(I123:I134)</f>
        <v>30094</v>
      </c>
      <c r="J135" s="17">
        <f>SUM(J123:J134)</f>
        <v>2620380</v>
      </c>
      <c r="K135" s="18">
        <f t="shared" si="46"/>
        <v>2650474</v>
      </c>
      <c r="L135" s="16">
        <f>SUM(L123:L134)</f>
        <v>227666</v>
      </c>
      <c r="M135" s="17">
        <f>SUM(M123:M134)</f>
        <v>0</v>
      </c>
      <c r="N135" s="18">
        <f t="shared" si="47"/>
        <v>227666</v>
      </c>
      <c r="O135" s="16">
        <f>SUM(O123:O134)</f>
        <v>204452</v>
      </c>
      <c r="P135" s="17">
        <f>SUM(P123:P134)</f>
        <v>0</v>
      </c>
      <c r="Q135" s="18">
        <f t="shared" si="48"/>
        <v>204452</v>
      </c>
      <c r="R135" s="16">
        <f>SUM(R123:R134)</f>
        <v>0</v>
      </c>
      <c r="S135" s="17">
        <f>SUM(S123:S134)</f>
        <v>0</v>
      </c>
      <c r="T135" s="18">
        <f t="shared" si="49"/>
        <v>0</v>
      </c>
      <c r="U135" s="16">
        <f>SUM(U123:U134)</f>
        <v>83140407</v>
      </c>
      <c r="V135" s="17">
        <f>SUM(V123:V134)</f>
        <v>16510836</v>
      </c>
      <c r="W135" s="20">
        <f>SUM(W123:W134)</f>
        <v>99651243</v>
      </c>
    </row>
    <row r="136" spans="1:23" s="14" customFormat="1" ht="22.15" customHeight="1">
      <c r="A136" s="8">
        <v>97</v>
      </c>
      <c r="B136" s="15">
        <v>1</v>
      </c>
      <c r="C136" s="16">
        <v>1322166</v>
      </c>
      <c r="D136" s="17">
        <v>2212935</v>
      </c>
      <c r="E136" s="18">
        <f t="shared" si="44"/>
        <v>3535101</v>
      </c>
      <c r="F136" s="16">
        <v>6497490</v>
      </c>
      <c r="G136" s="17">
        <v>0</v>
      </c>
      <c r="H136" s="18">
        <f t="shared" si="45"/>
        <v>6497490</v>
      </c>
      <c r="I136" s="16">
        <v>2577</v>
      </c>
      <c r="J136" s="17">
        <v>400590</v>
      </c>
      <c r="K136" s="18">
        <f t="shared" si="46"/>
        <v>403167</v>
      </c>
      <c r="L136" s="16">
        <v>59553</v>
      </c>
      <c r="M136" s="17">
        <v>0</v>
      </c>
      <c r="N136" s="18">
        <f t="shared" si="47"/>
        <v>59553</v>
      </c>
      <c r="O136" s="16">
        <v>7273</v>
      </c>
      <c r="P136" s="17">
        <v>0</v>
      </c>
      <c r="Q136" s="18">
        <f t="shared" si="48"/>
        <v>7273</v>
      </c>
      <c r="R136" s="16">
        <v>0</v>
      </c>
      <c r="S136" s="17">
        <v>0</v>
      </c>
      <c r="T136" s="18">
        <f t="shared" si="49"/>
        <v>0</v>
      </c>
      <c r="U136" s="16">
        <f t="shared" ref="U136:U147" si="50">C136+F136+I136+L136+O136+R136</f>
        <v>7889059</v>
      </c>
      <c r="V136" s="17">
        <f t="shared" ref="V136:V147" si="51">D136+G136+J136+M136+P136+S136</f>
        <v>2613525</v>
      </c>
      <c r="W136" s="20">
        <f t="shared" ref="W136:W147" si="52">U136+V136</f>
        <v>10502584</v>
      </c>
    </row>
    <row r="137" spans="1:23" s="14" customFormat="1" ht="22.15" customHeight="1">
      <c r="A137" s="8">
        <v>97</v>
      </c>
      <c r="B137" s="15">
        <v>2</v>
      </c>
      <c r="C137" s="16">
        <v>1211803</v>
      </c>
      <c r="D137" s="17">
        <v>1417392</v>
      </c>
      <c r="E137" s="18">
        <f t="shared" si="44"/>
        <v>2629195</v>
      </c>
      <c r="F137" s="16">
        <v>5132908</v>
      </c>
      <c r="G137" s="17">
        <v>0</v>
      </c>
      <c r="H137" s="18">
        <f t="shared" si="45"/>
        <v>5132908</v>
      </c>
      <c r="I137" s="16">
        <v>57</v>
      </c>
      <c r="J137" s="17">
        <v>164429</v>
      </c>
      <c r="K137" s="18">
        <f t="shared" si="46"/>
        <v>164486</v>
      </c>
      <c r="L137" s="16">
        <v>16190</v>
      </c>
      <c r="M137" s="17">
        <v>0</v>
      </c>
      <c r="N137" s="18">
        <f t="shared" si="47"/>
        <v>16190</v>
      </c>
      <c r="O137" s="16">
        <v>7047</v>
      </c>
      <c r="P137" s="17">
        <v>0</v>
      </c>
      <c r="Q137" s="18">
        <f t="shared" si="48"/>
        <v>7047</v>
      </c>
      <c r="R137" s="16">
        <v>0</v>
      </c>
      <c r="S137" s="17">
        <v>0</v>
      </c>
      <c r="T137" s="18">
        <f t="shared" si="49"/>
        <v>0</v>
      </c>
      <c r="U137" s="16">
        <f t="shared" si="50"/>
        <v>6368005</v>
      </c>
      <c r="V137" s="17">
        <f t="shared" si="51"/>
        <v>1581821</v>
      </c>
      <c r="W137" s="20">
        <f t="shared" si="52"/>
        <v>7949826</v>
      </c>
    </row>
    <row r="138" spans="1:23" s="14" customFormat="1" ht="22.15" customHeight="1">
      <c r="A138" s="8">
        <v>97</v>
      </c>
      <c r="B138" s="15">
        <v>3</v>
      </c>
      <c r="C138" s="16">
        <v>1654773</v>
      </c>
      <c r="D138" s="17">
        <v>1291882</v>
      </c>
      <c r="E138" s="18">
        <f t="shared" si="44"/>
        <v>2946655</v>
      </c>
      <c r="F138" s="16">
        <v>6552712</v>
      </c>
      <c r="G138" s="17">
        <v>0</v>
      </c>
      <c r="H138" s="18">
        <f t="shared" si="45"/>
        <v>6552712</v>
      </c>
      <c r="I138" s="16">
        <v>400</v>
      </c>
      <c r="J138" s="17">
        <v>358287</v>
      </c>
      <c r="K138" s="18">
        <f t="shared" si="46"/>
        <v>358687</v>
      </c>
      <c r="L138" s="16">
        <v>41184</v>
      </c>
      <c r="M138" s="17">
        <v>345</v>
      </c>
      <c r="N138" s="18">
        <f t="shared" si="47"/>
        <v>41529</v>
      </c>
      <c r="O138" s="16">
        <v>4200</v>
      </c>
      <c r="P138" s="17">
        <v>0</v>
      </c>
      <c r="Q138" s="18">
        <f t="shared" si="48"/>
        <v>4200</v>
      </c>
      <c r="R138" s="16">
        <v>0</v>
      </c>
      <c r="S138" s="17">
        <v>0</v>
      </c>
      <c r="T138" s="18">
        <f t="shared" si="49"/>
        <v>0</v>
      </c>
      <c r="U138" s="16">
        <f t="shared" si="50"/>
        <v>8253269</v>
      </c>
      <c r="V138" s="17">
        <f t="shared" si="51"/>
        <v>1650514</v>
      </c>
      <c r="W138" s="20">
        <f t="shared" si="52"/>
        <v>9903783</v>
      </c>
    </row>
    <row r="139" spans="1:23" s="14" customFormat="1" ht="22.15" customHeight="1">
      <c r="A139" s="8">
        <v>97</v>
      </c>
      <c r="B139" s="15">
        <v>4</v>
      </c>
      <c r="C139" s="16">
        <v>1117516</v>
      </c>
      <c r="D139" s="17">
        <v>1383135</v>
      </c>
      <c r="E139" s="18">
        <f t="shared" si="44"/>
        <v>2500651</v>
      </c>
      <c r="F139" s="16">
        <v>6130528</v>
      </c>
      <c r="G139" s="17">
        <v>0</v>
      </c>
      <c r="H139" s="18">
        <f t="shared" si="45"/>
        <v>6130528</v>
      </c>
      <c r="I139" s="16">
        <v>1089</v>
      </c>
      <c r="J139" s="17">
        <v>265110</v>
      </c>
      <c r="K139" s="18">
        <f t="shared" si="46"/>
        <v>266199</v>
      </c>
      <c r="L139" s="16">
        <v>44040</v>
      </c>
      <c r="M139" s="17">
        <v>30673</v>
      </c>
      <c r="N139" s="18">
        <f t="shared" si="47"/>
        <v>74713</v>
      </c>
      <c r="O139" s="16">
        <v>12065</v>
      </c>
      <c r="P139" s="17">
        <v>0</v>
      </c>
      <c r="Q139" s="18">
        <f t="shared" si="48"/>
        <v>12065</v>
      </c>
      <c r="R139" s="16">
        <v>304</v>
      </c>
      <c r="S139" s="17">
        <v>0</v>
      </c>
      <c r="T139" s="18">
        <f t="shared" si="49"/>
        <v>304</v>
      </c>
      <c r="U139" s="16">
        <f t="shared" si="50"/>
        <v>7305542</v>
      </c>
      <c r="V139" s="17">
        <f t="shared" si="51"/>
        <v>1678918</v>
      </c>
      <c r="W139" s="20">
        <f t="shared" si="52"/>
        <v>8984460</v>
      </c>
    </row>
    <row r="140" spans="1:23" s="14" customFormat="1" ht="22.15" customHeight="1">
      <c r="A140" s="8">
        <v>97</v>
      </c>
      <c r="B140" s="15">
        <v>5</v>
      </c>
      <c r="C140" s="16">
        <v>1018318</v>
      </c>
      <c r="D140" s="17">
        <v>1600305</v>
      </c>
      <c r="E140" s="18">
        <f t="shared" si="44"/>
        <v>2618623</v>
      </c>
      <c r="F140" s="16">
        <v>5925206</v>
      </c>
      <c r="G140" s="17">
        <v>0</v>
      </c>
      <c r="H140" s="18">
        <f t="shared" si="45"/>
        <v>5925206</v>
      </c>
      <c r="I140" s="16">
        <v>110</v>
      </c>
      <c r="J140" s="17">
        <v>308498</v>
      </c>
      <c r="K140" s="18">
        <f t="shared" si="46"/>
        <v>308608</v>
      </c>
      <c r="L140" s="16">
        <v>26754</v>
      </c>
      <c r="M140" s="17">
        <v>27156</v>
      </c>
      <c r="N140" s="18">
        <f t="shared" si="47"/>
        <v>53910</v>
      </c>
      <c r="O140" s="16">
        <v>20677</v>
      </c>
      <c r="P140" s="17">
        <v>0</v>
      </c>
      <c r="Q140" s="18">
        <f t="shared" si="48"/>
        <v>20677</v>
      </c>
      <c r="R140" s="16">
        <v>0</v>
      </c>
      <c r="S140" s="17">
        <v>0</v>
      </c>
      <c r="T140" s="18">
        <f t="shared" si="49"/>
        <v>0</v>
      </c>
      <c r="U140" s="16">
        <f t="shared" si="50"/>
        <v>6991065</v>
      </c>
      <c r="V140" s="17">
        <f t="shared" si="51"/>
        <v>1935959</v>
      </c>
      <c r="W140" s="20">
        <f t="shared" si="52"/>
        <v>8927024</v>
      </c>
    </row>
    <row r="141" spans="1:23" s="14" customFormat="1" ht="22.15" customHeight="1">
      <c r="A141" s="8">
        <v>97</v>
      </c>
      <c r="B141" s="15">
        <v>6</v>
      </c>
      <c r="C141" s="16">
        <v>1208781</v>
      </c>
      <c r="D141" s="17">
        <v>1640875</v>
      </c>
      <c r="E141" s="18">
        <f t="shared" si="44"/>
        <v>2849656</v>
      </c>
      <c r="F141" s="16">
        <v>5782702</v>
      </c>
      <c r="G141" s="17">
        <v>0</v>
      </c>
      <c r="H141" s="18">
        <f t="shared" si="45"/>
        <v>5782702</v>
      </c>
      <c r="I141" s="16">
        <v>847</v>
      </c>
      <c r="J141" s="17">
        <v>393322</v>
      </c>
      <c r="K141" s="18">
        <f t="shared" si="46"/>
        <v>394169</v>
      </c>
      <c r="L141" s="16">
        <v>60208</v>
      </c>
      <c r="M141" s="17">
        <v>26644</v>
      </c>
      <c r="N141" s="18">
        <f t="shared" si="47"/>
        <v>86852</v>
      </c>
      <c r="O141" s="16">
        <v>25549</v>
      </c>
      <c r="P141" s="17">
        <v>0</v>
      </c>
      <c r="Q141" s="18">
        <f t="shared" si="48"/>
        <v>25549</v>
      </c>
      <c r="R141" s="16">
        <v>0</v>
      </c>
      <c r="S141" s="17">
        <v>0</v>
      </c>
      <c r="T141" s="18">
        <f t="shared" si="49"/>
        <v>0</v>
      </c>
      <c r="U141" s="16">
        <f t="shared" si="50"/>
        <v>7078087</v>
      </c>
      <c r="V141" s="17">
        <f t="shared" si="51"/>
        <v>2060841</v>
      </c>
      <c r="W141" s="20">
        <f t="shared" si="52"/>
        <v>9138928</v>
      </c>
    </row>
    <row r="142" spans="1:23" s="14" customFormat="1" ht="22.15" customHeight="1">
      <c r="A142" s="8">
        <v>97</v>
      </c>
      <c r="B142" s="15">
        <v>7</v>
      </c>
      <c r="C142" s="16">
        <v>1076650</v>
      </c>
      <c r="D142" s="17">
        <v>995156</v>
      </c>
      <c r="E142" s="18">
        <f t="shared" si="44"/>
        <v>2071806</v>
      </c>
      <c r="F142" s="16">
        <v>6085706</v>
      </c>
      <c r="G142" s="17">
        <v>0</v>
      </c>
      <c r="H142" s="18">
        <f t="shared" si="45"/>
        <v>6085706</v>
      </c>
      <c r="I142" s="16">
        <v>315</v>
      </c>
      <c r="J142" s="17">
        <v>384964</v>
      </c>
      <c r="K142" s="18">
        <f t="shared" si="46"/>
        <v>385279</v>
      </c>
      <c r="L142" s="16">
        <v>166500</v>
      </c>
      <c r="M142" s="17">
        <v>31439</v>
      </c>
      <c r="N142" s="18">
        <f t="shared" si="47"/>
        <v>197939</v>
      </c>
      <c r="O142" s="16">
        <v>5499</v>
      </c>
      <c r="P142" s="17">
        <v>0</v>
      </c>
      <c r="Q142" s="18">
        <f t="shared" si="48"/>
        <v>5499</v>
      </c>
      <c r="R142" s="16">
        <v>0</v>
      </c>
      <c r="S142" s="17">
        <v>0</v>
      </c>
      <c r="T142" s="18">
        <f t="shared" si="49"/>
        <v>0</v>
      </c>
      <c r="U142" s="16">
        <f t="shared" si="50"/>
        <v>7334670</v>
      </c>
      <c r="V142" s="17">
        <f t="shared" si="51"/>
        <v>1411559</v>
      </c>
      <c r="W142" s="20">
        <f t="shared" si="52"/>
        <v>8746229</v>
      </c>
    </row>
    <row r="143" spans="1:23" s="14" customFormat="1" ht="22.15" customHeight="1">
      <c r="A143" s="8">
        <v>97</v>
      </c>
      <c r="B143" s="15">
        <v>8</v>
      </c>
      <c r="C143" s="16">
        <v>930599</v>
      </c>
      <c r="D143" s="17">
        <v>753944</v>
      </c>
      <c r="E143" s="18">
        <f t="shared" si="44"/>
        <v>1684543</v>
      </c>
      <c r="F143" s="16">
        <v>5684049</v>
      </c>
      <c r="G143" s="17">
        <v>0</v>
      </c>
      <c r="H143" s="18">
        <f t="shared" si="45"/>
        <v>5684049</v>
      </c>
      <c r="I143" s="16">
        <v>120</v>
      </c>
      <c r="J143" s="17">
        <v>313122</v>
      </c>
      <c r="K143" s="18">
        <f t="shared" si="46"/>
        <v>313242</v>
      </c>
      <c r="L143" s="16">
        <v>59745</v>
      </c>
      <c r="M143" s="17">
        <v>25789</v>
      </c>
      <c r="N143" s="18">
        <f t="shared" si="47"/>
        <v>85534</v>
      </c>
      <c r="O143" s="16">
        <v>10243</v>
      </c>
      <c r="P143" s="17">
        <v>0</v>
      </c>
      <c r="Q143" s="18">
        <f t="shared" si="48"/>
        <v>10243</v>
      </c>
      <c r="R143" s="16">
        <v>0</v>
      </c>
      <c r="S143" s="17">
        <v>0</v>
      </c>
      <c r="T143" s="18">
        <f t="shared" si="49"/>
        <v>0</v>
      </c>
      <c r="U143" s="16">
        <f t="shared" si="50"/>
        <v>6684756</v>
      </c>
      <c r="V143" s="17">
        <f t="shared" si="51"/>
        <v>1092855</v>
      </c>
      <c r="W143" s="20">
        <f t="shared" si="52"/>
        <v>7777611</v>
      </c>
    </row>
    <row r="144" spans="1:23" s="14" customFormat="1" ht="22.15" customHeight="1">
      <c r="A144" s="8">
        <v>97</v>
      </c>
      <c r="B144" s="15">
        <v>9</v>
      </c>
      <c r="C144" s="16">
        <v>1225380</v>
      </c>
      <c r="D144" s="17">
        <v>1334461</v>
      </c>
      <c r="E144" s="18">
        <f t="shared" si="44"/>
        <v>2559841</v>
      </c>
      <c r="F144" s="16">
        <v>6731112</v>
      </c>
      <c r="G144" s="17">
        <v>0</v>
      </c>
      <c r="H144" s="18">
        <f t="shared" si="45"/>
        <v>6731112</v>
      </c>
      <c r="I144" s="16">
        <v>139</v>
      </c>
      <c r="J144" s="17">
        <v>347391</v>
      </c>
      <c r="K144" s="18">
        <f t="shared" si="46"/>
        <v>347530</v>
      </c>
      <c r="L144" s="16">
        <v>66228</v>
      </c>
      <c r="M144" s="17">
        <v>31146</v>
      </c>
      <c r="N144" s="18">
        <f t="shared" si="47"/>
        <v>97374</v>
      </c>
      <c r="O144" s="16">
        <v>8067</v>
      </c>
      <c r="P144" s="17">
        <v>0</v>
      </c>
      <c r="Q144" s="18">
        <f t="shared" si="48"/>
        <v>8067</v>
      </c>
      <c r="R144" s="16">
        <v>0</v>
      </c>
      <c r="S144" s="17">
        <v>0</v>
      </c>
      <c r="T144" s="18">
        <f t="shared" si="49"/>
        <v>0</v>
      </c>
      <c r="U144" s="16">
        <f t="shared" si="50"/>
        <v>8030926</v>
      </c>
      <c r="V144" s="17">
        <f t="shared" si="51"/>
        <v>1712998</v>
      </c>
      <c r="W144" s="20">
        <f t="shared" si="52"/>
        <v>9743924</v>
      </c>
    </row>
    <row r="145" spans="1:23" s="14" customFormat="1" ht="22.15" customHeight="1">
      <c r="A145" s="8">
        <v>97</v>
      </c>
      <c r="B145" s="15">
        <v>10</v>
      </c>
      <c r="C145" s="16">
        <v>836054</v>
      </c>
      <c r="D145" s="17">
        <v>627677</v>
      </c>
      <c r="E145" s="18">
        <f t="shared" si="44"/>
        <v>1463731</v>
      </c>
      <c r="F145" s="16">
        <v>7462691</v>
      </c>
      <c r="G145" s="17">
        <v>0</v>
      </c>
      <c r="H145" s="18">
        <f t="shared" si="45"/>
        <v>7462691</v>
      </c>
      <c r="I145" s="16">
        <v>30</v>
      </c>
      <c r="J145" s="17">
        <v>264675</v>
      </c>
      <c r="K145" s="18">
        <f t="shared" si="46"/>
        <v>264705</v>
      </c>
      <c r="L145" s="16">
        <v>37615</v>
      </c>
      <c r="M145" s="17">
        <v>28942</v>
      </c>
      <c r="N145" s="18">
        <f t="shared" si="47"/>
        <v>66557</v>
      </c>
      <c r="O145" s="16">
        <v>7706</v>
      </c>
      <c r="P145" s="17">
        <v>0</v>
      </c>
      <c r="Q145" s="18">
        <f t="shared" si="48"/>
        <v>7706</v>
      </c>
      <c r="R145" s="16">
        <v>0</v>
      </c>
      <c r="S145" s="17">
        <v>0</v>
      </c>
      <c r="T145" s="18">
        <f t="shared" si="49"/>
        <v>0</v>
      </c>
      <c r="U145" s="16">
        <f t="shared" si="50"/>
        <v>8344096</v>
      </c>
      <c r="V145" s="17">
        <f t="shared" si="51"/>
        <v>921294</v>
      </c>
      <c r="W145" s="20">
        <f t="shared" si="52"/>
        <v>9265390</v>
      </c>
    </row>
    <row r="146" spans="1:23" s="14" customFormat="1" ht="22.15" customHeight="1">
      <c r="A146" s="8">
        <v>97</v>
      </c>
      <c r="B146" s="15">
        <v>11</v>
      </c>
      <c r="C146" s="16">
        <v>842644</v>
      </c>
      <c r="D146" s="17">
        <v>460584</v>
      </c>
      <c r="E146" s="18">
        <f t="shared" si="44"/>
        <v>1303228</v>
      </c>
      <c r="F146" s="16">
        <v>4616060</v>
      </c>
      <c r="G146" s="17">
        <v>0</v>
      </c>
      <c r="H146" s="18">
        <f t="shared" si="45"/>
        <v>4616060</v>
      </c>
      <c r="I146" s="16">
        <v>18</v>
      </c>
      <c r="J146" s="17">
        <v>176756</v>
      </c>
      <c r="K146" s="18">
        <f t="shared" si="46"/>
        <v>176774</v>
      </c>
      <c r="L146" s="16">
        <v>42987</v>
      </c>
      <c r="M146" s="17">
        <v>27500</v>
      </c>
      <c r="N146" s="18">
        <f t="shared" si="47"/>
        <v>70487</v>
      </c>
      <c r="O146" s="16">
        <v>2993</v>
      </c>
      <c r="P146" s="17">
        <v>0</v>
      </c>
      <c r="Q146" s="18">
        <f t="shared" si="48"/>
        <v>2993</v>
      </c>
      <c r="R146" s="16">
        <v>0</v>
      </c>
      <c r="S146" s="17">
        <v>0</v>
      </c>
      <c r="T146" s="18">
        <f t="shared" si="49"/>
        <v>0</v>
      </c>
      <c r="U146" s="16">
        <f t="shared" si="50"/>
        <v>5504702</v>
      </c>
      <c r="V146" s="17">
        <f t="shared" si="51"/>
        <v>664840</v>
      </c>
      <c r="W146" s="20">
        <f t="shared" si="52"/>
        <v>6169542</v>
      </c>
    </row>
    <row r="147" spans="1:23" s="14" customFormat="1" ht="22.15" customHeight="1">
      <c r="A147" s="8">
        <v>97</v>
      </c>
      <c r="B147" s="15">
        <v>12</v>
      </c>
      <c r="C147" s="16">
        <v>1339899</v>
      </c>
      <c r="D147" s="17">
        <v>561884</v>
      </c>
      <c r="E147" s="18">
        <f t="shared" si="44"/>
        <v>1901783</v>
      </c>
      <c r="F147" s="16">
        <v>4634432</v>
      </c>
      <c r="G147" s="17">
        <v>0</v>
      </c>
      <c r="H147" s="18">
        <f t="shared" si="45"/>
        <v>4634432</v>
      </c>
      <c r="I147" s="16">
        <v>0</v>
      </c>
      <c r="J147" s="17">
        <v>202594</v>
      </c>
      <c r="K147" s="18">
        <f t="shared" si="46"/>
        <v>202594</v>
      </c>
      <c r="L147" s="16">
        <v>118991</v>
      </c>
      <c r="M147" s="17">
        <v>27115</v>
      </c>
      <c r="N147" s="18">
        <f t="shared" si="47"/>
        <v>146106</v>
      </c>
      <c r="O147" s="16">
        <v>3709</v>
      </c>
      <c r="P147" s="17">
        <v>0</v>
      </c>
      <c r="Q147" s="18">
        <f t="shared" si="48"/>
        <v>3709</v>
      </c>
      <c r="R147" s="16">
        <v>0</v>
      </c>
      <c r="S147" s="17">
        <v>0</v>
      </c>
      <c r="T147" s="18">
        <f t="shared" si="49"/>
        <v>0</v>
      </c>
      <c r="U147" s="16">
        <f t="shared" si="50"/>
        <v>6097031</v>
      </c>
      <c r="V147" s="17">
        <f t="shared" si="51"/>
        <v>791593</v>
      </c>
      <c r="W147" s="20">
        <f t="shared" si="52"/>
        <v>6888624</v>
      </c>
    </row>
    <row r="148" spans="1:23" s="14" customFormat="1" ht="22.15" customHeight="1">
      <c r="A148" s="100" t="s">
        <v>23</v>
      </c>
      <c r="B148" s="100"/>
      <c r="C148" s="16">
        <f>SUM(C136:C147)</f>
        <v>13784583</v>
      </c>
      <c r="D148" s="17">
        <f>SUM(D136:D147)</f>
        <v>14280230</v>
      </c>
      <c r="E148" s="18">
        <f t="shared" si="44"/>
        <v>28064813</v>
      </c>
      <c r="F148" s="16">
        <f>SUM(F136:F147)</f>
        <v>71235596</v>
      </c>
      <c r="G148" s="17">
        <f>SUM(G136:G147)</f>
        <v>0</v>
      </c>
      <c r="H148" s="18">
        <f t="shared" si="45"/>
        <v>71235596</v>
      </c>
      <c r="I148" s="16">
        <f>SUM(I136:I147)</f>
        <v>5702</v>
      </c>
      <c r="J148" s="17">
        <f>SUM(J136:J147)</f>
        <v>3579738</v>
      </c>
      <c r="K148" s="18">
        <f t="shared" si="46"/>
        <v>3585440</v>
      </c>
      <c r="L148" s="16">
        <f>SUM(L136:L147)</f>
        <v>739995</v>
      </c>
      <c r="M148" s="17">
        <f>SUM(M136:M147)</f>
        <v>256749</v>
      </c>
      <c r="N148" s="18">
        <f t="shared" si="47"/>
        <v>996744</v>
      </c>
      <c r="O148" s="16">
        <f>SUM(O136:O147)</f>
        <v>115028</v>
      </c>
      <c r="P148" s="17">
        <f>SUM(P136:P147)</f>
        <v>0</v>
      </c>
      <c r="Q148" s="18">
        <f t="shared" si="48"/>
        <v>115028</v>
      </c>
      <c r="R148" s="16">
        <f>SUM(R136:R147)</f>
        <v>304</v>
      </c>
      <c r="S148" s="17">
        <f>SUM(S136:S147)</f>
        <v>0</v>
      </c>
      <c r="T148" s="18">
        <f t="shared" si="49"/>
        <v>304</v>
      </c>
      <c r="U148" s="16">
        <f>SUM(U136:U147)</f>
        <v>85881208</v>
      </c>
      <c r="V148" s="17">
        <f>SUM(V136:V147)</f>
        <v>18116717</v>
      </c>
      <c r="W148" s="20">
        <f>SUM(W136:W147)</f>
        <v>103997925</v>
      </c>
    </row>
    <row r="149" spans="1:23" s="14" customFormat="1" ht="22.15" customHeight="1">
      <c r="A149" s="8">
        <v>98</v>
      </c>
      <c r="B149" s="15">
        <v>1</v>
      </c>
      <c r="C149" s="16">
        <v>1611255</v>
      </c>
      <c r="D149" s="17">
        <v>733129</v>
      </c>
      <c r="E149" s="18">
        <f t="shared" si="44"/>
        <v>2344384</v>
      </c>
      <c r="F149" s="16">
        <v>3871472</v>
      </c>
      <c r="G149" s="17">
        <v>0</v>
      </c>
      <c r="H149" s="18">
        <f t="shared" si="45"/>
        <v>3871472</v>
      </c>
      <c r="I149" s="16">
        <v>243</v>
      </c>
      <c r="J149" s="17">
        <v>141957</v>
      </c>
      <c r="K149" s="18">
        <f t="shared" si="46"/>
        <v>142200</v>
      </c>
      <c r="L149" s="16">
        <v>41610</v>
      </c>
      <c r="M149" s="17">
        <v>58131</v>
      </c>
      <c r="N149" s="18">
        <f t="shared" si="47"/>
        <v>99741</v>
      </c>
      <c r="O149" s="16">
        <v>6433</v>
      </c>
      <c r="P149" s="17">
        <v>0</v>
      </c>
      <c r="Q149" s="18">
        <f t="shared" si="48"/>
        <v>6433</v>
      </c>
      <c r="R149" s="16">
        <v>0</v>
      </c>
      <c r="S149" s="17">
        <v>0</v>
      </c>
      <c r="T149" s="18">
        <f t="shared" si="49"/>
        <v>0</v>
      </c>
      <c r="U149" s="16">
        <f t="shared" ref="U149:U160" si="53">C149+F149+I149+L149+O149+R149</f>
        <v>5531013</v>
      </c>
      <c r="V149" s="17">
        <f t="shared" ref="V149:V160" si="54">D149+G149+J149+M149+P149+S149</f>
        <v>933217</v>
      </c>
      <c r="W149" s="20">
        <f t="shared" ref="W149:W160" si="55">U149+V149</f>
        <v>6464230</v>
      </c>
    </row>
    <row r="150" spans="1:23" s="14" customFormat="1" ht="22.15" customHeight="1">
      <c r="A150" s="8">
        <v>98</v>
      </c>
      <c r="B150" s="15">
        <v>2</v>
      </c>
      <c r="C150" s="16">
        <v>2041153</v>
      </c>
      <c r="D150" s="17">
        <v>1083225</v>
      </c>
      <c r="E150" s="18">
        <f t="shared" si="44"/>
        <v>3124378</v>
      </c>
      <c r="F150" s="16">
        <v>4966324</v>
      </c>
      <c r="G150" s="17">
        <v>0</v>
      </c>
      <c r="H150" s="18">
        <f t="shared" si="45"/>
        <v>4966324</v>
      </c>
      <c r="I150" s="16">
        <v>142</v>
      </c>
      <c r="J150" s="17">
        <v>183176</v>
      </c>
      <c r="K150" s="18">
        <f t="shared" si="46"/>
        <v>183318</v>
      </c>
      <c r="L150" s="16">
        <v>20788</v>
      </c>
      <c r="M150" s="17">
        <v>94926</v>
      </c>
      <c r="N150" s="18">
        <f t="shared" si="47"/>
        <v>115714</v>
      </c>
      <c r="O150" s="16">
        <v>3869</v>
      </c>
      <c r="P150" s="17">
        <v>0</v>
      </c>
      <c r="Q150" s="18">
        <f t="shared" si="48"/>
        <v>3869</v>
      </c>
      <c r="R150" s="16">
        <v>0</v>
      </c>
      <c r="S150" s="17">
        <v>0</v>
      </c>
      <c r="T150" s="18">
        <f t="shared" si="49"/>
        <v>0</v>
      </c>
      <c r="U150" s="16">
        <f t="shared" si="53"/>
        <v>7032276</v>
      </c>
      <c r="V150" s="17">
        <f t="shared" si="54"/>
        <v>1361327</v>
      </c>
      <c r="W150" s="20">
        <f t="shared" si="55"/>
        <v>8393603</v>
      </c>
    </row>
    <row r="151" spans="1:23" s="14" customFormat="1" ht="22.15" customHeight="1">
      <c r="A151" s="8">
        <v>98</v>
      </c>
      <c r="B151" s="15">
        <v>3</v>
      </c>
      <c r="C151" s="16">
        <v>2311009</v>
      </c>
      <c r="D151" s="17">
        <v>1254061</v>
      </c>
      <c r="E151" s="18">
        <f t="shared" si="44"/>
        <v>3565070</v>
      </c>
      <c r="F151" s="16">
        <v>5330087</v>
      </c>
      <c r="G151" s="17">
        <v>0</v>
      </c>
      <c r="H151" s="18">
        <f t="shared" si="45"/>
        <v>5330087</v>
      </c>
      <c r="I151" s="16">
        <v>278</v>
      </c>
      <c r="J151" s="17">
        <v>209662</v>
      </c>
      <c r="K151" s="18">
        <f t="shared" si="46"/>
        <v>209940</v>
      </c>
      <c r="L151" s="16">
        <v>103777</v>
      </c>
      <c r="M151" s="17">
        <v>92414</v>
      </c>
      <c r="N151" s="18">
        <f t="shared" si="47"/>
        <v>196191</v>
      </c>
      <c r="O151" s="16">
        <v>10231</v>
      </c>
      <c r="P151" s="17">
        <v>0</v>
      </c>
      <c r="Q151" s="18">
        <f t="shared" si="48"/>
        <v>10231</v>
      </c>
      <c r="R151" s="16">
        <v>0</v>
      </c>
      <c r="S151" s="17">
        <v>0</v>
      </c>
      <c r="T151" s="18">
        <f t="shared" si="49"/>
        <v>0</v>
      </c>
      <c r="U151" s="16">
        <f t="shared" si="53"/>
        <v>7755382</v>
      </c>
      <c r="V151" s="17">
        <f t="shared" si="54"/>
        <v>1556137</v>
      </c>
      <c r="W151" s="20">
        <f t="shared" si="55"/>
        <v>9311519</v>
      </c>
    </row>
    <row r="152" spans="1:23" s="14" customFormat="1" ht="22.15" customHeight="1">
      <c r="A152" s="8">
        <v>98</v>
      </c>
      <c r="B152" s="15">
        <v>4</v>
      </c>
      <c r="C152" s="16">
        <v>2079812</v>
      </c>
      <c r="D152" s="17">
        <v>818860</v>
      </c>
      <c r="E152" s="18">
        <f t="shared" si="44"/>
        <v>2898672</v>
      </c>
      <c r="F152" s="16">
        <v>5290798</v>
      </c>
      <c r="G152" s="17">
        <v>0</v>
      </c>
      <c r="H152" s="18">
        <f t="shared" si="45"/>
        <v>5290798</v>
      </c>
      <c r="I152" s="16">
        <v>202</v>
      </c>
      <c r="J152" s="17">
        <v>226499</v>
      </c>
      <c r="K152" s="18">
        <f t="shared" si="46"/>
        <v>226701</v>
      </c>
      <c r="L152" s="16">
        <v>96905</v>
      </c>
      <c r="M152" s="17">
        <v>94886</v>
      </c>
      <c r="N152" s="18">
        <f t="shared" si="47"/>
        <v>191791</v>
      </c>
      <c r="O152" s="16">
        <v>4628</v>
      </c>
      <c r="P152" s="17">
        <v>0</v>
      </c>
      <c r="Q152" s="18">
        <f t="shared" si="48"/>
        <v>4628</v>
      </c>
      <c r="R152" s="16">
        <v>0</v>
      </c>
      <c r="S152" s="17">
        <v>0</v>
      </c>
      <c r="T152" s="18">
        <f t="shared" si="49"/>
        <v>0</v>
      </c>
      <c r="U152" s="16">
        <f t="shared" si="53"/>
        <v>7472345</v>
      </c>
      <c r="V152" s="17">
        <f t="shared" si="54"/>
        <v>1140245</v>
      </c>
      <c r="W152" s="20">
        <f t="shared" si="55"/>
        <v>8612590</v>
      </c>
    </row>
    <row r="153" spans="1:23" s="14" customFormat="1" ht="22.15" customHeight="1">
      <c r="A153" s="8">
        <v>98</v>
      </c>
      <c r="B153" s="15">
        <v>5</v>
      </c>
      <c r="C153" s="16">
        <v>2072160</v>
      </c>
      <c r="D153" s="17">
        <v>792050</v>
      </c>
      <c r="E153" s="18">
        <f t="shared" si="44"/>
        <v>2864210</v>
      </c>
      <c r="F153" s="16">
        <v>5084914</v>
      </c>
      <c r="G153" s="17">
        <v>0</v>
      </c>
      <c r="H153" s="18">
        <f t="shared" si="45"/>
        <v>5084914</v>
      </c>
      <c r="I153" s="16">
        <v>177</v>
      </c>
      <c r="J153" s="17">
        <v>208997</v>
      </c>
      <c r="K153" s="18">
        <f t="shared" si="46"/>
        <v>209174</v>
      </c>
      <c r="L153" s="16">
        <v>61599</v>
      </c>
      <c r="M153" s="17">
        <v>38068</v>
      </c>
      <c r="N153" s="18">
        <f t="shared" si="47"/>
        <v>99667</v>
      </c>
      <c r="O153" s="16">
        <v>4758</v>
      </c>
      <c r="P153" s="17">
        <v>0</v>
      </c>
      <c r="Q153" s="18">
        <f t="shared" si="48"/>
        <v>4758</v>
      </c>
      <c r="R153" s="16">
        <v>0</v>
      </c>
      <c r="S153" s="17">
        <v>0</v>
      </c>
      <c r="T153" s="18">
        <f t="shared" si="49"/>
        <v>0</v>
      </c>
      <c r="U153" s="16">
        <f t="shared" si="53"/>
        <v>7223608</v>
      </c>
      <c r="V153" s="17">
        <f t="shared" si="54"/>
        <v>1039115</v>
      </c>
      <c r="W153" s="20">
        <f t="shared" si="55"/>
        <v>8262723</v>
      </c>
    </row>
    <row r="154" spans="1:23" s="14" customFormat="1" ht="22.15" customHeight="1">
      <c r="A154" s="8">
        <v>98</v>
      </c>
      <c r="B154" s="15">
        <v>6</v>
      </c>
      <c r="C154" s="16">
        <v>2565062</v>
      </c>
      <c r="D154" s="17">
        <v>957176</v>
      </c>
      <c r="E154" s="18">
        <f t="shared" si="44"/>
        <v>3522238</v>
      </c>
      <c r="F154" s="16">
        <v>5706837</v>
      </c>
      <c r="G154" s="17">
        <v>0</v>
      </c>
      <c r="H154" s="18">
        <f t="shared" si="45"/>
        <v>5706837</v>
      </c>
      <c r="I154" s="16">
        <v>380</v>
      </c>
      <c r="J154" s="17">
        <v>233009</v>
      </c>
      <c r="K154" s="18">
        <f t="shared" si="46"/>
        <v>233389</v>
      </c>
      <c r="L154" s="16">
        <v>58122</v>
      </c>
      <c r="M154" s="17">
        <v>38898</v>
      </c>
      <c r="N154" s="18">
        <f t="shared" si="47"/>
        <v>97020</v>
      </c>
      <c r="O154" s="16">
        <v>3823</v>
      </c>
      <c r="P154" s="17">
        <v>0</v>
      </c>
      <c r="Q154" s="18">
        <f t="shared" si="48"/>
        <v>3823</v>
      </c>
      <c r="R154" s="16">
        <v>0</v>
      </c>
      <c r="S154" s="17">
        <v>0</v>
      </c>
      <c r="T154" s="18">
        <f t="shared" si="49"/>
        <v>0</v>
      </c>
      <c r="U154" s="16">
        <f t="shared" si="53"/>
        <v>8334224</v>
      </c>
      <c r="V154" s="17">
        <f t="shared" si="54"/>
        <v>1229083</v>
      </c>
      <c r="W154" s="20">
        <f t="shared" si="55"/>
        <v>9563307</v>
      </c>
    </row>
    <row r="155" spans="1:23" s="14" customFormat="1" ht="22.15" customHeight="1">
      <c r="A155" s="8">
        <v>98</v>
      </c>
      <c r="B155" s="15">
        <v>7</v>
      </c>
      <c r="C155" s="16">
        <v>2496057</v>
      </c>
      <c r="D155" s="17">
        <v>759056</v>
      </c>
      <c r="E155" s="18">
        <f t="shared" si="44"/>
        <v>3255113</v>
      </c>
      <c r="F155" s="16">
        <v>5730547</v>
      </c>
      <c r="G155" s="17">
        <v>0</v>
      </c>
      <c r="H155" s="18">
        <f t="shared" si="45"/>
        <v>5730547</v>
      </c>
      <c r="I155" s="16">
        <v>302</v>
      </c>
      <c r="J155" s="17">
        <v>237247</v>
      </c>
      <c r="K155" s="18">
        <f t="shared" si="46"/>
        <v>237549</v>
      </c>
      <c r="L155" s="16">
        <v>70212</v>
      </c>
      <c r="M155" s="17">
        <v>37915</v>
      </c>
      <c r="N155" s="18">
        <f t="shared" si="47"/>
        <v>108127</v>
      </c>
      <c r="O155" s="16">
        <v>13719</v>
      </c>
      <c r="P155" s="17">
        <v>0</v>
      </c>
      <c r="Q155" s="18">
        <f t="shared" si="48"/>
        <v>13719</v>
      </c>
      <c r="R155" s="16">
        <v>0</v>
      </c>
      <c r="S155" s="17">
        <v>0</v>
      </c>
      <c r="T155" s="18">
        <f t="shared" si="49"/>
        <v>0</v>
      </c>
      <c r="U155" s="16">
        <f t="shared" si="53"/>
        <v>8310837</v>
      </c>
      <c r="V155" s="17">
        <f t="shared" si="54"/>
        <v>1034218</v>
      </c>
      <c r="W155" s="20">
        <f t="shared" si="55"/>
        <v>9345055</v>
      </c>
    </row>
    <row r="156" spans="1:23" s="14" customFormat="1" ht="22.15" customHeight="1">
      <c r="A156" s="8">
        <v>98</v>
      </c>
      <c r="B156" s="15">
        <v>8</v>
      </c>
      <c r="C156" s="16">
        <v>2772001</v>
      </c>
      <c r="D156" s="17">
        <v>681716</v>
      </c>
      <c r="E156" s="18">
        <f t="shared" si="44"/>
        <v>3453717</v>
      </c>
      <c r="F156" s="16">
        <v>5749648</v>
      </c>
      <c r="G156" s="17">
        <v>0</v>
      </c>
      <c r="H156" s="18">
        <f t="shared" si="45"/>
        <v>5749648</v>
      </c>
      <c r="I156" s="16">
        <v>478</v>
      </c>
      <c r="J156" s="17">
        <v>217200</v>
      </c>
      <c r="K156" s="18">
        <f t="shared" si="46"/>
        <v>217678</v>
      </c>
      <c r="L156" s="16">
        <v>47581</v>
      </c>
      <c r="M156" s="17">
        <v>37813</v>
      </c>
      <c r="N156" s="18">
        <f t="shared" si="47"/>
        <v>85394</v>
      </c>
      <c r="O156" s="16">
        <v>10569</v>
      </c>
      <c r="P156" s="17">
        <v>0</v>
      </c>
      <c r="Q156" s="18">
        <f t="shared" si="48"/>
        <v>10569</v>
      </c>
      <c r="R156" s="16">
        <v>0</v>
      </c>
      <c r="S156" s="17">
        <v>0</v>
      </c>
      <c r="T156" s="18">
        <f t="shared" si="49"/>
        <v>0</v>
      </c>
      <c r="U156" s="16">
        <f t="shared" si="53"/>
        <v>8580277</v>
      </c>
      <c r="V156" s="17">
        <f t="shared" si="54"/>
        <v>936729</v>
      </c>
      <c r="W156" s="20">
        <f t="shared" si="55"/>
        <v>9517006</v>
      </c>
    </row>
    <row r="157" spans="1:23" s="14" customFormat="1" ht="22.15" customHeight="1">
      <c r="A157" s="8">
        <v>98</v>
      </c>
      <c r="B157" s="15">
        <v>9</v>
      </c>
      <c r="C157" s="16">
        <v>1730002</v>
      </c>
      <c r="D157" s="17">
        <v>535031</v>
      </c>
      <c r="E157" s="18">
        <f t="shared" si="44"/>
        <v>2265033</v>
      </c>
      <c r="F157" s="16">
        <v>6452391</v>
      </c>
      <c r="G157" s="17">
        <v>0</v>
      </c>
      <c r="H157" s="18">
        <f t="shared" si="45"/>
        <v>6452391</v>
      </c>
      <c r="I157" s="16">
        <v>738</v>
      </c>
      <c r="J157" s="17">
        <v>269696</v>
      </c>
      <c r="K157" s="18">
        <f t="shared" si="46"/>
        <v>270434</v>
      </c>
      <c r="L157" s="16">
        <v>47190</v>
      </c>
      <c r="M157" s="17">
        <v>40693</v>
      </c>
      <c r="N157" s="18">
        <f t="shared" si="47"/>
        <v>87883</v>
      </c>
      <c r="O157" s="16">
        <v>13514</v>
      </c>
      <c r="P157" s="17">
        <v>0</v>
      </c>
      <c r="Q157" s="18">
        <f t="shared" si="48"/>
        <v>13514</v>
      </c>
      <c r="R157" s="16">
        <v>0</v>
      </c>
      <c r="S157" s="17">
        <v>0</v>
      </c>
      <c r="T157" s="18">
        <f t="shared" si="49"/>
        <v>0</v>
      </c>
      <c r="U157" s="16">
        <f t="shared" si="53"/>
        <v>8243835</v>
      </c>
      <c r="V157" s="17">
        <f t="shared" si="54"/>
        <v>845420</v>
      </c>
      <c r="W157" s="20">
        <f t="shared" si="55"/>
        <v>9089255</v>
      </c>
    </row>
    <row r="158" spans="1:23" s="25" customFormat="1" ht="22.15" customHeight="1">
      <c r="A158" s="8">
        <v>98</v>
      </c>
      <c r="B158" s="21">
        <v>10</v>
      </c>
      <c r="C158" s="22">
        <v>996620</v>
      </c>
      <c r="D158" s="23">
        <v>858562</v>
      </c>
      <c r="E158" s="18">
        <f t="shared" si="44"/>
        <v>1855182</v>
      </c>
      <c r="F158" s="22">
        <v>6679218</v>
      </c>
      <c r="G158" s="23">
        <v>0</v>
      </c>
      <c r="H158" s="18">
        <f t="shared" si="45"/>
        <v>6679218</v>
      </c>
      <c r="I158" s="22">
        <v>294</v>
      </c>
      <c r="J158" s="23">
        <v>252344</v>
      </c>
      <c r="K158" s="18">
        <f t="shared" si="46"/>
        <v>252638</v>
      </c>
      <c r="L158" s="22">
        <v>49119</v>
      </c>
      <c r="M158" s="23">
        <v>43361</v>
      </c>
      <c r="N158" s="18">
        <f t="shared" si="47"/>
        <v>92480</v>
      </c>
      <c r="O158" s="22">
        <v>23277</v>
      </c>
      <c r="P158" s="23">
        <v>0</v>
      </c>
      <c r="Q158" s="18">
        <f t="shared" si="48"/>
        <v>23277</v>
      </c>
      <c r="R158" s="22">
        <v>0</v>
      </c>
      <c r="S158" s="23">
        <v>0</v>
      </c>
      <c r="T158" s="18">
        <f t="shared" si="49"/>
        <v>0</v>
      </c>
      <c r="U158" s="22">
        <f t="shared" si="53"/>
        <v>7748528</v>
      </c>
      <c r="V158" s="23">
        <f t="shared" si="54"/>
        <v>1154267</v>
      </c>
      <c r="W158" s="24">
        <f t="shared" si="55"/>
        <v>8902795</v>
      </c>
    </row>
    <row r="159" spans="1:23" s="25" customFormat="1" ht="22.15" customHeight="1">
      <c r="A159" s="8">
        <v>98</v>
      </c>
      <c r="B159" s="21">
        <v>11</v>
      </c>
      <c r="C159" s="22">
        <v>633813</v>
      </c>
      <c r="D159" s="23">
        <v>715258</v>
      </c>
      <c r="E159" s="18">
        <f t="shared" si="44"/>
        <v>1349071</v>
      </c>
      <c r="F159" s="22">
        <v>7110271</v>
      </c>
      <c r="G159" s="23">
        <v>0</v>
      </c>
      <c r="H159" s="18">
        <f t="shared" si="45"/>
        <v>7110271</v>
      </c>
      <c r="I159" s="22">
        <v>884</v>
      </c>
      <c r="J159" s="23">
        <v>279637</v>
      </c>
      <c r="K159" s="18">
        <f t="shared" si="46"/>
        <v>280521</v>
      </c>
      <c r="L159" s="22">
        <v>27087</v>
      </c>
      <c r="M159" s="23">
        <v>43238</v>
      </c>
      <c r="N159" s="18">
        <f t="shared" si="47"/>
        <v>70325</v>
      </c>
      <c r="O159" s="22">
        <v>12166</v>
      </c>
      <c r="P159" s="23">
        <v>0</v>
      </c>
      <c r="Q159" s="18">
        <f t="shared" si="48"/>
        <v>12166</v>
      </c>
      <c r="R159" s="22">
        <v>0</v>
      </c>
      <c r="S159" s="23">
        <v>0</v>
      </c>
      <c r="T159" s="18">
        <f t="shared" si="49"/>
        <v>0</v>
      </c>
      <c r="U159" s="22">
        <f t="shared" si="53"/>
        <v>7784221</v>
      </c>
      <c r="V159" s="23">
        <f t="shared" si="54"/>
        <v>1038133</v>
      </c>
      <c r="W159" s="24">
        <f t="shared" si="55"/>
        <v>8822354</v>
      </c>
    </row>
    <row r="160" spans="1:23" s="25" customFormat="1" ht="22.15" customHeight="1">
      <c r="A160" s="8">
        <v>98</v>
      </c>
      <c r="B160" s="21">
        <v>12</v>
      </c>
      <c r="C160" s="22">
        <v>617724</v>
      </c>
      <c r="D160" s="23">
        <v>464643</v>
      </c>
      <c r="E160" s="18">
        <f t="shared" si="44"/>
        <v>1082367</v>
      </c>
      <c r="F160" s="22">
        <v>6944166</v>
      </c>
      <c r="G160" s="23">
        <v>0</v>
      </c>
      <c r="H160" s="18">
        <f t="shared" si="45"/>
        <v>6944166</v>
      </c>
      <c r="I160" s="22">
        <v>588</v>
      </c>
      <c r="J160" s="23">
        <v>275343</v>
      </c>
      <c r="K160" s="18">
        <f t="shared" si="46"/>
        <v>275931</v>
      </c>
      <c r="L160" s="22">
        <v>47896</v>
      </c>
      <c r="M160" s="23">
        <v>45772</v>
      </c>
      <c r="N160" s="18">
        <f t="shared" si="47"/>
        <v>93668</v>
      </c>
      <c r="O160" s="22">
        <v>10129</v>
      </c>
      <c r="P160" s="23">
        <v>0</v>
      </c>
      <c r="Q160" s="18">
        <f t="shared" si="48"/>
        <v>10129</v>
      </c>
      <c r="R160" s="22">
        <v>0</v>
      </c>
      <c r="S160" s="23">
        <v>0</v>
      </c>
      <c r="T160" s="18">
        <f t="shared" si="49"/>
        <v>0</v>
      </c>
      <c r="U160" s="22">
        <f t="shared" si="53"/>
        <v>7620503</v>
      </c>
      <c r="V160" s="23">
        <f t="shared" si="54"/>
        <v>785758</v>
      </c>
      <c r="W160" s="24">
        <f t="shared" si="55"/>
        <v>8406261</v>
      </c>
    </row>
    <row r="161" spans="1:23" s="25" customFormat="1" ht="22.15" customHeight="1">
      <c r="A161" s="100" t="s">
        <v>24</v>
      </c>
      <c r="B161" s="100"/>
      <c r="C161" s="22">
        <f>SUM(C149:C160)</f>
        <v>21926668</v>
      </c>
      <c r="D161" s="23">
        <f>SUM(D149:D160)</f>
        <v>9652767</v>
      </c>
      <c r="E161" s="18">
        <f t="shared" si="44"/>
        <v>31579435</v>
      </c>
      <c r="F161" s="22">
        <f>SUM(F149:F160)</f>
        <v>68916673</v>
      </c>
      <c r="G161" s="23">
        <f>SUM(G149:G160)</f>
        <v>0</v>
      </c>
      <c r="H161" s="18">
        <f t="shared" si="45"/>
        <v>68916673</v>
      </c>
      <c r="I161" s="22">
        <f>SUM(I149:I160)</f>
        <v>4706</v>
      </c>
      <c r="J161" s="23">
        <f>SUM(J149:J160)</f>
        <v>2734767</v>
      </c>
      <c r="K161" s="18">
        <f t="shared" si="46"/>
        <v>2739473</v>
      </c>
      <c r="L161" s="22">
        <f>SUM(L149:L160)</f>
        <v>671886</v>
      </c>
      <c r="M161" s="23">
        <f>SUM(M149:M160)</f>
        <v>666115</v>
      </c>
      <c r="N161" s="18">
        <f t="shared" si="47"/>
        <v>1338001</v>
      </c>
      <c r="O161" s="22">
        <f>SUM(O149:O160)</f>
        <v>117116</v>
      </c>
      <c r="P161" s="23">
        <f>SUM(P149:P160)</f>
        <v>0</v>
      </c>
      <c r="Q161" s="18">
        <f t="shared" si="48"/>
        <v>117116</v>
      </c>
      <c r="R161" s="22">
        <f>SUM(R149:R160)</f>
        <v>0</v>
      </c>
      <c r="S161" s="23">
        <f>SUM(S149:S160)</f>
        <v>0</v>
      </c>
      <c r="T161" s="18">
        <f t="shared" si="49"/>
        <v>0</v>
      </c>
      <c r="U161" s="22">
        <f>SUM(U149:U160)</f>
        <v>91637049</v>
      </c>
      <c r="V161" s="23">
        <f>SUM(V149:V160)</f>
        <v>13053649</v>
      </c>
      <c r="W161" s="24">
        <f>SUM(W149:W160)</f>
        <v>104690698</v>
      </c>
    </row>
    <row r="162" spans="1:23" s="25" customFormat="1" ht="22.15" customHeight="1">
      <c r="A162" s="26">
        <v>99</v>
      </c>
      <c r="B162" s="21">
        <v>1</v>
      </c>
      <c r="C162" s="22">
        <v>1602368</v>
      </c>
      <c r="D162" s="23">
        <v>775617</v>
      </c>
      <c r="E162" s="18">
        <f t="shared" si="44"/>
        <v>2377985</v>
      </c>
      <c r="F162" s="22">
        <v>7055208</v>
      </c>
      <c r="G162" s="23">
        <v>0</v>
      </c>
      <c r="H162" s="18">
        <f t="shared" si="45"/>
        <v>7055208</v>
      </c>
      <c r="I162" s="22">
        <v>1114</v>
      </c>
      <c r="J162" s="23">
        <v>293439</v>
      </c>
      <c r="K162" s="18">
        <f t="shared" si="46"/>
        <v>294553</v>
      </c>
      <c r="L162" s="22">
        <v>57940</v>
      </c>
      <c r="M162" s="23">
        <v>2182</v>
      </c>
      <c r="N162" s="18">
        <f t="shared" si="47"/>
        <v>60122</v>
      </c>
      <c r="O162" s="22">
        <v>40869</v>
      </c>
      <c r="P162" s="23">
        <v>0</v>
      </c>
      <c r="Q162" s="18">
        <f t="shared" si="48"/>
        <v>40869</v>
      </c>
      <c r="R162" s="22">
        <v>0</v>
      </c>
      <c r="S162" s="23">
        <v>0</v>
      </c>
      <c r="T162" s="18">
        <f t="shared" si="49"/>
        <v>0</v>
      </c>
      <c r="U162" s="22">
        <f t="shared" ref="U162:U173" si="56">C162+F162+I162+L162+O162+R162</f>
        <v>8757499</v>
      </c>
      <c r="V162" s="23">
        <f t="shared" ref="V162:V173" si="57">D162+G162+J162+M162+P162+S162</f>
        <v>1071238</v>
      </c>
      <c r="W162" s="24">
        <f t="shared" ref="W162:W173" si="58">U162+V162</f>
        <v>9828737</v>
      </c>
    </row>
    <row r="163" spans="1:23" s="25" customFormat="1" ht="22.15" customHeight="1">
      <c r="A163" s="26">
        <v>99</v>
      </c>
      <c r="B163" s="21">
        <v>2</v>
      </c>
      <c r="C163" s="22">
        <v>1097930</v>
      </c>
      <c r="D163" s="23">
        <v>783607</v>
      </c>
      <c r="E163" s="18">
        <f t="shared" si="44"/>
        <v>1881537</v>
      </c>
      <c r="F163" s="22">
        <v>5867879</v>
      </c>
      <c r="G163" s="23">
        <v>0</v>
      </c>
      <c r="H163" s="18">
        <f t="shared" si="45"/>
        <v>5867879</v>
      </c>
      <c r="I163" s="22">
        <v>163</v>
      </c>
      <c r="J163" s="23">
        <v>229571</v>
      </c>
      <c r="K163" s="18">
        <f t="shared" si="46"/>
        <v>229734</v>
      </c>
      <c r="L163" s="22">
        <v>57946</v>
      </c>
      <c r="M163" s="23">
        <v>1488</v>
      </c>
      <c r="N163" s="18">
        <f t="shared" si="47"/>
        <v>59434</v>
      </c>
      <c r="O163" s="22">
        <v>56731</v>
      </c>
      <c r="P163" s="23">
        <v>0</v>
      </c>
      <c r="Q163" s="18">
        <f t="shared" si="48"/>
        <v>56731</v>
      </c>
      <c r="R163" s="22">
        <v>0</v>
      </c>
      <c r="S163" s="23">
        <v>0</v>
      </c>
      <c r="T163" s="18">
        <f t="shared" si="49"/>
        <v>0</v>
      </c>
      <c r="U163" s="22">
        <f t="shared" si="56"/>
        <v>7080649</v>
      </c>
      <c r="V163" s="23">
        <f t="shared" si="57"/>
        <v>1014666</v>
      </c>
      <c r="W163" s="24">
        <f t="shared" si="58"/>
        <v>8095315</v>
      </c>
    </row>
    <row r="164" spans="1:23" s="25" customFormat="1" ht="22.15" customHeight="1">
      <c r="A164" s="26">
        <v>99</v>
      </c>
      <c r="B164" s="21">
        <v>3</v>
      </c>
      <c r="C164" s="22">
        <v>1347026</v>
      </c>
      <c r="D164" s="23">
        <v>970067</v>
      </c>
      <c r="E164" s="18">
        <f t="shared" si="44"/>
        <v>2317093</v>
      </c>
      <c r="F164" s="22">
        <v>7729764</v>
      </c>
      <c r="G164" s="23">
        <v>0</v>
      </c>
      <c r="H164" s="18">
        <f t="shared" si="45"/>
        <v>7729764</v>
      </c>
      <c r="I164" s="22">
        <v>189</v>
      </c>
      <c r="J164" s="23">
        <v>366980</v>
      </c>
      <c r="K164" s="18">
        <f t="shared" si="46"/>
        <v>367169</v>
      </c>
      <c r="L164" s="22">
        <v>71538</v>
      </c>
      <c r="M164" s="23">
        <v>4732</v>
      </c>
      <c r="N164" s="18">
        <f t="shared" si="47"/>
        <v>76270</v>
      </c>
      <c r="O164" s="22">
        <v>18931</v>
      </c>
      <c r="P164" s="23">
        <v>0</v>
      </c>
      <c r="Q164" s="18">
        <f t="shared" si="48"/>
        <v>18931</v>
      </c>
      <c r="R164" s="22">
        <v>0</v>
      </c>
      <c r="S164" s="23">
        <v>0</v>
      </c>
      <c r="T164" s="18">
        <f t="shared" si="49"/>
        <v>0</v>
      </c>
      <c r="U164" s="22">
        <f t="shared" si="56"/>
        <v>9167448</v>
      </c>
      <c r="V164" s="23">
        <f t="shared" si="57"/>
        <v>1341779</v>
      </c>
      <c r="W164" s="24">
        <f t="shared" si="58"/>
        <v>10509227</v>
      </c>
    </row>
    <row r="165" spans="1:23" s="25" customFormat="1" ht="22.15" customHeight="1">
      <c r="A165" s="26">
        <v>99</v>
      </c>
      <c r="B165" s="21">
        <v>4</v>
      </c>
      <c r="C165" s="22">
        <v>1055141</v>
      </c>
      <c r="D165" s="23">
        <v>1176320</v>
      </c>
      <c r="E165" s="18">
        <f t="shared" si="44"/>
        <v>2231461</v>
      </c>
      <c r="F165" s="22">
        <v>7236856</v>
      </c>
      <c r="G165" s="23">
        <v>0</v>
      </c>
      <c r="H165" s="18">
        <f t="shared" si="45"/>
        <v>7236856</v>
      </c>
      <c r="I165" s="22">
        <v>972</v>
      </c>
      <c r="J165" s="23">
        <v>490717</v>
      </c>
      <c r="K165" s="18">
        <f t="shared" si="46"/>
        <v>491689</v>
      </c>
      <c r="L165" s="22">
        <v>55582</v>
      </c>
      <c r="M165" s="23">
        <v>6071</v>
      </c>
      <c r="N165" s="18">
        <f t="shared" si="47"/>
        <v>61653</v>
      </c>
      <c r="O165" s="22">
        <v>37329</v>
      </c>
      <c r="P165" s="23">
        <v>0</v>
      </c>
      <c r="Q165" s="18">
        <f t="shared" si="48"/>
        <v>37329</v>
      </c>
      <c r="R165" s="22">
        <v>0</v>
      </c>
      <c r="S165" s="23">
        <v>0</v>
      </c>
      <c r="T165" s="18">
        <f t="shared" si="49"/>
        <v>0</v>
      </c>
      <c r="U165" s="22">
        <f t="shared" si="56"/>
        <v>8385880</v>
      </c>
      <c r="V165" s="23">
        <f t="shared" si="57"/>
        <v>1673108</v>
      </c>
      <c r="W165" s="24">
        <f t="shared" si="58"/>
        <v>10058988</v>
      </c>
    </row>
    <row r="166" spans="1:23" s="25" customFormat="1" ht="22.15" customHeight="1">
      <c r="A166" s="26">
        <v>99</v>
      </c>
      <c r="B166" s="21">
        <v>5</v>
      </c>
      <c r="C166" s="27">
        <v>1084992</v>
      </c>
      <c r="D166" s="28">
        <v>1398424</v>
      </c>
      <c r="E166" s="18">
        <f t="shared" si="44"/>
        <v>2483416</v>
      </c>
      <c r="F166" s="27">
        <v>7957638</v>
      </c>
      <c r="G166" s="23">
        <v>0</v>
      </c>
      <c r="H166" s="18">
        <f t="shared" si="45"/>
        <v>7957638</v>
      </c>
      <c r="I166" s="29">
        <v>1931</v>
      </c>
      <c r="J166" s="30">
        <v>579782</v>
      </c>
      <c r="K166" s="18">
        <f t="shared" si="46"/>
        <v>581713</v>
      </c>
      <c r="L166" s="29">
        <v>45749</v>
      </c>
      <c r="M166" s="30">
        <v>9661</v>
      </c>
      <c r="N166" s="18">
        <f t="shared" si="47"/>
        <v>55410</v>
      </c>
      <c r="O166" s="27">
        <v>53868</v>
      </c>
      <c r="P166" s="23">
        <v>0</v>
      </c>
      <c r="Q166" s="18">
        <f t="shared" si="48"/>
        <v>53868</v>
      </c>
      <c r="R166" s="22">
        <v>0</v>
      </c>
      <c r="S166" s="23">
        <v>0</v>
      </c>
      <c r="T166" s="18">
        <f t="shared" si="49"/>
        <v>0</v>
      </c>
      <c r="U166" s="22">
        <f t="shared" si="56"/>
        <v>9144178</v>
      </c>
      <c r="V166" s="23">
        <f t="shared" si="57"/>
        <v>1987867</v>
      </c>
      <c r="W166" s="24">
        <f t="shared" si="58"/>
        <v>11132045</v>
      </c>
    </row>
    <row r="167" spans="1:23" s="25" customFormat="1" ht="22.15" customHeight="1">
      <c r="A167" s="26">
        <v>99</v>
      </c>
      <c r="B167" s="21">
        <v>6</v>
      </c>
      <c r="C167" s="27">
        <v>891335</v>
      </c>
      <c r="D167" s="28">
        <v>1017311</v>
      </c>
      <c r="E167" s="18">
        <f t="shared" si="44"/>
        <v>1908646</v>
      </c>
      <c r="F167" s="27">
        <v>7307550</v>
      </c>
      <c r="G167" s="23">
        <v>0</v>
      </c>
      <c r="H167" s="18">
        <f t="shared" si="45"/>
        <v>7307550</v>
      </c>
      <c r="I167" s="29">
        <v>777</v>
      </c>
      <c r="J167" s="30">
        <v>348739</v>
      </c>
      <c r="K167" s="18">
        <f t="shared" si="46"/>
        <v>349516</v>
      </c>
      <c r="L167" s="29">
        <v>63006</v>
      </c>
      <c r="M167" s="30">
        <v>11949</v>
      </c>
      <c r="N167" s="18">
        <f t="shared" si="47"/>
        <v>74955</v>
      </c>
      <c r="O167" s="27">
        <v>20487</v>
      </c>
      <c r="P167" s="23">
        <v>0</v>
      </c>
      <c r="Q167" s="18">
        <f t="shared" si="48"/>
        <v>20487</v>
      </c>
      <c r="R167" s="22">
        <v>0</v>
      </c>
      <c r="S167" s="23">
        <v>0</v>
      </c>
      <c r="T167" s="18">
        <f t="shared" si="49"/>
        <v>0</v>
      </c>
      <c r="U167" s="22">
        <f t="shared" si="56"/>
        <v>8283155</v>
      </c>
      <c r="V167" s="23">
        <f t="shared" si="57"/>
        <v>1377999</v>
      </c>
      <c r="W167" s="24">
        <f t="shared" si="58"/>
        <v>9661154</v>
      </c>
    </row>
    <row r="168" spans="1:23" s="25" customFormat="1" ht="22.15" customHeight="1">
      <c r="A168" s="26">
        <v>99</v>
      </c>
      <c r="B168" s="21">
        <v>7</v>
      </c>
      <c r="C168" s="27">
        <v>635784</v>
      </c>
      <c r="D168" s="28">
        <v>1001326</v>
      </c>
      <c r="E168" s="18">
        <f t="shared" si="44"/>
        <v>1637110</v>
      </c>
      <c r="F168" s="27">
        <v>7881655</v>
      </c>
      <c r="G168" s="23">
        <v>0</v>
      </c>
      <c r="H168" s="18">
        <f t="shared" si="45"/>
        <v>7881655</v>
      </c>
      <c r="I168" s="27">
        <v>383</v>
      </c>
      <c r="J168" s="28">
        <v>375990</v>
      </c>
      <c r="K168" s="18">
        <f t="shared" si="46"/>
        <v>376373</v>
      </c>
      <c r="L168" s="27">
        <v>59226</v>
      </c>
      <c r="M168" s="28">
        <v>1863</v>
      </c>
      <c r="N168" s="18">
        <f t="shared" si="47"/>
        <v>61089</v>
      </c>
      <c r="O168" s="27">
        <v>13910</v>
      </c>
      <c r="P168" s="23">
        <v>0</v>
      </c>
      <c r="Q168" s="18">
        <f t="shared" si="48"/>
        <v>13910</v>
      </c>
      <c r="R168" s="22">
        <v>0</v>
      </c>
      <c r="S168" s="23">
        <v>0</v>
      </c>
      <c r="T168" s="18">
        <f t="shared" si="49"/>
        <v>0</v>
      </c>
      <c r="U168" s="22">
        <f t="shared" si="56"/>
        <v>8590958</v>
      </c>
      <c r="V168" s="23">
        <f t="shared" si="57"/>
        <v>1379179</v>
      </c>
      <c r="W168" s="24">
        <f t="shared" si="58"/>
        <v>9970137</v>
      </c>
    </row>
    <row r="169" spans="1:23" s="25" customFormat="1" ht="22.15" customHeight="1">
      <c r="A169" s="26">
        <v>99</v>
      </c>
      <c r="B169" s="31" t="s">
        <v>25</v>
      </c>
      <c r="C169" s="32">
        <v>772379</v>
      </c>
      <c r="D169" s="33">
        <v>1616588</v>
      </c>
      <c r="E169" s="18">
        <f t="shared" si="44"/>
        <v>2388967</v>
      </c>
      <c r="F169" s="32">
        <v>8067007</v>
      </c>
      <c r="G169" s="34">
        <v>0</v>
      </c>
      <c r="H169" s="18">
        <f t="shared" si="45"/>
        <v>8067007</v>
      </c>
      <c r="I169" s="32">
        <v>411</v>
      </c>
      <c r="J169" s="33">
        <v>356991</v>
      </c>
      <c r="K169" s="18">
        <f t="shared" si="46"/>
        <v>357402</v>
      </c>
      <c r="L169" s="32">
        <v>62326</v>
      </c>
      <c r="M169" s="33">
        <v>42400</v>
      </c>
      <c r="N169" s="18">
        <f t="shared" si="47"/>
        <v>104726</v>
      </c>
      <c r="O169" s="32">
        <v>20752</v>
      </c>
      <c r="P169" s="34">
        <v>0</v>
      </c>
      <c r="Q169" s="18">
        <f t="shared" si="48"/>
        <v>20752</v>
      </c>
      <c r="R169" s="35">
        <v>0</v>
      </c>
      <c r="S169" s="34">
        <v>0</v>
      </c>
      <c r="T169" s="18">
        <f t="shared" si="49"/>
        <v>0</v>
      </c>
      <c r="U169" s="22">
        <f t="shared" si="56"/>
        <v>8922875</v>
      </c>
      <c r="V169" s="23">
        <f t="shared" si="57"/>
        <v>2015979</v>
      </c>
      <c r="W169" s="24">
        <f t="shared" si="58"/>
        <v>10938854</v>
      </c>
    </row>
    <row r="170" spans="1:23" s="25" customFormat="1" ht="22.15" customHeight="1">
      <c r="A170" s="26">
        <v>99</v>
      </c>
      <c r="B170" s="31" t="s">
        <v>26</v>
      </c>
      <c r="C170" s="32">
        <v>585225</v>
      </c>
      <c r="D170" s="33">
        <v>1894297</v>
      </c>
      <c r="E170" s="18">
        <f t="shared" si="44"/>
        <v>2479522</v>
      </c>
      <c r="F170" s="32">
        <v>8043862</v>
      </c>
      <c r="G170" s="34">
        <v>0</v>
      </c>
      <c r="H170" s="18">
        <f t="shared" si="45"/>
        <v>8043862</v>
      </c>
      <c r="I170" s="32">
        <v>215</v>
      </c>
      <c r="J170" s="33">
        <v>345730</v>
      </c>
      <c r="K170" s="18">
        <f t="shared" si="46"/>
        <v>345945</v>
      </c>
      <c r="L170" s="32">
        <v>34054</v>
      </c>
      <c r="M170" s="33">
        <v>13989</v>
      </c>
      <c r="N170" s="18">
        <f t="shared" si="47"/>
        <v>48043</v>
      </c>
      <c r="O170" s="32">
        <v>23636</v>
      </c>
      <c r="P170" s="34">
        <v>0</v>
      </c>
      <c r="Q170" s="18">
        <f t="shared" si="48"/>
        <v>23636</v>
      </c>
      <c r="R170" s="35">
        <v>0</v>
      </c>
      <c r="S170" s="34">
        <v>0</v>
      </c>
      <c r="T170" s="18">
        <f t="shared" si="49"/>
        <v>0</v>
      </c>
      <c r="U170" s="22">
        <f t="shared" si="56"/>
        <v>8686992</v>
      </c>
      <c r="V170" s="23">
        <f t="shared" si="57"/>
        <v>2254016</v>
      </c>
      <c r="W170" s="24">
        <f t="shared" si="58"/>
        <v>10941008</v>
      </c>
    </row>
    <row r="171" spans="1:23" s="25" customFormat="1" ht="22.15" customHeight="1">
      <c r="A171" s="26">
        <v>99</v>
      </c>
      <c r="B171" s="31" t="s">
        <v>27</v>
      </c>
      <c r="C171" s="32">
        <v>546017</v>
      </c>
      <c r="D171" s="33">
        <v>1670279</v>
      </c>
      <c r="E171" s="18">
        <f t="shared" si="44"/>
        <v>2216296</v>
      </c>
      <c r="F171" s="32">
        <v>7528294</v>
      </c>
      <c r="G171" s="34">
        <v>0</v>
      </c>
      <c r="H171" s="18">
        <f t="shared" si="45"/>
        <v>7528294</v>
      </c>
      <c r="I171" s="32">
        <v>361</v>
      </c>
      <c r="J171" s="33">
        <v>403954</v>
      </c>
      <c r="K171" s="18">
        <f t="shared" si="46"/>
        <v>404315</v>
      </c>
      <c r="L171" s="32">
        <v>37420</v>
      </c>
      <c r="M171" s="33">
        <v>4750</v>
      </c>
      <c r="N171" s="18">
        <f t="shared" si="47"/>
        <v>42170</v>
      </c>
      <c r="O171" s="32">
        <v>19514</v>
      </c>
      <c r="P171" s="34">
        <v>0</v>
      </c>
      <c r="Q171" s="18">
        <f t="shared" si="48"/>
        <v>19514</v>
      </c>
      <c r="R171" s="35">
        <v>0</v>
      </c>
      <c r="S171" s="34">
        <v>0</v>
      </c>
      <c r="T171" s="18">
        <f t="shared" si="49"/>
        <v>0</v>
      </c>
      <c r="U171" s="22">
        <f t="shared" si="56"/>
        <v>8131606</v>
      </c>
      <c r="V171" s="23">
        <f t="shared" si="57"/>
        <v>2078983</v>
      </c>
      <c r="W171" s="24">
        <f t="shared" si="58"/>
        <v>10210589</v>
      </c>
    </row>
    <row r="172" spans="1:23" s="25" customFormat="1" ht="22.15" customHeight="1">
      <c r="A172" s="26">
        <v>99</v>
      </c>
      <c r="B172" s="31" t="s">
        <v>28</v>
      </c>
      <c r="C172" s="32">
        <v>472128</v>
      </c>
      <c r="D172" s="33">
        <v>1395169</v>
      </c>
      <c r="E172" s="18">
        <f t="shared" si="44"/>
        <v>1867297</v>
      </c>
      <c r="F172" s="32">
        <v>7405057</v>
      </c>
      <c r="G172" s="34">
        <v>0</v>
      </c>
      <c r="H172" s="18">
        <f t="shared" si="45"/>
        <v>7405057</v>
      </c>
      <c r="I172" s="32">
        <v>703</v>
      </c>
      <c r="J172" s="33">
        <v>387552</v>
      </c>
      <c r="K172" s="18">
        <f t="shared" si="46"/>
        <v>388255</v>
      </c>
      <c r="L172" s="32">
        <v>42073</v>
      </c>
      <c r="M172" s="33">
        <v>4541</v>
      </c>
      <c r="N172" s="18">
        <f t="shared" si="47"/>
        <v>46614</v>
      </c>
      <c r="O172" s="32">
        <v>13753</v>
      </c>
      <c r="P172" s="34">
        <v>0</v>
      </c>
      <c r="Q172" s="18">
        <f t="shared" si="48"/>
        <v>13753</v>
      </c>
      <c r="R172" s="35">
        <v>0</v>
      </c>
      <c r="S172" s="34">
        <v>0</v>
      </c>
      <c r="T172" s="18">
        <f t="shared" si="49"/>
        <v>0</v>
      </c>
      <c r="U172" s="22">
        <f t="shared" si="56"/>
        <v>7933714</v>
      </c>
      <c r="V172" s="23">
        <f t="shared" si="57"/>
        <v>1787262</v>
      </c>
      <c r="W172" s="24">
        <f t="shared" si="58"/>
        <v>9720976</v>
      </c>
    </row>
    <row r="173" spans="1:23" s="14" customFormat="1" ht="22.15" customHeight="1">
      <c r="A173" s="26">
        <v>99</v>
      </c>
      <c r="B173" s="36" t="s">
        <v>29</v>
      </c>
      <c r="C173" s="37">
        <v>339434</v>
      </c>
      <c r="D173" s="38">
        <v>1189017</v>
      </c>
      <c r="E173" s="18">
        <f t="shared" si="44"/>
        <v>1528451</v>
      </c>
      <c r="F173" s="37">
        <v>7887411</v>
      </c>
      <c r="G173" s="39">
        <v>0</v>
      </c>
      <c r="H173" s="18">
        <f t="shared" si="45"/>
        <v>7887411</v>
      </c>
      <c r="I173" s="37">
        <v>571</v>
      </c>
      <c r="J173" s="38">
        <v>374409</v>
      </c>
      <c r="K173" s="18">
        <f t="shared" si="46"/>
        <v>374980</v>
      </c>
      <c r="L173" s="37">
        <v>48520</v>
      </c>
      <c r="M173" s="38">
        <v>5844</v>
      </c>
      <c r="N173" s="18">
        <f t="shared" si="47"/>
        <v>54364</v>
      </c>
      <c r="O173" s="37">
        <v>2989</v>
      </c>
      <c r="P173" s="39">
        <v>0</v>
      </c>
      <c r="Q173" s="18">
        <f t="shared" si="48"/>
        <v>2989</v>
      </c>
      <c r="R173" s="40">
        <v>0</v>
      </c>
      <c r="S173" s="39">
        <v>0</v>
      </c>
      <c r="T173" s="18">
        <f t="shared" si="49"/>
        <v>0</v>
      </c>
      <c r="U173" s="22">
        <f t="shared" si="56"/>
        <v>8278925</v>
      </c>
      <c r="V173" s="23">
        <f t="shared" si="57"/>
        <v>1569270</v>
      </c>
      <c r="W173" s="24">
        <f t="shared" si="58"/>
        <v>9848195</v>
      </c>
    </row>
    <row r="174" spans="1:23" s="14" customFormat="1" ht="22.15" customHeight="1">
      <c r="A174" s="100" t="s">
        <v>30</v>
      </c>
      <c r="B174" s="100"/>
      <c r="C174" s="37">
        <f>SUM(C162:C173)</f>
        <v>10429759</v>
      </c>
      <c r="D174" s="38">
        <f>SUM(D162:D173)</f>
        <v>14888022</v>
      </c>
      <c r="E174" s="18">
        <f t="shared" si="44"/>
        <v>25317781</v>
      </c>
      <c r="F174" s="37">
        <f>SUM(F162:F173)</f>
        <v>89968181</v>
      </c>
      <c r="G174" s="39">
        <f>SUM(G162:G173)</f>
        <v>0</v>
      </c>
      <c r="H174" s="18">
        <f t="shared" si="45"/>
        <v>89968181</v>
      </c>
      <c r="I174" s="37">
        <f>SUM(I162:I173)</f>
        <v>7790</v>
      </c>
      <c r="J174" s="38">
        <f>SUM(J162:J173)</f>
        <v>4553854</v>
      </c>
      <c r="K174" s="18">
        <f t="shared" si="46"/>
        <v>4561644</v>
      </c>
      <c r="L174" s="37">
        <f>SUM(L162:L173)</f>
        <v>635380</v>
      </c>
      <c r="M174" s="38">
        <f>SUM(M162:M173)</f>
        <v>109470</v>
      </c>
      <c r="N174" s="18">
        <f t="shared" si="47"/>
        <v>744850</v>
      </c>
      <c r="O174" s="37">
        <f>SUM(O162:O173)</f>
        <v>322769</v>
      </c>
      <c r="P174" s="39">
        <f>SUM(P162:P173)</f>
        <v>0</v>
      </c>
      <c r="Q174" s="18">
        <f t="shared" si="48"/>
        <v>322769</v>
      </c>
      <c r="R174" s="40">
        <f>SUM(R162:R173)</f>
        <v>0</v>
      </c>
      <c r="S174" s="39">
        <f>SUM(S162:S173)</f>
        <v>0</v>
      </c>
      <c r="T174" s="18">
        <f t="shared" si="49"/>
        <v>0</v>
      </c>
      <c r="U174" s="22">
        <f>SUM(U162:U173)</f>
        <v>101363879</v>
      </c>
      <c r="V174" s="23">
        <f>SUM(V162:V173)</f>
        <v>19551346</v>
      </c>
      <c r="W174" s="24">
        <f>SUM(W162:W173)</f>
        <v>120915225</v>
      </c>
    </row>
    <row r="175" spans="1:23" s="14" customFormat="1" ht="22.15" customHeight="1">
      <c r="A175" s="8">
        <v>100</v>
      </c>
      <c r="B175" s="36">
        <v>1</v>
      </c>
      <c r="C175" s="37">
        <v>633307</v>
      </c>
      <c r="D175" s="38">
        <v>1250907</v>
      </c>
      <c r="E175" s="18">
        <f t="shared" si="44"/>
        <v>1884214</v>
      </c>
      <c r="F175" s="37">
        <v>7804101</v>
      </c>
      <c r="G175" s="39">
        <v>0</v>
      </c>
      <c r="H175" s="18">
        <f t="shared" si="45"/>
        <v>7804101</v>
      </c>
      <c r="I175" s="37">
        <v>2648</v>
      </c>
      <c r="J175" s="38">
        <v>554018</v>
      </c>
      <c r="K175" s="18">
        <f t="shared" si="46"/>
        <v>556666</v>
      </c>
      <c r="L175" s="37">
        <v>54432</v>
      </c>
      <c r="M175" s="38">
        <v>30968</v>
      </c>
      <c r="N175" s="18">
        <f t="shared" si="47"/>
        <v>85400</v>
      </c>
      <c r="O175" s="37">
        <v>18170</v>
      </c>
      <c r="P175" s="39">
        <v>0</v>
      </c>
      <c r="Q175" s="18">
        <f t="shared" si="48"/>
        <v>18170</v>
      </c>
      <c r="R175" s="40">
        <v>0</v>
      </c>
      <c r="S175" s="39">
        <v>0</v>
      </c>
      <c r="T175" s="18">
        <f t="shared" si="49"/>
        <v>0</v>
      </c>
      <c r="U175" s="22">
        <f t="shared" ref="U175:U186" si="59">C175+F175+I175+L175+O175+R175</f>
        <v>8512658</v>
      </c>
      <c r="V175" s="23">
        <f t="shared" ref="V175:V186" si="60">D175+G175+J175+M175+P175+S175</f>
        <v>1835893</v>
      </c>
      <c r="W175" s="24">
        <f t="shared" ref="W175:W186" si="61">U175+V175</f>
        <v>10348551</v>
      </c>
    </row>
    <row r="176" spans="1:23" s="14" customFormat="1" ht="22.15" customHeight="1">
      <c r="A176" s="8">
        <v>100</v>
      </c>
      <c r="B176" s="36">
        <v>2</v>
      </c>
      <c r="C176" s="37">
        <v>938876</v>
      </c>
      <c r="D176" s="38">
        <v>1190070</v>
      </c>
      <c r="E176" s="18">
        <f t="shared" si="44"/>
        <v>2128946</v>
      </c>
      <c r="F176" s="37">
        <v>5748710</v>
      </c>
      <c r="G176" s="39">
        <v>0</v>
      </c>
      <c r="H176" s="18">
        <f t="shared" si="45"/>
        <v>5748710</v>
      </c>
      <c r="I176" s="37">
        <v>1024</v>
      </c>
      <c r="J176" s="38">
        <v>680483</v>
      </c>
      <c r="K176" s="18">
        <f t="shared" si="46"/>
        <v>681507</v>
      </c>
      <c r="L176" s="37">
        <v>34022</v>
      </c>
      <c r="M176" s="38">
        <v>90836</v>
      </c>
      <c r="N176" s="18">
        <f t="shared" si="47"/>
        <v>124858</v>
      </c>
      <c r="O176" s="37">
        <v>5621</v>
      </c>
      <c r="P176" s="39">
        <v>0</v>
      </c>
      <c r="Q176" s="18">
        <f t="shared" si="48"/>
        <v>5621</v>
      </c>
      <c r="R176" s="40">
        <v>0</v>
      </c>
      <c r="S176" s="39">
        <v>0</v>
      </c>
      <c r="T176" s="18">
        <f t="shared" si="49"/>
        <v>0</v>
      </c>
      <c r="U176" s="22">
        <f t="shared" si="59"/>
        <v>6728253</v>
      </c>
      <c r="V176" s="23">
        <f t="shared" si="60"/>
        <v>1961389</v>
      </c>
      <c r="W176" s="24">
        <f t="shared" si="61"/>
        <v>8689642</v>
      </c>
    </row>
    <row r="177" spans="1:23" s="14" customFormat="1" ht="22.15" customHeight="1">
      <c r="A177" s="8">
        <v>100</v>
      </c>
      <c r="B177" s="36">
        <v>3</v>
      </c>
      <c r="C177" s="37">
        <v>768648</v>
      </c>
      <c r="D177" s="38">
        <v>1241282</v>
      </c>
      <c r="E177" s="18">
        <f t="shared" si="44"/>
        <v>2009930</v>
      </c>
      <c r="F177" s="37">
        <v>8373552</v>
      </c>
      <c r="G177" s="39">
        <v>0</v>
      </c>
      <c r="H177" s="18">
        <f t="shared" si="45"/>
        <v>8373552</v>
      </c>
      <c r="I177" s="37">
        <v>152942</v>
      </c>
      <c r="J177" s="38">
        <v>776552</v>
      </c>
      <c r="K177" s="18">
        <f t="shared" si="46"/>
        <v>929494</v>
      </c>
      <c r="L177" s="37">
        <v>39167</v>
      </c>
      <c r="M177" s="38">
        <v>75221</v>
      </c>
      <c r="N177" s="18">
        <f t="shared" si="47"/>
        <v>114388</v>
      </c>
      <c r="O177" s="27">
        <v>12760</v>
      </c>
      <c r="P177" s="39">
        <v>0</v>
      </c>
      <c r="Q177" s="18">
        <f t="shared" si="48"/>
        <v>12760</v>
      </c>
      <c r="R177" s="40">
        <v>0</v>
      </c>
      <c r="S177" s="39">
        <v>0</v>
      </c>
      <c r="T177" s="18">
        <f t="shared" si="49"/>
        <v>0</v>
      </c>
      <c r="U177" s="22">
        <f t="shared" si="59"/>
        <v>9347069</v>
      </c>
      <c r="V177" s="23">
        <f t="shared" si="60"/>
        <v>2093055</v>
      </c>
      <c r="W177" s="24">
        <f t="shared" si="61"/>
        <v>11440124</v>
      </c>
    </row>
    <row r="178" spans="1:23" s="14" customFormat="1" ht="22.15" customHeight="1">
      <c r="A178" s="8">
        <v>100</v>
      </c>
      <c r="B178" s="36">
        <v>4</v>
      </c>
      <c r="C178" s="27">
        <v>400588</v>
      </c>
      <c r="D178" s="28">
        <v>807582</v>
      </c>
      <c r="E178" s="18">
        <f t="shared" si="44"/>
        <v>1208170</v>
      </c>
      <c r="F178" s="27">
        <v>7285667</v>
      </c>
      <c r="G178" s="39">
        <v>0</v>
      </c>
      <c r="H178" s="18">
        <f t="shared" si="45"/>
        <v>7285667</v>
      </c>
      <c r="I178" s="27">
        <v>3980</v>
      </c>
      <c r="J178" s="30">
        <v>640730</v>
      </c>
      <c r="K178" s="18">
        <f t="shared" si="46"/>
        <v>644710</v>
      </c>
      <c r="L178" s="27">
        <v>31256</v>
      </c>
      <c r="M178" s="30">
        <v>62258</v>
      </c>
      <c r="N178" s="18">
        <f t="shared" si="47"/>
        <v>93514</v>
      </c>
      <c r="O178" s="27">
        <v>4509</v>
      </c>
      <c r="P178" s="39">
        <v>0</v>
      </c>
      <c r="Q178" s="18">
        <f t="shared" si="48"/>
        <v>4509</v>
      </c>
      <c r="R178" s="40">
        <v>0</v>
      </c>
      <c r="S178" s="39">
        <v>0</v>
      </c>
      <c r="T178" s="18">
        <f t="shared" si="49"/>
        <v>0</v>
      </c>
      <c r="U178" s="22">
        <f t="shared" si="59"/>
        <v>7726000</v>
      </c>
      <c r="V178" s="23">
        <f t="shared" si="60"/>
        <v>1510570</v>
      </c>
      <c r="W178" s="24">
        <f t="shared" si="61"/>
        <v>9236570</v>
      </c>
    </row>
    <row r="179" spans="1:23" s="14" customFormat="1" ht="22.15" customHeight="1">
      <c r="A179" s="8">
        <v>100</v>
      </c>
      <c r="B179" s="36">
        <v>5</v>
      </c>
      <c r="C179" s="27">
        <v>572364</v>
      </c>
      <c r="D179" s="28">
        <v>848464</v>
      </c>
      <c r="E179" s="18">
        <f t="shared" si="44"/>
        <v>1420828</v>
      </c>
      <c r="F179" s="27">
        <v>7575482</v>
      </c>
      <c r="G179" s="39">
        <v>0</v>
      </c>
      <c r="H179" s="18">
        <f t="shared" si="45"/>
        <v>7575482</v>
      </c>
      <c r="I179" s="27">
        <v>5842</v>
      </c>
      <c r="J179" s="30">
        <v>611337</v>
      </c>
      <c r="K179" s="18">
        <f t="shared" si="46"/>
        <v>617179</v>
      </c>
      <c r="L179" s="27">
        <v>55990</v>
      </c>
      <c r="M179" s="30">
        <v>23899</v>
      </c>
      <c r="N179" s="18">
        <f t="shared" si="47"/>
        <v>79889</v>
      </c>
      <c r="O179" s="27">
        <v>9777</v>
      </c>
      <c r="P179" s="39">
        <v>0</v>
      </c>
      <c r="Q179" s="18">
        <f t="shared" si="48"/>
        <v>9777</v>
      </c>
      <c r="R179" s="40">
        <v>0</v>
      </c>
      <c r="S179" s="39">
        <v>0</v>
      </c>
      <c r="T179" s="18">
        <f t="shared" si="49"/>
        <v>0</v>
      </c>
      <c r="U179" s="22">
        <f t="shared" si="59"/>
        <v>8219455</v>
      </c>
      <c r="V179" s="23">
        <f t="shared" si="60"/>
        <v>1483700</v>
      </c>
      <c r="W179" s="24">
        <f t="shared" si="61"/>
        <v>9703155</v>
      </c>
    </row>
    <row r="180" spans="1:23" s="14" customFormat="1" ht="22.15" customHeight="1">
      <c r="A180" s="8">
        <v>100</v>
      </c>
      <c r="B180" s="36">
        <v>6</v>
      </c>
      <c r="C180" s="27">
        <v>889462</v>
      </c>
      <c r="D180" s="30">
        <v>1156936</v>
      </c>
      <c r="E180" s="18">
        <f t="shared" si="44"/>
        <v>2046398</v>
      </c>
      <c r="F180" s="27">
        <v>8437078</v>
      </c>
      <c r="G180" s="39">
        <v>0</v>
      </c>
      <c r="H180" s="18">
        <f t="shared" si="45"/>
        <v>8437078</v>
      </c>
      <c r="I180" s="27">
        <v>9179</v>
      </c>
      <c r="J180" s="30">
        <v>466135</v>
      </c>
      <c r="K180" s="18">
        <f t="shared" si="46"/>
        <v>475314</v>
      </c>
      <c r="L180" s="27">
        <v>90555</v>
      </c>
      <c r="M180" s="30">
        <v>24743</v>
      </c>
      <c r="N180" s="18">
        <f t="shared" si="47"/>
        <v>115298</v>
      </c>
      <c r="O180" s="27">
        <v>15628</v>
      </c>
      <c r="P180" s="39">
        <v>0</v>
      </c>
      <c r="Q180" s="18">
        <f t="shared" si="48"/>
        <v>15628</v>
      </c>
      <c r="R180" s="40">
        <v>0</v>
      </c>
      <c r="S180" s="39">
        <v>0</v>
      </c>
      <c r="T180" s="18">
        <f t="shared" si="49"/>
        <v>0</v>
      </c>
      <c r="U180" s="22">
        <f t="shared" si="59"/>
        <v>9441902</v>
      </c>
      <c r="V180" s="23">
        <f t="shared" si="60"/>
        <v>1647814</v>
      </c>
      <c r="W180" s="24">
        <f t="shared" si="61"/>
        <v>11089716</v>
      </c>
    </row>
    <row r="181" spans="1:23" s="14" customFormat="1" ht="22.15" customHeight="1">
      <c r="A181" s="8">
        <v>100</v>
      </c>
      <c r="B181" s="36">
        <v>7</v>
      </c>
      <c r="C181" s="27">
        <v>586352</v>
      </c>
      <c r="D181" s="28">
        <v>948319</v>
      </c>
      <c r="E181" s="18">
        <f t="shared" si="44"/>
        <v>1534671</v>
      </c>
      <c r="F181" s="27">
        <v>7914037</v>
      </c>
      <c r="G181" s="39">
        <v>0</v>
      </c>
      <c r="H181" s="18">
        <f t="shared" si="45"/>
        <v>7914037</v>
      </c>
      <c r="I181" s="27">
        <v>5396</v>
      </c>
      <c r="J181" s="28">
        <v>406907</v>
      </c>
      <c r="K181" s="18">
        <f t="shared" si="46"/>
        <v>412303</v>
      </c>
      <c r="L181" s="27">
        <v>51690</v>
      </c>
      <c r="M181" s="28">
        <v>17532</v>
      </c>
      <c r="N181" s="18">
        <f t="shared" si="47"/>
        <v>69222</v>
      </c>
      <c r="O181" s="27">
        <v>25873</v>
      </c>
      <c r="P181" s="39">
        <v>0</v>
      </c>
      <c r="Q181" s="18">
        <f t="shared" si="48"/>
        <v>25873</v>
      </c>
      <c r="R181" s="40">
        <v>0</v>
      </c>
      <c r="S181" s="39">
        <v>0</v>
      </c>
      <c r="T181" s="18">
        <f t="shared" si="49"/>
        <v>0</v>
      </c>
      <c r="U181" s="22">
        <f t="shared" si="59"/>
        <v>8583348</v>
      </c>
      <c r="V181" s="23">
        <f t="shared" si="60"/>
        <v>1372758</v>
      </c>
      <c r="W181" s="24">
        <f t="shared" si="61"/>
        <v>9956106</v>
      </c>
    </row>
    <row r="182" spans="1:23" s="14" customFormat="1" ht="22.15" customHeight="1">
      <c r="A182" s="8">
        <v>100</v>
      </c>
      <c r="B182" s="36">
        <v>8</v>
      </c>
      <c r="C182" s="27">
        <v>711772</v>
      </c>
      <c r="D182" s="28">
        <v>1076412</v>
      </c>
      <c r="E182" s="18">
        <f t="shared" si="44"/>
        <v>1788184</v>
      </c>
      <c r="F182" s="27">
        <v>9818425</v>
      </c>
      <c r="G182" s="39">
        <v>0</v>
      </c>
      <c r="H182" s="18">
        <f t="shared" si="45"/>
        <v>9818425</v>
      </c>
      <c r="I182" s="27">
        <v>2183</v>
      </c>
      <c r="J182" s="28">
        <v>551223</v>
      </c>
      <c r="K182" s="18">
        <f t="shared" si="46"/>
        <v>553406</v>
      </c>
      <c r="L182" s="27">
        <v>62511</v>
      </c>
      <c r="M182" s="28">
        <v>22939</v>
      </c>
      <c r="N182" s="18">
        <f t="shared" si="47"/>
        <v>85450</v>
      </c>
      <c r="O182" s="27">
        <v>12553</v>
      </c>
      <c r="P182" s="39">
        <v>0</v>
      </c>
      <c r="Q182" s="18">
        <f t="shared" si="48"/>
        <v>12553</v>
      </c>
      <c r="R182" s="40">
        <v>0</v>
      </c>
      <c r="S182" s="39">
        <v>0</v>
      </c>
      <c r="T182" s="18">
        <f t="shared" si="49"/>
        <v>0</v>
      </c>
      <c r="U182" s="22">
        <f t="shared" si="59"/>
        <v>10607444</v>
      </c>
      <c r="V182" s="23">
        <f t="shared" si="60"/>
        <v>1650574</v>
      </c>
      <c r="W182" s="24">
        <f t="shared" si="61"/>
        <v>12258018</v>
      </c>
    </row>
    <row r="183" spans="1:23" s="14" customFormat="1" ht="22.15" customHeight="1">
      <c r="A183" s="8">
        <v>100</v>
      </c>
      <c r="B183" s="36">
        <v>9</v>
      </c>
      <c r="C183" s="27">
        <v>281399</v>
      </c>
      <c r="D183" s="30">
        <v>706498</v>
      </c>
      <c r="E183" s="18">
        <f t="shared" si="44"/>
        <v>987897</v>
      </c>
      <c r="F183" s="27">
        <v>10107235</v>
      </c>
      <c r="G183" s="39">
        <v>0</v>
      </c>
      <c r="H183" s="18">
        <f t="shared" si="45"/>
        <v>10107235</v>
      </c>
      <c r="I183" s="27">
        <v>5832</v>
      </c>
      <c r="J183" s="30">
        <v>367376</v>
      </c>
      <c r="K183" s="18">
        <f t="shared" si="46"/>
        <v>373208</v>
      </c>
      <c r="L183" s="27">
        <v>61683</v>
      </c>
      <c r="M183" s="30">
        <v>26645</v>
      </c>
      <c r="N183" s="18">
        <f t="shared" si="47"/>
        <v>88328</v>
      </c>
      <c r="O183" s="27">
        <v>18170</v>
      </c>
      <c r="P183" s="39">
        <v>0</v>
      </c>
      <c r="Q183" s="18">
        <f t="shared" si="48"/>
        <v>18170</v>
      </c>
      <c r="R183" s="40">
        <v>0</v>
      </c>
      <c r="S183" s="39">
        <v>0</v>
      </c>
      <c r="T183" s="18">
        <f t="shared" si="49"/>
        <v>0</v>
      </c>
      <c r="U183" s="22">
        <f t="shared" si="59"/>
        <v>10474319</v>
      </c>
      <c r="V183" s="23">
        <f t="shared" si="60"/>
        <v>1100519</v>
      </c>
      <c r="W183" s="24">
        <f t="shared" si="61"/>
        <v>11574838</v>
      </c>
    </row>
    <row r="184" spans="1:23" s="14" customFormat="1" ht="22.15" customHeight="1">
      <c r="A184" s="8">
        <v>100</v>
      </c>
      <c r="B184" s="36">
        <v>10</v>
      </c>
      <c r="C184" s="27">
        <v>290920</v>
      </c>
      <c r="D184" s="30">
        <v>480282</v>
      </c>
      <c r="E184" s="18">
        <f t="shared" si="44"/>
        <v>771202</v>
      </c>
      <c r="F184" s="27">
        <v>9452588</v>
      </c>
      <c r="G184" s="39">
        <v>0</v>
      </c>
      <c r="H184" s="18">
        <f t="shared" si="45"/>
        <v>9452588</v>
      </c>
      <c r="I184" s="27">
        <v>4143</v>
      </c>
      <c r="J184" s="30">
        <v>241041</v>
      </c>
      <c r="K184" s="18">
        <f t="shared" si="46"/>
        <v>245184</v>
      </c>
      <c r="L184" s="27">
        <v>93375</v>
      </c>
      <c r="M184" s="30">
        <v>16775</v>
      </c>
      <c r="N184" s="18">
        <f t="shared" si="47"/>
        <v>110150</v>
      </c>
      <c r="O184" s="27">
        <v>10468</v>
      </c>
      <c r="P184" s="39">
        <v>0</v>
      </c>
      <c r="Q184" s="18">
        <f t="shared" si="48"/>
        <v>10468</v>
      </c>
      <c r="R184" s="40">
        <v>0</v>
      </c>
      <c r="S184" s="39">
        <v>0</v>
      </c>
      <c r="T184" s="18">
        <f t="shared" si="49"/>
        <v>0</v>
      </c>
      <c r="U184" s="22">
        <f t="shared" si="59"/>
        <v>9851494</v>
      </c>
      <c r="V184" s="23">
        <f t="shared" si="60"/>
        <v>738098</v>
      </c>
      <c r="W184" s="24">
        <f t="shared" si="61"/>
        <v>10589592</v>
      </c>
    </row>
    <row r="185" spans="1:23" s="14" customFormat="1" ht="22.15" customHeight="1">
      <c r="A185" s="8">
        <v>100</v>
      </c>
      <c r="B185" s="36">
        <v>11</v>
      </c>
      <c r="C185" s="27">
        <v>233264</v>
      </c>
      <c r="D185" s="30">
        <v>584158</v>
      </c>
      <c r="E185" s="18">
        <f t="shared" si="44"/>
        <v>817422</v>
      </c>
      <c r="F185" s="27">
        <v>8928983</v>
      </c>
      <c r="G185" s="39">
        <v>0</v>
      </c>
      <c r="H185" s="18">
        <f t="shared" si="45"/>
        <v>8928983</v>
      </c>
      <c r="I185" s="27">
        <v>6990</v>
      </c>
      <c r="J185" s="30">
        <v>290384</v>
      </c>
      <c r="K185" s="18">
        <f t="shared" si="46"/>
        <v>297374</v>
      </c>
      <c r="L185" s="27">
        <v>42195</v>
      </c>
      <c r="M185" s="30">
        <v>7577</v>
      </c>
      <c r="N185" s="18">
        <f t="shared" si="47"/>
        <v>49772</v>
      </c>
      <c r="O185" s="27">
        <v>16669</v>
      </c>
      <c r="P185" s="39">
        <v>0</v>
      </c>
      <c r="Q185" s="18">
        <f t="shared" si="48"/>
        <v>16669</v>
      </c>
      <c r="R185" s="40">
        <v>0</v>
      </c>
      <c r="S185" s="39">
        <v>0</v>
      </c>
      <c r="T185" s="18">
        <f t="shared" si="49"/>
        <v>0</v>
      </c>
      <c r="U185" s="22">
        <f t="shared" si="59"/>
        <v>9228101</v>
      </c>
      <c r="V185" s="23">
        <f t="shared" si="60"/>
        <v>882119</v>
      </c>
      <c r="W185" s="24">
        <f t="shared" si="61"/>
        <v>10110220</v>
      </c>
    </row>
    <row r="186" spans="1:23" s="14" customFormat="1" ht="22.15" customHeight="1">
      <c r="A186" s="8">
        <v>100</v>
      </c>
      <c r="B186" s="36">
        <v>12</v>
      </c>
      <c r="C186" s="27">
        <v>345246</v>
      </c>
      <c r="D186" s="30">
        <v>365615</v>
      </c>
      <c r="E186" s="18">
        <f t="shared" si="44"/>
        <v>710861</v>
      </c>
      <c r="F186" s="27">
        <v>7979268</v>
      </c>
      <c r="G186" s="39">
        <v>0</v>
      </c>
      <c r="H186" s="18">
        <f t="shared" si="45"/>
        <v>7979268</v>
      </c>
      <c r="I186" s="27">
        <v>4199</v>
      </c>
      <c r="J186" s="30">
        <v>225301</v>
      </c>
      <c r="K186" s="18">
        <f t="shared" si="46"/>
        <v>229500</v>
      </c>
      <c r="L186" s="27">
        <v>38527</v>
      </c>
      <c r="M186" s="30">
        <v>7106</v>
      </c>
      <c r="N186" s="18">
        <f t="shared" si="47"/>
        <v>45633</v>
      </c>
      <c r="O186" s="27">
        <v>2992</v>
      </c>
      <c r="P186" s="39">
        <v>0</v>
      </c>
      <c r="Q186" s="18">
        <f t="shared" si="48"/>
        <v>2992</v>
      </c>
      <c r="R186" s="40">
        <v>0</v>
      </c>
      <c r="S186" s="39">
        <v>0</v>
      </c>
      <c r="T186" s="18">
        <f t="shared" si="49"/>
        <v>0</v>
      </c>
      <c r="U186" s="22">
        <f t="shared" si="59"/>
        <v>8370232</v>
      </c>
      <c r="V186" s="23">
        <f t="shared" si="60"/>
        <v>598022</v>
      </c>
      <c r="W186" s="24">
        <f t="shared" si="61"/>
        <v>8968254</v>
      </c>
    </row>
    <row r="187" spans="1:23" s="14" customFormat="1" ht="22.15" customHeight="1">
      <c r="A187" s="100" t="s">
        <v>31</v>
      </c>
      <c r="B187" s="100"/>
      <c r="C187" s="27">
        <f>SUM(C175:C186)</f>
        <v>6652198</v>
      </c>
      <c r="D187" s="30">
        <f>SUM(D175:D186)</f>
        <v>10656525</v>
      </c>
      <c r="E187" s="18">
        <f t="shared" si="44"/>
        <v>17308723</v>
      </c>
      <c r="F187" s="27">
        <f>SUM(F175:F186)</f>
        <v>99425126</v>
      </c>
      <c r="G187" s="39">
        <f>SUM(G175:G186)</f>
        <v>0</v>
      </c>
      <c r="H187" s="18">
        <f t="shared" si="45"/>
        <v>99425126</v>
      </c>
      <c r="I187" s="27">
        <f>SUM(I175:I186)</f>
        <v>204358</v>
      </c>
      <c r="J187" s="30">
        <f>SUM(J175:J186)</f>
        <v>5811487</v>
      </c>
      <c r="K187" s="18">
        <f t="shared" si="46"/>
        <v>6015845</v>
      </c>
      <c r="L187" s="27">
        <f>SUM(L175:L186)</f>
        <v>655403</v>
      </c>
      <c r="M187" s="30">
        <f>SUM(M175:M186)</f>
        <v>406499</v>
      </c>
      <c r="N187" s="18">
        <f t="shared" si="47"/>
        <v>1061902</v>
      </c>
      <c r="O187" s="27">
        <f>SUM(O175:O186)</f>
        <v>153190</v>
      </c>
      <c r="P187" s="39">
        <f>SUM(P175:P186)</f>
        <v>0</v>
      </c>
      <c r="Q187" s="18">
        <f t="shared" si="48"/>
        <v>153190</v>
      </c>
      <c r="R187" s="40">
        <f>SUM(R175:R186)</f>
        <v>0</v>
      </c>
      <c r="S187" s="39">
        <f>SUM(S175:S186)</f>
        <v>0</v>
      </c>
      <c r="T187" s="18">
        <f t="shared" si="49"/>
        <v>0</v>
      </c>
      <c r="U187" s="22">
        <f>SUM(U175:U186)</f>
        <v>107090275</v>
      </c>
      <c r="V187" s="23">
        <f>SUM(V175:V186)</f>
        <v>16874511</v>
      </c>
      <c r="W187" s="24">
        <f>SUM(W175:W186)</f>
        <v>123964786</v>
      </c>
    </row>
    <row r="188" spans="1:23" s="14" customFormat="1" ht="22.15" customHeight="1">
      <c r="A188" s="8">
        <v>101</v>
      </c>
      <c r="B188" s="36">
        <v>1</v>
      </c>
      <c r="C188" s="27">
        <v>532445</v>
      </c>
      <c r="D188" s="30">
        <v>353679</v>
      </c>
      <c r="E188" s="18">
        <f t="shared" si="44"/>
        <v>886124</v>
      </c>
      <c r="F188" s="27">
        <v>7385295</v>
      </c>
      <c r="G188" s="39">
        <v>0</v>
      </c>
      <c r="H188" s="18">
        <f t="shared" si="45"/>
        <v>7385295</v>
      </c>
      <c r="I188" s="27">
        <v>1716</v>
      </c>
      <c r="J188" s="30">
        <v>177961</v>
      </c>
      <c r="K188" s="18">
        <f t="shared" si="46"/>
        <v>179677</v>
      </c>
      <c r="L188" s="27">
        <v>40106</v>
      </c>
      <c r="M188" s="30">
        <v>10517</v>
      </c>
      <c r="N188" s="18">
        <f t="shared" si="47"/>
        <v>50623</v>
      </c>
      <c r="O188" s="27">
        <v>6299</v>
      </c>
      <c r="P188" s="39">
        <v>0</v>
      </c>
      <c r="Q188" s="18">
        <f t="shared" si="48"/>
        <v>6299</v>
      </c>
      <c r="R188" s="40">
        <v>0</v>
      </c>
      <c r="S188" s="39">
        <v>0</v>
      </c>
      <c r="T188" s="18">
        <f t="shared" si="49"/>
        <v>0</v>
      </c>
      <c r="U188" s="22">
        <f t="shared" ref="U188:U199" si="62">C188+F188+I188+L188+O188+R188</f>
        <v>7965861</v>
      </c>
      <c r="V188" s="23">
        <f t="shared" ref="V188:V199" si="63">D188+G188+J188+M188+P188+S188</f>
        <v>542157</v>
      </c>
      <c r="W188" s="24">
        <f t="shared" ref="W188:W199" si="64">U188+V188</f>
        <v>8508018</v>
      </c>
    </row>
    <row r="189" spans="1:23" s="14" customFormat="1" ht="22.15" customHeight="1">
      <c r="A189" s="8">
        <v>101</v>
      </c>
      <c r="B189" s="36">
        <v>2</v>
      </c>
      <c r="C189" s="27">
        <v>599036</v>
      </c>
      <c r="D189" s="30">
        <v>438520</v>
      </c>
      <c r="E189" s="18">
        <f t="shared" si="44"/>
        <v>1037556</v>
      </c>
      <c r="F189" s="27">
        <v>8487796</v>
      </c>
      <c r="G189" s="39">
        <v>0</v>
      </c>
      <c r="H189" s="18">
        <f t="shared" si="45"/>
        <v>8487796</v>
      </c>
      <c r="I189" s="27">
        <v>2336</v>
      </c>
      <c r="J189" s="30">
        <v>270191</v>
      </c>
      <c r="K189" s="18">
        <f t="shared" si="46"/>
        <v>272527</v>
      </c>
      <c r="L189" s="27">
        <v>68799</v>
      </c>
      <c r="M189" s="30">
        <v>10343</v>
      </c>
      <c r="N189" s="18">
        <f t="shared" si="47"/>
        <v>79142</v>
      </c>
      <c r="O189" s="27">
        <v>11395</v>
      </c>
      <c r="P189" s="39">
        <v>0</v>
      </c>
      <c r="Q189" s="18">
        <f t="shared" si="48"/>
        <v>11395</v>
      </c>
      <c r="R189" s="40">
        <v>0</v>
      </c>
      <c r="S189" s="39">
        <v>0</v>
      </c>
      <c r="T189" s="18">
        <f t="shared" si="49"/>
        <v>0</v>
      </c>
      <c r="U189" s="22">
        <f t="shared" si="62"/>
        <v>9169362</v>
      </c>
      <c r="V189" s="23">
        <f t="shared" si="63"/>
        <v>719054</v>
      </c>
      <c r="W189" s="24">
        <f t="shared" si="64"/>
        <v>9888416</v>
      </c>
    </row>
    <row r="190" spans="1:23" s="14" customFormat="1" ht="22.15" customHeight="1">
      <c r="A190" s="8">
        <v>101</v>
      </c>
      <c r="B190" s="36">
        <v>3</v>
      </c>
      <c r="C190" s="27">
        <v>585092</v>
      </c>
      <c r="D190" s="30">
        <v>552553</v>
      </c>
      <c r="E190" s="18">
        <f t="shared" si="44"/>
        <v>1137645</v>
      </c>
      <c r="F190" s="27">
        <v>9088091</v>
      </c>
      <c r="G190" s="39">
        <v>0</v>
      </c>
      <c r="H190" s="18">
        <f t="shared" si="45"/>
        <v>9088091</v>
      </c>
      <c r="I190" s="27">
        <v>2308</v>
      </c>
      <c r="J190" s="30">
        <v>324966</v>
      </c>
      <c r="K190" s="18">
        <f t="shared" si="46"/>
        <v>327274</v>
      </c>
      <c r="L190" s="27">
        <v>42916</v>
      </c>
      <c r="M190" s="30">
        <v>8042</v>
      </c>
      <c r="N190" s="18">
        <f t="shared" si="47"/>
        <v>50958</v>
      </c>
      <c r="O190" s="27">
        <v>8555</v>
      </c>
      <c r="P190" s="39">
        <v>0</v>
      </c>
      <c r="Q190" s="18">
        <f t="shared" si="48"/>
        <v>8555</v>
      </c>
      <c r="R190" s="40">
        <v>0</v>
      </c>
      <c r="S190" s="39">
        <v>0</v>
      </c>
      <c r="T190" s="18">
        <f t="shared" si="49"/>
        <v>0</v>
      </c>
      <c r="U190" s="22">
        <f t="shared" si="62"/>
        <v>9726962</v>
      </c>
      <c r="V190" s="23">
        <f t="shared" si="63"/>
        <v>885561</v>
      </c>
      <c r="W190" s="24">
        <f t="shared" si="64"/>
        <v>10612523</v>
      </c>
    </row>
    <row r="191" spans="1:23" s="14" customFormat="1" ht="22.15" customHeight="1">
      <c r="A191" s="8">
        <v>101</v>
      </c>
      <c r="B191" s="36">
        <v>4</v>
      </c>
      <c r="C191" s="27">
        <v>517995</v>
      </c>
      <c r="D191" s="30">
        <v>399578</v>
      </c>
      <c r="E191" s="18">
        <f t="shared" si="44"/>
        <v>917573</v>
      </c>
      <c r="F191" s="27">
        <v>8654338</v>
      </c>
      <c r="G191" s="39">
        <v>0</v>
      </c>
      <c r="H191" s="18">
        <f t="shared" si="45"/>
        <v>8654338</v>
      </c>
      <c r="I191" s="27">
        <v>2361</v>
      </c>
      <c r="J191" s="30">
        <v>273855</v>
      </c>
      <c r="K191" s="18">
        <f t="shared" si="46"/>
        <v>276216</v>
      </c>
      <c r="L191" s="27">
        <v>31479</v>
      </c>
      <c r="M191" s="30">
        <v>5920</v>
      </c>
      <c r="N191" s="18">
        <f t="shared" si="47"/>
        <v>37399</v>
      </c>
      <c r="O191" s="27">
        <v>7308</v>
      </c>
      <c r="P191" s="39">
        <v>0</v>
      </c>
      <c r="Q191" s="18">
        <f t="shared" si="48"/>
        <v>7308</v>
      </c>
      <c r="R191" s="40">
        <v>0</v>
      </c>
      <c r="S191" s="39">
        <v>0</v>
      </c>
      <c r="T191" s="18">
        <f t="shared" si="49"/>
        <v>0</v>
      </c>
      <c r="U191" s="22">
        <f t="shared" si="62"/>
        <v>9213481</v>
      </c>
      <c r="V191" s="23">
        <f t="shared" si="63"/>
        <v>679353</v>
      </c>
      <c r="W191" s="24">
        <f t="shared" si="64"/>
        <v>9892834</v>
      </c>
    </row>
    <row r="192" spans="1:23" s="14" customFormat="1" ht="22.15" customHeight="1">
      <c r="A192" s="8">
        <v>101</v>
      </c>
      <c r="B192" s="36">
        <v>5</v>
      </c>
      <c r="C192" s="27">
        <v>443120</v>
      </c>
      <c r="D192" s="30">
        <v>564147</v>
      </c>
      <c r="E192" s="18">
        <f t="shared" si="44"/>
        <v>1007267</v>
      </c>
      <c r="F192" s="27">
        <v>10335168</v>
      </c>
      <c r="G192" s="39">
        <v>0</v>
      </c>
      <c r="H192" s="18">
        <f t="shared" si="45"/>
        <v>10335168</v>
      </c>
      <c r="I192" s="27">
        <v>3222</v>
      </c>
      <c r="J192" s="30">
        <v>281659</v>
      </c>
      <c r="K192" s="18">
        <f t="shared" si="46"/>
        <v>284881</v>
      </c>
      <c r="L192" s="27">
        <v>39404</v>
      </c>
      <c r="M192" s="30">
        <v>6736</v>
      </c>
      <c r="N192" s="18">
        <f t="shared" si="47"/>
        <v>46140</v>
      </c>
      <c r="O192" s="27">
        <v>13403</v>
      </c>
      <c r="P192" s="39">
        <v>0</v>
      </c>
      <c r="Q192" s="18">
        <f t="shared" si="48"/>
        <v>13403</v>
      </c>
      <c r="R192" s="40">
        <v>0</v>
      </c>
      <c r="S192" s="39">
        <v>0</v>
      </c>
      <c r="T192" s="18">
        <f t="shared" si="49"/>
        <v>0</v>
      </c>
      <c r="U192" s="22">
        <f t="shared" si="62"/>
        <v>10834317</v>
      </c>
      <c r="V192" s="23">
        <f t="shared" si="63"/>
        <v>852542</v>
      </c>
      <c r="W192" s="24">
        <f t="shared" si="64"/>
        <v>11686859</v>
      </c>
    </row>
    <row r="193" spans="1:23" s="14" customFormat="1" ht="22.15" customHeight="1">
      <c r="A193" s="8">
        <v>101</v>
      </c>
      <c r="B193" s="36">
        <v>6</v>
      </c>
      <c r="C193" s="27">
        <v>358285</v>
      </c>
      <c r="D193" s="30">
        <v>468519</v>
      </c>
      <c r="E193" s="18">
        <f t="shared" si="44"/>
        <v>826804</v>
      </c>
      <c r="F193" s="27">
        <v>8903779</v>
      </c>
      <c r="G193" s="39">
        <v>0</v>
      </c>
      <c r="H193" s="18">
        <f t="shared" si="45"/>
        <v>8903779</v>
      </c>
      <c r="I193" s="27">
        <v>1230</v>
      </c>
      <c r="J193" s="30">
        <v>193102</v>
      </c>
      <c r="K193" s="18">
        <f t="shared" si="46"/>
        <v>194332</v>
      </c>
      <c r="L193" s="27">
        <v>34705</v>
      </c>
      <c r="M193" s="30">
        <v>4710</v>
      </c>
      <c r="N193" s="18">
        <f t="shared" si="47"/>
        <v>39415</v>
      </c>
      <c r="O193" s="27">
        <v>4869</v>
      </c>
      <c r="P193" s="39">
        <v>0</v>
      </c>
      <c r="Q193" s="18">
        <f t="shared" si="48"/>
        <v>4869</v>
      </c>
      <c r="R193" s="40">
        <v>0</v>
      </c>
      <c r="S193" s="39">
        <v>0</v>
      </c>
      <c r="T193" s="18">
        <f t="shared" si="49"/>
        <v>0</v>
      </c>
      <c r="U193" s="22">
        <f t="shared" si="62"/>
        <v>9302868</v>
      </c>
      <c r="V193" s="23">
        <f t="shared" si="63"/>
        <v>666331</v>
      </c>
      <c r="W193" s="24">
        <f t="shared" si="64"/>
        <v>9969199</v>
      </c>
    </row>
    <row r="194" spans="1:23" s="14" customFormat="1" ht="22.15" customHeight="1">
      <c r="A194" s="8">
        <v>101</v>
      </c>
      <c r="B194" s="36">
        <v>7</v>
      </c>
      <c r="C194" s="27">
        <v>387496</v>
      </c>
      <c r="D194" s="30">
        <v>439986</v>
      </c>
      <c r="E194" s="18">
        <f t="shared" si="44"/>
        <v>827482</v>
      </c>
      <c r="F194" s="27">
        <v>9319354</v>
      </c>
      <c r="G194" s="39">
        <v>0</v>
      </c>
      <c r="H194" s="18">
        <f t="shared" si="45"/>
        <v>9319354</v>
      </c>
      <c r="I194" s="27">
        <v>2269</v>
      </c>
      <c r="J194" s="30">
        <v>220231</v>
      </c>
      <c r="K194" s="18">
        <f t="shared" si="46"/>
        <v>222500</v>
      </c>
      <c r="L194" s="27">
        <v>41273</v>
      </c>
      <c r="M194" s="30">
        <v>8299</v>
      </c>
      <c r="N194" s="18">
        <f t="shared" si="47"/>
        <v>49572</v>
      </c>
      <c r="O194" s="27">
        <v>1318</v>
      </c>
      <c r="P194" s="39">
        <v>0</v>
      </c>
      <c r="Q194" s="18">
        <f t="shared" si="48"/>
        <v>1318</v>
      </c>
      <c r="R194" s="40">
        <v>0</v>
      </c>
      <c r="S194" s="39">
        <v>0</v>
      </c>
      <c r="T194" s="18">
        <f t="shared" si="49"/>
        <v>0</v>
      </c>
      <c r="U194" s="22">
        <f t="shared" si="62"/>
        <v>9751710</v>
      </c>
      <c r="V194" s="23">
        <f t="shared" si="63"/>
        <v>668516</v>
      </c>
      <c r="W194" s="24">
        <f t="shared" si="64"/>
        <v>10420226</v>
      </c>
    </row>
    <row r="195" spans="1:23" s="14" customFormat="1" ht="22.15" customHeight="1">
      <c r="A195" s="8">
        <v>101</v>
      </c>
      <c r="B195" s="36">
        <v>8</v>
      </c>
      <c r="C195" s="27">
        <v>215841</v>
      </c>
      <c r="D195" s="30">
        <v>478867</v>
      </c>
      <c r="E195" s="18">
        <f t="shared" si="44"/>
        <v>694708</v>
      </c>
      <c r="F195" s="27">
        <v>9113049</v>
      </c>
      <c r="G195" s="39">
        <v>0</v>
      </c>
      <c r="H195" s="18">
        <f t="shared" si="45"/>
        <v>9113049</v>
      </c>
      <c r="I195" s="27">
        <v>3436</v>
      </c>
      <c r="J195" s="30">
        <v>225844</v>
      </c>
      <c r="K195" s="18">
        <f t="shared" si="46"/>
        <v>229280</v>
      </c>
      <c r="L195" s="27">
        <v>41013</v>
      </c>
      <c r="M195" s="30">
        <v>7048</v>
      </c>
      <c r="N195" s="18">
        <f t="shared" si="47"/>
        <v>48061</v>
      </c>
      <c r="O195" s="27">
        <v>1988</v>
      </c>
      <c r="P195" s="39">
        <v>0</v>
      </c>
      <c r="Q195" s="18">
        <f t="shared" si="48"/>
        <v>1988</v>
      </c>
      <c r="R195" s="40">
        <v>0</v>
      </c>
      <c r="S195" s="39">
        <v>0</v>
      </c>
      <c r="T195" s="18">
        <f t="shared" si="49"/>
        <v>0</v>
      </c>
      <c r="U195" s="22">
        <f t="shared" si="62"/>
        <v>9375327</v>
      </c>
      <c r="V195" s="23">
        <f t="shared" si="63"/>
        <v>711759</v>
      </c>
      <c r="W195" s="24">
        <f t="shared" si="64"/>
        <v>10087086</v>
      </c>
    </row>
    <row r="196" spans="1:23" s="14" customFormat="1" ht="22.15" customHeight="1">
      <c r="A196" s="8">
        <v>101</v>
      </c>
      <c r="B196" s="36">
        <v>9</v>
      </c>
      <c r="C196" s="27">
        <v>182637</v>
      </c>
      <c r="D196" s="30">
        <v>703101</v>
      </c>
      <c r="E196" s="18">
        <f t="shared" si="44"/>
        <v>885738</v>
      </c>
      <c r="F196" s="27">
        <v>8561660</v>
      </c>
      <c r="G196" s="39">
        <v>0</v>
      </c>
      <c r="H196" s="18">
        <f t="shared" si="45"/>
        <v>8561660</v>
      </c>
      <c r="I196" s="27">
        <v>3750</v>
      </c>
      <c r="J196" s="30">
        <v>195174</v>
      </c>
      <c r="K196" s="18">
        <f t="shared" si="46"/>
        <v>198924</v>
      </c>
      <c r="L196" s="27">
        <v>31862</v>
      </c>
      <c r="M196" s="30">
        <v>3834</v>
      </c>
      <c r="N196" s="18">
        <f t="shared" si="47"/>
        <v>35696</v>
      </c>
      <c r="O196" s="27">
        <v>1867</v>
      </c>
      <c r="P196" s="39">
        <v>0</v>
      </c>
      <c r="Q196" s="18">
        <f t="shared" si="48"/>
        <v>1867</v>
      </c>
      <c r="R196" s="40">
        <v>0</v>
      </c>
      <c r="S196" s="39">
        <v>0</v>
      </c>
      <c r="T196" s="18">
        <f t="shared" si="49"/>
        <v>0</v>
      </c>
      <c r="U196" s="22">
        <f t="shared" si="62"/>
        <v>8781776</v>
      </c>
      <c r="V196" s="23">
        <f t="shared" si="63"/>
        <v>902109</v>
      </c>
      <c r="W196" s="24">
        <f t="shared" si="64"/>
        <v>9683885</v>
      </c>
    </row>
    <row r="197" spans="1:23" s="14" customFormat="1" ht="22.15" customHeight="1">
      <c r="A197" s="8">
        <v>101</v>
      </c>
      <c r="B197" s="36">
        <v>10</v>
      </c>
      <c r="C197" s="27">
        <v>192072</v>
      </c>
      <c r="D197" s="30">
        <v>463003</v>
      </c>
      <c r="E197" s="18">
        <f t="shared" si="44"/>
        <v>655075</v>
      </c>
      <c r="F197" s="27">
        <v>9150843</v>
      </c>
      <c r="G197" s="39">
        <v>0</v>
      </c>
      <c r="H197" s="18">
        <f t="shared" si="45"/>
        <v>9150843</v>
      </c>
      <c r="I197" s="27">
        <v>6357</v>
      </c>
      <c r="J197" s="30">
        <v>296154</v>
      </c>
      <c r="K197" s="18">
        <f t="shared" si="46"/>
        <v>302511</v>
      </c>
      <c r="L197" s="27">
        <v>32246</v>
      </c>
      <c r="M197" s="30">
        <v>8482</v>
      </c>
      <c r="N197" s="18">
        <f t="shared" si="47"/>
        <v>40728</v>
      </c>
      <c r="O197" s="27">
        <v>4990</v>
      </c>
      <c r="P197" s="39">
        <v>0</v>
      </c>
      <c r="Q197" s="18">
        <f t="shared" si="48"/>
        <v>4990</v>
      </c>
      <c r="R197" s="40">
        <v>0</v>
      </c>
      <c r="S197" s="39">
        <v>0</v>
      </c>
      <c r="T197" s="18">
        <f t="shared" si="49"/>
        <v>0</v>
      </c>
      <c r="U197" s="22">
        <f t="shared" si="62"/>
        <v>9386508</v>
      </c>
      <c r="V197" s="23">
        <f t="shared" si="63"/>
        <v>767639</v>
      </c>
      <c r="W197" s="24">
        <f t="shared" si="64"/>
        <v>10154147</v>
      </c>
    </row>
    <row r="198" spans="1:23" s="14" customFormat="1" ht="22.15" customHeight="1">
      <c r="A198" s="8">
        <v>101</v>
      </c>
      <c r="B198" s="36">
        <v>11</v>
      </c>
      <c r="C198" s="27">
        <v>166648</v>
      </c>
      <c r="D198" s="30">
        <v>408774</v>
      </c>
      <c r="E198" s="18">
        <f t="shared" ref="E198:E261" si="65">C198+D198</f>
        <v>575422</v>
      </c>
      <c r="F198" s="27">
        <v>8607890</v>
      </c>
      <c r="G198" s="39">
        <v>0</v>
      </c>
      <c r="H198" s="18">
        <f t="shared" ref="H198:H220" si="66">F198+G198</f>
        <v>8607890</v>
      </c>
      <c r="I198" s="27">
        <v>4237</v>
      </c>
      <c r="J198" s="30">
        <v>380804</v>
      </c>
      <c r="K198" s="18">
        <f t="shared" ref="K198:K261" si="67">I198+J198</f>
        <v>385041</v>
      </c>
      <c r="L198" s="27">
        <v>29982</v>
      </c>
      <c r="M198" s="30">
        <v>9698</v>
      </c>
      <c r="N198" s="18">
        <f t="shared" ref="N198:N261" si="68">L198+M198</f>
        <v>39680</v>
      </c>
      <c r="O198" s="27">
        <v>6307</v>
      </c>
      <c r="P198" s="39">
        <v>0</v>
      </c>
      <c r="Q198" s="18">
        <f t="shared" ref="Q198:Q261" si="69">O198+P198</f>
        <v>6307</v>
      </c>
      <c r="R198" s="40">
        <v>0</v>
      </c>
      <c r="S198" s="39">
        <v>0</v>
      </c>
      <c r="T198" s="18">
        <f t="shared" ref="T198:T261" si="70">R198+S198</f>
        <v>0</v>
      </c>
      <c r="U198" s="22">
        <f t="shared" si="62"/>
        <v>8815064</v>
      </c>
      <c r="V198" s="23">
        <f t="shared" si="63"/>
        <v>799276</v>
      </c>
      <c r="W198" s="24">
        <f t="shared" si="64"/>
        <v>9614340</v>
      </c>
    </row>
    <row r="199" spans="1:23" s="14" customFormat="1" ht="22.15" customHeight="1">
      <c r="A199" s="8">
        <v>101</v>
      </c>
      <c r="B199" s="36">
        <v>12</v>
      </c>
      <c r="C199" s="27">
        <v>160896</v>
      </c>
      <c r="D199" s="30">
        <v>279295</v>
      </c>
      <c r="E199" s="18">
        <f t="shared" si="65"/>
        <v>440191</v>
      </c>
      <c r="F199" s="27">
        <v>7345199</v>
      </c>
      <c r="G199" s="39">
        <v>0</v>
      </c>
      <c r="H199" s="18">
        <f t="shared" si="66"/>
        <v>7345199</v>
      </c>
      <c r="I199" s="27">
        <v>2230</v>
      </c>
      <c r="J199" s="30">
        <v>343491</v>
      </c>
      <c r="K199" s="18">
        <f t="shared" si="67"/>
        <v>345721</v>
      </c>
      <c r="L199" s="27">
        <v>22253</v>
      </c>
      <c r="M199" s="30">
        <v>8456</v>
      </c>
      <c r="N199" s="18">
        <f t="shared" si="68"/>
        <v>30709</v>
      </c>
      <c r="O199" s="27">
        <v>3864</v>
      </c>
      <c r="P199" s="39">
        <v>0</v>
      </c>
      <c r="Q199" s="18">
        <f t="shared" si="69"/>
        <v>3864</v>
      </c>
      <c r="R199" s="40">
        <v>0</v>
      </c>
      <c r="S199" s="39">
        <v>0</v>
      </c>
      <c r="T199" s="18">
        <f t="shared" si="70"/>
        <v>0</v>
      </c>
      <c r="U199" s="22">
        <f t="shared" si="62"/>
        <v>7534442</v>
      </c>
      <c r="V199" s="23">
        <f t="shared" si="63"/>
        <v>631242</v>
      </c>
      <c r="W199" s="24">
        <f t="shared" si="64"/>
        <v>8165684</v>
      </c>
    </row>
    <row r="200" spans="1:23" s="14" customFormat="1" ht="22.15" customHeight="1">
      <c r="A200" s="100" t="s">
        <v>32</v>
      </c>
      <c r="B200" s="100"/>
      <c r="C200" s="27">
        <f>SUM(C188:C199)</f>
        <v>4341563</v>
      </c>
      <c r="D200" s="30">
        <f>SUM(D188:D199)</f>
        <v>5550022</v>
      </c>
      <c r="E200" s="18">
        <f t="shared" si="65"/>
        <v>9891585</v>
      </c>
      <c r="F200" s="27">
        <f>SUM(F188:F199)</f>
        <v>104952462</v>
      </c>
      <c r="G200" s="39">
        <f>SUM(G188:G199)</f>
        <v>0</v>
      </c>
      <c r="H200" s="18">
        <f t="shared" si="66"/>
        <v>104952462</v>
      </c>
      <c r="I200" s="27">
        <f>SUM(I188:I199)</f>
        <v>35452</v>
      </c>
      <c r="J200" s="30">
        <f>SUM(J188:J199)</f>
        <v>3183432</v>
      </c>
      <c r="K200" s="18">
        <f t="shared" si="67"/>
        <v>3218884</v>
      </c>
      <c r="L200" s="27">
        <f>SUM(L188:L199)</f>
        <v>456038</v>
      </c>
      <c r="M200" s="30">
        <f>SUM(M188:M199)</f>
        <v>92085</v>
      </c>
      <c r="N200" s="18">
        <f t="shared" si="68"/>
        <v>548123</v>
      </c>
      <c r="O200" s="27">
        <f>SUM(O188:O199)</f>
        <v>72163</v>
      </c>
      <c r="P200" s="39">
        <f>SUM(P188:P199)</f>
        <v>0</v>
      </c>
      <c r="Q200" s="18">
        <f t="shared" si="69"/>
        <v>72163</v>
      </c>
      <c r="R200" s="40">
        <f>SUM(R188:R199)</f>
        <v>0</v>
      </c>
      <c r="S200" s="39">
        <f>SUM(S188:S199)</f>
        <v>0</v>
      </c>
      <c r="T200" s="18">
        <f t="shared" si="70"/>
        <v>0</v>
      </c>
      <c r="U200" s="22">
        <f>SUM(U188:U199)</f>
        <v>109857678</v>
      </c>
      <c r="V200" s="23">
        <f>SUM(V188:V199)</f>
        <v>8825539</v>
      </c>
      <c r="W200" s="24">
        <f>SUM(W188:W199)</f>
        <v>118683217</v>
      </c>
    </row>
    <row r="201" spans="1:23" s="14" customFormat="1" ht="22.15" customHeight="1">
      <c r="A201" s="8">
        <v>102</v>
      </c>
      <c r="B201" s="36">
        <v>1</v>
      </c>
      <c r="C201" s="27">
        <v>349532</v>
      </c>
      <c r="D201" s="30">
        <v>354489</v>
      </c>
      <c r="E201" s="18">
        <f t="shared" si="65"/>
        <v>704021</v>
      </c>
      <c r="F201" s="27">
        <v>11373881</v>
      </c>
      <c r="G201" s="39">
        <v>0</v>
      </c>
      <c r="H201" s="18">
        <f t="shared" si="66"/>
        <v>11373881</v>
      </c>
      <c r="I201" s="27">
        <v>12133</v>
      </c>
      <c r="J201" s="30">
        <v>393936</v>
      </c>
      <c r="K201" s="18">
        <f t="shared" si="67"/>
        <v>406069</v>
      </c>
      <c r="L201" s="27">
        <v>21192</v>
      </c>
      <c r="M201" s="30">
        <v>7271</v>
      </c>
      <c r="N201" s="18">
        <f t="shared" si="68"/>
        <v>28463</v>
      </c>
      <c r="O201" s="27">
        <v>11522</v>
      </c>
      <c r="P201" s="39">
        <v>0</v>
      </c>
      <c r="Q201" s="18">
        <f t="shared" si="69"/>
        <v>11522</v>
      </c>
      <c r="R201" s="40">
        <v>0</v>
      </c>
      <c r="S201" s="39">
        <v>0</v>
      </c>
      <c r="T201" s="18">
        <f t="shared" si="70"/>
        <v>0</v>
      </c>
      <c r="U201" s="22">
        <f t="shared" ref="U201:U212" si="71">C201+F201+I201+L201+O201+R201</f>
        <v>11768260</v>
      </c>
      <c r="V201" s="23">
        <f t="shared" ref="V201:V212" si="72">D201+G201+J201+M201+P201+S201</f>
        <v>755696</v>
      </c>
      <c r="W201" s="24">
        <f t="shared" ref="W201:W212" si="73">U201+V201</f>
        <v>12523956</v>
      </c>
    </row>
    <row r="202" spans="1:23" s="14" customFormat="1" ht="22.15" customHeight="1">
      <c r="A202" s="8">
        <v>102</v>
      </c>
      <c r="B202" s="36">
        <v>2</v>
      </c>
      <c r="C202" s="27">
        <v>109792</v>
      </c>
      <c r="D202" s="30">
        <v>237949</v>
      </c>
      <c r="E202" s="18">
        <f t="shared" si="65"/>
        <v>347741</v>
      </c>
      <c r="F202" s="27">
        <v>8459595</v>
      </c>
      <c r="G202" s="39">
        <v>0</v>
      </c>
      <c r="H202" s="18">
        <f t="shared" si="66"/>
        <v>8459595</v>
      </c>
      <c r="I202" s="27">
        <v>3853</v>
      </c>
      <c r="J202" s="30">
        <v>186846</v>
      </c>
      <c r="K202" s="18">
        <f t="shared" si="67"/>
        <v>190699</v>
      </c>
      <c r="L202" s="27">
        <v>16260</v>
      </c>
      <c r="M202" s="30">
        <v>4416</v>
      </c>
      <c r="N202" s="18">
        <f t="shared" si="68"/>
        <v>20676</v>
      </c>
      <c r="O202" s="27">
        <v>1404</v>
      </c>
      <c r="P202" s="39">
        <v>0</v>
      </c>
      <c r="Q202" s="18">
        <f t="shared" si="69"/>
        <v>1404</v>
      </c>
      <c r="R202" s="40">
        <v>0</v>
      </c>
      <c r="S202" s="39">
        <v>0</v>
      </c>
      <c r="T202" s="18">
        <f t="shared" si="70"/>
        <v>0</v>
      </c>
      <c r="U202" s="22">
        <f t="shared" si="71"/>
        <v>8590904</v>
      </c>
      <c r="V202" s="23">
        <f t="shared" si="72"/>
        <v>429211</v>
      </c>
      <c r="W202" s="24">
        <f t="shared" si="73"/>
        <v>9020115</v>
      </c>
    </row>
    <row r="203" spans="1:23" s="14" customFormat="1" ht="22.15" customHeight="1">
      <c r="A203" s="8">
        <v>102</v>
      </c>
      <c r="B203" s="36">
        <v>3</v>
      </c>
      <c r="C203" s="27">
        <v>232923</v>
      </c>
      <c r="D203" s="30">
        <v>373103</v>
      </c>
      <c r="E203" s="18">
        <f t="shared" si="65"/>
        <v>606026</v>
      </c>
      <c r="F203" s="27">
        <v>10776315</v>
      </c>
      <c r="G203" s="39">
        <v>0</v>
      </c>
      <c r="H203" s="18">
        <f t="shared" si="66"/>
        <v>10776315</v>
      </c>
      <c r="I203" s="27">
        <v>3000</v>
      </c>
      <c r="J203" s="30">
        <v>296265</v>
      </c>
      <c r="K203" s="18">
        <f t="shared" si="67"/>
        <v>299265</v>
      </c>
      <c r="L203" s="27">
        <v>19633</v>
      </c>
      <c r="M203" s="30">
        <v>8514</v>
      </c>
      <c r="N203" s="18">
        <f t="shared" si="68"/>
        <v>28147</v>
      </c>
      <c r="O203" s="27">
        <v>3946</v>
      </c>
      <c r="P203" s="39">
        <v>0</v>
      </c>
      <c r="Q203" s="18">
        <f t="shared" si="69"/>
        <v>3946</v>
      </c>
      <c r="R203" s="40">
        <v>0</v>
      </c>
      <c r="S203" s="39">
        <v>0</v>
      </c>
      <c r="T203" s="18">
        <f t="shared" si="70"/>
        <v>0</v>
      </c>
      <c r="U203" s="22">
        <f t="shared" si="71"/>
        <v>11035817</v>
      </c>
      <c r="V203" s="23">
        <f t="shared" si="72"/>
        <v>677882</v>
      </c>
      <c r="W203" s="24">
        <f t="shared" si="73"/>
        <v>11713699</v>
      </c>
    </row>
    <row r="204" spans="1:23" s="14" customFormat="1" ht="22.15" customHeight="1">
      <c r="A204" s="8">
        <v>102</v>
      </c>
      <c r="B204" s="36">
        <v>4</v>
      </c>
      <c r="C204" s="27">
        <v>229388</v>
      </c>
      <c r="D204" s="30">
        <v>423005</v>
      </c>
      <c r="E204" s="18">
        <f t="shared" si="65"/>
        <v>652393</v>
      </c>
      <c r="F204" s="27">
        <v>10728918</v>
      </c>
      <c r="G204" s="39">
        <v>0</v>
      </c>
      <c r="H204" s="18">
        <f t="shared" si="66"/>
        <v>10728918</v>
      </c>
      <c r="I204" s="27">
        <v>5192</v>
      </c>
      <c r="J204" s="30">
        <v>348005</v>
      </c>
      <c r="K204" s="18">
        <f t="shared" si="67"/>
        <v>353197</v>
      </c>
      <c r="L204" s="27">
        <v>15028</v>
      </c>
      <c r="M204" s="30">
        <v>16383</v>
      </c>
      <c r="N204" s="18">
        <f t="shared" si="68"/>
        <v>31411</v>
      </c>
      <c r="O204" s="27">
        <v>2642</v>
      </c>
      <c r="P204" s="39">
        <v>0</v>
      </c>
      <c r="Q204" s="18">
        <f t="shared" si="69"/>
        <v>2642</v>
      </c>
      <c r="R204" s="40">
        <v>0</v>
      </c>
      <c r="S204" s="39">
        <v>0</v>
      </c>
      <c r="T204" s="18">
        <f t="shared" si="70"/>
        <v>0</v>
      </c>
      <c r="U204" s="22">
        <f t="shared" si="71"/>
        <v>10981168</v>
      </c>
      <c r="V204" s="23">
        <f t="shared" si="72"/>
        <v>787393</v>
      </c>
      <c r="W204" s="24">
        <f t="shared" si="73"/>
        <v>11768561</v>
      </c>
    </row>
    <row r="205" spans="1:23" s="14" customFormat="1" ht="22.15" customHeight="1">
      <c r="A205" s="8">
        <v>102</v>
      </c>
      <c r="B205" s="36">
        <v>5</v>
      </c>
      <c r="C205" s="27">
        <v>282305</v>
      </c>
      <c r="D205" s="30">
        <v>559019</v>
      </c>
      <c r="E205" s="18">
        <f t="shared" si="65"/>
        <v>841324</v>
      </c>
      <c r="F205" s="27">
        <v>13192471</v>
      </c>
      <c r="G205" s="39">
        <v>0</v>
      </c>
      <c r="H205" s="18">
        <f t="shared" si="66"/>
        <v>13192471</v>
      </c>
      <c r="I205" s="27">
        <v>2470</v>
      </c>
      <c r="J205" s="30">
        <v>445741</v>
      </c>
      <c r="K205" s="18">
        <f t="shared" si="67"/>
        <v>448211</v>
      </c>
      <c r="L205" s="27">
        <v>14167</v>
      </c>
      <c r="M205" s="30">
        <v>20229</v>
      </c>
      <c r="N205" s="18">
        <f t="shared" si="68"/>
        <v>34396</v>
      </c>
      <c r="O205" s="27">
        <v>4515</v>
      </c>
      <c r="P205" s="39">
        <v>0</v>
      </c>
      <c r="Q205" s="18">
        <f t="shared" si="69"/>
        <v>4515</v>
      </c>
      <c r="R205" s="40">
        <v>0</v>
      </c>
      <c r="S205" s="39">
        <v>0</v>
      </c>
      <c r="T205" s="18">
        <f t="shared" si="70"/>
        <v>0</v>
      </c>
      <c r="U205" s="22">
        <f t="shared" si="71"/>
        <v>13495928</v>
      </c>
      <c r="V205" s="23">
        <f t="shared" si="72"/>
        <v>1024989</v>
      </c>
      <c r="W205" s="24">
        <f t="shared" si="73"/>
        <v>14520917</v>
      </c>
    </row>
    <row r="206" spans="1:23" s="14" customFormat="1" ht="22.15" customHeight="1">
      <c r="A206" s="8">
        <v>102</v>
      </c>
      <c r="B206" s="36">
        <v>6</v>
      </c>
      <c r="C206" s="27">
        <v>287357</v>
      </c>
      <c r="D206" s="30">
        <v>362202</v>
      </c>
      <c r="E206" s="18">
        <f t="shared" si="65"/>
        <v>649559</v>
      </c>
      <c r="F206" s="27">
        <v>10698044</v>
      </c>
      <c r="G206" s="39">
        <v>0</v>
      </c>
      <c r="H206" s="18">
        <f t="shared" si="66"/>
        <v>10698044</v>
      </c>
      <c r="I206" s="27">
        <v>1927</v>
      </c>
      <c r="J206" s="30">
        <v>330419</v>
      </c>
      <c r="K206" s="18">
        <f t="shared" si="67"/>
        <v>332346</v>
      </c>
      <c r="L206" s="27">
        <v>14711</v>
      </c>
      <c r="M206" s="30">
        <v>10179</v>
      </c>
      <c r="N206" s="18">
        <f t="shared" si="68"/>
        <v>24890</v>
      </c>
      <c r="O206" s="27">
        <v>10694</v>
      </c>
      <c r="P206" s="39">
        <v>0</v>
      </c>
      <c r="Q206" s="18">
        <f t="shared" si="69"/>
        <v>10694</v>
      </c>
      <c r="R206" s="40">
        <v>0</v>
      </c>
      <c r="S206" s="39">
        <v>0</v>
      </c>
      <c r="T206" s="18">
        <f t="shared" si="70"/>
        <v>0</v>
      </c>
      <c r="U206" s="22">
        <f t="shared" si="71"/>
        <v>11012733</v>
      </c>
      <c r="V206" s="23">
        <f t="shared" si="72"/>
        <v>702800</v>
      </c>
      <c r="W206" s="24">
        <f t="shared" si="73"/>
        <v>11715533</v>
      </c>
    </row>
    <row r="207" spans="1:23" s="14" customFormat="1" ht="22.15" customHeight="1">
      <c r="A207" s="8">
        <v>102</v>
      </c>
      <c r="B207" s="36">
        <v>7</v>
      </c>
      <c r="C207" s="27">
        <v>215481</v>
      </c>
      <c r="D207" s="30">
        <v>335376</v>
      </c>
      <c r="E207" s="18">
        <f t="shared" si="65"/>
        <v>550857</v>
      </c>
      <c r="F207" s="27">
        <v>11883154.5</v>
      </c>
      <c r="G207" s="39">
        <v>0</v>
      </c>
      <c r="H207" s="18">
        <f t="shared" si="66"/>
        <v>11883154.5</v>
      </c>
      <c r="I207" s="27">
        <v>5564</v>
      </c>
      <c r="J207" s="30">
        <v>418748</v>
      </c>
      <c r="K207" s="18">
        <f t="shared" si="67"/>
        <v>424312</v>
      </c>
      <c r="L207" s="27">
        <v>16469</v>
      </c>
      <c r="M207" s="30">
        <v>12838</v>
      </c>
      <c r="N207" s="18">
        <f t="shared" si="68"/>
        <v>29307</v>
      </c>
      <c r="O207" s="27">
        <v>2873</v>
      </c>
      <c r="P207" s="39">
        <v>0</v>
      </c>
      <c r="Q207" s="18">
        <f t="shared" si="69"/>
        <v>2873</v>
      </c>
      <c r="R207" s="40">
        <v>0</v>
      </c>
      <c r="S207" s="39">
        <v>0</v>
      </c>
      <c r="T207" s="18">
        <f t="shared" si="70"/>
        <v>0</v>
      </c>
      <c r="U207" s="22">
        <f t="shared" si="71"/>
        <v>12123541.5</v>
      </c>
      <c r="V207" s="23">
        <f t="shared" si="72"/>
        <v>766962</v>
      </c>
      <c r="W207" s="24">
        <f t="shared" si="73"/>
        <v>12890503.5</v>
      </c>
    </row>
    <row r="208" spans="1:23" s="14" customFormat="1" ht="22.15" customHeight="1">
      <c r="A208" s="8">
        <v>102</v>
      </c>
      <c r="B208" s="36">
        <v>8</v>
      </c>
      <c r="C208" s="27">
        <v>202028</v>
      </c>
      <c r="D208" s="30">
        <v>417465.5</v>
      </c>
      <c r="E208" s="18">
        <f t="shared" si="65"/>
        <v>619493.5</v>
      </c>
      <c r="F208" s="27">
        <v>11689761</v>
      </c>
      <c r="G208" s="39">
        <v>0</v>
      </c>
      <c r="H208" s="18">
        <f t="shared" si="66"/>
        <v>11689761</v>
      </c>
      <c r="I208" s="27">
        <v>5771</v>
      </c>
      <c r="J208" s="30">
        <v>346236</v>
      </c>
      <c r="K208" s="18">
        <f t="shared" si="67"/>
        <v>352007</v>
      </c>
      <c r="L208" s="27">
        <v>12113</v>
      </c>
      <c r="M208" s="30">
        <v>20375</v>
      </c>
      <c r="N208" s="18">
        <f t="shared" si="68"/>
        <v>32488</v>
      </c>
      <c r="O208" s="27">
        <v>1681</v>
      </c>
      <c r="P208" s="39">
        <v>0</v>
      </c>
      <c r="Q208" s="18">
        <f t="shared" si="69"/>
        <v>1681</v>
      </c>
      <c r="R208" s="40">
        <v>0</v>
      </c>
      <c r="S208" s="39">
        <v>0</v>
      </c>
      <c r="T208" s="18">
        <f t="shared" si="70"/>
        <v>0</v>
      </c>
      <c r="U208" s="22">
        <f t="shared" si="71"/>
        <v>11911354</v>
      </c>
      <c r="V208" s="23">
        <f t="shared" si="72"/>
        <v>784076.5</v>
      </c>
      <c r="W208" s="24">
        <f t="shared" si="73"/>
        <v>12695430.5</v>
      </c>
    </row>
    <row r="209" spans="1:23" s="14" customFormat="1" ht="22.15" customHeight="1">
      <c r="A209" s="8">
        <v>102</v>
      </c>
      <c r="B209" s="36">
        <v>9</v>
      </c>
      <c r="C209" s="27">
        <v>178435</v>
      </c>
      <c r="D209" s="30">
        <v>369331</v>
      </c>
      <c r="E209" s="18">
        <f t="shared" si="65"/>
        <v>547766</v>
      </c>
      <c r="F209" s="27">
        <v>10727910</v>
      </c>
      <c r="G209" s="39">
        <v>0</v>
      </c>
      <c r="H209" s="18">
        <f t="shared" si="66"/>
        <v>10727910</v>
      </c>
      <c r="I209" s="27">
        <v>3030</v>
      </c>
      <c r="J209" s="30">
        <v>355976</v>
      </c>
      <c r="K209" s="18">
        <f t="shared" si="67"/>
        <v>359006</v>
      </c>
      <c r="L209" s="27">
        <v>9657</v>
      </c>
      <c r="M209" s="30">
        <v>10106</v>
      </c>
      <c r="N209" s="18">
        <f t="shared" si="68"/>
        <v>19763</v>
      </c>
      <c r="O209" s="27">
        <v>1902</v>
      </c>
      <c r="P209" s="39">
        <v>0</v>
      </c>
      <c r="Q209" s="18">
        <f t="shared" si="69"/>
        <v>1902</v>
      </c>
      <c r="R209" s="40">
        <v>0</v>
      </c>
      <c r="S209" s="39">
        <v>0</v>
      </c>
      <c r="T209" s="18">
        <f t="shared" si="70"/>
        <v>0</v>
      </c>
      <c r="U209" s="22">
        <f t="shared" si="71"/>
        <v>10920934</v>
      </c>
      <c r="V209" s="23">
        <f t="shared" si="72"/>
        <v>735413</v>
      </c>
      <c r="W209" s="24">
        <f t="shared" si="73"/>
        <v>11656347</v>
      </c>
    </row>
    <row r="210" spans="1:23" s="14" customFormat="1" ht="22.15" customHeight="1">
      <c r="A210" s="8">
        <v>102</v>
      </c>
      <c r="B210" s="36">
        <v>10</v>
      </c>
      <c r="C210" s="27">
        <v>134947</v>
      </c>
      <c r="D210" s="30">
        <v>351393</v>
      </c>
      <c r="E210" s="18">
        <f t="shared" si="65"/>
        <v>486340</v>
      </c>
      <c r="F210" s="27">
        <v>11067561</v>
      </c>
      <c r="G210" s="39">
        <v>0</v>
      </c>
      <c r="H210" s="18">
        <f t="shared" si="66"/>
        <v>11067561</v>
      </c>
      <c r="I210" s="27">
        <v>2942</v>
      </c>
      <c r="J210" s="30">
        <v>322653</v>
      </c>
      <c r="K210" s="18">
        <f t="shared" si="67"/>
        <v>325595</v>
      </c>
      <c r="L210" s="27">
        <v>11938</v>
      </c>
      <c r="M210" s="30">
        <v>11763</v>
      </c>
      <c r="N210" s="18">
        <f t="shared" si="68"/>
        <v>23701</v>
      </c>
      <c r="O210" s="27">
        <v>349</v>
      </c>
      <c r="P210" s="39">
        <v>0</v>
      </c>
      <c r="Q210" s="18">
        <f t="shared" si="69"/>
        <v>349</v>
      </c>
      <c r="R210" s="40">
        <v>0</v>
      </c>
      <c r="S210" s="39">
        <v>0</v>
      </c>
      <c r="T210" s="18">
        <f t="shared" si="70"/>
        <v>0</v>
      </c>
      <c r="U210" s="22">
        <f t="shared" si="71"/>
        <v>11217737</v>
      </c>
      <c r="V210" s="23">
        <f t="shared" si="72"/>
        <v>685809</v>
      </c>
      <c r="W210" s="24">
        <f t="shared" si="73"/>
        <v>11903546</v>
      </c>
    </row>
    <row r="211" spans="1:23" s="14" customFormat="1" ht="22.15" customHeight="1">
      <c r="A211" s="8">
        <v>102</v>
      </c>
      <c r="B211" s="36">
        <v>11</v>
      </c>
      <c r="C211" s="27">
        <v>117393</v>
      </c>
      <c r="D211" s="30">
        <v>281794</v>
      </c>
      <c r="E211" s="18">
        <f t="shared" si="65"/>
        <v>399187</v>
      </c>
      <c r="F211" s="27">
        <v>10741008</v>
      </c>
      <c r="G211" s="39">
        <v>0</v>
      </c>
      <c r="H211" s="18">
        <f t="shared" si="66"/>
        <v>10741008</v>
      </c>
      <c r="I211" s="27">
        <v>1785</v>
      </c>
      <c r="J211" s="30">
        <v>329368</v>
      </c>
      <c r="K211" s="18">
        <f t="shared" si="67"/>
        <v>331153</v>
      </c>
      <c r="L211" s="27">
        <v>9754</v>
      </c>
      <c r="M211" s="30">
        <v>5519</v>
      </c>
      <c r="N211" s="18">
        <f t="shared" si="68"/>
        <v>15273</v>
      </c>
      <c r="O211" s="27">
        <v>903</v>
      </c>
      <c r="P211" s="39">
        <v>0</v>
      </c>
      <c r="Q211" s="18">
        <f t="shared" si="69"/>
        <v>903</v>
      </c>
      <c r="R211" s="40">
        <v>0</v>
      </c>
      <c r="S211" s="39">
        <v>0</v>
      </c>
      <c r="T211" s="18">
        <f t="shared" si="70"/>
        <v>0</v>
      </c>
      <c r="U211" s="22">
        <f t="shared" si="71"/>
        <v>10870843</v>
      </c>
      <c r="V211" s="23">
        <f t="shared" si="72"/>
        <v>616681</v>
      </c>
      <c r="W211" s="24">
        <f t="shared" si="73"/>
        <v>11487524</v>
      </c>
    </row>
    <row r="212" spans="1:23" s="14" customFormat="1" ht="22.15" customHeight="1">
      <c r="A212" s="8">
        <v>102</v>
      </c>
      <c r="B212" s="36">
        <v>12</v>
      </c>
      <c r="C212" s="27">
        <v>88757</v>
      </c>
      <c r="D212" s="30">
        <v>258697</v>
      </c>
      <c r="E212" s="18">
        <f t="shared" si="65"/>
        <v>347454</v>
      </c>
      <c r="F212" s="27">
        <v>10162943</v>
      </c>
      <c r="G212" s="39">
        <v>0</v>
      </c>
      <c r="H212" s="18">
        <f t="shared" si="66"/>
        <v>10162943</v>
      </c>
      <c r="I212" s="27">
        <v>2513.5</v>
      </c>
      <c r="J212" s="30">
        <v>354588</v>
      </c>
      <c r="K212" s="18">
        <f t="shared" si="67"/>
        <v>357101.5</v>
      </c>
      <c r="L212" s="27">
        <v>11211</v>
      </c>
      <c r="M212" s="30">
        <v>7386</v>
      </c>
      <c r="N212" s="18">
        <f t="shared" si="68"/>
        <v>18597</v>
      </c>
      <c r="O212" s="27">
        <v>2829</v>
      </c>
      <c r="P212" s="39">
        <v>0</v>
      </c>
      <c r="Q212" s="18">
        <f t="shared" si="69"/>
        <v>2829</v>
      </c>
      <c r="R212" s="40">
        <v>0</v>
      </c>
      <c r="S212" s="39">
        <v>0</v>
      </c>
      <c r="T212" s="18">
        <f t="shared" si="70"/>
        <v>0</v>
      </c>
      <c r="U212" s="22">
        <f t="shared" si="71"/>
        <v>10268253.5</v>
      </c>
      <c r="V212" s="23">
        <f t="shared" si="72"/>
        <v>620671</v>
      </c>
      <c r="W212" s="24">
        <f t="shared" si="73"/>
        <v>10888924.5</v>
      </c>
    </row>
    <row r="213" spans="1:23" s="14" customFormat="1" ht="22.15" customHeight="1">
      <c r="A213" s="100" t="s">
        <v>33</v>
      </c>
      <c r="B213" s="100"/>
      <c r="C213" s="27">
        <f>SUM(C201:C212)</f>
        <v>2428338</v>
      </c>
      <c r="D213" s="30">
        <f>SUM(D201:D212)</f>
        <v>4323823.5</v>
      </c>
      <c r="E213" s="18">
        <f t="shared" si="65"/>
        <v>6752161.5</v>
      </c>
      <c r="F213" s="27">
        <f>SUM(F201:F212)</f>
        <v>131501561.5</v>
      </c>
      <c r="G213" s="39">
        <f>SUM(G201:G212)</f>
        <v>0</v>
      </c>
      <c r="H213" s="18">
        <f t="shared" si="66"/>
        <v>131501561.5</v>
      </c>
      <c r="I213" s="27">
        <f>SUM(I201:I212)</f>
        <v>50180.5</v>
      </c>
      <c r="J213" s="30">
        <f>SUM(J201:J212)</f>
        <v>4128781</v>
      </c>
      <c r="K213" s="18">
        <f t="shared" si="67"/>
        <v>4178961.5</v>
      </c>
      <c r="L213" s="27">
        <f>SUM(L201:L212)</f>
        <v>172133</v>
      </c>
      <c r="M213" s="30">
        <f>SUM(M201:M212)</f>
        <v>134979</v>
      </c>
      <c r="N213" s="18">
        <f t="shared" si="68"/>
        <v>307112</v>
      </c>
      <c r="O213" s="27">
        <f>SUM(O201:O212)</f>
        <v>45260</v>
      </c>
      <c r="P213" s="39">
        <f>SUM(P201:P212)</f>
        <v>0</v>
      </c>
      <c r="Q213" s="18">
        <f t="shared" si="69"/>
        <v>45260</v>
      </c>
      <c r="R213" s="40">
        <f>SUM(R201:R212)</f>
        <v>0</v>
      </c>
      <c r="S213" s="39">
        <f>SUM(S201:S212)</f>
        <v>0</v>
      </c>
      <c r="T213" s="18">
        <f t="shared" si="70"/>
        <v>0</v>
      </c>
      <c r="U213" s="22">
        <f>SUM(U201:U212)</f>
        <v>134197473</v>
      </c>
      <c r="V213" s="23">
        <f>SUM(V201:V212)</f>
        <v>8587583.5</v>
      </c>
      <c r="W213" s="24">
        <f>SUM(W201:W212)</f>
        <v>142785056.5</v>
      </c>
    </row>
    <row r="214" spans="1:23" s="14" customFormat="1" ht="22.15" customHeight="1">
      <c r="A214" s="8">
        <v>103</v>
      </c>
      <c r="B214" s="36">
        <v>1</v>
      </c>
      <c r="C214" s="27">
        <v>181918</v>
      </c>
      <c r="D214" s="30">
        <v>318757</v>
      </c>
      <c r="E214" s="18">
        <f t="shared" si="65"/>
        <v>500675</v>
      </c>
      <c r="F214" s="27">
        <v>16306900</v>
      </c>
      <c r="G214" s="39">
        <v>0</v>
      </c>
      <c r="H214" s="18">
        <f t="shared" si="66"/>
        <v>16306900</v>
      </c>
      <c r="I214" s="27">
        <v>7524</v>
      </c>
      <c r="J214" s="30">
        <v>361106</v>
      </c>
      <c r="K214" s="18">
        <f t="shared" si="67"/>
        <v>368630</v>
      </c>
      <c r="L214" s="27">
        <v>12460</v>
      </c>
      <c r="M214" s="30">
        <v>10827</v>
      </c>
      <c r="N214" s="18">
        <f t="shared" si="68"/>
        <v>23287</v>
      </c>
      <c r="O214" s="27">
        <v>5671</v>
      </c>
      <c r="P214" s="39">
        <v>0</v>
      </c>
      <c r="Q214" s="18">
        <f t="shared" si="69"/>
        <v>5671</v>
      </c>
      <c r="R214" s="40">
        <v>0</v>
      </c>
      <c r="S214" s="39">
        <v>0</v>
      </c>
      <c r="T214" s="18">
        <f t="shared" si="70"/>
        <v>0</v>
      </c>
      <c r="U214" s="22">
        <f t="shared" ref="U214:V220" si="74">C214+F214+I214+L214+O214+R214</f>
        <v>16514473</v>
      </c>
      <c r="V214" s="23">
        <f t="shared" si="74"/>
        <v>690690</v>
      </c>
      <c r="W214" s="24">
        <f t="shared" ref="W214:W220" si="75">U214+V214</f>
        <v>17205163</v>
      </c>
    </row>
    <row r="215" spans="1:23" s="14" customFormat="1" ht="22.15" customHeight="1">
      <c r="A215" s="8">
        <v>103</v>
      </c>
      <c r="B215" s="36">
        <v>2</v>
      </c>
      <c r="C215" s="27">
        <v>131568</v>
      </c>
      <c r="D215" s="30">
        <v>309639</v>
      </c>
      <c r="E215" s="18">
        <f t="shared" si="65"/>
        <v>441207</v>
      </c>
      <c r="F215" s="27">
        <v>12781739</v>
      </c>
      <c r="G215" s="39">
        <v>0</v>
      </c>
      <c r="H215" s="18">
        <f t="shared" si="66"/>
        <v>12781739</v>
      </c>
      <c r="I215" s="27">
        <v>4349</v>
      </c>
      <c r="J215" s="30">
        <v>386281</v>
      </c>
      <c r="K215" s="18">
        <f t="shared" si="67"/>
        <v>390630</v>
      </c>
      <c r="L215" s="27">
        <v>10688</v>
      </c>
      <c r="M215" s="30">
        <v>33814</v>
      </c>
      <c r="N215" s="18">
        <f t="shared" si="68"/>
        <v>44502</v>
      </c>
      <c r="O215" s="27">
        <v>1503</v>
      </c>
      <c r="P215" s="39">
        <v>0</v>
      </c>
      <c r="Q215" s="18">
        <f t="shared" si="69"/>
        <v>1503</v>
      </c>
      <c r="R215" s="40">
        <v>0</v>
      </c>
      <c r="S215" s="39">
        <v>0</v>
      </c>
      <c r="T215" s="18">
        <f t="shared" si="70"/>
        <v>0</v>
      </c>
      <c r="U215" s="22">
        <f t="shared" si="74"/>
        <v>12929847</v>
      </c>
      <c r="V215" s="23">
        <f t="shared" si="74"/>
        <v>729734</v>
      </c>
      <c r="W215" s="24">
        <f t="shared" si="75"/>
        <v>13659581</v>
      </c>
    </row>
    <row r="216" spans="1:23" s="14" customFormat="1" ht="22.15" customHeight="1">
      <c r="A216" s="8">
        <v>103</v>
      </c>
      <c r="B216" s="36">
        <v>3</v>
      </c>
      <c r="C216" s="27">
        <v>161236</v>
      </c>
      <c r="D216" s="30">
        <v>609943</v>
      </c>
      <c r="E216" s="18">
        <f t="shared" si="65"/>
        <v>771179</v>
      </c>
      <c r="F216" s="27">
        <v>13114019</v>
      </c>
      <c r="G216" s="39">
        <v>0</v>
      </c>
      <c r="H216" s="18">
        <f t="shared" si="66"/>
        <v>13114019</v>
      </c>
      <c r="I216" s="27">
        <v>4300</v>
      </c>
      <c r="J216" s="30">
        <v>576265</v>
      </c>
      <c r="K216" s="18">
        <f t="shared" si="67"/>
        <v>580565</v>
      </c>
      <c r="L216" s="27">
        <v>9442</v>
      </c>
      <c r="M216" s="30">
        <v>121810</v>
      </c>
      <c r="N216" s="18">
        <f t="shared" si="68"/>
        <v>131252</v>
      </c>
      <c r="O216" s="27">
        <v>2930</v>
      </c>
      <c r="P216" s="39">
        <v>0</v>
      </c>
      <c r="Q216" s="18">
        <f t="shared" si="69"/>
        <v>2930</v>
      </c>
      <c r="R216" s="40">
        <v>0</v>
      </c>
      <c r="S216" s="39">
        <v>0</v>
      </c>
      <c r="T216" s="18">
        <f t="shared" si="70"/>
        <v>0</v>
      </c>
      <c r="U216" s="22">
        <f t="shared" si="74"/>
        <v>13291927</v>
      </c>
      <c r="V216" s="23">
        <f t="shared" si="74"/>
        <v>1308018</v>
      </c>
      <c r="W216" s="24">
        <f t="shared" si="75"/>
        <v>14599945</v>
      </c>
    </row>
    <row r="217" spans="1:23" s="14" customFormat="1" ht="22.15" customHeight="1">
      <c r="A217" s="8">
        <v>103</v>
      </c>
      <c r="B217" s="36">
        <v>4</v>
      </c>
      <c r="C217" s="27">
        <v>153448</v>
      </c>
      <c r="D217" s="30">
        <v>451946</v>
      </c>
      <c r="E217" s="18">
        <f t="shared" si="65"/>
        <v>605394</v>
      </c>
      <c r="F217" s="27">
        <v>12679576</v>
      </c>
      <c r="G217" s="39">
        <v>0</v>
      </c>
      <c r="H217" s="18">
        <f t="shared" si="66"/>
        <v>12679576</v>
      </c>
      <c r="I217" s="27">
        <v>2600</v>
      </c>
      <c r="J217" s="30">
        <v>637443</v>
      </c>
      <c r="K217" s="18">
        <f t="shared" si="67"/>
        <v>640043</v>
      </c>
      <c r="L217" s="27">
        <v>8077</v>
      </c>
      <c r="M217" s="30">
        <v>36153</v>
      </c>
      <c r="N217" s="18">
        <f t="shared" si="68"/>
        <v>44230</v>
      </c>
      <c r="O217" s="27">
        <v>4022</v>
      </c>
      <c r="P217" s="39">
        <v>0</v>
      </c>
      <c r="Q217" s="18">
        <f t="shared" si="69"/>
        <v>4022</v>
      </c>
      <c r="R217" s="40">
        <v>0</v>
      </c>
      <c r="S217" s="39">
        <v>0</v>
      </c>
      <c r="T217" s="18">
        <f t="shared" si="70"/>
        <v>0</v>
      </c>
      <c r="U217" s="22">
        <f t="shared" si="74"/>
        <v>12847723</v>
      </c>
      <c r="V217" s="23">
        <f t="shared" si="74"/>
        <v>1125542</v>
      </c>
      <c r="W217" s="24">
        <f t="shared" si="75"/>
        <v>13973265</v>
      </c>
    </row>
    <row r="218" spans="1:23" s="14" customFormat="1" ht="22.15" customHeight="1">
      <c r="A218" s="8">
        <v>103</v>
      </c>
      <c r="B218" s="36">
        <v>5</v>
      </c>
      <c r="C218" s="27">
        <v>146559</v>
      </c>
      <c r="D218" s="30">
        <v>601913</v>
      </c>
      <c r="E218" s="18">
        <f t="shared" si="65"/>
        <v>748472</v>
      </c>
      <c r="F218" s="27">
        <v>10624448</v>
      </c>
      <c r="G218" s="39">
        <v>0</v>
      </c>
      <c r="H218" s="18">
        <f t="shared" si="66"/>
        <v>10624448</v>
      </c>
      <c r="I218" s="27">
        <v>5785</v>
      </c>
      <c r="J218" s="30">
        <v>550960</v>
      </c>
      <c r="K218" s="18">
        <f t="shared" si="67"/>
        <v>556745</v>
      </c>
      <c r="L218" s="27">
        <v>12363</v>
      </c>
      <c r="M218" s="30">
        <v>75834</v>
      </c>
      <c r="N218" s="18">
        <f t="shared" si="68"/>
        <v>88197</v>
      </c>
      <c r="O218" s="27">
        <v>2580</v>
      </c>
      <c r="P218" s="39">
        <v>0</v>
      </c>
      <c r="Q218" s="18">
        <f t="shared" si="69"/>
        <v>2580</v>
      </c>
      <c r="R218" s="40">
        <v>0</v>
      </c>
      <c r="S218" s="39">
        <v>0</v>
      </c>
      <c r="T218" s="18">
        <f t="shared" si="70"/>
        <v>0</v>
      </c>
      <c r="U218" s="22">
        <f t="shared" si="74"/>
        <v>10791735</v>
      </c>
      <c r="V218" s="23">
        <f t="shared" si="74"/>
        <v>1228707</v>
      </c>
      <c r="W218" s="24">
        <f t="shared" si="75"/>
        <v>12020442</v>
      </c>
    </row>
    <row r="219" spans="1:23" s="14" customFormat="1" ht="22.15" customHeight="1">
      <c r="A219" s="8">
        <v>103</v>
      </c>
      <c r="B219" s="36">
        <v>6</v>
      </c>
      <c r="C219" s="27">
        <v>178924</v>
      </c>
      <c r="D219" s="30">
        <v>441123</v>
      </c>
      <c r="E219" s="18">
        <f t="shared" si="65"/>
        <v>620047</v>
      </c>
      <c r="F219" s="27">
        <v>10364627</v>
      </c>
      <c r="G219" s="39">
        <v>0</v>
      </c>
      <c r="H219" s="18">
        <f t="shared" si="66"/>
        <v>10364627</v>
      </c>
      <c r="I219" s="27">
        <v>18369</v>
      </c>
      <c r="J219" s="30">
        <v>371812</v>
      </c>
      <c r="K219" s="18">
        <f t="shared" si="67"/>
        <v>390181</v>
      </c>
      <c r="L219" s="27">
        <v>8168</v>
      </c>
      <c r="M219" s="30">
        <v>47816</v>
      </c>
      <c r="N219" s="18">
        <f t="shared" si="68"/>
        <v>55984</v>
      </c>
      <c r="O219" s="27">
        <v>1529</v>
      </c>
      <c r="P219" s="39">
        <v>0</v>
      </c>
      <c r="Q219" s="18">
        <f t="shared" si="69"/>
        <v>1529</v>
      </c>
      <c r="R219" s="40">
        <v>0</v>
      </c>
      <c r="S219" s="39">
        <v>0</v>
      </c>
      <c r="T219" s="18">
        <f t="shared" si="70"/>
        <v>0</v>
      </c>
      <c r="U219" s="22">
        <f t="shared" si="74"/>
        <v>10571617</v>
      </c>
      <c r="V219" s="23">
        <f t="shared" si="74"/>
        <v>860751</v>
      </c>
      <c r="W219" s="24">
        <f t="shared" si="75"/>
        <v>11432368</v>
      </c>
    </row>
    <row r="220" spans="1:23" s="14" customFormat="1" ht="22.15" customHeight="1">
      <c r="A220" s="8">
        <v>103</v>
      </c>
      <c r="B220" s="36">
        <v>7</v>
      </c>
      <c r="C220" s="27">
        <v>121267</v>
      </c>
      <c r="D220" s="30">
        <v>579699</v>
      </c>
      <c r="E220" s="18">
        <f t="shared" si="65"/>
        <v>700966</v>
      </c>
      <c r="F220" s="27">
        <v>11467656</v>
      </c>
      <c r="G220" s="39">
        <v>0</v>
      </c>
      <c r="H220" s="18">
        <f t="shared" si="66"/>
        <v>11467656</v>
      </c>
      <c r="I220" s="27">
        <v>2675</v>
      </c>
      <c r="J220" s="30">
        <v>538815</v>
      </c>
      <c r="K220" s="18">
        <f t="shared" si="67"/>
        <v>541490</v>
      </c>
      <c r="L220" s="27">
        <v>11364</v>
      </c>
      <c r="M220" s="30">
        <v>30943</v>
      </c>
      <c r="N220" s="18">
        <f t="shared" si="68"/>
        <v>42307</v>
      </c>
      <c r="O220" s="27">
        <v>3012</v>
      </c>
      <c r="P220" s="39">
        <v>0</v>
      </c>
      <c r="Q220" s="18">
        <f t="shared" si="69"/>
        <v>3012</v>
      </c>
      <c r="R220" s="40">
        <v>0</v>
      </c>
      <c r="S220" s="39">
        <v>0</v>
      </c>
      <c r="T220" s="18">
        <f t="shared" si="70"/>
        <v>0</v>
      </c>
      <c r="U220" s="22">
        <f t="shared" si="74"/>
        <v>11605974</v>
      </c>
      <c r="V220" s="23">
        <f t="shared" si="74"/>
        <v>1149457</v>
      </c>
      <c r="W220" s="24">
        <f t="shared" si="75"/>
        <v>12755431</v>
      </c>
    </row>
    <row r="221" spans="1:23" s="14" customFormat="1" ht="22.15" customHeight="1">
      <c r="A221" s="8">
        <v>103</v>
      </c>
      <c r="B221" s="36">
        <v>8</v>
      </c>
      <c r="C221" s="27">
        <v>184380</v>
      </c>
      <c r="D221" s="30">
        <v>345097</v>
      </c>
      <c r="E221" s="18">
        <f t="shared" si="65"/>
        <v>529477</v>
      </c>
      <c r="F221" s="27">
        <v>11016323</v>
      </c>
      <c r="G221" s="39">
        <v>0</v>
      </c>
      <c r="H221" s="18">
        <v>11016323</v>
      </c>
      <c r="I221" s="27">
        <v>577</v>
      </c>
      <c r="J221" s="30">
        <v>441068</v>
      </c>
      <c r="K221" s="18">
        <f t="shared" si="67"/>
        <v>441645</v>
      </c>
      <c r="L221" s="27">
        <v>11840</v>
      </c>
      <c r="M221" s="30">
        <v>8544</v>
      </c>
      <c r="N221" s="18">
        <f t="shared" si="68"/>
        <v>20384</v>
      </c>
      <c r="O221" s="27">
        <v>5361</v>
      </c>
      <c r="P221" s="39">
        <v>0</v>
      </c>
      <c r="Q221" s="18">
        <f t="shared" si="69"/>
        <v>5361</v>
      </c>
      <c r="R221" s="40">
        <v>0</v>
      </c>
      <c r="S221" s="39">
        <v>0</v>
      </c>
      <c r="T221" s="18">
        <f t="shared" si="70"/>
        <v>0</v>
      </c>
      <c r="U221" s="22">
        <v>11218481</v>
      </c>
      <c r="V221" s="23">
        <v>794709</v>
      </c>
      <c r="W221" s="24" t="s">
        <v>34</v>
      </c>
    </row>
    <row r="222" spans="1:23" s="14" customFormat="1" ht="22.15" customHeight="1">
      <c r="A222" s="8">
        <v>103</v>
      </c>
      <c r="B222" s="36">
        <v>9</v>
      </c>
      <c r="C222" s="27">
        <v>163894</v>
      </c>
      <c r="D222" s="30">
        <v>508444</v>
      </c>
      <c r="E222" s="18">
        <f t="shared" si="65"/>
        <v>672338</v>
      </c>
      <c r="F222" s="27">
        <v>13367321</v>
      </c>
      <c r="G222" s="39">
        <v>0</v>
      </c>
      <c r="H222" s="18">
        <f t="shared" ref="H222:H253" si="76">F222+G222</f>
        <v>13367321</v>
      </c>
      <c r="I222" s="27">
        <v>5647</v>
      </c>
      <c r="J222" s="30">
        <v>462498</v>
      </c>
      <c r="K222" s="18">
        <f t="shared" si="67"/>
        <v>468145</v>
      </c>
      <c r="L222" s="27">
        <v>14156</v>
      </c>
      <c r="M222" s="30">
        <v>12193</v>
      </c>
      <c r="N222" s="18">
        <f t="shared" si="68"/>
        <v>26349</v>
      </c>
      <c r="O222" s="27">
        <v>1237</v>
      </c>
      <c r="P222" s="39">
        <v>0</v>
      </c>
      <c r="Q222" s="18">
        <f t="shared" si="69"/>
        <v>1237</v>
      </c>
      <c r="R222" s="40">
        <v>0</v>
      </c>
      <c r="S222" s="39">
        <v>0</v>
      </c>
      <c r="T222" s="18">
        <f t="shared" si="70"/>
        <v>0</v>
      </c>
      <c r="U222" s="22">
        <f t="shared" ref="U222:U253" si="77">C222+F222+I222+L222+O222+R222</f>
        <v>13552255</v>
      </c>
      <c r="V222" s="23">
        <f t="shared" ref="V222:V253" si="78">D222+G222+J222+M222+P222+S222</f>
        <v>983135</v>
      </c>
      <c r="W222" s="24">
        <f t="shared" ref="W222:W253" si="79">U222+V222</f>
        <v>14535390</v>
      </c>
    </row>
    <row r="223" spans="1:23" s="14" customFormat="1" ht="22.15" customHeight="1">
      <c r="A223" s="8">
        <v>103</v>
      </c>
      <c r="B223" s="36">
        <v>10</v>
      </c>
      <c r="C223" s="27">
        <v>140784</v>
      </c>
      <c r="D223" s="30">
        <v>499813</v>
      </c>
      <c r="E223" s="18">
        <f t="shared" si="65"/>
        <v>640597</v>
      </c>
      <c r="F223" s="27">
        <v>12836457</v>
      </c>
      <c r="G223" s="39">
        <v>0</v>
      </c>
      <c r="H223" s="18">
        <f t="shared" si="76"/>
        <v>12836457</v>
      </c>
      <c r="I223" s="27">
        <v>8121</v>
      </c>
      <c r="J223" s="30">
        <v>483347</v>
      </c>
      <c r="K223" s="18">
        <f t="shared" si="67"/>
        <v>491468</v>
      </c>
      <c r="L223" s="27">
        <v>7031</v>
      </c>
      <c r="M223" s="30">
        <v>3914</v>
      </c>
      <c r="N223" s="18">
        <f t="shared" si="68"/>
        <v>10945</v>
      </c>
      <c r="O223" s="27">
        <v>6571</v>
      </c>
      <c r="P223" s="39">
        <v>0</v>
      </c>
      <c r="Q223" s="18">
        <f t="shared" si="69"/>
        <v>6571</v>
      </c>
      <c r="R223" s="40">
        <v>0</v>
      </c>
      <c r="S223" s="39">
        <v>0</v>
      </c>
      <c r="T223" s="18">
        <f t="shared" si="70"/>
        <v>0</v>
      </c>
      <c r="U223" s="22">
        <f t="shared" si="77"/>
        <v>12998964</v>
      </c>
      <c r="V223" s="23">
        <f t="shared" si="78"/>
        <v>987074</v>
      </c>
      <c r="W223" s="24">
        <f t="shared" si="79"/>
        <v>13986038</v>
      </c>
    </row>
    <row r="224" spans="1:23" s="14" customFormat="1" ht="22.15" customHeight="1">
      <c r="A224" s="8">
        <v>103</v>
      </c>
      <c r="B224" s="36">
        <v>11</v>
      </c>
      <c r="C224" s="27">
        <v>183743</v>
      </c>
      <c r="D224" s="30">
        <v>257794</v>
      </c>
      <c r="E224" s="18">
        <f t="shared" si="65"/>
        <v>441537</v>
      </c>
      <c r="F224" s="27">
        <v>12047414</v>
      </c>
      <c r="G224" s="39">
        <v>0</v>
      </c>
      <c r="H224" s="18">
        <f t="shared" si="76"/>
        <v>12047414</v>
      </c>
      <c r="I224" s="27">
        <v>1452</v>
      </c>
      <c r="J224" s="30">
        <v>317143</v>
      </c>
      <c r="K224" s="18">
        <f t="shared" si="67"/>
        <v>318595</v>
      </c>
      <c r="L224" s="27">
        <v>6322</v>
      </c>
      <c r="M224" s="30">
        <v>10379</v>
      </c>
      <c r="N224" s="18">
        <f t="shared" si="68"/>
        <v>16701</v>
      </c>
      <c r="O224" s="27">
        <v>4042</v>
      </c>
      <c r="P224" s="39">
        <v>0</v>
      </c>
      <c r="Q224" s="18">
        <f t="shared" si="69"/>
        <v>4042</v>
      </c>
      <c r="R224" s="40">
        <v>0</v>
      </c>
      <c r="S224" s="39">
        <v>0</v>
      </c>
      <c r="T224" s="18">
        <f t="shared" si="70"/>
        <v>0</v>
      </c>
      <c r="U224" s="22">
        <f t="shared" si="77"/>
        <v>12242973</v>
      </c>
      <c r="V224" s="23">
        <f t="shared" si="78"/>
        <v>585316</v>
      </c>
      <c r="W224" s="24">
        <f t="shared" si="79"/>
        <v>12828289</v>
      </c>
    </row>
    <row r="225" spans="1:23" s="14" customFormat="1" ht="22.15" customHeight="1">
      <c r="A225" s="8">
        <v>103</v>
      </c>
      <c r="B225" s="36">
        <v>12</v>
      </c>
      <c r="C225" s="27">
        <v>137756</v>
      </c>
      <c r="D225" s="30">
        <v>151095</v>
      </c>
      <c r="E225" s="18">
        <f t="shared" si="65"/>
        <v>288851</v>
      </c>
      <c r="F225" s="27">
        <v>12483620</v>
      </c>
      <c r="G225" s="39">
        <v>0</v>
      </c>
      <c r="H225" s="18">
        <f t="shared" si="76"/>
        <v>12483620</v>
      </c>
      <c r="I225" s="27">
        <v>326</v>
      </c>
      <c r="J225" s="30">
        <v>448641</v>
      </c>
      <c r="K225" s="18">
        <f t="shared" si="67"/>
        <v>448967</v>
      </c>
      <c r="L225" s="27">
        <v>5371</v>
      </c>
      <c r="M225" s="30">
        <v>8655</v>
      </c>
      <c r="N225" s="18">
        <f t="shared" si="68"/>
        <v>14026</v>
      </c>
      <c r="O225" s="27">
        <v>4208</v>
      </c>
      <c r="P225" s="39">
        <v>0</v>
      </c>
      <c r="Q225" s="18">
        <f t="shared" si="69"/>
        <v>4208</v>
      </c>
      <c r="R225" s="40">
        <v>0</v>
      </c>
      <c r="S225" s="39">
        <v>0</v>
      </c>
      <c r="T225" s="18">
        <f t="shared" si="70"/>
        <v>0</v>
      </c>
      <c r="U225" s="22">
        <f t="shared" si="77"/>
        <v>12631281</v>
      </c>
      <c r="V225" s="23">
        <f t="shared" si="78"/>
        <v>608391</v>
      </c>
      <c r="W225" s="24">
        <f t="shared" si="79"/>
        <v>13239672</v>
      </c>
    </row>
    <row r="226" spans="1:23" s="14" customFormat="1" ht="22.15" customHeight="1">
      <c r="A226" s="100" t="s">
        <v>35</v>
      </c>
      <c r="B226" s="100"/>
      <c r="C226" s="27">
        <f>SUM(C214:C225)</f>
        <v>1885477</v>
      </c>
      <c r="D226" s="30">
        <f>SUM(D214:D225)</f>
        <v>5075263</v>
      </c>
      <c r="E226" s="18">
        <f t="shared" si="65"/>
        <v>6960740</v>
      </c>
      <c r="F226" s="27">
        <f>SUM(F214:F225)</f>
        <v>149090100</v>
      </c>
      <c r="G226" s="39">
        <f>SUM(G214:G225)</f>
        <v>0</v>
      </c>
      <c r="H226" s="18">
        <f t="shared" si="76"/>
        <v>149090100</v>
      </c>
      <c r="I226" s="27">
        <f>SUM(I214:I225)</f>
        <v>61725</v>
      </c>
      <c r="J226" s="30">
        <f>SUM(J214:J225)</f>
        <v>5575379</v>
      </c>
      <c r="K226" s="18">
        <f t="shared" si="67"/>
        <v>5637104</v>
      </c>
      <c r="L226" s="27">
        <f>SUM(L214:L225)</f>
        <v>117282</v>
      </c>
      <c r="M226" s="30">
        <f>SUM(M214:M225)</f>
        <v>400882</v>
      </c>
      <c r="N226" s="18">
        <f t="shared" si="68"/>
        <v>518164</v>
      </c>
      <c r="O226" s="27">
        <f>SUM(O214:O225)</f>
        <v>42666</v>
      </c>
      <c r="P226" s="39">
        <f>SUM(P214:P225)</f>
        <v>0</v>
      </c>
      <c r="Q226" s="18">
        <f t="shared" si="69"/>
        <v>42666</v>
      </c>
      <c r="R226" s="40">
        <v>0</v>
      </c>
      <c r="S226" s="39">
        <v>0</v>
      </c>
      <c r="T226" s="18">
        <f t="shared" si="70"/>
        <v>0</v>
      </c>
      <c r="U226" s="22">
        <f t="shared" si="77"/>
        <v>151197250</v>
      </c>
      <c r="V226" s="23">
        <f t="shared" si="78"/>
        <v>11051524</v>
      </c>
      <c r="W226" s="24">
        <f t="shared" si="79"/>
        <v>162248774</v>
      </c>
    </row>
    <row r="227" spans="1:23" s="14" customFormat="1" ht="22.15" customHeight="1">
      <c r="A227" s="8">
        <v>104</v>
      </c>
      <c r="B227" s="15">
        <v>1</v>
      </c>
      <c r="C227" s="27">
        <v>213870</v>
      </c>
      <c r="D227" s="30">
        <v>309164</v>
      </c>
      <c r="E227" s="18">
        <f t="shared" si="65"/>
        <v>523034</v>
      </c>
      <c r="F227" s="27">
        <v>14134246</v>
      </c>
      <c r="G227" s="39">
        <v>0</v>
      </c>
      <c r="H227" s="18">
        <f t="shared" si="76"/>
        <v>14134246</v>
      </c>
      <c r="I227" s="27">
        <v>1412</v>
      </c>
      <c r="J227" s="30">
        <v>441082</v>
      </c>
      <c r="K227" s="18">
        <f t="shared" si="67"/>
        <v>442494</v>
      </c>
      <c r="L227" s="27">
        <v>14359</v>
      </c>
      <c r="M227" s="30">
        <v>25447</v>
      </c>
      <c r="N227" s="18">
        <f t="shared" si="68"/>
        <v>39806</v>
      </c>
      <c r="O227" s="27">
        <v>9753</v>
      </c>
      <c r="P227" s="39">
        <v>0</v>
      </c>
      <c r="Q227" s="18">
        <f t="shared" si="69"/>
        <v>9753</v>
      </c>
      <c r="R227" s="40">
        <v>0</v>
      </c>
      <c r="S227" s="39">
        <v>0</v>
      </c>
      <c r="T227" s="18">
        <f t="shared" si="70"/>
        <v>0</v>
      </c>
      <c r="U227" s="22">
        <f t="shared" si="77"/>
        <v>14373640</v>
      </c>
      <c r="V227" s="23">
        <f t="shared" si="78"/>
        <v>775693</v>
      </c>
      <c r="W227" s="24">
        <f t="shared" si="79"/>
        <v>15149333</v>
      </c>
    </row>
    <row r="228" spans="1:23" s="14" customFormat="1" ht="22.15" customHeight="1">
      <c r="A228" s="8">
        <v>104</v>
      </c>
      <c r="B228" s="15">
        <v>2</v>
      </c>
      <c r="C228" s="28">
        <v>95593</v>
      </c>
      <c r="D228" s="30">
        <v>220745</v>
      </c>
      <c r="E228" s="18">
        <f t="shared" si="65"/>
        <v>316338</v>
      </c>
      <c r="F228" s="30">
        <v>9383149</v>
      </c>
      <c r="G228" s="39">
        <v>0</v>
      </c>
      <c r="H228" s="18">
        <f t="shared" si="76"/>
        <v>9383149</v>
      </c>
      <c r="I228" s="30">
        <v>1401</v>
      </c>
      <c r="J228" s="30">
        <v>219307</v>
      </c>
      <c r="K228" s="18">
        <f t="shared" si="67"/>
        <v>220708</v>
      </c>
      <c r="L228" s="27">
        <v>7896</v>
      </c>
      <c r="M228" s="30">
        <v>28176</v>
      </c>
      <c r="N228" s="18">
        <f t="shared" si="68"/>
        <v>36072</v>
      </c>
      <c r="O228" s="27">
        <v>504</v>
      </c>
      <c r="P228" s="39">
        <v>0</v>
      </c>
      <c r="Q228" s="18">
        <f t="shared" si="69"/>
        <v>504</v>
      </c>
      <c r="R228" s="40">
        <v>0</v>
      </c>
      <c r="S228" s="39">
        <v>0</v>
      </c>
      <c r="T228" s="18">
        <f t="shared" si="70"/>
        <v>0</v>
      </c>
      <c r="U228" s="22">
        <f t="shared" si="77"/>
        <v>9488543</v>
      </c>
      <c r="V228" s="23">
        <f t="shared" si="78"/>
        <v>468228</v>
      </c>
      <c r="W228" s="24">
        <f t="shared" si="79"/>
        <v>9956771</v>
      </c>
    </row>
    <row r="229" spans="1:23" s="14" customFormat="1" ht="22.15" customHeight="1">
      <c r="A229" s="8">
        <v>104</v>
      </c>
      <c r="B229" s="15">
        <v>3</v>
      </c>
      <c r="C229" s="29">
        <v>177873</v>
      </c>
      <c r="D229" s="30">
        <v>297530</v>
      </c>
      <c r="E229" s="18">
        <f t="shared" si="65"/>
        <v>475403</v>
      </c>
      <c r="F229" s="28">
        <v>13514628</v>
      </c>
      <c r="G229" s="39">
        <v>0</v>
      </c>
      <c r="H229" s="18">
        <f t="shared" si="76"/>
        <v>13514628</v>
      </c>
      <c r="I229" s="28">
        <v>988</v>
      </c>
      <c r="J229" s="30">
        <v>297216</v>
      </c>
      <c r="K229" s="18">
        <f t="shared" si="67"/>
        <v>298204</v>
      </c>
      <c r="L229" s="27">
        <v>11223</v>
      </c>
      <c r="M229" s="30">
        <v>38280</v>
      </c>
      <c r="N229" s="18">
        <f t="shared" si="68"/>
        <v>49503</v>
      </c>
      <c r="O229" s="27">
        <v>2740</v>
      </c>
      <c r="P229" s="39">
        <v>0</v>
      </c>
      <c r="Q229" s="18">
        <f t="shared" si="69"/>
        <v>2740</v>
      </c>
      <c r="R229" s="40">
        <v>0</v>
      </c>
      <c r="S229" s="39">
        <v>0</v>
      </c>
      <c r="T229" s="18">
        <f t="shared" si="70"/>
        <v>0</v>
      </c>
      <c r="U229" s="22">
        <f t="shared" si="77"/>
        <v>13707452</v>
      </c>
      <c r="V229" s="23">
        <f t="shared" si="78"/>
        <v>633026</v>
      </c>
      <c r="W229" s="24">
        <f t="shared" si="79"/>
        <v>14340478</v>
      </c>
    </row>
    <row r="230" spans="1:23" s="14" customFormat="1" ht="22.15" customHeight="1">
      <c r="A230" s="8">
        <v>104</v>
      </c>
      <c r="B230" s="15">
        <v>4</v>
      </c>
      <c r="C230" s="41">
        <v>99606</v>
      </c>
      <c r="D230" s="30">
        <v>349161</v>
      </c>
      <c r="E230" s="18">
        <f t="shared" si="65"/>
        <v>448767</v>
      </c>
      <c r="F230" s="28">
        <v>12873806</v>
      </c>
      <c r="G230" s="39">
        <v>0</v>
      </c>
      <c r="H230" s="18">
        <f t="shared" si="76"/>
        <v>12873806</v>
      </c>
      <c r="I230" s="28">
        <v>566</v>
      </c>
      <c r="J230" s="30">
        <v>367057</v>
      </c>
      <c r="K230" s="18">
        <f t="shared" si="67"/>
        <v>367623</v>
      </c>
      <c r="L230" s="27">
        <v>8677</v>
      </c>
      <c r="M230" s="30">
        <v>36004</v>
      </c>
      <c r="N230" s="18">
        <f t="shared" si="68"/>
        <v>44681</v>
      </c>
      <c r="O230" s="27">
        <v>3335</v>
      </c>
      <c r="P230" s="39">
        <v>0</v>
      </c>
      <c r="Q230" s="42">
        <f t="shared" si="69"/>
        <v>3335</v>
      </c>
      <c r="R230" s="40">
        <v>0</v>
      </c>
      <c r="S230" s="39">
        <v>0</v>
      </c>
      <c r="T230" s="18">
        <f t="shared" si="70"/>
        <v>0</v>
      </c>
      <c r="U230" s="22">
        <f t="shared" si="77"/>
        <v>12985990</v>
      </c>
      <c r="V230" s="23">
        <f t="shared" si="78"/>
        <v>752222</v>
      </c>
      <c r="W230" s="24">
        <f t="shared" si="79"/>
        <v>13738212</v>
      </c>
    </row>
    <row r="231" spans="1:23" s="14" customFormat="1" ht="22.15" customHeight="1">
      <c r="A231" s="8">
        <v>104</v>
      </c>
      <c r="B231" s="15">
        <v>5</v>
      </c>
      <c r="C231" s="41">
        <v>331977</v>
      </c>
      <c r="D231" s="30">
        <v>429533</v>
      </c>
      <c r="E231" s="18">
        <f t="shared" si="65"/>
        <v>761510</v>
      </c>
      <c r="F231" s="28">
        <v>12778063</v>
      </c>
      <c r="G231" s="39">
        <v>0</v>
      </c>
      <c r="H231" s="18">
        <f t="shared" si="76"/>
        <v>12778063</v>
      </c>
      <c r="I231" s="28">
        <v>585</v>
      </c>
      <c r="J231" s="30">
        <v>315854</v>
      </c>
      <c r="K231" s="18">
        <f t="shared" si="67"/>
        <v>316439</v>
      </c>
      <c r="L231" s="27">
        <v>10526</v>
      </c>
      <c r="M231" s="30">
        <v>13844</v>
      </c>
      <c r="N231" s="18">
        <f t="shared" si="68"/>
        <v>24370</v>
      </c>
      <c r="O231" s="27">
        <v>1428</v>
      </c>
      <c r="P231" s="39">
        <v>0</v>
      </c>
      <c r="Q231" s="42">
        <f t="shared" si="69"/>
        <v>1428</v>
      </c>
      <c r="R231" s="40">
        <v>0</v>
      </c>
      <c r="S231" s="39">
        <v>0</v>
      </c>
      <c r="T231" s="18">
        <f t="shared" si="70"/>
        <v>0</v>
      </c>
      <c r="U231" s="22">
        <f t="shared" si="77"/>
        <v>13122579</v>
      </c>
      <c r="V231" s="23">
        <f t="shared" si="78"/>
        <v>759231</v>
      </c>
      <c r="W231" s="24">
        <f t="shared" si="79"/>
        <v>13881810</v>
      </c>
    </row>
    <row r="232" spans="1:23" s="14" customFormat="1" ht="22.15" customHeight="1">
      <c r="A232" s="8">
        <v>104</v>
      </c>
      <c r="B232" s="15">
        <v>6</v>
      </c>
      <c r="C232" s="41">
        <v>210549</v>
      </c>
      <c r="D232" s="30">
        <v>399813</v>
      </c>
      <c r="E232" s="18">
        <f t="shared" si="65"/>
        <v>610362</v>
      </c>
      <c r="F232" s="27">
        <v>13369029</v>
      </c>
      <c r="G232" s="39">
        <v>0</v>
      </c>
      <c r="H232" s="18">
        <f t="shared" si="76"/>
        <v>13369029</v>
      </c>
      <c r="I232" s="28">
        <v>7907</v>
      </c>
      <c r="J232" s="30">
        <v>402897</v>
      </c>
      <c r="K232" s="18">
        <f t="shared" si="67"/>
        <v>410804</v>
      </c>
      <c r="L232" s="27">
        <v>7465</v>
      </c>
      <c r="M232" s="30">
        <v>8801</v>
      </c>
      <c r="N232" s="18">
        <f t="shared" si="68"/>
        <v>16266</v>
      </c>
      <c r="O232" s="27">
        <v>1716</v>
      </c>
      <c r="P232" s="39">
        <v>0</v>
      </c>
      <c r="Q232" s="42">
        <f t="shared" si="69"/>
        <v>1716</v>
      </c>
      <c r="R232" s="40">
        <v>0</v>
      </c>
      <c r="S232" s="39">
        <v>0</v>
      </c>
      <c r="T232" s="18">
        <f t="shared" si="70"/>
        <v>0</v>
      </c>
      <c r="U232" s="22">
        <f t="shared" si="77"/>
        <v>13596666</v>
      </c>
      <c r="V232" s="23">
        <f t="shared" si="78"/>
        <v>811511</v>
      </c>
      <c r="W232" s="24">
        <f t="shared" si="79"/>
        <v>14408177</v>
      </c>
    </row>
    <row r="233" spans="1:23" s="14" customFormat="1" ht="22.15" customHeight="1">
      <c r="A233" s="8">
        <v>104</v>
      </c>
      <c r="B233" s="15">
        <v>7</v>
      </c>
      <c r="C233" s="41">
        <v>277016</v>
      </c>
      <c r="D233" s="30">
        <v>335305</v>
      </c>
      <c r="E233" s="18">
        <f t="shared" si="65"/>
        <v>612321</v>
      </c>
      <c r="F233" s="27">
        <v>15154412</v>
      </c>
      <c r="G233" s="39">
        <v>106330</v>
      </c>
      <c r="H233" s="18">
        <f t="shared" si="76"/>
        <v>15260742</v>
      </c>
      <c r="I233" s="28">
        <v>1835</v>
      </c>
      <c r="J233" s="30">
        <v>368888</v>
      </c>
      <c r="K233" s="18">
        <f t="shared" si="67"/>
        <v>370723</v>
      </c>
      <c r="L233" s="27">
        <v>20005</v>
      </c>
      <c r="M233" s="30">
        <v>23991</v>
      </c>
      <c r="N233" s="18">
        <f t="shared" si="68"/>
        <v>43996</v>
      </c>
      <c r="O233" s="27">
        <v>1822</v>
      </c>
      <c r="P233" s="39">
        <v>0</v>
      </c>
      <c r="Q233" s="42">
        <f t="shared" si="69"/>
        <v>1822</v>
      </c>
      <c r="R233" s="40">
        <v>0</v>
      </c>
      <c r="S233" s="39">
        <v>0</v>
      </c>
      <c r="T233" s="18">
        <f t="shared" si="70"/>
        <v>0</v>
      </c>
      <c r="U233" s="22">
        <f t="shared" si="77"/>
        <v>15455090</v>
      </c>
      <c r="V233" s="23">
        <f t="shared" si="78"/>
        <v>834514</v>
      </c>
      <c r="W233" s="24">
        <f t="shared" si="79"/>
        <v>16289604</v>
      </c>
    </row>
    <row r="234" spans="1:23" s="14" customFormat="1" ht="22.15" customHeight="1">
      <c r="A234" s="8">
        <v>104</v>
      </c>
      <c r="B234" s="15">
        <v>8</v>
      </c>
      <c r="C234" s="41">
        <v>525808</v>
      </c>
      <c r="D234" s="30">
        <v>439068</v>
      </c>
      <c r="E234" s="18">
        <f t="shared" si="65"/>
        <v>964876</v>
      </c>
      <c r="F234" s="27">
        <v>14223262</v>
      </c>
      <c r="G234" s="39">
        <v>417048</v>
      </c>
      <c r="H234" s="18">
        <f t="shared" si="76"/>
        <v>14640310</v>
      </c>
      <c r="I234" s="28">
        <v>359</v>
      </c>
      <c r="J234" s="30">
        <v>422480</v>
      </c>
      <c r="K234" s="18">
        <f t="shared" si="67"/>
        <v>422839</v>
      </c>
      <c r="L234" s="27">
        <v>12699</v>
      </c>
      <c r="M234" s="30">
        <v>8321</v>
      </c>
      <c r="N234" s="18">
        <f t="shared" si="68"/>
        <v>21020</v>
      </c>
      <c r="O234" s="27">
        <v>5496</v>
      </c>
      <c r="P234" s="39">
        <v>0</v>
      </c>
      <c r="Q234" s="42">
        <f t="shared" si="69"/>
        <v>5496</v>
      </c>
      <c r="R234" s="40">
        <v>0</v>
      </c>
      <c r="S234" s="39">
        <v>0</v>
      </c>
      <c r="T234" s="18">
        <f t="shared" si="70"/>
        <v>0</v>
      </c>
      <c r="U234" s="22">
        <f t="shared" si="77"/>
        <v>14767624</v>
      </c>
      <c r="V234" s="23">
        <f t="shared" si="78"/>
        <v>1286917</v>
      </c>
      <c r="W234" s="24">
        <f t="shared" si="79"/>
        <v>16054541</v>
      </c>
    </row>
    <row r="235" spans="1:23" s="14" customFormat="1" ht="22.15" customHeight="1">
      <c r="A235" s="8">
        <v>104</v>
      </c>
      <c r="B235" s="15">
        <v>9</v>
      </c>
      <c r="C235" s="41">
        <v>286119</v>
      </c>
      <c r="D235" s="30">
        <v>277120</v>
      </c>
      <c r="E235" s="18">
        <f t="shared" si="65"/>
        <v>563239</v>
      </c>
      <c r="F235" s="27">
        <v>12114045</v>
      </c>
      <c r="G235" s="39">
        <v>293100</v>
      </c>
      <c r="H235" s="18">
        <f t="shared" si="76"/>
        <v>12407145</v>
      </c>
      <c r="I235" s="28">
        <v>247</v>
      </c>
      <c r="J235" s="30">
        <v>399805</v>
      </c>
      <c r="K235" s="18">
        <f t="shared" si="67"/>
        <v>400052</v>
      </c>
      <c r="L235" s="27">
        <v>12256</v>
      </c>
      <c r="M235" s="30">
        <v>25470</v>
      </c>
      <c r="N235" s="18">
        <f t="shared" si="68"/>
        <v>37726</v>
      </c>
      <c r="O235" s="27">
        <v>3779</v>
      </c>
      <c r="P235" s="39">
        <v>0</v>
      </c>
      <c r="Q235" s="42">
        <f t="shared" si="69"/>
        <v>3779</v>
      </c>
      <c r="R235" s="40">
        <v>0</v>
      </c>
      <c r="S235" s="39">
        <v>0</v>
      </c>
      <c r="T235" s="18">
        <f t="shared" si="70"/>
        <v>0</v>
      </c>
      <c r="U235" s="22">
        <f t="shared" si="77"/>
        <v>12416446</v>
      </c>
      <c r="V235" s="23">
        <f t="shared" si="78"/>
        <v>995495</v>
      </c>
      <c r="W235" s="24">
        <f t="shared" si="79"/>
        <v>13411941</v>
      </c>
    </row>
    <row r="236" spans="1:23" s="14" customFormat="1" ht="22.15" customHeight="1">
      <c r="A236" s="8">
        <v>104</v>
      </c>
      <c r="B236" s="15">
        <v>10</v>
      </c>
      <c r="C236" s="41">
        <v>311080</v>
      </c>
      <c r="D236" s="30">
        <v>408364</v>
      </c>
      <c r="E236" s="18">
        <f t="shared" si="65"/>
        <v>719444</v>
      </c>
      <c r="F236" s="27">
        <v>11358567</v>
      </c>
      <c r="G236" s="39">
        <v>726878</v>
      </c>
      <c r="H236" s="18">
        <f t="shared" si="76"/>
        <v>12085445</v>
      </c>
      <c r="I236" s="28">
        <v>388</v>
      </c>
      <c r="J236" s="30">
        <v>308366</v>
      </c>
      <c r="K236" s="42">
        <f t="shared" si="67"/>
        <v>308754</v>
      </c>
      <c r="L236" s="27">
        <v>8963</v>
      </c>
      <c r="M236" s="30">
        <v>36288</v>
      </c>
      <c r="N236" s="18">
        <f t="shared" si="68"/>
        <v>45251</v>
      </c>
      <c r="O236" s="27">
        <v>1839</v>
      </c>
      <c r="P236" s="39">
        <v>0</v>
      </c>
      <c r="Q236" s="42">
        <f t="shared" si="69"/>
        <v>1839</v>
      </c>
      <c r="R236" s="40">
        <v>0</v>
      </c>
      <c r="S236" s="39">
        <v>0</v>
      </c>
      <c r="T236" s="18">
        <f t="shared" si="70"/>
        <v>0</v>
      </c>
      <c r="U236" s="22">
        <f t="shared" si="77"/>
        <v>11680837</v>
      </c>
      <c r="V236" s="23">
        <f t="shared" si="78"/>
        <v>1479896</v>
      </c>
      <c r="W236" s="24">
        <f t="shared" si="79"/>
        <v>13160733</v>
      </c>
    </row>
    <row r="237" spans="1:23" s="14" customFormat="1" ht="22.15" customHeight="1">
      <c r="A237" s="8">
        <v>104</v>
      </c>
      <c r="B237" s="15">
        <v>11</v>
      </c>
      <c r="C237" s="41">
        <v>343894</v>
      </c>
      <c r="D237" s="30">
        <v>244206</v>
      </c>
      <c r="E237" s="18">
        <f t="shared" si="65"/>
        <v>588100</v>
      </c>
      <c r="F237" s="27">
        <v>10814732</v>
      </c>
      <c r="G237" s="39">
        <v>113598</v>
      </c>
      <c r="H237" s="18">
        <f t="shared" si="76"/>
        <v>10928330</v>
      </c>
      <c r="I237" s="28">
        <v>535</v>
      </c>
      <c r="J237" s="30">
        <v>359356</v>
      </c>
      <c r="K237" s="42">
        <f t="shared" si="67"/>
        <v>359891</v>
      </c>
      <c r="L237" s="27">
        <v>8086</v>
      </c>
      <c r="M237" s="30">
        <v>5628</v>
      </c>
      <c r="N237" s="18">
        <f t="shared" si="68"/>
        <v>13714</v>
      </c>
      <c r="O237" s="27">
        <v>2213</v>
      </c>
      <c r="P237" s="39">
        <v>0</v>
      </c>
      <c r="Q237" s="42">
        <f t="shared" si="69"/>
        <v>2213</v>
      </c>
      <c r="R237" s="40">
        <v>0</v>
      </c>
      <c r="S237" s="39">
        <v>0</v>
      </c>
      <c r="T237" s="18">
        <f t="shared" si="70"/>
        <v>0</v>
      </c>
      <c r="U237" s="22">
        <f t="shared" si="77"/>
        <v>11169460</v>
      </c>
      <c r="V237" s="23">
        <f t="shared" si="78"/>
        <v>722788</v>
      </c>
      <c r="W237" s="24">
        <f t="shared" si="79"/>
        <v>11892248</v>
      </c>
    </row>
    <row r="238" spans="1:23" s="14" customFormat="1" ht="22.15" customHeight="1">
      <c r="A238" s="8">
        <v>104</v>
      </c>
      <c r="B238" s="15">
        <v>12</v>
      </c>
      <c r="C238" s="41">
        <v>339270</v>
      </c>
      <c r="D238" s="30">
        <v>287482</v>
      </c>
      <c r="E238" s="18">
        <f t="shared" si="65"/>
        <v>626752</v>
      </c>
      <c r="F238" s="27">
        <v>12110232</v>
      </c>
      <c r="G238" s="39">
        <v>481969</v>
      </c>
      <c r="H238" s="18">
        <f t="shared" si="76"/>
        <v>12592201</v>
      </c>
      <c r="I238" s="28">
        <v>593</v>
      </c>
      <c r="J238" s="30">
        <v>490535</v>
      </c>
      <c r="K238" s="42">
        <f t="shared" si="67"/>
        <v>491128</v>
      </c>
      <c r="L238" s="27">
        <v>8618</v>
      </c>
      <c r="M238" s="30">
        <v>4048</v>
      </c>
      <c r="N238" s="18">
        <f t="shared" si="68"/>
        <v>12666</v>
      </c>
      <c r="O238" s="27">
        <v>1173</v>
      </c>
      <c r="P238" s="39">
        <v>0</v>
      </c>
      <c r="Q238" s="42">
        <f t="shared" si="69"/>
        <v>1173</v>
      </c>
      <c r="R238" s="40">
        <v>0</v>
      </c>
      <c r="S238" s="39">
        <v>0</v>
      </c>
      <c r="T238" s="18">
        <f t="shared" si="70"/>
        <v>0</v>
      </c>
      <c r="U238" s="22">
        <f t="shared" si="77"/>
        <v>12459886</v>
      </c>
      <c r="V238" s="23">
        <f t="shared" si="78"/>
        <v>1264034</v>
      </c>
      <c r="W238" s="24">
        <f t="shared" si="79"/>
        <v>13723920</v>
      </c>
    </row>
    <row r="239" spans="1:23" s="14" customFormat="1" ht="22.15" customHeight="1">
      <c r="A239" s="100" t="s">
        <v>36</v>
      </c>
      <c r="B239" s="100"/>
      <c r="C239" s="27">
        <f>SUM(C227:C238)</f>
        <v>3212655</v>
      </c>
      <c r="D239" s="30">
        <f>SUM(D227:D238)</f>
        <v>3997491</v>
      </c>
      <c r="E239" s="18">
        <f t="shared" si="65"/>
        <v>7210146</v>
      </c>
      <c r="F239" s="27">
        <f>SUM(F227:F238)</f>
        <v>151828171</v>
      </c>
      <c r="G239" s="39">
        <f>SUM(G227:G238)</f>
        <v>2138923</v>
      </c>
      <c r="H239" s="18">
        <f t="shared" si="76"/>
        <v>153967094</v>
      </c>
      <c r="I239" s="27">
        <f>SUM(I227:I238)</f>
        <v>16816</v>
      </c>
      <c r="J239" s="30">
        <f>SUM(J227:J238)</f>
        <v>4392843</v>
      </c>
      <c r="K239" s="18">
        <f t="shared" si="67"/>
        <v>4409659</v>
      </c>
      <c r="L239" s="27">
        <f>SUM(L227:L238)</f>
        <v>130773</v>
      </c>
      <c r="M239" s="30">
        <f>SUM(M227:M238)</f>
        <v>254298</v>
      </c>
      <c r="N239" s="18">
        <f t="shared" si="68"/>
        <v>385071</v>
      </c>
      <c r="O239" s="27">
        <f>SUM(O227:O238)</f>
        <v>35798</v>
      </c>
      <c r="P239" s="39">
        <f>SUM(P227:P238)</f>
        <v>0</v>
      </c>
      <c r="Q239" s="18">
        <f t="shared" si="69"/>
        <v>35798</v>
      </c>
      <c r="R239" s="40">
        <v>0</v>
      </c>
      <c r="S239" s="39">
        <v>0</v>
      </c>
      <c r="T239" s="18">
        <f t="shared" si="70"/>
        <v>0</v>
      </c>
      <c r="U239" s="22">
        <f t="shared" si="77"/>
        <v>155224213</v>
      </c>
      <c r="V239" s="23">
        <f t="shared" si="78"/>
        <v>10783555</v>
      </c>
      <c r="W239" s="24">
        <f t="shared" si="79"/>
        <v>166007768</v>
      </c>
    </row>
    <row r="240" spans="1:23" s="14" customFormat="1" ht="22.15" customHeight="1">
      <c r="A240" s="8">
        <v>105</v>
      </c>
      <c r="B240" s="15">
        <v>1</v>
      </c>
      <c r="C240" s="41">
        <v>422159</v>
      </c>
      <c r="D240" s="30">
        <v>691456</v>
      </c>
      <c r="E240" s="18">
        <f t="shared" si="65"/>
        <v>1113615</v>
      </c>
      <c r="F240" s="27">
        <v>13248663</v>
      </c>
      <c r="G240" s="39">
        <v>134676</v>
      </c>
      <c r="H240" s="18">
        <f t="shared" si="76"/>
        <v>13383339</v>
      </c>
      <c r="I240" s="28">
        <v>300</v>
      </c>
      <c r="J240" s="30">
        <v>534296</v>
      </c>
      <c r="K240" s="42">
        <f t="shared" si="67"/>
        <v>534596</v>
      </c>
      <c r="L240" s="27">
        <v>7666</v>
      </c>
      <c r="M240" s="30">
        <v>11378</v>
      </c>
      <c r="N240" s="18">
        <f t="shared" si="68"/>
        <v>19044</v>
      </c>
      <c r="O240" s="27">
        <v>6665</v>
      </c>
      <c r="P240" s="39">
        <v>0</v>
      </c>
      <c r="Q240" s="42">
        <f t="shared" si="69"/>
        <v>6665</v>
      </c>
      <c r="R240" s="40">
        <v>0</v>
      </c>
      <c r="S240" s="39">
        <v>0</v>
      </c>
      <c r="T240" s="18">
        <f t="shared" si="70"/>
        <v>0</v>
      </c>
      <c r="U240" s="22">
        <f t="shared" si="77"/>
        <v>13685453</v>
      </c>
      <c r="V240" s="23">
        <f t="shared" si="78"/>
        <v>1371806</v>
      </c>
      <c r="W240" s="24">
        <f t="shared" si="79"/>
        <v>15057259</v>
      </c>
    </row>
    <row r="241" spans="1:23" s="14" customFormat="1" ht="22.15" customHeight="1">
      <c r="A241" s="8">
        <v>105</v>
      </c>
      <c r="B241" s="15">
        <v>2</v>
      </c>
      <c r="C241" s="41">
        <v>297898</v>
      </c>
      <c r="D241" s="30">
        <v>376787</v>
      </c>
      <c r="E241" s="42">
        <f t="shared" si="65"/>
        <v>674685</v>
      </c>
      <c r="F241" s="27">
        <v>9369674</v>
      </c>
      <c r="G241" s="39">
        <v>43913</v>
      </c>
      <c r="H241" s="18">
        <f t="shared" si="76"/>
        <v>9413587</v>
      </c>
      <c r="I241" s="28">
        <v>126</v>
      </c>
      <c r="J241" s="30">
        <v>205082</v>
      </c>
      <c r="K241" s="42">
        <f t="shared" si="67"/>
        <v>205208</v>
      </c>
      <c r="L241" s="27">
        <v>4305</v>
      </c>
      <c r="M241" s="30">
        <v>5900</v>
      </c>
      <c r="N241" s="42">
        <f t="shared" si="68"/>
        <v>10205</v>
      </c>
      <c r="O241" s="27">
        <v>5675</v>
      </c>
      <c r="P241" s="39">
        <v>0</v>
      </c>
      <c r="Q241" s="42">
        <f t="shared" si="69"/>
        <v>5675</v>
      </c>
      <c r="R241" s="40">
        <v>0</v>
      </c>
      <c r="S241" s="39">
        <v>0</v>
      </c>
      <c r="T241" s="42">
        <f t="shared" si="70"/>
        <v>0</v>
      </c>
      <c r="U241" s="22">
        <f t="shared" si="77"/>
        <v>9677678</v>
      </c>
      <c r="V241" s="23">
        <f t="shared" si="78"/>
        <v>631682</v>
      </c>
      <c r="W241" s="24">
        <f t="shared" si="79"/>
        <v>10309360</v>
      </c>
    </row>
    <row r="242" spans="1:23" s="14" customFormat="1" ht="22.15" customHeight="1">
      <c r="A242" s="8">
        <v>105</v>
      </c>
      <c r="B242" s="15">
        <v>3</v>
      </c>
      <c r="C242" s="41">
        <v>824255</v>
      </c>
      <c r="D242" s="30">
        <v>313897</v>
      </c>
      <c r="E242" s="42">
        <f t="shared" si="65"/>
        <v>1138152</v>
      </c>
      <c r="F242" s="27">
        <v>12344137</v>
      </c>
      <c r="G242" s="39">
        <v>64120</v>
      </c>
      <c r="H242" s="18">
        <f t="shared" si="76"/>
        <v>12408257</v>
      </c>
      <c r="I242" s="28">
        <v>321</v>
      </c>
      <c r="J242" s="30">
        <v>384551</v>
      </c>
      <c r="K242" s="42">
        <f t="shared" si="67"/>
        <v>384872</v>
      </c>
      <c r="L242" s="27">
        <v>8582</v>
      </c>
      <c r="M242" s="30">
        <v>7796</v>
      </c>
      <c r="N242" s="42">
        <f t="shared" si="68"/>
        <v>16378</v>
      </c>
      <c r="O242" s="27">
        <v>5522</v>
      </c>
      <c r="P242" s="39">
        <v>0</v>
      </c>
      <c r="Q242" s="42">
        <f t="shared" si="69"/>
        <v>5522</v>
      </c>
      <c r="R242" s="40">
        <v>0</v>
      </c>
      <c r="S242" s="39">
        <v>0</v>
      </c>
      <c r="T242" s="42">
        <f t="shared" si="70"/>
        <v>0</v>
      </c>
      <c r="U242" s="22">
        <f t="shared" si="77"/>
        <v>13182817</v>
      </c>
      <c r="V242" s="23">
        <f t="shared" si="78"/>
        <v>770364</v>
      </c>
      <c r="W242" s="24">
        <f t="shared" si="79"/>
        <v>13953181</v>
      </c>
    </row>
    <row r="243" spans="1:23" s="14" customFormat="1" ht="22.15" customHeight="1">
      <c r="A243" s="8">
        <v>105</v>
      </c>
      <c r="B243" s="15">
        <v>4</v>
      </c>
      <c r="C243" s="41">
        <v>370474</v>
      </c>
      <c r="D243" s="30">
        <v>346056</v>
      </c>
      <c r="E243" s="42">
        <f t="shared" si="65"/>
        <v>716530</v>
      </c>
      <c r="F243" s="27">
        <v>11203104</v>
      </c>
      <c r="G243" s="39">
        <v>42290</v>
      </c>
      <c r="H243" s="18">
        <f t="shared" si="76"/>
        <v>11245394</v>
      </c>
      <c r="I243" s="28">
        <v>253</v>
      </c>
      <c r="J243" s="30">
        <v>327337</v>
      </c>
      <c r="K243" s="42">
        <f t="shared" si="67"/>
        <v>327590</v>
      </c>
      <c r="L243" s="27">
        <v>9906</v>
      </c>
      <c r="M243" s="30">
        <v>23392</v>
      </c>
      <c r="N243" s="42">
        <f t="shared" si="68"/>
        <v>33298</v>
      </c>
      <c r="O243" s="27">
        <v>2791</v>
      </c>
      <c r="P243" s="39">
        <v>0</v>
      </c>
      <c r="Q243" s="42">
        <f t="shared" si="69"/>
        <v>2791</v>
      </c>
      <c r="R243" s="40">
        <v>0</v>
      </c>
      <c r="S243" s="39">
        <v>0</v>
      </c>
      <c r="T243" s="42">
        <f t="shared" si="70"/>
        <v>0</v>
      </c>
      <c r="U243" s="22">
        <f t="shared" si="77"/>
        <v>11586528</v>
      </c>
      <c r="V243" s="23">
        <f t="shared" si="78"/>
        <v>739075</v>
      </c>
      <c r="W243" s="24">
        <f t="shared" si="79"/>
        <v>12325603</v>
      </c>
    </row>
    <row r="244" spans="1:23" s="14" customFormat="1" ht="22.15" customHeight="1">
      <c r="A244" s="8">
        <v>105</v>
      </c>
      <c r="B244" s="15">
        <v>5</v>
      </c>
      <c r="C244" s="41">
        <v>481687</v>
      </c>
      <c r="D244" s="30">
        <v>457168</v>
      </c>
      <c r="E244" s="42">
        <f t="shared" si="65"/>
        <v>938855</v>
      </c>
      <c r="F244" s="27">
        <v>11624392</v>
      </c>
      <c r="G244" s="39">
        <v>126362</v>
      </c>
      <c r="H244" s="18">
        <f t="shared" si="76"/>
        <v>11750754</v>
      </c>
      <c r="I244" s="28">
        <v>608</v>
      </c>
      <c r="J244" s="30">
        <v>305016</v>
      </c>
      <c r="K244" s="42">
        <f t="shared" si="67"/>
        <v>305624</v>
      </c>
      <c r="L244" s="27">
        <v>8025</v>
      </c>
      <c r="M244" s="30">
        <v>7006</v>
      </c>
      <c r="N244" s="42">
        <f t="shared" si="68"/>
        <v>15031</v>
      </c>
      <c r="O244" s="27">
        <v>1861</v>
      </c>
      <c r="P244" s="39">
        <v>0</v>
      </c>
      <c r="Q244" s="42">
        <f t="shared" si="69"/>
        <v>1861</v>
      </c>
      <c r="R244" s="40">
        <v>0</v>
      </c>
      <c r="S244" s="39">
        <v>0</v>
      </c>
      <c r="T244" s="42">
        <f t="shared" si="70"/>
        <v>0</v>
      </c>
      <c r="U244" s="22">
        <f t="shared" si="77"/>
        <v>12116573</v>
      </c>
      <c r="V244" s="23">
        <f t="shared" si="78"/>
        <v>895552</v>
      </c>
      <c r="W244" s="24">
        <f t="shared" si="79"/>
        <v>13012125</v>
      </c>
    </row>
    <row r="245" spans="1:23" s="14" customFormat="1" ht="22.15" customHeight="1">
      <c r="A245" s="8">
        <v>105</v>
      </c>
      <c r="B245" s="15">
        <v>6</v>
      </c>
      <c r="C245" s="41">
        <v>368289</v>
      </c>
      <c r="D245" s="30">
        <v>617994</v>
      </c>
      <c r="E245" s="42">
        <f t="shared" si="65"/>
        <v>986283</v>
      </c>
      <c r="F245" s="27">
        <v>12155205</v>
      </c>
      <c r="G245" s="39">
        <v>92539</v>
      </c>
      <c r="H245" s="18">
        <f t="shared" si="76"/>
        <v>12247744</v>
      </c>
      <c r="I245" s="28">
        <v>1051</v>
      </c>
      <c r="J245" s="30">
        <v>290433</v>
      </c>
      <c r="K245" s="42">
        <f t="shared" si="67"/>
        <v>291484</v>
      </c>
      <c r="L245" s="27">
        <v>8748</v>
      </c>
      <c r="M245" s="30">
        <v>4236</v>
      </c>
      <c r="N245" s="42">
        <f t="shared" si="68"/>
        <v>12984</v>
      </c>
      <c r="O245" s="27">
        <v>1884</v>
      </c>
      <c r="P245" s="39">
        <v>0</v>
      </c>
      <c r="Q245" s="42">
        <f t="shared" si="69"/>
        <v>1884</v>
      </c>
      <c r="R245" s="40">
        <v>0</v>
      </c>
      <c r="S245" s="39">
        <v>0</v>
      </c>
      <c r="T245" s="42">
        <f t="shared" si="70"/>
        <v>0</v>
      </c>
      <c r="U245" s="22">
        <f t="shared" si="77"/>
        <v>12535177</v>
      </c>
      <c r="V245" s="23">
        <f t="shared" si="78"/>
        <v>1005202</v>
      </c>
      <c r="W245" s="24">
        <f t="shared" si="79"/>
        <v>13540379</v>
      </c>
    </row>
    <row r="246" spans="1:23" s="14" customFormat="1" ht="22.15" customHeight="1">
      <c r="A246" s="8">
        <v>105</v>
      </c>
      <c r="B246" s="15">
        <v>7</v>
      </c>
      <c r="C246" s="41">
        <v>379671</v>
      </c>
      <c r="D246" s="30">
        <v>482509</v>
      </c>
      <c r="E246" s="42">
        <f t="shared" si="65"/>
        <v>862180</v>
      </c>
      <c r="F246" s="27">
        <v>11349780</v>
      </c>
      <c r="G246" s="39">
        <v>145646</v>
      </c>
      <c r="H246" s="18">
        <f t="shared" si="76"/>
        <v>11495426</v>
      </c>
      <c r="I246" s="28">
        <v>761</v>
      </c>
      <c r="J246" s="30">
        <v>311057</v>
      </c>
      <c r="K246" s="42">
        <f t="shared" si="67"/>
        <v>311818</v>
      </c>
      <c r="L246" s="27">
        <v>9169</v>
      </c>
      <c r="M246" s="30">
        <v>8397</v>
      </c>
      <c r="N246" s="42">
        <f t="shared" si="68"/>
        <v>17566</v>
      </c>
      <c r="O246" s="27">
        <v>1702</v>
      </c>
      <c r="P246" s="39">
        <v>0</v>
      </c>
      <c r="Q246" s="42">
        <f t="shared" si="69"/>
        <v>1702</v>
      </c>
      <c r="R246" s="40">
        <v>0</v>
      </c>
      <c r="S246" s="39">
        <v>0</v>
      </c>
      <c r="T246" s="42">
        <f t="shared" si="70"/>
        <v>0</v>
      </c>
      <c r="U246" s="22">
        <f t="shared" si="77"/>
        <v>11741083</v>
      </c>
      <c r="V246" s="23">
        <f t="shared" si="78"/>
        <v>947609</v>
      </c>
      <c r="W246" s="24">
        <f t="shared" si="79"/>
        <v>12688692</v>
      </c>
    </row>
    <row r="247" spans="1:23" s="14" customFormat="1" ht="22.15" customHeight="1">
      <c r="A247" s="8">
        <v>105</v>
      </c>
      <c r="B247" s="15">
        <v>8</v>
      </c>
      <c r="C247" s="41">
        <v>339622</v>
      </c>
      <c r="D247" s="30">
        <v>729321</v>
      </c>
      <c r="E247" s="42">
        <f t="shared" si="65"/>
        <v>1068943</v>
      </c>
      <c r="F247" s="27">
        <v>11990667</v>
      </c>
      <c r="G247" s="39">
        <v>148871</v>
      </c>
      <c r="H247" s="18">
        <f t="shared" si="76"/>
        <v>12139538</v>
      </c>
      <c r="I247" s="28">
        <v>650</v>
      </c>
      <c r="J247" s="30">
        <v>375281</v>
      </c>
      <c r="K247" s="42">
        <f t="shared" si="67"/>
        <v>375931</v>
      </c>
      <c r="L247" s="27">
        <v>9936</v>
      </c>
      <c r="M247" s="30">
        <v>3604</v>
      </c>
      <c r="N247" s="42">
        <f t="shared" si="68"/>
        <v>13540</v>
      </c>
      <c r="O247" s="27">
        <v>1375</v>
      </c>
      <c r="P247" s="39">
        <v>0</v>
      </c>
      <c r="Q247" s="42">
        <f t="shared" si="69"/>
        <v>1375</v>
      </c>
      <c r="R247" s="40">
        <v>0</v>
      </c>
      <c r="S247" s="39">
        <v>0</v>
      </c>
      <c r="T247" s="42">
        <f t="shared" si="70"/>
        <v>0</v>
      </c>
      <c r="U247" s="22">
        <f t="shared" si="77"/>
        <v>12342250</v>
      </c>
      <c r="V247" s="23">
        <f t="shared" si="78"/>
        <v>1257077</v>
      </c>
      <c r="W247" s="24">
        <f t="shared" si="79"/>
        <v>13599327</v>
      </c>
    </row>
    <row r="248" spans="1:23" s="14" customFormat="1" ht="22.15" customHeight="1">
      <c r="A248" s="8">
        <v>105</v>
      </c>
      <c r="B248" s="15">
        <v>9</v>
      </c>
      <c r="C248" s="41">
        <v>307472</v>
      </c>
      <c r="D248" s="30">
        <v>651566</v>
      </c>
      <c r="E248" s="42">
        <f t="shared" si="65"/>
        <v>959038</v>
      </c>
      <c r="F248" s="27">
        <v>11364585</v>
      </c>
      <c r="G248" s="39">
        <v>61853</v>
      </c>
      <c r="H248" s="18">
        <f t="shared" si="76"/>
        <v>11426438</v>
      </c>
      <c r="I248" s="28">
        <v>644</v>
      </c>
      <c r="J248" s="30">
        <v>288415</v>
      </c>
      <c r="K248" s="42">
        <f t="shared" si="67"/>
        <v>289059</v>
      </c>
      <c r="L248" s="27">
        <v>10744</v>
      </c>
      <c r="M248" s="30">
        <v>3874</v>
      </c>
      <c r="N248" s="42">
        <f t="shared" si="68"/>
        <v>14618</v>
      </c>
      <c r="O248" s="27">
        <v>576</v>
      </c>
      <c r="P248" s="39">
        <v>0</v>
      </c>
      <c r="Q248" s="42">
        <f t="shared" si="69"/>
        <v>576</v>
      </c>
      <c r="R248" s="40">
        <v>0</v>
      </c>
      <c r="S248" s="39">
        <v>0</v>
      </c>
      <c r="T248" s="42">
        <f t="shared" si="70"/>
        <v>0</v>
      </c>
      <c r="U248" s="22">
        <f t="shared" si="77"/>
        <v>11684021</v>
      </c>
      <c r="V248" s="23">
        <f t="shared" si="78"/>
        <v>1005708</v>
      </c>
      <c r="W248" s="24">
        <f t="shared" si="79"/>
        <v>12689729</v>
      </c>
    </row>
    <row r="249" spans="1:23" s="14" customFormat="1" ht="22.15" customHeight="1">
      <c r="A249" s="8">
        <v>105</v>
      </c>
      <c r="B249" s="15">
        <v>10</v>
      </c>
      <c r="C249" s="41">
        <v>349339</v>
      </c>
      <c r="D249" s="30">
        <v>415004</v>
      </c>
      <c r="E249" s="42">
        <f t="shared" si="65"/>
        <v>764343</v>
      </c>
      <c r="F249" s="27">
        <v>11004949</v>
      </c>
      <c r="G249" s="39">
        <v>104930</v>
      </c>
      <c r="H249" s="18">
        <f t="shared" si="76"/>
        <v>11109879</v>
      </c>
      <c r="I249" s="28">
        <v>458</v>
      </c>
      <c r="J249" s="30">
        <v>173185</v>
      </c>
      <c r="K249" s="42">
        <f t="shared" si="67"/>
        <v>173643</v>
      </c>
      <c r="L249" s="27">
        <v>7047</v>
      </c>
      <c r="M249" s="30">
        <v>3415</v>
      </c>
      <c r="N249" s="42">
        <f t="shared" si="68"/>
        <v>10462</v>
      </c>
      <c r="O249" s="27">
        <v>365</v>
      </c>
      <c r="P249" s="39">
        <v>0</v>
      </c>
      <c r="Q249" s="42">
        <f t="shared" si="69"/>
        <v>365</v>
      </c>
      <c r="R249" s="40">
        <v>0</v>
      </c>
      <c r="S249" s="39">
        <v>0</v>
      </c>
      <c r="T249" s="42">
        <f t="shared" si="70"/>
        <v>0</v>
      </c>
      <c r="U249" s="22">
        <f t="shared" si="77"/>
        <v>11362158</v>
      </c>
      <c r="V249" s="23">
        <f t="shared" si="78"/>
        <v>696534</v>
      </c>
      <c r="W249" s="24">
        <f t="shared" si="79"/>
        <v>12058692</v>
      </c>
    </row>
    <row r="250" spans="1:23" s="14" customFormat="1" ht="22.15" customHeight="1">
      <c r="A250" s="8">
        <v>105</v>
      </c>
      <c r="B250" s="15">
        <v>11</v>
      </c>
      <c r="C250" s="41">
        <v>483800</v>
      </c>
      <c r="D250" s="30">
        <v>434110</v>
      </c>
      <c r="E250" s="42">
        <f t="shared" si="65"/>
        <v>917910</v>
      </c>
      <c r="F250" s="27">
        <v>12557132</v>
      </c>
      <c r="G250" s="39">
        <v>69888</v>
      </c>
      <c r="H250" s="18">
        <f t="shared" si="76"/>
        <v>12627020</v>
      </c>
      <c r="I250" s="28">
        <v>195</v>
      </c>
      <c r="J250" s="30">
        <v>248260</v>
      </c>
      <c r="K250" s="42">
        <f t="shared" si="67"/>
        <v>248455</v>
      </c>
      <c r="L250" s="27">
        <v>7970</v>
      </c>
      <c r="M250" s="30">
        <v>2209</v>
      </c>
      <c r="N250" s="42">
        <f t="shared" si="68"/>
        <v>10179</v>
      </c>
      <c r="O250" s="27">
        <v>1116</v>
      </c>
      <c r="P250" s="39">
        <v>0</v>
      </c>
      <c r="Q250" s="42">
        <f t="shared" si="69"/>
        <v>1116</v>
      </c>
      <c r="R250" s="40">
        <v>0</v>
      </c>
      <c r="S250" s="39">
        <v>0</v>
      </c>
      <c r="T250" s="42">
        <f t="shared" si="70"/>
        <v>0</v>
      </c>
      <c r="U250" s="22">
        <f t="shared" si="77"/>
        <v>13050213</v>
      </c>
      <c r="V250" s="23">
        <f t="shared" si="78"/>
        <v>754467</v>
      </c>
      <c r="W250" s="24">
        <f t="shared" si="79"/>
        <v>13804680</v>
      </c>
    </row>
    <row r="251" spans="1:23" s="14" customFormat="1" ht="22.15" customHeight="1">
      <c r="A251" s="8">
        <v>105</v>
      </c>
      <c r="B251" s="15">
        <v>12</v>
      </c>
      <c r="C251" s="41">
        <v>291584</v>
      </c>
      <c r="D251" s="30">
        <v>162986</v>
      </c>
      <c r="E251" s="42">
        <f t="shared" si="65"/>
        <v>454570</v>
      </c>
      <c r="F251" s="27">
        <v>11206252</v>
      </c>
      <c r="G251" s="39">
        <v>91237</v>
      </c>
      <c r="H251" s="18">
        <f t="shared" si="76"/>
        <v>11297489</v>
      </c>
      <c r="I251" s="28">
        <v>540</v>
      </c>
      <c r="J251" s="30">
        <v>139896</v>
      </c>
      <c r="K251" s="42">
        <f t="shared" si="67"/>
        <v>140436</v>
      </c>
      <c r="L251" s="27">
        <v>6057</v>
      </c>
      <c r="M251" s="30">
        <v>3855</v>
      </c>
      <c r="N251" s="42">
        <f t="shared" si="68"/>
        <v>9912</v>
      </c>
      <c r="O251" s="27">
        <v>969</v>
      </c>
      <c r="P251" s="39">
        <v>0</v>
      </c>
      <c r="Q251" s="42">
        <f t="shared" si="69"/>
        <v>969</v>
      </c>
      <c r="R251" s="40">
        <v>0</v>
      </c>
      <c r="S251" s="39">
        <v>0</v>
      </c>
      <c r="T251" s="42">
        <f t="shared" si="70"/>
        <v>0</v>
      </c>
      <c r="U251" s="22">
        <f t="shared" si="77"/>
        <v>11505402</v>
      </c>
      <c r="V251" s="23">
        <f t="shared" si="78"/>
        <v>397974</v>
      </c>
      <c r="W251" s="24">
        <f t="shared" si="79"/>
        <v>11903376</v>
      </c>
    </row>
    <row r="252" spans="1:23" s="14" customFormat="1" ht="22.15" customHeight="1">
      <c r="A252" s="100" t="s">
        <v>37</v>
      </c>
      <c r="B252" s="100"/>
      <c r="C252" s="27">
        <f>SUM(C240:C251)</f>
        <v>4916250</v>
      </c>
      <c r="D252" s="30">
        <f>SUM(D240:D251)</f>
        <v>5678854</v>
      </c>
      <c r="E252" s="18">
        <f t="shared" si="65"/>
        <v>10595104</v>
      </c>
      <c r="F252" s="27">
        <f>SUM(F240:F251)</f>
        <v>139418540</v>
      </c>
      <c r="G252" s="39">
        <f>SUM(G240:G251)</f>
        <v>1126325</v>
      </c>
      <c r="H252" s="18">
        <f t="shared" si="76"/>
        <v>140544865</v>
      </c>
      <c r="I252" s="27">
        <f>SUM(I240:I251)</f>
        <v>5907</v>
      </c>
      <c r="J252" s="30">
        <f>SUM(J240:J251)</f>
        <v>3582809</v>
      </c>
      <c r="K252" s="18">
        <f t="shared" si="67"/>
        <v>3588716</v>
      </c>
      <c r="L252" s="27">
        <f>SUM(L240:L251)</f>
        <v>98155</v>
      </c>
      <c r="M252" s="30">
        <f>SUM(M240:M251)</f>
        <v>85062</v>
      </c>
      <c r="N252" s="18">
        <f t="shared" si="68"/>
        <v>183217</v>
      </c>
      <c r="O252" s="27">
        <f>SUM(O240:O251)</f>
        <v>30501</v>
      </c>
      <c r="P252" s="39">
        <f>SUM(P240:P251)</f>
        <v>0</v>
      </c>
      <c r="Q252" s="18">
        <f t="shared" si="69"/>
        <v>30501</v>
      </c>
      <c r="R252" s="40">
        <v>0</v>
      </c>
      <c r="S252" s="39">
        <v>0</v>
      </c>
      <c r="T252" s="18">
        <f t="shared" si="70"/>
        <v>0</v>
      </c>
      <c r="U252" s="22">
        <f t="shared" si="77"/>
        <v>144469353</v>
      </c>
      <c r="V252" s="23">
        <f t="shared" si="78"/>
        <v>10473050</v>
      </c>
      <c r="W252" s="24">
        <f t="shared" si="79"/>
        <v>154942403</v>
      </c>
    </row>
    <row r="253" spans="1:23" s="14" customFormat="1" ht="22.15" customHeight="1">
      <c r="A253" s="8">
        <v>106</v>
      </c>
      <c r="B253" s="15">
        <v>1</v>
      </c>
      <c r="C253" s="41">
        <v>335537</v>
      </c>
      <c r="D253" s="30">
        <v>315606</v>
      </c>
      <c r="E253" s="42">
        <f t="shared" si="65"/>
        <v>651143</v>
      </c>
      <c r="F253" s="27">
        <v>10641041</v>
      </c>
      <c r="G253" s="39">
        <v>30166</v>
      </c>
      <c r="H253" s="18">
        <f t="shared" si="76"/>
        <v>10671207</v>
      </c>
      <c r="I253" s="28">
        <v>956</v>
      </c>
      <c r="J253" s="30">
        <v>135593</v>
      </c>
      <c r="K253" s="42">
        <f t="shared" si="67"/>
        <v>136549</v>
      </c>
      <c r="L253" s="27">
        <v>9363</v>
      </c>
      <c r="M253" s="30">
        <v>9693</v>
      </c>
      <c r="N253" s="42">
        <f t="shared" si="68"/>
        <v>19056</v>
      </c>
      <c r="O253" s="27">
        <v>1557</v>
      </c>
      <c r="P253" s="39">
        <v>0</v>
      </c>
      <c r="Q253" s="42">
        <f t="shared" si="69"/>
        <v>1557</v>
      </c>
      <c r="R253" s="40">
        <v>0</v>
      </c>
      <c r="S253" s="39">
        <v>0</v>
      </c>
      <c r="T253" s="42">
        <f t="shared" si="70"/>
        <v>0</v>
      </c>
      <c r="U253" s="22">
        <f t="shared" si="77"/>
        <v>10988454</v>
      </c>
      <c r="V253" s="23">
        <f t="shared" si="78"/>
        <v>491058</v>
      </c>
      <c r="W253" s="24">
        <f t="shared" si="79"/>
        <v>11479512</v>
      </c>
    </row>
    <row r="254" spans="1:23" s="14" customFormat="1" ht="22.15" customHeight="1">
      <c r="A254" s="8">
        <v>106</v>
      </c>
      <c r="B254" s="15">
        <v>2</v>
      </c>
      <c r="C254" s="41">
        <v>351128</v>
      </c>
      <c r="D254" s="30">
        <v>326371</v>
      </c>
      <c r="E254" s="42">
        <f t="shared" si="65"/>
        <v>677499</v>
      </c>
      <c r="F254" s="27">
        <v>10113867</v>
      </c>
      <c r="G254" s="39">
        <v>92353</v>
      </c>
      <c r="H254" s="18">
        <f t="shared" ref="H254:H285" si="80">F254+G254</f>
        <v>10206220</v>
      </c>
      <c r="I254" s="28">
        <v>361</v>
      </c>
      <c r="J254" s="30">
        <v>168217</v>
      </c>
      <c r="K254" s="42">
        <f t="shared" si="67"/>
        <v>168578</v>
      </c>
      <c r="L254" s="27">
        <v>8285</v>
      </c>
      <c r="M254" s="30">
        <v>5247</v>
      </c>
      <c r="N254" s="42">
        <f t="shared" si="68"/>
        <v>13532</v>
      </c>
      <c r="O254" s="27">
        <v>2764</v>
      </c>
      <c r="P254" s="39">
        <v>0</v>
      </c>
      <c r="Q254" s="42">
        <f t="shared" si="69"/>
        <v>2764</v>
      </c>
      <c r="R254" s="40">
        <v>0</v>
      </c>
      <c r="S254" s="39">
        <v>0</v>
      </c>
      <c r="T254" s="42">
        <f t="shared" si="70"/>
        <v>0</v>
      </c>
      <c r="U254" s="22">
        <f t="shared" ref="U254:U285" si="81">C254+F254+I254+L254+O254+R254</f>
        <v>10476405</v>
      </c>
      <c r="V254" s="23">
        <f t="shared" ref="V254:V285" si="82">D254+G254+J254+M254+P254+S254</f>
        <v>592188</v>
      </c>
      <c r="W254" s="24">
        <f t="shared" ref="W254:W285" si="83">U254+V254</f>
        <v>11068593</v>
      </c>
    </row>
    <row r="255" spans="1:23" s="14" customFormat="1" ht="22.15" customHeight="1">
      <c r="A255" s="8">
        <v>106</v>
      </c>
      <c r="B255" s="15">
        <v>3</v>
      </c>
      <c r="C255" s="41">
        <v>523266</v>
      </c>
      <c r="D255" s="30">
        <v>707760</v>
      </c>
      <c r="E255" s="42">
        <f t="shared" si="65"/>
        <v>1231026</v>
      </c>
      <c r="F255" s="27">
        <v>12950037</v>
      </c>
      <c r="G255" s="39">
        <v>57988</v>
      </c>
      <c r="H255" s="18">
        <f t="shared" si="80"/>
        <v>13008025</v>
      </c>
      <c r="I255" s="28">
        <v>430</v>
      </c>
      <c r="J255" s="30">
        <v>415946</v>
      </c>
      <c r="K255" s="42">
        <f t="shared" si="67"/>
        <v>416376</v>
      </c>
      <c r="L255" s="27">
        <v>11332</v>
      </c>
      <c r="M255" s="30">
        <v>3956</v>
      </c>
      <c r="N255" s="42">
        <f t="shared" si="68"/>
        <v>15288</v>
      </c>
      <c r="O255" s="27">
        <v>3419</v>
      </c>
      <c r="P255" s="39">
        <v>0</v>
      </c>
      <c r="Q255" s="42">
        <f t="shared" si="69"/>
        <v>3419</v>
      </c>
      <c r="R255" s="40">
        <v>0</v>
      </c>
      <c r="S255" s="39">
        <v>0</v>
      </c>
      <c r="T255" s="42">
        <f t="shared" si="70"/>
        <v>0</v>
      </c>
      <c r="U255" s="22">
        <f t="shared" si="81"/>
        <v>13488484</v>
      </c>
      <c r="V255" s="23">
        <f t="shared" si="82"/>
        <v>1185650</v>
      </c>
      <c r="W255" s="24">
        <f t="shared" si="83"/>
        <v>14674134</v>
      </c>
    </row>
    <row r="256" spans="1:23" s="14" customFormat="1" ht="22.15" customHeight="1">
      <c r="A256" s="8">
        <v>106</v>
      </c>
      <c r="B256" s="15">
        <v>4</v>
      </c>
      <c r="C256" s="41">
        <v>222102</v>
      </c>
      <c r="D256" s="30">
        <v>413804</v>
      </c>
      <c r="E256" s="42">
        <f t="shared" si="65"/>
        <v>635906</v>
      </c>
      <c r="F256" s="27">
        <v>9341959</v>
      </c>
      <c r="G256" s="39">
        <v>25621</v>
      </c>
      <c r="H256" s="18">
        <f t="shared" si="80"/>
        <v>9367580</v>
      </c>
      <c r="I256" s="28">
        <v>202</v>
      </c>
      <c r="J256" s="30">
        <v>419069</v>
      </c>
      <c r="K256" s="42">
        <f t="shared" si="67"/>
        <v>419271</v>
      </c>
      <c r="L256" s="27">
        <v>7102</v>
      </c>
      <c r="M256" s="30">
        <v>2102</v>
      </c>
      <c r="N256" s="42">
        <f t="shared" si="68"/>
        <v>9204</v>
      </c>
      <c r="O256" s="27">
        <v>3285</v>
      </c>
      <c r="P256" s="39">
        <v>0</v>
      </c>
      <c r="Q256" s="42">
        <f t="shared" si="69"/>
        <v>3285</v>
      </c>
      <c r="R256" s="40">
        <v>0</v>
      </c>
      <c r="S256" s="39">
        <v>0</v>
      </c>
      <c r="T256" s="42">
        <f t="shared" si="70"/>
        <v>0</v>
      </c>
      <c r="U256" s="22">
        <f t="shared" si="81"/>
        <v>9574650</v>
      </c>
      <c r="V256" s="23">
        <f t="shared" si="82"/>
        <v>860596</v>
      </c>
      <c r="W256" s="24">
        <f t="shared" si="83"/>
        <v>10435246</v>
      </c>
    </row>
    <row r="257" spans="1:23" s="14" customFormat="1" ht="22.15" customHeight="1">
      <c r="A257" s="8">
        <v>106</v>
      </c>
      <c r="B257" s="15">
        <v>5</v>
      </c>
      <c r="C257" s="41">
        <v>259647</v>
      </c>
      <c r="D257" s="30">
        <v>596892</v>
      </c>
      <c r="E257" s="42">
        <f t="shared" si="65"/>
        <v>856539</v>
      </c>
      <c r="F257" s="27">
        <v>10260286</v>
      </c>
      <c r="G257" s="39">
        <v>48565</v>
      </c>
      <c r="H257" s="18">
        <f t="shared" si="80"/>
        <v>10308851</v>
      </c>
      <c r="I257" s="28">
        <v>42</v>
      </c>
      <c r="J257" s="30">
        <v>522368</v>
      </c>
      <c r="K257" s="42">
        <f t="shared" si="67"/>
        <v>522410</v>
      </c>
      <c r="L257" s="27">
        <v>7078</v>
      </c>
      <c r="M257" s="30">
        <v>2656</v>
      </c>
      <c r="N257" s="42">
        <f t="shared" si="68"/>
        <v>9734</v>
      </c>
      <c r="O257" s="27">
        <v>3655</v>
      </c>
      <c r="P257" s="39">
        <v>0</v>
      </c>
      <c r="Q257" s="42">
        <f t="shared" si="69"/>
        <v>3655</v>
      </c>
      <c r="R257" s="40">
        <v>0</v>
      </c>
      <c r="S257" s="39">
        <v>0</v>
      </c>
      <c r="T257" s="42">
        <f t="shared" si="70"/>
        <v>0</v>
      </c>
      <c r="U257" s="22">
        <f t="shared" si="81"/>
        <v>10530708</v>
      </c>
      <c r="V257" s="23">
        <f t="shared" si="82"/>
        <v>1170481</v>
      </c>
      <c r="W257" s="24">
        <f t="shared" si="83"/>
        <v>11701189</v>
      </c>
    </row>
    <row r="258" spans="1:23" s="14" customFormat="1" ht="22.15" customHeight="1">
      <c r="A258" s="8">
        <v>106</v>
      </c>
      <c r="B258" s="15">
        <v>6</v>
      </c>
      <c r="C258" s="41">
        <v>344349</v>
      </c>
      <c r="D258" s="30">
        <v>884885</v>
      </c>
      <c r="E258" s="42">
        <f t="shared" si="65"/>
        <v>1229234</v>
      </c>
      <c r="F258" s="27">
        <v>11077241</v>
      </c>
      <c r="G258" s="39">
        <v>61434</v>
      </c>
      <c r="H258" s="18">
        <f t="shared" si="80"/>
        <v>11138675</v>
      </c>
      <c r="I258" s="28">
        <v>388</v>
      </c>
      <c r="J258" s="30">
        <v>660912</v>
      </c>
      <c r="K258" s="42">
        <f t="shared" si="67"/>
        <v>661300</v>
      </c>
      <c r="L258" s="27">
        <v>7223</v>
      </c>
      <c r="M258" s="30">
        <v>3472</v>
      </c>
      <c r="N258" s="42">
        <f t="shared" si="68"/>
        <v>10695</v>
      </c>
      <c r="O258" s="27">
        <v>4729</v>
      </c>
      <c r="P258" s="39">
        <v>0</v>
      </c>
      <c r="Q258" s="42">
        <f t="shared" si="69"/>
        <v>4729</v>
      </c>
      <c r="R258" s="40">
        <v>0</v>
      </c>
      <c r="S258" s="39">
        <v>0</v>
      </c>
      <c r="T258" s="42">
        <f t="shared" si="70"/>
        <v>0</v>
      </c>
      <c r="U258" s="22">
        <f t="shared" si="81"/>
        <v>11433930</v>
      </c>
      <c r="V258" s="23">
        <f t="shared" si="82"/>
        <v>1610703</v>
      </c>
      <c r="W258" s="24">
        <f t="shared" si="83"/>
        <v>13044633</v>
      </c>
    </row>
    <row r="259" spans="1:23" s="14" customFormat="1" ht="22.15" customHeight="1">
      <c r="A259" s="8">
        <v>106</v>
      </c>
      <c r="B259" s="15">
        <v>7</v>
      </c>
      <c r="C259" s="41">
        <v>190123</v>
      </c>
      <c r="D259" s="30">
        <v>756341</v>
      </c>
      <c r="E259" s="42">
        <f t="shared" si="65"/>
        <v>946464</v>
      </c>
      <c r="F259" s="27">
        <v>10675170</v>
      </c>
      <c r="G259" s="39">
        <v>70585</v>
      </c>
      <c r="H259" s="18">
        <f t="shared" si="80"/>
        <v>10745755</v>
      </c>
      <c r="I259" s="28">
        <v>54</v>
      </c>
      <c r="J259" s="30">
        <v>385202</v>
      </c>
      <c r="K259" s="42">
        <f t="shared" si="67"/>
        <v>385256</v>
      </c>
      <c r="L259" s="27">
        <v>6313</v>
      </c>
      <c r="M259" s="30">
        <v>3369</v>
      </c>
      <c r="N259" s="42">
        <f t="shared" si="68"/>
        <v>9682</v>
      </c>
      <c r="O259" s="27">
        <v>302</v>
      </c>
      <c r="P259" s="39">
        <v>0</v>
      </c>
      <c r="Q259" s="42">
        <f t="shared" si="69"/>
        <v>302</v>
      </c>
      <c r="R259" s="40">
        <v>0</v>
      </c>
      <c r="S259" s="39">
        <v>0</v>
      </c>
      <c r="T259" s="42">
        <f t="shared" si="70"/>
        <v>0</v>
      </c>
      <c r="U259" s="22">
        <f t="shared" si="81"/>
        <v>10871962</v>
      </c>
      <c r="V259" s="23">
        <f t="shared" si="82"/>
        <v>1215497</v>
      </c>
      <c r="W259" s="24">
        <f t="shared" si="83"/>
        <v>12087459</v>
      </c>
    </row>
    <row r="260" spans="1:23" s="14" customFormat="1" ht="22.15" customHeight="1">
      <c r="A260" s="8">
        <v>106</v>
      </c>
      <c r="B260" s="15">
        <v>8</v>
      </c>
      <c r="C260" s="41">
        <v>178431</v>
      </c>
      <c r="D260" s="30">
        <v>1110364</v>
      </c>
      <c r="E260" s="42">
        <f t="shared" si="65"/>
        <v>1288795</v>
      </c>
      <c r="F260" s="27">
        <v>11274534</v>
      </c>
      <c r="G260" s="39">
        <v>69825</v>
      </c>
      <c r="H260" s="18">
        <f t="shared" si="80"/>
        <v>11344359</v>
      </c>
      <c r="I260" s="28">
        <v>478</v>
      </c>
      <c r="J260" s="30">
        <v>399937</v>
      </c>
      <c r="K260" s="42">
        <f t="shared" si="67"/>
        <v>400415</v>
      </c>
      <c r="L260" s="27">
        <v>6961</v>
      </c>
      <c r="M260" s="30">
        <v>10773</v>
      </c>
      <c r="N260" s="42">
        <f t="shared" si="68"/>
        <v>17734</v>
      </c>
      <c r="O260" s="27">
        <v>1577</v>
      </c>
      <c r="P260" s="39">
        <v>0</v>
      </c>
      <c r="Q260" s="42">
        <f t="shared" si="69"/>
        <v>1577</v>
      </c>
      <c r="R260" s="40">
        <v>0</v>
      </c>
      <c r="S260" s="39">
        <v>0</v>
      </c>
      <c r="T260" s="42">
        <f t="shared" si="70"/>
        <v>0</v>
      </c>
      <c r="U260" s="22">
        <f t="shared" si="81"/>
        <v>11461981</v>
      </c>
      <c r="V260" s="23">
        <f t="shared" si="82"/>
        <v>1590899</v>
      </c>
      <c r="W260" s="24">
        <f t="shared" si="83"/>
        <v>13052880</v>
      </c>
    </row>
    <row r="261" spans="1:23" s="14" customFormat="1" ht="22.5" customHeight="1">
      <c r="A261" s="8">
        <v>106</v>
      </c>
      <c r="B261" s="15">
        <v>9</v>
      </c>
      <c r="C261" s="41">
        <v>324441</v>
      </c>
      <c r="D261" s="30">
        <v>709836</v>
      </c>
      <c r="E261" s="42">
        <f t="shared" si="65"/>
        <v>1034277</v>
      </c>
      <c r="F261" s="27">
        <v>11418048</v>
      </c>
      <c r="G261" s="39">
        <v>62191</v>
      </c>
      <c r="H261" s="18">
        <f t="shared" si="80"/>
        <v>11480239</v>
      </c>
      <c r="I261" s="28">
        <v>137</v>
      </c>
      <c r="J261" s="30">
        <v>330686</v>
      </c>
      <c r="K261" s="42">
        <f t="shared" si="67"/>
        <v>330823</v>
      </c>
      <c r="L261" s="27">
        <v>6604</v>
      </c>
      <c r="M261" s="30">
        <v>4972</v>
      </c>
      <c r="N261" s="42">
        <f t="shared" si="68"/>
        <v>11576</v>
      </c>
      <c r="O261" s="27">
        <v>3181</v>
      </c>
      <c r="P261" s="39">
        <v>0</v>
      </c>
      <c r="Q261" s="42">
        <f t="shared" si="69"/>
        <v>3181</v>
      </c>
      <c r="R261" s="40">
        <v>0</v>
      </c>
      <c r="S261" s="39">
        <v>0</v>
      </c>
      <c r="T261" s="42">
        <f t="shared" si="70"/>
        <v>0</v>
      </c>
      <c r="U261" s="22">
        <f t="shared" si="81"/>
        <v>11752411</v>
      </c>
      <c r="V261" s="23">
        <f t="shared" si="82"/>
        <v>1107685</v>
      </c>
      <c r="W261" s="24">
        <f t="shared" si="83"/>
        <v>12860096</v>
      </c>
    </row>
    <row r="262" spans="1:23" s="14" customFormat="1" ht="22.15" customHeight="1">
      <c r="A262" s="8">
        <v>106</v>
      </c>
      <c r="B262" s="15">
        <v>10</v>
      </c>
      <c r="C262" s="41">
        <v>419278</v>
      </c>
      <c r="D262" s="30">
        <v>715621</v>
      </c>
      <c r="E262" s="42">
        <f t="shared" ref="E262:E325" si="84">C262+D262</f>
        <v>1134899</v>
      </c>
      <c r="F262" s="27">
        <v>10346609</v>
      </c>
      <c r="G262" s="39">
        <v>47393</v>
      </c>
      <c r="H262" s="18">
        <f t="shared" si="80"/>
        <v>10394002</v>
      </c>
      <c r="I262" s="28">
        <v>219</v>
      </c>
      <c r="J262" s="30">
        <v>250046</v>
      </c>
      <c r="K262" s="42">
        <f t="shared" ref="K262:K325" si="85">I262+J262</f>
        <v>250265</v>
      </c>
      <c r="L262" s="27">
        <v>6663</v>
      </c>
      <c r="M262" s="30">
        <v>8462</v>
      </c>
      <c r="N262" s="42">
        <f t="shared" ref="N262:N325" si="86">L262+M262</f>
        <v>15125</v>
      </c>
      <c r="O262" s="27">
        <v>302</v>
      </c>
      <c r="P262" s="39">
        <v>0</v>
      </c>
      <c r="Q262" s="42">
        <f t="shared" ref="Q262:Q325" si="87">O262+P262</f>
        <v>302</v>
      </c>
      <c r="R262" s="40">
        <v>0</v>
      </c>
      <c r="S262" s="39">
        <v>0</v>
      </c>
      <c r="T262" s="42">
        <f t="shared" ref="T262:T325" si="88">R262+S262</f>
        <v>0</v>
      </c>
      <c r="U262" s="22">
        <f t="shared" si="81"/>
        <v>10773071</v>
      </c>
      <c r="V262" s="23">
        <f t="shared" si="82"/>
        <v>1021522</v>
      </c>
      <c r="W262" s="24">
        <f t="shared" si="83"/>
        <v>11794593</v>
      </c>
    </row>
    <row r="263" spans="1:23" s="14" customFormat="1" ht="22.15" customHeight="1">
      <c r="A263" s="8">
        <v>106</v>
      </c>
      <c r="B263" s="15">
        <v>11</v>
      </c>
      <c r="C263" s="41">
        <v>274231</v>
      </c>
      <c r="D263" s="30">
        <v>590074</v>
      </c>
      <c r="E263" s="42">
        <f t="shared" si="84"/>
        <v>864305</v>
      </c>
      <c r="F263" s="27">
        <v>11317646</v>
      </c>
      <c r="G263" s="39">
        <v>55086</v>
      </c>
      <c r="H263" s="18">
        <f t="shared" si="80"/>
        <v>11372732</v>
      </c>
      <c r="I263" s="28">
        <v>287</v>
      </c>
      <c r="J263" s="30">
        <v>300536</v>
      </c>
      <c r="K263" s="42">
        <f t="shared" si="85"/>
        <v>300823</v>
      </c>
      <c r="L263" s="27">
        <v>4036</v>
      </c>
      <c r="M263" s="30">
        <v>5880</v>
      </c>
      <c r="N263" s="42">
        <f t="shared" si="86"/>
        <v>9916</v>
      </c>
      <c r="O263" s="27">
        <v>210</v>
      </c>
      <c r="P263" s="39">
        <v>0</v>
      </c>
      <c r="Q263" s="42">
        <f t="shared" si="87"/>
        <v>210</v>
      </c>
      <c r="R263" s="40">
        <v>0</v>
      </c>
      <c r="S263" s="39">
        <v>0</v>
      </c>
      <c r="T263" s="42">
        <f t="shared" si="88"/>
        <v>0</v>
      </c>
      <c r="U263" s="22">
        <f t="shared" si="81"/>
        <v>11596410</v>
      </c>
      <c r="V263" s="23">
        <f t="shared" si="82"/>
        <v>951576</v>
      </c>
      <c r="W263" s="24">
        <f t="shared" si="83"/>
        <v>12547986</v>
      </c>
    </row>
    <row r="264" spans="1:23" s="14" customFormat="1" ht="22.15" customHeight="1">
      <c r="A264" s="8">
        <v>106</v>
      </c>
      <c r="B264" s="15">
        <v>12</v>
      </c>
      <c r="C264" s="41">
        <v>328386</v>
      </c>
      <c r="D264" s="30">
        <v>452419</v>
      </c>
      <c r="E264" s="42">
        <f t="shared" si="84"/>
        <v>780805</v>
      </c>
      <c r="F264" s="27">
        <v>10342434</v>
      </c>
      <c r="G264" s="39">
        <v>42738</v>
      </c>
      <c r="H264" s="18">
        <f t="shared" si="80"/>
        <v>10385172</v>
      </c>
      <c r="I264" s="28">
        <v>209</v>
      </c>
      <c r="J264" s="30">
        <v>251386</v>
      </c>
      <c r="K264" s="42">
        <f t="shared" si="85"/>
        <v>251595</v>
      </c>
      <c r="L264" s="27">
        <v>4130</v>
      </c>
      <c r="M264" s="30">
        <v>2273</v>
      </c>
      <c r="N264" s="42">
        <f t="shared" si="86"/>
        <v>6403</v>
      </c>
      <c r="O264" s="27">
        <v>1044</v>
      </c>
      <c r="P264" s="39">
        <v>0</v>
      </c>
      <c r="Q264" s="42">
        <f t="shared" si="87"/>
        <v>1044</v>
      </c>
      <c r="R264" s="40">
        <v>0</v>
      </c>
      <c r="S264" s="39">
        <v>0</v>
      </c>
      <c r="T264" s="42">
        <f t="shared" si="88"/>
        <v>0</v>
      </c>
      <c r="U264" s="22">
        <f t="shared" si="81"/>
        <v>10676203</v>
      </c>
      <c r="V264" s="23">
        <f t="shared" si="82"/>
        <v>748816</v>
      </c>
      <c r="W264" s="24">
        <f t="shared" si="83"/>
        <v>11425019</v>
      </c>
    </row>
    <row r="265" spans="1:23" s="14" customFormat="1" ht="22.15" customHeight="1">
      <c r="A265" s="100" t="s">
        <v>38</v>
      </c>
      <c r="B265" s="100"/>
      <c r="C265" s="27">
        <f>SUM(C253:C264)</f>
        <v>3750919</v>
      </c>
      <c r="D265" s="30">
        <f>SUM(D253:D264)</f>
        <v>7579973</v>
      </c>
      <c r="E265" s="18">
        <f t="shared" si="84"/>
        <v>11330892</v>
      </c>
      <c r="F265" s="27">
        <f>SUM(F253:F264)</f>
        <v>129758872</v>
      </c>
      <c r="G265" s="39">
        <f>SUM(G253:G264)</f>
        <v>663945</v>
      </c>
      <c r="H265" s="18">
        <f t="shared" si="80"/>
        <v>130422817</v>
      </c>
      <c r="I265" s="27">
        <f>SUM(I253:I264)</f>
        <v>3763</v>
      </c>
      <c r="J265" s="30">
        <f>SUM(J253:J264)</f>
        <v>4239898</v>
      </c>
      <c r="K265" s="18">
        <f t="shared" si="85"/>
        <v>4243661</v>
      </c>
      <c r="L265" s="27">
        <f>SUM(L253:L264)</f>
        <v>85090</v>
      </c>
      <c r="M265" s="30">
        <f>SUM(M253:M264)</f>
        <v>62855</v>
      </c>
      <c r="N265" s="18">
        <f t="shared" si="86"/>
        <v>147945</v>
      </c>
      <c r="O265" s="27">
        <f>SUM(O253:O264)</f>
        <v>26025</v>
      </c>
      <c r="P265" s="39">
        <f>SUM(P253:P264)</f>
        <v>0</v>
      </c>
      <c r="Q265" s="18">
        <f t="shared" si="87"/>
        <v>26025</v>
      </c>
      <c r="R265" s="40">
        <v>0</v>
      </c>
      <c r="S265" s="39">
        <v>0</v>
      </c>
      <c r="T265" s="18">
        <f t="shared" si="88"/>
        <v>0</v>
      </c>
      <c r="U265" s="22">
        <f t="shared" si="81"/>
        <v>133624669</v>
      </c>
      <c r="V265" s="23">
        <f t="shared" si="82"/>
        <v>12546671</v>
      </c>
      <c r="W265" s="24">
        <f t="shared" si="83"/>
        <v>146171340</v>
      </c>
    </row>
    <row r="266" spans="1:23" s="14" customFormat="1" ht="22.15" customHeight="1">
      <c r="A266" s="8">
        <v>107</v>
      </c>
      <c r="B266" s="15">
        <v>1</v>
      </c>
      <c r="C266" s="41">
        <v>1008892</v>
      </c>
      <c r="D266" s="30">
        <v>907025</v>
      </c>
      <c r="E266" s="42">
        <f t="shared" si="84"/>
        <v>1915917</v>
      </c>
      <c r="F266" s="27">
        <v>12658236</v>
      </c>
      <c r="G266" s="39">
        <v>65049</v>
      </c>
      <c r="H266" s="18">
        <f t="shared" si="80"/>
        <v>12723285</v>
      </c>
      <c r="I266" s="28">
        <v>1548</v>
      </c>
      <c r="J266" s="30">
        <v>297271</v>
      </c>
      <c r="K266" s="42">
        <f t="shared" si="85"/>
        <v>298819</v>
      </c>
      <c r="L266" s="27">
        <v>7301</v>
      </c>
      <c r="M266" s="30">
        <v>5324</v>
      </c>
      <c r="N266" s="42">
        <f t="shared" si="86"/>
        <v>12625</v>
      </c>
      <c r="O266" s="27">
        <v>2186</v>
      </c>
      <c r="P266" s="39">
        <v>0</v>
      </c>
      <c r="Q266" s="42">
        <f t="shared" si="87"/>
        <v>2186</v>
      </c>
      <c r="R266" s="40">
        <v>0</v>
      </c>
      <c r="S266" s="39">
        <v>0</v>
      </c>
      <c r="T266" s="42">
        <f t="shared" si="88"/>
        <v>0</v>
      </c>
      <c r="U266" s="22">
        <f t="shared" si="81"/>
        <v>13678163</v>
      </c>
      <c r="V266" s="23">
        <f t="shared" si="82"/>
        <v>1274669</v>
      </c>
      <c r="W266" s="24">
        <f t="shared" si="83"/>
        <v>14952832</v>
      </c>
    </row>
    <row r="267" spans="1:23" s="14" customFormat="1" ht="22.15" customHeight="1">
      <c r="A267" s="8">
        <v>107</v>
      </c>
      <c r="B267" s="15">
        <v>2</v>
      </c>
      <c r="C267" s="41">
        <v>499664</v>
      </c>
      <c r="D267" s="30">
        <v>1316060</v>
      </c>
      <c r="E267" s="42">
        <f t="shared" si="84"/>
        <v>1815724</v>
      </c>
      <c r="F267" s="27">
        <v>9022734</v>
      </c>
      <c r="G267" s="39">
        <v>27704</v>
      </c>
      <c r="H267" s="18">
        <f t="shared" si="80"/>
        <v>9050438</v>
      </c>
      <c r="I267" s="28">
        <v>2353</v>
      </c>
      <c r="J267" s="30">
        <v>280171</v>
      </c>
      <c r="K267" s="42">
        <f t="shared" si="85"/>
        <v>282524</v>
      </c>
      <c r="L267" s="27">
        <v>3763</v>
      </c>
      <c r="M267" s="30">
        <v>3216</v>
      </c>
      <c r="N267" s="42">
        <f t="shared" si="86"/>
        <v>6979</v>
      </c>
      <c r="O267" s="27">
        <v>4618</v>
      </c>
      <c r="P267" s="39">
        <v>0</v>
      </c>
      <c r="Q267" s="42">
        <f t="shared" si="87"/>
        <v>4618</v>
      </c>
      <c r="R267" s="40">
        <v>0</v>
      </c>
      <c r="S267" s="39">
        <v>0</v>
      </c>
      <c r="T267" s="42">
        <f t="shared" si="88"/>
        <v>0</v>
      </c>
      <c r="U267" s="22">
        <f t="shared" si="81"/>
        <v>9533132</v>
      </c>
      <c r="V267" s="23">
        <f t="shared" si="82"/>
        <v>1627151</v>
      </c>
      <c r="W267" s="24">
        <f t="shared" si="83"/>
        <v>11160283</v>
      </c>
    </row>
    <row r="268" spans="1:23" s="14" customFormat="1" ht="22.15" customHeight="1">
      <c r="A268" s="8">
        <v>107</v>
      </c>
      <c r="B268" s="15">
        <v>3</v>
      </c>
      <c r="C268" s="41">
        <v>718903</v>
      </c>
      <c r="D268" s="30">
        <v>1173937</v>
      </c>
      <c r="E268" s="42">
        <f t="shared" si="84"/>
        <v>1892840</v>
      </c>
      <c r="F268" s="27">
        <v>13174407</v>
      </c>
      <c r="G268" s="39">
        <v>51743</v>
      </c>
      <c r="H268" s="18">
        <f t="shared" si="80"/>
        <v>13226150</v>
      </c>
      <c r="I268" s="28">
        <v>2353</v>
      </c>
      <c r="J268" s="30">
        <v>318971</v>
      </c>
      <c r="K268" s="42">
        <f t="shared" si="85"/>
        <v>321324</v>
      </c>
      <c r="L268" s="27">
        <v>7936</v>
      </c>
      <c r="M268" s="30">
        <v>5972</v>
      </c>
      <c r="N268" s="42">
        <f t="shared" si="86"/>
        <v>13908</v>
      </c>
      <c r="O268" s="27">
        <v>13320</v>
      </c>
      <c r="P268" s="39">
        <v>0</v>
      </c>
      <c r="Q268" s="42">
        <f t="shared" si="87"/>
        <v>13320</v>
      </c>
      <c r="R268" s="40">
        <v>0</v>
      </c>
      <c r="S268" s="39">
        <v>0</v>
      </c>
      <c r="T268" s="42">
        <f t="shared" si="88"/>
        <v>0</v>
      </c>
      <c r="U268" s="22">
        <f t="shared" si="81"/>
        <v>13916919</v>
      </c>
      <c r="V268" s="23">
        <f t="shared" si="82"/>
        <v>1550623</v>
      </c>
      <c r="W268" s="24">
        <f t="shared" si="83"/>
        <v>15467542</v>
      </c>
    </row>
    <row r="269" spans="1:23" s="14" customFormat="1" ht="22.15" customHeight="1">
      <c r="A269" s="8">
        <v>107</v>
      </c>
      <c r="B269" s="15">
        <v>4</v>
      </c>
      <c r="C269" s="41">
        <v>497108</v>
      </c>
      <c r="D269" s="30">
        <v>877304</v>
      </c>
      <c r="E269" s="42">
        <f t="shared" si="84"/>
        <v>1374412</v>
      </c>
      <c r="F269" s="27">
        <v>11744574</v>
      </c>
      <c r="G269" s="39">
        <v>129786</v>
      </c>
      <c r="H269" s="18">
        <f t="shared" si="80"/>
        <v>11874360</v>
      </c>
      <c r="I269" s="28">
        <v>2179</v>
      </c>
      <c r="J269" s="30">
        <v>357032</v>
      </c>
      <c r="K269" s="42">
        <f t="shared" si="85"/>
        <v>359211</v>
      </c>
      <c r="L269" s="27">
        <v>9309</v>
      </c>
      <c r="M269" s="30">
        <v>4963</v>
      </c>
      <c r="N269" s="42">
        <f t="shared" si="86"/>
        <v>14272</v>
      </c>
      <c r="O269" s="27">
        <v>6567</v>
      </c>
      <c r="P269" s="39">
        <v>0</v>
      </c>
      <c r="Q269" s="42">
        <f t="shared" si="87"/>
        <v>6567</v>
      </c>
      <c r="R269" s="40">
        <v>0</v>
      </c>
      <c r="S269" s="39">
        <v>0</v>
      </c>
      <c r="T269" s="42">
        <f t="shared" si="88"/>
        <v>0</v>
      </c>
      <c r="U269" s="22">
        <f t="shared" si="81"/>
        <v>12259737</v>
      </c>
      <c r="V269" s="23">
        <f t="shared" si="82"/>
        <v>1369085</v>
      </c>
      <c r="W269" s="24">
        <f t="shared" si="83"/>
        <v>13628822</v>
      </c>
    </row>
    <row r="270" spans="1:23" s="14" customFormat="1" ht="22.15" customHeight="1">
      <c r="A270" s="8">
        <v>107</v>
      </c>
      <c r="B270" s="15">
        <v>5</v>
      </c>
      <c r="C270" s="41">
        <v>628511</v>
      </c>
      <c r="D270" s="30">
        <v>1235320</v>
      </c>
      <c r="E270" s="42">
        <f t="shared" si="84"/>
        <v>1863831</v>
      </c>
      <c r="F270" s="27">
        <v>13567970</v>
      </c>
      <c r="G270" s="39">
        <v>97283</v>
      </c>
      <c r="H270" s="18">
        <f t="shared" si="80"/>
        <v>13665253</v>
      </c>
      <c r="I270" s="28">
        <v>1701</v>
      </c>
      <c r="J270" s="30">
        <v>440145</v>
      </c>
      <c r="K270" s="42">
        <f t="shared" si="85"/>
        <v>441846</v>
      </c>
      <c r="L270" s="27">
        <v>10037</v>
      </c>
      <c r="M270" s="30">
        <v>6218</v>
      </c>
      <c r="N270" s="42">
        <f t="shared" si="86"/>
        <v>16255</v>
      </c>
      <c r="O270" s="27">
        <v>6998</v>
      </c>
      <c r="P270" s="39">
        <v>0</v>
      </c>
      <c r="Q270" s="42">
        <f t="shared" si="87"/>
        <v>6998</v>
      </c>
      <c r="R270" s="40">
        <v>0</v>
      </c>
      <c r="S270" s="39">
        <v>0</v>
      </c>
      <c r="T270" s="42">
        <f t="shared" si="88"/>
        <v>0</v>
      </c>
      <c r="U270" s="22">
        <f t="shared" si="81"/>
        <v>14215217</v>
      </c>
      <c r="V270" s="23">
        <f t="shared" si="82"/>
        <v>1778966</v>
      </c>
      <c r="W270" s="24">
        <f t="shared" si="83"/>
        <v>15994183</v>
      </c>
    </row>
    <row r="271" spans="1:23" s="14" customFormat="1" ht="22.15" customHeight="1">
      <c r="A271" s="8">
        <v>107</v>
      </c>
      <c r="B271" s="15">
        <v>6</v>
      </c>
      <c r="C271" s="41">
        <v>551552</v>
      </c>
      <c r="D271" s="30">
        <v>799745</v>
      </c>
      <c r="E271" s="42">
        <f t="shared" si="84"/>
        <v>1351297</v>
      </c>
      <c r="F271" s="27">
        <v>12874350</v>
      </c>
      <c r="G271" s="39">
        <v>94023</v>
      </c>
      <c r="H271" s="18">
        <f t="shared" si="80"/>
        <v>12968373</v>
      </c>
      <c r="I271" s="28">
        <v>806</v>
      </c>
      <c r="J271" s="30">
        <v>382933</v>
      </c>
      <c r="K271" s="42">
        <f t="shared" si="85"/>
        <v>383739</v>
      </c>
      <c r="L271" s="27">
        <v>12028</v>
      </c>
      <c r="M271" s="30">
        <v>3002</v>
      </c>
      <c r="N271" s="42">
        <f t="shared" si="86"/>
        <v>15030</v>
      </c>
      <c r="O271" s="27">
        <v>7883</v>
      </c>
      <c r="P271" s="39">
        <v>0</v>
      </c>
      <c r="Q271" s="42">
        <f t="shared" si="87"/>
        <v>7883</v>
      </c>
      <c r="R271" s="40">
        <v>0</v>
      </c>
      <c r="S271" s="39">
        <v>0</v>
      </c>
      <c r="T271" s="42">
        <f t="shared" si="88"/>
        <v>0</v>
      </c>
      <c r="U271" s="22">
        <f t="shared" si="81"/>
        <v>13446619</v>
      </c>
      <c r="V271" s="23">
        <f t="shared" si="82"/>
        <v>1279703</v>
      </c>
      <c r="W271" s="24">
        <f t="shared" si="83"/>
        <v>14726322</v>
      </c>
    </row>
    <row r="272" spans="1:23" s="14" customFormat="1" ht="22.15" customHeight="1">
      <c r="A272" s="8">
        <v>107</v>
      </c>
      <c r="B272" s="15">
        <v>7</v>
      </c>
      <c r="C272" s="41">
        <v>319147</v>
      </c>
      <c r="D272" s="30">
        <v>798248</v>
      </c>
      <c r="E272" s="42">
        <f t="shared" si="84"/>
        <v>1117395</v>
      </c>
      <c r="F272" s="27">
        <v>13125578</v>
      </c>
      <c r="G272" s="39">
        <v>122411</v>
      </c>
      <c r="H272" s="18">
        <f t="shared" si="80"/>
        <v>13247989</v>
      </c>
      <c r="I272" s="28">
        <v>719</v>
      </c>
      <c r="J272" s="30">
        <v>391611</v>
      </c>
      <c r="K272" s="42">
        <f t="shared" si="85"/>
        <v>392330</v>
      </c>
      <c r="L272" s="27">
        <v>9668</v>
      </c>
      <c r="M272" s="30">
        <v>4964</v>
      </c>
      <c r="N272" s="42">
        <f t="shared" si="86"/>
        <v>14632</v>
      </c>
      <c r="O272" s="27">
        <v>12074</v>
      </c>
      <c r="P272" s="39">
        <v>0</v>
      </c>
      <c r="Q272" s="42">
        <f t="shared" si="87"/>
        <v>12074</v>
      </c>
      <c r="R272" s="40">
        <v>0</v>
      </c>
      <c r="S272" s="39">
        <v>0</v>
      </c>
      <c r="T272" s="42">
        <f t="shared" si="88"/>
        <v>0</v>
      </c>
      <c r="U272" s="22">
        <f t="shared" si="81"/>
        <v>13467186</v>
      </c>
      <c r="V272" s="23">
        <f t="shared" si="82"/>
        <v>1317234</v>
      </c>
      <c r="W272" s="24">
        <f t="shared" si="83"/>
        <v>14784420</v>
      </c>
    </row>
    <row r="273" spans="1:23" s="14" customFormat="1" ht="22.15" customHeight="1">
      <c r="A273" s="8">
        <v>107</v>
      </c>
      <c r="B273" s="15">
        <v>8</v>
      </c>
      <c r="C273" s="41">
        <v>424995</v>
      </c>
      <c r="D273" s="30">
        <v>767430</v>
      </c>
      <c r="E273" s="42">
        <f t="shared" si="84"/>
        <v>1192425</v>
      </c>
      <c r="F273" s="27">
        <v>13674036</v>
      </c>
      <c r="G273" s="39">
        <v>69550</v>
      </c>
      <c r="H273" s="18">
        <f t="shared" si="80"/>
        <v>13743586</v>
      </c>
      <c r="I273" s="28">
        <v>1732</v>
      </c>
      <c r="J273" s="30">
        <v>412578</v>
      </c>
      <c r="K273" s="42">
        <f t="shared" si="85"/>
        <v>414310</v>
      </c>
      <c r="L273" s="27">
        <v>11676</v>
      </c>
      <c r="M273" s="30">
        <v>5682</v>
      </c>
      <c r="N273" s="42">
        <f t="shared" si="86"/>
        <v>17358</v>
      </c>
      <c r="O273" s="27">
        <v>6127</v>
      </c>
      <c r="P273" s="39">
        <v>0</v>
      </c>
      <c r="Q273" s="42">
        <f t="shared" si="87"/>
        <v>6127</v>
      </c>
      <c r="R273" s="40">
        <v>0</v>
      </c>
      <c r="S273" s="39">
        <v>0</v>
      </c>
      <c r="T273" s="42">
        <f t="shared" si="88"/>
        <v>0</v>
      </c>
      <c r="U273" s="22">
        <f t="shared" si="81"/>
        <v>14118566</v>
      </c>
      <c r="V273" s="23">
        <f t="shared" si="82"/>
        <v>1255240</v>
      </c>
      <c r="W273" s="24">
        <f t="shared" si="83"/>
        <v>15373806</v>
      </c>
    </row>
    <row r="274" spans="1:23" s="14" customFormat="1" ht="22.15" customHeight="1">
      <c r="A274" s="8">
        <v>107</v>
      </c>
      <c r="B274" s="15">
        <v>9</v>
      </c>
      <c r="C274" s="41">
        <v>434955</v>
      </c>
      <c r="D274" s="30">
        <v>658156</v>
      </c>
      <c r="E274" s="42">
        <f t="shared" si="84"/>
        <v>1093111</v>
      </c>
      <c r="F274" s="27">
        <v>11370414</v>
      </c>
      <c r="G274" s="39">
        <v>27800</v>
      </c>
      <c r="H274" s="18">
        <f t="shared" si="80"/>
        <v>11398214</v>
      </c>
      <c r="I274" s="28">
        <v>5576</v>
      </c>
      <c r="J274" s="30">
        <v>278761</v>
      </c>
      <c r="K274" s="42">
        <f t="shared" si="85"/>
        <v>284337</v>
      </c>
      <c r="L274" s="27">
        <v>10161</v>
      </c>
      <c r="M274" s="30">
        <v>2929</v>
      </c>
      <c r="N274" s="42">
        <f t="shared" si="86"/>
        <v>13090</v>
      </c>
      <c r="O274" s="27">
        <v>4760</v>
      </c>
      <c r="P274" s="39">
        <v>0</v>
      </c>
      <c r="Q274" s="42">
        <f t="shared" si="87"/>
        <v>4760</v>
      </c>
      <c r="R274" s="40">
        <v>0</v>
      </c>
      <c r="S274" s="39">
        <v>0</v>
      </c>
      <c r="T274" s="42">
        <f t="shared" si="88"/>
        <v>0</v>
      </c>
      <c r="U274" s="22">
        <f t="shared" si="81"/>
        <v>11825866</v>
      </c>
      <c r="V274" s="23">
        <f t="shared" si="82"/>
        <v>967646</v>
      </c>
      <c r="W274" s="24">
        <f t="shared" si="83"/>
        <v>12793512</v>
      </c>
    </row>
    <row r="275" spans="1:23" s="14" customFormat="1" ht="22.15" customHeight="1">
      <c r="A275" s="8">
        <v>107</v>
      </c>
      <c r="B275" s="15">
        <v>10</v>
      </c>
      <c r="C275" s="41">
        <v>605895</v>
      </c>
      <c r="D275" s="30">
        <v>792936</v>
      </c>
      <c r="E275" s="42">
        <f t="shared" si="84"/>
        <v>1398831</v>
      </c>
      <c r="F275" s="27">
        <v>13111603</v>
      </c>
      <c r="G275" s="39">
        <v>28178</v>
      </c>
      <c r="H275" s="18">
        <f t="shared" si="80"/>
        <v>13139781</v>
      </c>
      <c r="I275" s="28">
        <v>13463</v>
      </c>
      <c r="J275" s="30">
        <v>497533</v>
      </c>
      <c r="K275" s="42">
        <f t="shared" si="85"/>
        <v>510996</v>
      </c>
      <c r="L275" s="27">
        <v>8430</v>
      </c>
      <c r="M275" s="30">
        <v>6181</v>
      </c>
      <c r="N275" s="42">
        <f t="shared" si="86"/>
        <v>14611</v>
      </c>
      <c r="O275" s="27">
        <v>7933</v>
      </c>
      <c r="P275" s="39">
        <v>0</v>
      </c>
      <c r="Q275" s="42">
        <f t="shared" si="87"/>
        <v>7933</v>
      </c>
      <c r="R275" s="40">
        <v>0</v>
      </c>
      <c r="S275" s="39">
        <v>0</v>
      </c>
      <c r="T275" s="42">
        <f t="shared" si="88"/>
        <v>0</v>
      </c>
      <c r="U275" s="22">
        <f t="shared" si="81"/>
        <v>13747324</v>
      </c>
      <c r="V275" s="23">
        <f t="shared" si="82"/>
        <v>1324828</v>
      </c>
      <c r="W275" s="24">
        <f t="shared" si="83"/>
        <v>15072152</v>
      </c>
    </row>
    <row r="276" spans="1:23" s="14" customFormat="1" ht="22.15" customHeight="1">
      <c r="A276" s="8">
        <v>107</v>
      </c>
      <c r="B276" s="15">
        <v>11</v>
      </c>
      <c r="C276" s="41">
        <v>796517</v>
      </c>
      <c r="D276" s="30">
        <v>903695</v>
      </c>
      <c r="E276" s="42">
        <f t="shared" si="84"/>
        <v>1700212</v>
      </c>
      <c r="F276" s="27">
        <v>12863999</v>
      </c>
      <c r="G276" s="39">
        <v>52601</v>
      </c>
      <c r="H276" s="18">
        <f t="shared" si="80"/>
        <v>12916600</v>
      </c>
      <c r="I276" s="28">
        <v>1804</v>
      </c>
      <c r="J276" s="30">
        <v>292568</v>
      </c>
      <c r="K276" s="42">
        <f t="shared" si="85"/>
        <v>294372</v>
      </c>
      <c r="L276" s="27">
        <v>8665</v>
      </c>
      <c r="M276" s="30">
        <v>3174</v>
      </c>
      <c r="N276" s="42">
        <f t="shared" si="86"/>
        <v>11839</v>
      </c>
      <c r="O276" s="27">
        <v>7469</v>
      </c>
      <c r="P276" s="39">
        <v>0</v>
      </c>
      <c r="Q276" s="42">
        <f t="shared" si="87"/>
        <v>7469</v>
      </c>
      <c r="R276" s="40">
        <v>0</v>
      </c>
      <c r="S276" s="39">
        <v>0</v>
      </c>
      <c r="T276" s="42">
        <f t="shared" si="88"/>
        <v>0</v>
      </c>
      <c r="U276" s="22">
        <f t="shared" si="81"/>
        <v>13678454</v>
      </c>
      <c r="V276" s="23">
        <f t="shared" si="82"/>
        <v>1252038</v>
      </c>
      <c r="W276" s="24">
        <f t="shared" si="83"/>
        <v>14930492</v>
      </c>
    </row>
    <row r="277" spans="1:23" s="14" customFormat="1" ht="22.15" customHeight="1">
      <c r="A277" s="8">
        <v>107</v>
      </c>
      <c r="B277" s="15">
        <v>12</v>
      </c>
      <c r="C277" s="41">
        <v>515731</v>
      </c>
      <c r="D277" s="30">
        <v>1052380</v>
      </c>
      <c r="E277" s="42">
        <f t="shared" si="84"/>
        <v>1568111</v>
      </c>
      <c r="F277" s="27">
        <v>11751494</v>
      </c>
      <c r="G277" s="39">
        <v>42277</v>
      </c>
      <c r="H277" s="18">
        <f t="shared" si="80"/>
        <v>11793771</v>
      </c>
      <c r="I277" s="28">
        <v>2070</v>
      </c>
      <c r="J277" s="30">
        <v>196575</v>
      </c>
      <c r="K277" s="42">
        <f t="shared" si="85"/>
        <v>198645</v>
      </c>
      <c r="L277" s="27">
        <v>7585</v>
      </c>
      <c r="M277" s="30">
        <v>1896</v>
      </c>
      <c r="N277" s="42">
        <f t="shared" si="86"/>
        <v>9481</v>
      </c>
      <c r="O277" s="27">
        <v>6410</v>
      </c>
      <c r="P277" s="39">
        <v>0</v>
      </c>
      <c r="Q277" s="42">
        <f t="shared" si="87"/>
        <v>6410</v>
      </c>
      <c r="R277" s="40">
        <v>0</v>
      </c>
      <c r="S277" s="39">
        <v>0</v>
      </c>
      <c r="T277" s="42">
        <f t="shared" si="88"/>
        <v>0</v>
      </c>
      <c r="U277" s="22">
        <f t="shared" si="81"/>
        <v>12283290</v>
      </c>
      <c r="V277" s="23">
        <f t="shared" si="82"/>
        <v>1293128</v>
      </c>
      <c r="W277" s="24">
        <f t="shared" si="83"/>
        <v>13576418</v>
      </c>
    </row>
    <row r="278" spans="1:23" s="14" customFormat="1" ht="22.15" customHeight="1">
      <c r="A278" s="100" t="s">
        <v>39</v>
      </c>
      <c r="B278" s="100"/>
      <c r="C278" s="27">
        <f>SUM(C266:C277)</f>
        <v>7001870</v>
      </c>
      <c r="D278" s="30">
        <f>SUM(D266:D277)</f>
        <v>11282236</v>
      </c>
      <c r="E278" s="18">
        <f t="shared" si="84"/>
        <v>18284106</v>
      </c>
      <c r="F278" s="27">
        <f>SUM(F266:F277)</f>
        <v>148939395</v>
      </c>
      <c r="G278" s="39">
        <f>SUM(G266:G277)</f>
        <v>808405</v>
      </c>
      <c r="H278" s="18">
        <f t="shared" si="80"/>
        <v>149747800</v>
      </c>
      <c r="I278" s="27">
        <f>SUM(I266:I277)</f>
        <v>36304</v>
      </c>
      <c r="J278" s="30">
        <f>SUM(J266:J277)</f>
        <v>4146149</v>
      </c>
      <c r="K278" s="18">
        <f t="shared" si="85"/>
        <v>4182453</v>
      </c>
      <c r="L278" s="27">
        <f>SUM(L266:L277)</f>
        <v>106559</v>
      </c>
      <c r="M278" s="30">
        <f>SUM(M266:M277)</f>
        <v>53521</v>
      </c>
      <c r="N278" s="18">
        <f t="shared" si="86"/>
        <v>160080</v>
      </c>
      <c r="O278" s="27">
        <f>SUM(O266:O277)</f>
        <v>86345</v>
      </c>
      <c r="P278" s="39">
        <f>SUM(P266:P277)</f>
        <v>0</v>
      </c>
      <c r="Q278" s="18">
        <f t="shared" si="87"/>
        <v>86345</v>
      </c>
      <c r="R278" s="40">
        <v>0</v>
      </c>
      <c r="S278" s="39">
        <v>0</v>
      </c>
      <c r="T278" s="18">
        <f t="shared" si="88"/>
        <v>0</v>
      </c>
      <c r="U278" s="22">
        <f t="shared" si="81"/>
        <v>156170473</v>
      </c>
      <c r="V278" s="23">
        <f t="shared" si="82"/>
        <v>16290311</v>
      </c>
      <c r="W278" s="24">
        <f t="shared" si="83"/>
        <v>172460784</v>
      </c>
    </row>
    <row r="279" spans="1:23" s="14" customFormat="1" ht="22.15" customHeight="1">
      <c r="A279" s="8">
        <v>108</v>
      </c>
      <c r="B279" s="15">
        <v>1</v>
      </c>
      <c r="C279" s="41">
        <v>888618</v>
      </c>
      <c r="D279" s="30">
        <v>997664</v>
      </c>
      <c r="E279" s="42">
        <f t="shared" si="84"/>
        <v>1886282</v>
      </c>
      <c r="F279" s="27">
        <v>14752048</v>
      </c>
      <c r="G279" s="39">
        <v>96175</v>
      </c>
      <c r="H279" s="18">
        <f t="shared" si="80"/>
        <v>14848223</v>
      </c>
      <c r="I279" s="28">
        <v>4079</v>
      </c>
      <c r="J279" s="30">
        <v>198532</v>
      </c>
      <c r="K279" s="42">
        <f t="shared" si="85"/>
        <v>202611</v>
      </c>
      <c r="L279" s="27">
        <v>13175</v>
      </c>
      <c r="M279" s="30">
        <v>3663</v>
      </c>
      <c r="N279" s="42">
        <f t="shared" si="86"/>
        <v>16838</v>
      </c>
      <c r="O279" s="27">
        <v>2627</v>
      </c>
      <c r="P279" s="39">
        <v>0</v>
      </c>
      <c r="Q279" s="42">
        <f t="shared" si="87"/>
        <v>2627</v>
      </c>
      <c r="R279" s="40">
        <v>0</v>
      </c>
      <c r="S279" s="39">
        <v>0</v>
      </c>
      <c r="T279" s="42">
        <f t="shared" si="88"/>
        <v>0</v>
      </c>
      <c r="U279" s="22">
        <f t="shared" si="81"/>
        <v>15660547</v>
      </c>
      <c r="V279" s="23">
        <f t="shared" si="82"/>
        <v>1296034</v>
      </c>
      <c r="W279" s="24">
        <f t="shared" si="83"/>
        <v>16956581</v>
      </c>
    </row>
    <row r="280" spans="1:23" s="14" customFormat="1" ht="22.15" customHeight="1">
      <c r="A280" s="8">
        <v>108</v>
      </c>
      <c r="B280" s="15">
        <v>2</v>
      </c>
      <c r="C280" s="41">
        <v>431818</v>
      </c>
      <c r="D280" s="30">
        <v>354748</v>
      </c>
      <c r="E280" s="42">
        <f t="shared" si="84"/>
        <v>786566</v>
      </c>
      <c r="F280" s="27">
        <v>9813077</v>
      </c>
      <c r="G280" s="39">
        <v>68928</v>
      </c>
      <c r="H280" s="18">
        <f t="shared" si="80"/>
        <v>9882005</v>
      </c>
      <c r="I280" s="28">
        <v>948</v>
      </c>
      <c r="J280" s="30">
        <v>107807</v>
      </c>
      <c r="K280" s="42">
        <f t="shared" si="85"/>
        <v>108755</v>
      </c>
      <c r="L280" s="27">
        <v>7422</v>
      </c>
      <c r="M280" s="30">
        <v>3383</v>
      </c>
      <c r="N280" s="42">
        <f t="shared" si="86"/>
        <v>10805</v>
      </c>
      <c r="O280" s="27">
        <v>3179</v>
      </c>
      <c r="P280" s="39">
        <v>0</v>
      </c>
      <c r="Q280" s="42">
        <f t="shared" si="87"/>
        <v>3179</v>
      </c>
      <c r="R280" s="40">
        <v>0</v>
      </c>
      <c r="S280" s="39">
        <v>0</v>
      </c>
      <c r="T280" s="42">
        <f t="shared" si="88"/>
        <v>0</v>
      </c>
      <c r="U280" s="22">
        <f t="shared" si="81"/>
        <v>10256444</v>
      </c>
      <c r="V280" s="23">
        <f t="shared" si="82"/>
        <v>534866</v>
      </c>
      <c r="W280" s="24">
        <f t="shared" si="83"/>
        <v>10791310</v>
      </c>
    </row>
    <row r="281" spans="1:23" s="14" customFormat="1" ht="22.15" customHeight="1">
      <c r="A281" s="8">
        <v>108</v>
      </c>
      <c r="B281" s="15">
        <v>3</v>
      </c>
      <c r="C281" s="41">
        <v>741953</v>
      </c>
      <c r="D281" s="30">
        <v>1238893</v>
      </c>
      <c r="E281" s="42">
        <f t="shared" si="84"/>
        <v>1980846</v>
      </c>
      <c r="F281" s="27">
        <v>12525998</v>
      </c>
      <c r="G281" s="39">
        <v>121591</v>
      </c>
      <c r="H281" s="18">
        <f t="shared" si="80"/>
        <v>12647589</v>
      </c>
      <c r="I281" s="28">
        <v>2851</v>
      </c>
      <c r="J281" s="30">
        <v>150006</v>
      </c>
      <c r="K281" s="42">
        <f t="shared" si="85"/>
        <v>152857</v>
      </c>
      <c r="L281" s="27">
        <v>11645</v>
      </c>
      <c r="M281" s="30">
        <v>8381</v>
      </c>
      <c r="N281" s="42">
        <f t="shared" si="86"/>
        <v>20026</v>
      </c>
      <c r="O281" s="27">
        <v>5882</v>
      </c>
      <c r="P281" s="39">
        <v>0</v>
      </c>
      <c r="Q281" s="42">
        <f t="shared" si="87"/>
        <v>5882</v>
      </c>
      <c r="R281" s="40">
        <v>0</v>
      </c>
      <c r="S281" s="39">
        <v>0</v>
      </c>
      <c r="T281" s="42">
        <f t="shared" si="88"/>
        <v>0</v>
      </c>
      <c r="U281" s="22">
        <f t="shared" si="81"/>
        <v>13288329</v>
      </c>
      <c r="V281" s="23">
        <f t="shared" si="82"/>
        <v>1518871</v>
      </c>
      <c r="W281" s="24">
        <f t="shared" si="83"/>
        <v>14807200</v>
      </c>
    </row>
    <row r="282" spans="1:23" s="14" customFormat="1" ht="22.15" customHeight="1">
      <c r="A282" s="8">
        <v>108</v>
      </c>
      <c r="B282" s="15">
        <v>4</v>
      </c>
      <c r="C282" s="41">
        <v>552439</v>
      </c>
      <c r="D282" s="30">
        <v>780950</v>
      </c>
      <c r="E282" s="42">
        <f t="shared" si="84"/>
        <v>1333389</v>
      </c>
      <c r="F282" s="27">
        <v>12207021</v>
      </c>
      <c r="G282" s="39">
        <v>92421</v>
      </c>
      <c r="H282" s="18">
        <f t="shared" si="80"/>
        <v>12299442</v>
      </c>
      <c r="I282" s="28">
        <v>494</v>
      </c>
      <c r="J282" s="30">
        <v>136101</v>
      </c>
      <c r="K282" s="42">
        <f t="shared" si="85"/>
        <v>136595</v>
      </c>
      <c r="L282" s="27">
        <v>8360</v>
      </c>
      <c r="M282" s="30">
        <v>9421</v>
      </c>
      <c r="N282" s="42">
        <f t="shared" si="86"/>
        <v>17781</v>
      </c>
      <c r="O282" s="27">
        <v>499</v>
      </c>
      <c r="P282" s="39">
        <v>0</v>
      </c>
      <c r="Q282" s="42">
        <f t="shared" si="87"/>
        <v>499</v>
      </c>
      <c r="R282" s="40">
        <v>0</v>
      </c>
      <c r="S282" s="39">
        <v>0</v>
      </c>
      <c r="T282" s="42">
        <f t="shared" si="88"/>
        <v>0</v>
      </c>
      <c r="U282" s="22">
        <f t="shared" si="81"/>
        <v>12768813</v>
      </c>
      <c r="V282" s="23">
        <f t="shared" si="82"/>
        <v>1018893</v>
      </c>
      <c r="W282" s="24">
        <f t="shared" si="83"/>
        <v>13787706</v>
      </c>
    </row>
    <row r="283" spans="1:23" s="14" customFormat="1" ht="22.15" customHeight="1">
      <c r="A283" s="8">
        <v>108</v>
      </c>
      <c r="B283" s="15">
        <v>5</v>
      </c>
      <c r="C283" s="41">
        <v>818576</v>
      </c>
      <c r="D283" s="30">
        <v>1732740</v>
      </c>
      <c r="E283" s="42">
        <f t="shared" si="84"/>
        <v>2551316</v>
      </c>
      <c r="F283" s="27">
        <v>13342773</v>
      </c>
      <c r="G283" s="39">
        <v>114558</v>
      </c>
      <c r="H283" s="18">
        <f t="shared" si="80"/>
        <v>13457331</v>
      </c>
      <c r="I283" s="28">
        <v>532</v>
      </c>
      <c r="J283" s="30">
        <v>232961</v>
      </c>
      <c r="K283" s="42">
        <f t="shared" si="85"/>
        <v>233493</v>
      </c>
      <c r="L283" s="27">
        <v>12377</v>
      </c>
      <c r="M283" s="30">
        <v>7071</v>
      </c>
      <c r="N283" s="42">
        <f t="shared" si="86"/>
        <v>19448</v>
      </c>
      <c r="O283" s="27">
        <v>2973</v>
      </c>
      <c r="P283" s="39">
        <v>0</v>
      </c>
      <c r="Q283" s="42">
        <f t="shared" si="87"/>
        <v>2973</v>
      </c>
      <c r="R283" s="40">
        <v>0</v>
      </c>
      <c r="S283" s="39">
        <v>0</v>
      </c>
      <c r="T283" s="42">
        <f t="shared" si="88"/>
        <v>0</v>
      </c>
      <c r="U283" s="22">
        <f t="shared" si="81"/>
        <v>14177231</v>
      </c>
      <c r="V283" s="23">
        <f t="shared" si="82"/>
        <v>2087330</v>
      </c>
      <c r="W283" s="24">
        <f t="shared" si="83"/>
        <v>16264561</v>
      </c>
    </row>
    <row r="284" spans="1:23" s="14" customFormat="1" ht="22.15" customHeight="1">
      <c r="A284" s="8">
        <v>108</v>
      </c>
      <c r="B284" s="15">
        <v>6</v>
      </c>
      <c r="C284" s="41">
        <v>758649</v>
      </c>
      <c r="D284" s="30">
        <v>1237838</v>
      </c>
      <c r="E284" s="42">
        <f t="shared" si="84"/>
        <v>1996487</v>
      </c>
      <c r="F284" s="27">
        <v>11638376</v>
      </c>
      <c r="G284" s="39">
        <v>90659</v>
      </c>
      <c r="H284" s="18">
        <f t="shared" si="80"/>
        <v>11729035</v>
      </c>
      <c r="I284" s="28">
        <v>226</v>
      </c>
      <c r="J284" s="30">
        <v>224368</v>
      </c>
      <c r="K284" s="42">
        <f t="shared" si="85"/>
        <v>224594</v>
      </c>
      <c r="L284" s="27">
        <v>10373</v>
      </c>
      <c r="M284" s="30">
        <v>19906</v>
      </c>
      <c r="N284" s="42">
        <f t="shared" si="86"/>
        <v>30279</v>
      </c>
      <c r="O284" s="27">
        <v>3124</v>
      </c>
      <c r="P284" s="39">
        <v>0</v>
      </c>
      <c r="Q284" s="42">
        <f t="shared" si="87"/>
        <v>3124</v>
      </c>
      <c r="R284" s="40">
        <v>0</v>
      </c>
      <c r="S284" s="39">
        <v>0</v>
      </c>
      <c r="T284" s="42">
        <f t="shared" si="88"/>
        <v>0</v>
      </c>
      <c r="U284" s="22">
        <f t="shared" si="81"/>
        <v>12410748</v>
      </c>
      <c r="V284" s="23">
        <f t="shared" si="82"/>
        <v>1572771</v>
      </c>
      <c r="W284" s="24">
        <f t="shared" si="83"/>
        <v>13983519</v>
      </c>
    </row>
    <row r="285" spans="1:23" s="14" customFormat="1" ht="22.15" customHeight="1">
      <c r="A285" s="8">
        <v>108</v>
      </c>
      <c r="B285" s="15">
        <v>7</v>
      </c>
      <c r="C285" s="41">
        <v>741776</v>
      </c>
      <c r="D285" s="30">
        <v>780155</v>
      </c>
      <c r="E285" s="42">
        <f t="shared" si="84"/>
        <v>1521931</v>
      </c>
      <c r="F285" s="27">
        <v>13707436</v>
      </c>
      <c r="G285" s="39">
        <v>58437</v>
      </c>
      <c r="H285" s="18">
        <f t="shared" si="80"/>
        <v>13765873</v>
      </c>
      <c r="I285" s="28">
        <v>2345</v>
      </c>
      <c r="J285" s="30">
        <v>270432</v>
      </c>
      <c r="K285" s="42">
        <f t="shared" si="85"/>
        <v>272777</v>
      </c>
      <c r="L285" s="27">
        <v>12683</v>
      </c>
      <c r="M285" s="30">
        <v>20649</v>
      </c>
      <c r="N285" s="42">
        <f t="shared" si="86"/>
        <v>33332</v>
      </c>
      <c r="O285" s="27">
        <v>1542</v>
      </c>
      <c r="P285" s="39">
        <v>0</v>
      </c>
      <c r="Q285" s="42">
        <f t="shared" si="87"/>
        <v>1542</v>
      </c>
      <c r="R285" s="40">
        <v>0</v>
      </c>
      <c r="S285" s="39">
        <v>0</v>
      </c>
      <c r="T285" s="42">
        <f t="shared" si="88"/>
        <v>0</v>
      </c>
      <c r="U285" s="22">
        <f t="shared" si="81"/>
        <v>14465782</v>
      </c>
      <c r="V285" s="23">
        <f t="shared" si="82"/>
        <v>1129673</v>
      </c>
      <c r="W285" s="24">
        <f t="shared" si="83"/>
        <v>15595455</v>
      </c>
    </row>
    <row r="286" spans="1:23" s="14" customFormat="1" ht="22.15" customHeight="1">
      <c r="A286" s="8">
        <v>108</v>
      </c>
      <c r="B286" s="15">
        <v>8</v>
      </c>
      <c r="C286" s="41">
        <v>739858</v>
      </c>
      <c r="D286" s="30">
        <v>1986499</v>
      </c>
      <c r="E286" s="42">
        <f t="shared" si="84"/>
        <v>2726357</v>
      </c>
      <c r="F286" s="27">
        <v>12384035</v>
      </c>
      <c r="G286" s="39">
        <v>69044</v>
      </c>
      <c r="H286" s="18">
        <f t="shared" ref="H286:H317" si="89">F286+G286</f>
        <v>12453079</v>
      </c>
      <c r="I286" s="28">
        <v>1786</v>
      </c>
      <c r="J286" s="30">
        <v>313338</v>
      </c>
      <c r="K286" s="42">
        <f t="shared" si="85"/>
        <v>315124</v>
      </c>
      <c r="L286" s="27">
        <v>13325</v>
      </c>
      <c r="M286" s="30">
        <v>25152</v>
      </c>
      <c r="N286" s="42">
        <f t="shared" si="86"/>
        <v>38477</v>
      </c>
      <c r="O286" s="27">
        <v>942</v>
      </c>
      <c r="P286" s="39">
        <v>0</v>
      </c>
      <c r="Q286" s="42">
        <f t="shared" si="87"/>
        <v>942</v>
      </c>
      <c r="R286" s="40">
        <v>0</v>
      </c>
      <c r="S286" s="39">
        <v>0</v>
      </c>
      <c r="T286" s="42">
        <f t="shared" si="88"/>
        <v>0</v>
      </c>
      <c r="U286" s="22">
        <f t="shared" ref="U286:U317" si="90">C286+F286+I286+L286+O286+R286</f>
        <v>13139946</v>
      </c>
      <c r="V286" s="23">
        <f t="shared" ref="V286:V317" si="91">D286+G286+J286+M286+P286+S286</f>
        <v>2394033</v>
      </c>
      <c r="W286" s="24">
        <f t="shared" ref="W286:W317" si="92">U286+V286</f>
        <v>15533979</v>
      </c>
    </row>
    <row r="287" spans="1:23" s="14" customFormat="1" ht="22.15" customHeight="1">
      <c r="A287" s="8">
        <v>108</v>
      </c>
      <c r="B287" s="15">
        <v>9</v>
      </c>
      <c r="C287" s="41">
        <v>587322</v>
      </c>
      <c r="D287" s="30">
        <v>883088</v>
      </c>
      <c r="E287" s="42">
        <f t="shared" si="84"/>
        <v>1470410</v>
      </c>
      <c r="F287" s="27">
        <v>12222178</v>
      </c>
      <c r="G287" s="39">
        <v>49260</v>
      </c>
      <c r="H287" s="18">
        <f t="shared" si="89"/>
        <v>12271438</v>
      </c>
      <c r="I287" s="28">
        <v>1808</v>
      </c>
      <c r="J287" s="30">
        <v>263383</v>
      </c>
      <c r="K287" s="42">
        <f t="shared" si="85"/>
        <v>265191</v>
      </c>
      <c r="L287" s="27">
        <v>6542</v>
      </c>
      <c r="M287" s="30">
        <v>19897</v>
      </c>
      <c r="N287" s="42">
        <f t="shared" si="86"/>
        <v>26439</v>
      </c>
      <c r="O287" s="27">
        <v>1086</v>
      </c>
      <c r="P287" s="39">
        <v>0</v>
      </c>
      <c r="Q287" s="42">
        <f t="shared" si="87"/>
        <v>1086</v>
      </c>
      <c r="R287" s="40">
        <v>0</v>
      </c>
      <c r="S287" s="39">
        <v>0</v>
      </c>
      <c r="T287" s="42">
        <f t="shared" si="88"/>
        <v>0</v>
      </c>
      <c r="U287" s="22">
        <f t="shared" si="90"/>
        <v>12818936</v>
      </c>
      <c r="V287" s="23">
        <f t="shared" si="91"/>
        <v>1215628</v>
      </c>
      <c r="W287" s="24">
        <f t="shared" si="92"/>
        <v>14034564</v>
      </c>
    </row>
    <row r="288" spans="1:23" s="14" customFormat="1" ht="22.15" customHeight="1">
      <c r="A288" s="8">
        <v>108</v>
      </c>
      <c r="B288" s="15">
        <v>10</v>
      </c>
      <c r="C288" s="41">
        <v>584206</v>
      </c>
      <c r="D288" s="30">
        <v>1156420</v>
      </c>
      <c r="E288" s="42">
        <f t="shared" si="84"/>
        <v>1740626</v>
      </c>
      <c r="F288" s="27">
        <v>12712502</v>
      </c>
      <c r="G288" s="39">
        <v>59680</v>
      </c>
      <c r="H288" s="18">
        <f t="shared" si="89"/>
        <v>12772182</v>
      </c>
      <c r="I288" s="28">
        <v>865</v>
      </c>
      <c r="J288" s="30">
        <v>367459</v>
      </c>
      <c r="K288" s="42">
        <f t="shared" si="85"/>
        <v>368324</v>
      </c>
      <c r="L288" s="27">
        <v>9620</v>
      </c>
      <c r="M288" s="30">
        <v>12295</v>
      </c>
      <c r="N288" s="42">
        <f t="shared" si="86"/>
        <v>21915</v>
      </c>
      <c r="O288" s="27">
        <v>6087</v>
      </c>
      <c r="P288" s="39">
        <v>0</v>
      </c>
      <c r="Q288" s="42">
        <f t="shared" si="87"/>
        <v>6087</v>
      </c>
      <c r="R288" s="40">
        <v>0</v>
      </c>
      <c r="S288" s="39">
        <v>0</v>
      </c>
      <c r="T288" s="42">
        <f t="shared" si="88"/>
        <v>0</v>
      </c>
      <c r="U288" s="22">
        <f t="shared" si="90"/>
        <v>13313280</v>
      </c>
      <c r="V288" s="23">
        <f t="shared" si="91"/>
        <v>1595854</v>
      </c>
      <c r="W288" s="24">
        <f t="shared" si="92"/>
        <v>14909134</v>
      </c>
    </row>
    <row r="289" spans="1:23" s="14" customFormat="1" ht="22.15" customHeight="1">
      <c r="A289" s="8">
        <v>108</v>
      </c>
      <c r="B289" s="15">
        <v>11</v>
      </c>
      <c r="C289" s="41">
        <v>556154</v>
      </c>
      <c r="D289" s="30">
        <v>714588</v>
      </c>
      <c r="E289" s="42">
        <f t="shared" si="84"/>
        <v>1270742</v>
      </c>
      <c r="F289" s="27">
        <v>12064226</v>
      </c>
      <c r="G289" s="39">
        <v>50067</v>
      </c>
      <c r="H289" s="18">
        <f t="shared" si="89"/>
        <v>12114293</v>
      </c>
      <c r="I289" s="28">
        <v>2966</v>
      </c>
      <c r="J289" s="30">
        <v>448159</v>
      </c>
      <c r="K289" s="42">
        <f t="shared" si="85"/>
        <v>451125</v>
      </c>
      <c r="L289" s="27">
        <v>6534</v>
      </c>
      <c r="M289" s="30">
        <v>9509</v>
      </c>
      <c r="N289" s="42">
        <f t="shared" si="86"/>
        <v>16043</v>
      </c>
      <c r="O289" s="27">
        <v>1038</v>
      </c>
      <c r="P289" s="39">
        <v>0</v>
      </c>
      <c r="Q289" s="42">
        <f t="shared" si="87"/>
        <v>1038</v>
      </c>
      <c r="R289" s="40">
        <v>0</v>
      </c>
      <c r="S289" s="39">
        <v>0</v>
      </c>
      <c r="T289" s="42">
        <f t="shared" si="88"/>
        <v>0</v>
      </c>
      <c r="U289" s="22">
        <f t="shared" si="90"/>
        <v>12630918</v>
      </c>
      <c r="V289" s="23">
        <f t="shared" si="91"/>
        <v>1222323</v>
      </c>
      <c r="W289" s="24">
        <f t="shared" si="92"/>
        <v>13853241</v>
      </c>
    </row>
    <row r="290" spans="1:23" s="14" customFormat="1" ht="22.15" customHeight="1">
      <c r="A290" s="8">
        <v>108</v>
      </c>
      <c r="B290" s="15">
        <v>12</v>
      </c>
      <c r="C290" s="41">
        <v>323882</v>
      </c>
      <c r="D290" s="30">
        <v>273993</v>
      </c>
      <c r="E290" s="42">
        <f t="shared" si="84"/>
        <v>597875</v>
      </c>
      <c r="F290" s="27">
        <v>12399098</v>
      </c>
      <c r="G290" s="39">
        <v>35445</v>
      </c>
      <c r="H290" s="18">
        <f t="shared" si="89"/>
        <v>12434543</v>
      </c>
      <c r="I290" s="28">
        <v>96</v>
      </c>
      <c r="J290" s="30">
        <v>388088</v>
      </c>
      <c r="K290" s="42">
        <f t="shared" si="85"/>
        <v>388184</v>
      </c>
      <c r="L290" s="27">
        <v>4637</v>
      </c>
      <c r="M290" s="30">
        <v>6550</v>
      </c>
      <c r="N290" s="42">
        <f t="shared" si="86"/>
        <v>11187</v>
      </c>
      <c r="O290" s="27">
        <v>903</v>
      </c>
      <c r="P290" s="39">
        <v>0</v>
      </c>
      <c r="Q290" s="42">
        <f t="shared" si="87"/>
        <v>903</v>
      </c>
      <c r="R290" s="40">
        <v>0</v>
      </c>
      <c r="S290" s="39">
        <v>0</v>
      </c>
      <c r="T290" s="42">
        <f t="shared" si="88"/>
        <v>0</v>
      </c>
      <c r="U290" s="22">
        <f t="shared" si="90"/>
        <v>12728616</v>
      </c>
      <c r="V290" s="23">
        <f t="shared" si="91"/>
        <v>704076</v>
      </c>
      <c r="W290" s="24">
        <f t="shared" si="92"/>
        <v>13432692</v>
      </c>
    </row>
    <row r="291" spans="1:23" s="14" customFormat="1" ht="22.15" customHeight="1">
      <c r="A291" s="100" t="s">
        <v>40</v>
      </c>
      <c r="B291" s="100"/>
      <c r="C291" s="27">
        <f>SUM(C279:C290)</f>
        <v>7725251</v>
      </c>
      <c r="D291" s="30">
        <f>SUM(D279:D290)</f>
        <v>12137576</v>
      </c>
      <c r="E291" s="18">
        <f t="shared" si="84"/>
        <v>19862827</v>
      </c>
      <c r="F291" s="27">
        <f>SUM(F279:F290)</f>
        <v>149768768</v>
      </c>
      <c r="G291" s="39">
        <f>SUM(G279:G290)</f>
        <v>906265</v>
      </c>
      <c r="H291" s="18">
        <f t="shared" si="89"/>
        <v>150675033</v>
      </c>
      <c r="I291" s="27">
        <f>SUM(I279:I290)</f>
        <v>18996</v>
      </c>
      <c r="J291" s="30">
        <f>SUM(J279:J290)</f>
        <v>3100634</v>
      </c>
      <c r="K291" s="18">
        <f t="shared" si="85"/>
        <v>3119630</v>
      </c>
      <c r="L291" s="27">
        <f>SUM(L279:L290)</f>
        <v>116693</v>
      </c>
      <c r="M291" s="30">
        <f>SUM(M279:M290)</f>
        <v>145877</v>
      </c>
      <c r="N291" s="18">
        <f t="shared" si="86"/>
        <v>262570</v>
      </c>
      <c r="O291" s="27">
        <f>SUM(O279:O290)</f>
        <v>29882</v>
      </c>
      <c r="P291" s="39">
        <f>SUM(P279:P290)</f>
        <v>0</v>
      </c>
      <c r="Q291" s="18">
        <f t="shared" si="87"/>
        <v>29882</v>
      </c>
      <c r="R291" s="40">
        <v>0</v>
      </c>
      <c r="S291" s="39">
        <v>0</v>
      </c>
      <c r="T291" s="18">
        <f t="shared" si="88"/>
        <v>0</v>
      </c>
      <c r="U291" s="22">
        <f t="shared" si="90"/>
        <v>157659590</v>
      </c>
      <c r="V291" s="23">
        <f t="shared" si="91"/>
        <v>16290352</v>
      </c>
      <c r="W291" s="24">
        <f t="shared" si="92"/>
        <v>173949942</v>
      </c>
    </row>
    <row r="292" spans="1:23" s="14" customFormat="1" ht="22.15" customHeight="1">
      <c r="A292" s="8">
        <v>109</v>
      </c>
      <c r="B292" s="15">
        <v>1</v>
      </c>
      <c r="C292" s="41">
        <v>486437</v>
      </c>
      <c r="D292" s="30">
        <v>554007</v>
      </c>
      <c r="E292" s="42">
        <f t="shared" si="84"/>
        <v>1040444</v>
      </c>
      <c r="F292" s="27">
        <v>11217428</v>
      </c>
      <c r="G292" s="39">
        <v>42162</v>
      </c>
      <c r="H292" s="18">
        <f t="shared" si="89"/>
        <v>11259590</v>
      </c>
      <c r="I292" s="28">
        <v>650</v>
      </c>
      <c r="J292" s="30">
        <v>424029</v>
      </c>
      <c r="K292" s="42">
        <f t="shared" si="85"/>
        <v>424679</v>
      </c>
      <c r="L292" s="27">
        <v>10610</v>
      </c>
      <c r="M292" s="30">
        <v>19601</v>
      </c>
      <c r="N292" s="42">
        <f t="shared" si="86"/>
        <v>30211</v>
      </c>
      <c r="O292" s="27">
        <v>698</v>
      </c>
      <c r="P292" s="39">
        <v>0</v>
      </c>
      <c r="Q292" s="42">
        <f t="shared" si="87"/>
        <v>698</v>
      </c>
      <c r="R292" s="40">
        <v>0</v>
      </c>
      <c r="S292" s="39">
        <v>0</v>
      </c>
      <c r="T292" s="42">
        <f t="shared" si="88"/>
        <v>0</v>
      </c>
      <c r="U292" s="22">
        <f t="shared" si="90"/>
        <v>11715823</v>
      </c>
      <c r="V292" s="23">
        <f t="shared" si="91"/>
        <v>1039799</v>
      </c>
      <c r="W292" s="24">
        <f t="shared" si="92"/>
        <v>12755622</v>
      </c>
    </row>
    <row r="293" spans="1:23" s="14" customFormat="1" ht="22.15" customHeight="1">
      <c r="A293" s="8">
        <v>109</v>
      </c>
      <c r="B293" s="15">
        <v>2</v>
      </c>
      <c r="C293" s="41">
        <v>664693</v>
      </c>
      <c r="D293" s="30">
        <v>1017567</v>
      </c>
      <c r="E293" s="42">
        <f t="shared" si="84"/>
        <v>1682260</v>
      </c>
      <c r="F293" s="27">
        <v>12661048</v>
      </c>
      <c r="G293" s="39">
        <v>40994</v>
      </c>
      <c r="H293" s="18">
        <f t="shared" si="89"/>
        <v>12702042</v>
      </c>
      <c r="I293" s="28">
        <v>646</v>
      </c>
      <c r="J293" s="30">
        <v>491352</v>
      </c>
      <c r="K293" s="42">
        <f t="shared" si="85"/>
        <v>491998</v>
      </c>
      <c r="L293" s="27">
        <v>4521</v>
      </c>
      <c r="M293" s="30">
        <v>31309</v>
      </c>
      <c r="N293" s="42">
        <f t="shared" si="86"/>
        <v>35830</v>
      </c>
      <c r="O293" s="40">
        <v>0</v>
      </c>
      <c r="P293" s="39">
        <v>0</v>
      </c>
      <c r="Q293" s="42">
        <f t="shared" si="87"/>
        <v>0</v>
      </c>
      <c r="R293" s="40">
        <v>0</v>
      </c>
      <c r="S293" s="39">
        <v>0</v>
      </c>
      <c r="T293" s="42">
        <f t="shared" si="88"/>
        <v>0</v>
      </c>
      <c r="U293" s="22">
        <f t="shared" si="90"/>
        <v>13330908</v>
      </c>
      <c r="V293" s="23">
        <f t="shared" si="91"/>
        <v>1581222</v>
      </c>
      <c r="W293" s="24">
        <f t="shared" si="92"/>
        <v>14912130</v>
      </c>
    </row>
    <row r="294" spans="1:23" s="14" customFormat="1" ht="22.15" customHeight="1">
      <c r="A294" s="8">
        <v>109</v>
      </c>
      <c r="B294" s="15">
        <v>3</v>
      </c>
      <c r="C294" s="41">
        <v>1314554</v>
      </c>
      <c r="D294" s="30">
        <v>1524153</v>
      </c>
      <c r="E294" s="42">
        <f t="shared" si="84"/>
        <v>2838707</v>
      </c>
      <c r="F294" s="27">
        <v>14940649</v>
      </c>
      <c r="G294" s="39">
        <v>59118</v>
      </c>
      <c r="H294" s="18">
        <f t="shared" si="89"/>
        <v>14999767</v>
      </c>
      <c r="I294" s="28">
        <v>74</v>
      </c>
      <c r="J294" s="30">
        <v>648762</v>
      </c>
      <c r="K294" s="42">
        <f t="shared" si="85"/>
        <v>648836</v>
      </c>
      <c r="L294" s="27">
        <v>6375</v>
      </c>
      <c r="M294" s="30">
        <v>14520</v>
      </c>
      <c r="N294" s="42">
        <f t="shared" si="86"/>
        <v>20895</v>
      </c>
      <c r="O294" s="27">
        <v>7345</v>
      </c>
      <c r="P294" s="39">
        <v>0</v>
      </c>
      <c r="Q294" s="42">
        <f t="shared" si="87"/>
        <v>7345</v>
      </c>
      <c r="R294" s="40">
        <v>0</v>
      </c>
      <c r="S294" s="39">
        <v>0</v>
      </c>
      <c r="T294" s="42">
        <f t="shared" si="88"/>
        <v>0</v>
      </c>
      <c r="U294" s="22">
        <f t="shared" si="90"/>
        <v>16268997</v>
      </c>
      <c r="V294" s="23">
        <f t="shared" si="91"/>
        <v>2246553</v>
      </c>
      <c r="W294" s="24">
        <f t="shared" si="92"/>
        <v>18515550</v>
      </c>
    </row>
    <row r="295" spans="1:23" s="14" customFormat="1" ht="22.15" customHeight="1">
      <c r="A295" s="8">
        <v>109</v>
      </c>
      <c r="B295" s="15">
        <v>4</v>
      </c>
      <c r="C295" s="41">
        <v>468474</v>
      </c>
      <c r="D295" s="30">
        <v>456129</v>
      </c>
      <c r="E295" s="42">
        <f t="shared" si="84"/>
        <v>924603</v>
      </c>
      <c r="F295" s="27">
        <v>12125736</v>
      </c>
      <c r="G295" s="39">
        <v>27977</v>
      </c>
      <c r="H295" s="18">
        <f t="shared" si="89"/>
        <v>12153713</v>
      </c>
      <c r="I295" s="28">
        <v>177</v>
      </c>
      <c r="J295" s="30">
        <v>306349</v>
      </c>
      <c r="K295" s="42">
        <f t="shared" si="85"/>
        <v>306526</v>
      </c>
      <c r="L295" s="27">
        <v>6913</v>
      </c>
      <c r="M295" s="30">
        <v>10380</v>
      </c>
      <c r="N295" s="42">
        <f t="shared" si="86"/>
        <v>17293</v>
      </c>
      <c r="O295" s="27">
        <v>596</v>
      </c>
      <c r="P295" s="39">
        <v>0</v>
      </c>
      <c r="Q295" s="42">
        <f t="shared" si="87"/>
        <v>596</v>
      </c>
      <c r="R295" s="40">
        <v>0</v>
      </c>
      <c r="S295" s="39">
        <v>0</v>
      </c>
      <c r="T295" s="42">
        <f t="shared" si="88"/>
        <v>0</v>
      </c>
      <c r="U295" s="22">
        <f t="shared" si="90"/>
        <v>12601896</v>
      </c>
      <c r="V295" s="23">
        <f t="shared" si="91"/>
        <v>800835</v>
      </c>
      <c r="W295" s="24">
        <f t="shared" si="92"/>
        <v>13402731</v>
      </c>
    </row>
    <row r="296" spans="1:23" s="14" customFormat="1" ht="22.15" customHeight="1">
      <c r="A296" s="8">
        <v>109</v>
      </c>
      <c r="B296" s="15">
        <v>5</v>
      </c>
      <c r="C296" s="41">
        <v>356259</v>
      </c>
      <c r="D296" s="30">
        <v>390201</v>
      </c>
      <c r="E296" s="42">
        <f t="shared" si="84"/>
        <v>746460</v>
      </c>
      <c r="F296" s="27">
        <v>11489128</v>
      </c>
      <c r="G296" s="39">
        <v>28290</v>
      </c>
      <c r="H296" s="18">
        <f t="shared" si="89"/>
        <v>11517418</v>
      </c>
      <c r="I296" s="28">
        <v>706</v>
      </c>
      <c r="J296" s="30">
        <v>278976</v>
      </c>
      <c r="K296" s="42">
        <f t="shared" si="85"/>
        <v>279682</v>
      </c>
      <c r="L296" s="27">
        <v>4334</v>
      </c>
      <c r="M296" s="30">
        <v>5523</v>
      </c>
      <c r="N296" s="42">
        <f t="shared" si="86"/>
        <v>9857</v>
      </c>
      <c r="O296" s="27">
        <v>150</v>
      </c>
      <c r="P296" s="39">
        <v>0</v>
      </c>
      <c r="Q296" s="42">
        <f t="shared" si="87"/>
        <v>150</v>
      </c>
      <c r="R296" s="40">
        <v>0</v>
      </c>
      <c r="S296" s="39">
        <v>0</v>
      </c>
      <c r="T296" s="42">
        <f t="shared" si="88"/>
        <v>0</v>
      </c>
      <c r="U296" s="22">
        <f t="shared" si="90"/>
        <v>11850577</v>
      </c>
      <c r="V296" s="23">
        <f t="shared" si="91"/>
        <v>702990</v>
      </c>
      <c r="W296" s="24">
        <f t="shared" si="92"/>
        <v>12553567</v>
      </c>
    </row>
    <row r="297" spans="1:23" s="14" customFormat="1" ht="22.15" customHeight="1">
      <c r="A297" s="8">
        <v>109</v>
      </c>
      <c r="B297" s="15">
        <v>6</v>
      </c>
      <c r="C297" s="41">
        <v>424836</v>
      </c>
      <c r="D297" s="30">
        <v>227532</v>
      </c>
      <c r="E297" s="42">
        <f t="shared" si="84"/>
        <v>652368</v>
      </c>
      <c r="F297" s="27">
        <v>11717966</v>
      </c>
      <c r="G297" s="39">
        <v>38935</v>
      </c>
      <c r="H297" s="18">
        <f t="shared" si="89"/>
        <v>11756901</v>
      </c>
      <c r="I297" s="28">
        <v>494</v>
      </c>
      <c r="J297" s="30">
        <v>348318</v>
      </c>
      <c r="K297" s="42">
        <f t="shared" si="85"/>
        <v>348812</v>
      </c>
      <c r="L297" s="27">
        <v>5889</v>
      </c>
      <c r="M297" s="30">
        <v>8940</v>
      </c>
      <c r="N297" s="42">
        <f t="shared" si="86"/>
        <v>14829</v>
      </c>
      <c r="O297" s="27">
        <v>297</v>
      </c>
      <c r="P297" s="39">
        <v>0</v>
      </c>
      <c r="Q297" s="42">
        <f t="shared" si="87"/>
        <v>297</v>
      </c>
      <c r="R297" s="40">
        <v>0</v>
      </c>
      <c r="S297" s="39">
        <v>0</v>
      </c>
      <c r="T297" s="42">
        <f t="shared" si="88"/>
        <v>0</v>
      </c>
      <c r="U297" s="22">
        <f t="shared" si="90"/>
        <v>12149482</v>
      </c>
      <c r="V297" s="23">
        <f t="shared" si="91"/>
        <v>623725</v>
      </c>
      <c r="W297" s="24">
        <f t="shared" si="92"/>
        <v>12773207</v>
      </c>
    </row>
    <row r="298" spans="1:23" s="14" customFormat="1" ht="22.15" customHeight="1">
      <c r="A298" s="8">
        <v>109</v>
      </c>
      <c r="B298" s="15">
        <v>7</v>
      </c>
      <c r="C298" s="41">
        <v>390118</v>
      </c>
      <c r="D298" s="30">
        <v>141560</v>
      </c>
      <c r="E298" s="42">
        <f t="shared" si="84"/>
        <v>531678</v>
      </c>
      <c r="F298" s="27">
        <v>13001415</v>
      </c>
      <c r="G298" s="39">
        <v>32041</v>
      </c>
      <c r="H298" s="18">
        <f t="shared" si="89"/>
        <v>13033456</v>
      </c>
      <c r="I298" s="28">
        <v>230</v>
      </c>
      <c r="J298" s="30">
        <v>437626</v>
      </c>
      <c r="K298" s="42">
        <f t="shared" si="85"/>
        <v>437856</v>
      </c>
      <c r="L298" s="27">
        <v>9359</v>
      </c>
      <c r="M298" s="30">
        <v>18815</v>
      </c>
      <c r="N298" s="42">
        <f t="shared" si="86"/>
        <v>28174</v>
      </c>
      <c r="O298" s="27">
        <v>1416</v>
      </c>
      <c r="P298" s="39">
        <v>0</v>
      </c>
      <c r="Q298" s="42">
        <f t="shared" si="87"/>
        <v>1416</v>
      </c>
      <c r="R298" s="40">
        <v>0</v>
      </c>
      <c r="S298" s="39">
        <v>0</v>
      </c>
      <c r="T298" s="42">
        <f t="shared" si="88"/>
        <v>0</v>
      </c>
      <c r="U298" s="22">
        <f t="shared" si="90"/>
        <v>13402538</v>
      </c>
      <c r="V298" s="23">
        <f t="shared" si="91"/>
        <v>630042</v>
      </c>
      <c r="W298" s="24">
        <f t="shared" si="92"/>
        <v>14032580</v>
      </c>
    </row>
    <row r="299" spans="1:23" s="14" customFormat="1" ht="22.15" customHeight="1">
      <c r="A299" s="8">
        <v>109</v>
      </c>
      <c r="B299" s="15">
        <v>8</v>
      </c>
      <c r="C299" s="41">
        <v>428359</v>
      </c>
      <c r="D299" s="30">
        <v>364559</v>
      </c>
      <c r="E299" s="42">
        <f t="shared" si="84"/>
        <v>792918</v>
      </c>
      <c r="F299" s="27">
        <v>11835109</v>
      </c>
      <c r="G299" s="39">
        <v>33912</v>
      </c>
      <c r="H299" s="18">
        <f t="shared" si="89"/>
        <v>11869021</v>
      </c>
      <c r="I299" s="28">
        <v>179</v>
      </c>
      <c r="J299" s="30">
        <v>287802</v>
      </c>
      <c r="K299" s="42">
        <f t="shared" si="85"/>
        <v>287981</v>
      </c>
      <c r="L299" s="27">
        <v>11971</v>
      </c>
      <c r="M299" s="30">
        <v>10723</v>
      </c>
      <c r="N299" s="42">
        <f t="shared" si="86"/>
        <v>22694</v>
      </c>
      <c r="O299" s="27">
        <v>148</v>
      </c>
      <c r="P299" s="39">
        <v>0</v>
      </c>
      <c r="Q299" s="42">
        <f t="shared" si="87"/>
        <v>148</v>
      </c>
      <c r="R299" s="40">
        <v>0</v>
      </c>
      <c r="S299" s="39">
        <v>0</v>
      </c>
      <c r="T299" s="42">
        <f t="shared" si="88"/>
        <v>0</v>
      </c>
      <c r="U299" s="22">
        <f t="shared" si="90"/>
        <v>12275766</v>
      </c>
      <c r="V299" s="23">
        <f t="shared" si="91"/>
        <v>696996</v>
      </c>
      <c r="W299" s="24">
        <f t="shared" si="92"/>
        <v>12972762</v>
      </c>
    </row>
    <row r="300" spans="1:23" s="14" customFormat="1" ht="22.15" customHeight="1">
      <c r="A300" s="8">
        <v>109</v>
      </c>
      <c r="B300" s="15">
        <v>9</v>
      </c>
      <c r="C300" s="41">
        <v>309426</v>
      </c>
      <c r="D300" s="30">
        <v>218435</v>
      </c>
      <c r="E300" s="42">
        <f t="shared" si="84"/>
        <v>527861</v>
      </c>
      <c r="F300" s="27">
        <v>12162265</v>
      </c>
      <c r="G300" s="39">
        <v>35721</v>
      </c>
      <c r="H300" s="18">
        <f t="shared" si="89"/>
        <v>12197986</v>
      </c>
      <c r="I300" s="28">
        <v>210</v>
      </c>
      <c r="J300" s="30">
        <v>274570</v>
      </c>
      <c r="K300" s="42">
        <f t="shared" si="85"/>
        <v>274780</v>
      </c>
      <c r="L300" s="27">
        <v>11515</v>
      </c>
      <c r="M300" s="30">
        <v>8504</v>
      </c>
      <c r="N300" s="42">
        <f t="shared" si="86"/>
        <v>20019</v>
      </c>
      <c r="O300" s="27">
        <v>437</v>
      </c>
      <c r="P300" s="39">
        <v>0</v>
      </c>
      <c r="Q300" s="42">
        <f t="shared" si="87"/>
        <v>437</v>
      </c>
      <c r="R300" s="40">
        <v>0</v>
      </c>
      <c r="S300" s="39">
        <v>0</v>
      </c>
      <c r="T300" s="42">
        <f t="shared" si="88"/>
        <v>0</v>
      </c>
      <c r="U300" s="22">
        <f t="shared" si="90"/>
        <v>12483853</v>
      </c>
      <c r="V300" s="23">
        <f t="shared" si="91"/>
        <v>537230</v>
      </c>
      <c r="W300" s="24">
        <f t="shared" si="92"/>
        <v>13021083</v>
      </c>
    </row>
    <row r="301" spans="1:23" s="14" customFormat="1" ht="22.15" customHeight="1">
      <c r="A301" s="8">
        <v>109</v>
      </c>
      <c r="B301" s="15">
        <v>10</v>
      </c>
      <c r="C301" s="41">
        <v>414895</v>
      </c>
      <c r="D301" s="30">
        <v>204690</v>
      </c>
      <c r="E301" s="42">
        <f t="shared" si="84"/>
        <v>619585</v>
      </c>
      <c r="F301" s="27">
        <v>10084777</v>
      </c>
      <c r="G301" s="39">
        <v>33239</v>
      </c>
      <c r="H301" s="18">
        <f t="shared" si="89"/>
        <v>10118016</v>
      </c>
      <c r="I301" s="28">
        <v>569</v>
      </c>
      <c r="J301" s="30">
        <v>145862</v>
      </c>
      <c r="K301" s="42">
        <f t="shared" si="85"/>
        <v>146431</v>
      </c>
      <c r="L301" s="27">
        <v>5631</v>
      </c>
      <c r="M301" s="30">
        <v>1212</v>
      </c>
      <c r="N301" s="42">
        <f t="shared" si="86"/>
        <v>6843</v>
      </c>
      <c r="O301" s="27">
        <v>579</v>
      </c>
      <c r="P301" s="39">
        <v>0</v>
      </c>
      <c r="Q301" s="42">
        <f t="shared" si="87"/>
        <v>579</v>
      </c>
      <c r="R301" s="40">
        <v>0</v>
      </c>
      <c r="S301" s="39">
        <v>0</v>
      </c>
      <c r="T301" s="42">
        <f t="shared" si="88"/>
        <v>0</v>
      </c>
      <c r="U301" s="22">
        <f t="shared" si="90"/>
        <v>10506451</v>
      </c>
      <c r="V301" s="23">
        <f t="shared" si="91"/>
        <v>385003</v>
      </c>
      <c r="W301" s="24">
        <f t="shared" si="92"/>
        <v>10891454</v>
      </c>
    </row>
    <row r="302" spans="1:23" s="14" customFormat="1" ht="22.15" customHeight="1">
      <c r="A302" s="8">
        <v>109</v>
      </c>
      <c r="B302" s="15">
        <v>11</v>
      </c>
      <c r="C302" s="41">
        <v>336035</v>
      </c>
      <c r="D302" s="30">
        <v>249100</v>
      </c>
      <c r="E302" s="42">
        <f t="shared" si="84"/>
        <v>585135</v>
      </c>
      <c r="F302" s="27">
        <v>10308159</v>
      </c>
      <c r="G302" s="39">
        <v>19184</v>
      </c>
      <c r="H302" s="18">
        <f t="shared" si="89"/>
        <v>10327343</v>
      </c>
      <c r="I302" s="28">
        <v>475</v>
      </c>
      <c r="J302" s="30">
        <v>190375</v>
      </c>
      <c r="K302" s="42">
        <f t="shared" si="85"/>
        <v>190850</v>
      </c>
      <c r="L302" s="27">
        <v>11798</v>
      </c>
      <c r="M302" s="30">
        <v>2147</v>
      </c>
      <c r="N302" s="42">
        <f t="shared" si="86"/>
        <v>13945</v>
      </c>
      <c r="O302" s="27">
        <v>288</v>
      </c>
      <c r="P302" s="39">
        <v>0</v>
      </c>
      <c r="Q302" s="42">
        <f t="shared" si="87"/>
        <v>288</v>
      </c>
      <c r="R302" s="40">
        <v>0</v>
      </c>
      <c r="S302" s="39">
        <v>0</v>
      </c>
      <c r="T302" s="42">
        <f t="shared" si="88"/>
        <v>0</v>
      </c>
      <c r="U302" s="22">
        <f t="shared" si="90"/>
        <v>10656755</v>
      </c>
      <c r="V302" s="23">
        <f t="shared" si="91"/>
        <v>460806</v>
      </c>
      <c r="W302" s="24">
        <f t="shared" si="92"/>
        <v>11117561</v>
      </c>
    </row>
    <row r="303" spans="1:23" s="14" customFormat="1" ht="22.15" customHeight="1">
      <c r="A303" s="8">
        <v>109</v>
      </c>
      <c r="B303" s="15">
        <v>12</v>
      </c>
      <c r="C303" s="41">
        <v>296192</v>
      </c>
      <c r="D303" s="30">
        <v>123511</v>
      </c>
      <c r="E303" s="42">
        <f t="shared" si="84"/>
        <v>419703</v>
      </c>
      <c r="F303" s="27">
        <v>10968915</v>
      </c>
      <c r="G303" s="39">
        <v>21815</v>
      </c>
      <c r="H303" s="18">
        <f t="shared" si="89"/>
        <v>10990730</v>
      </c>
      <c r="I303" s="28">
        <v>307</v>
      </c>
      <c r="J303" s="30">
        <v>266082</v>
      </c>
      <c r="K303" s="42">
        <f t="shared" si="85"/>
        <v>266389</v>
      </c>
      <c r="L303" s="27">
        <v>8350</v>
      </c>
      <c r="M303" s="30">
        <v>1383</v>
      </c>
      <c r="N303" s="42">
        <f t="shared" si="86"/>
        <v>9733</v>
      </c>
      <c r="O303" s="40">
        <v>0</v>
      </c>
      <c r="P303" s="39">
        <v>0</v>
      </c>
      <c r="Q303" s="42">
        <f t="shared" si="87"/>
        <v>0</v>
      </c>
      <c r="R303" s="40">
        <v>0</v>
      </c>
      <c r="S303" s="39">
        <v>0</v>
      </c>
      <c r="T303" s="42">
        <f t="shared" si="88"/>
        <v>0</v>
      </c>
      <c r="U303" s="22">
        <f t="shared" si="90"/>
        <v>11273764</v>
      </c>
      <c r="V303" s="23">
        <f t="shared" si="91"/>
        <v>412791</v>
      </c>
      <c r="W303" s="24">
        <f t="shared" si="92"/>
        <v>11686555</v>
      </c>
    </row>
    <row r="304" spans="1:23" s="14" customFormat="1" ht="22.15" customHeight="1">
      <c r="A304" s="100" t="s">
        <v>41</v>
      </c>
      <c r="B304" s="100"/>
      <c r="C304" s="27">
        <f>SUM(C292:C303)</f>
        <v>5890278</v>
      </c>
      <c r="D304" s="30">
        <f>SUM(D292:D303)</f>
        <v>5471444</v>
      </c>
      <c r="E304" s="18">
        <f t="shared" si="84"/>
        <v>11361722</v>
      </c>
      <c r="F304" s="27">
        <f>SUM(F292:F303)</f>
        <v>142512595</v>
      </c>
      <c r="G304" s="39">
        <f>SUM(G292:G303)</f>
        <v>413388</v>
      </c>
      <c r="H304" s="18">
        <f t="shared" si="89"/>
        <v>142925983</v>
      </c>
      <c r="I304" s="27">
        <f>SUM(I292:I303)</f>
        <v>4717</v>
      </c>
      <c r="J304" s="30">
        <f>SUM(J292:J303)</f>
        <v>4100103</v>
      </c>
      <c r="K304" s="18">
        <f t="shared" si="85"/>
        <v>4104820</v>
      </c>
      <c r="L304" s="27">
        <f>SUM(L292:L303)</f>
        <v>97266</v>
      </c>
      <c r="M304" s="30">
        <f>SUM(M292:M303)</f>
        <v>133057</v>
      </c>
      <c r="N304" s="18">
        <f t="shared" si="86"/>
        <v>230323</v>
      </c>
      <c r="O304" s="27">
        <f>SUM(O292:O303)</f>
        <v>11954</v>
      </c>
      <c r="P304" s="39">
        <f>SUM(P292:P303)</f>
        <v>0</v>
      </c>
      <c r="Q304" s="18">
        <f t="shared" si="87"/>
        <v>11954</v>
      </c>
      <c r="R304" s="40">
        <v>0</v>
      </c>
      <c r="S304" s="39">
        <v>0</v>
      </c>
      <c r="T304" s="18">
        <f t="shared" si="88"/>
        <v>0</v>
      </c>
      <c r="U304" s="22">
        <f t="shared" si="90"/>
        <v>148516810</v>
      </c>
      <c r="V304" s="23">
        <f t="shared" si="91"/>
        <v>10117992</v>
      </c>
      <c r="W304" s="24">
        <f t="shared" si="92"/>
        <v>158634802</v>
      </c>
    </row>
    <row r="305" spans="1:23" s="14" customFormat="1" ht="22.15" customHeight="1">
      <c r="A305" s="8">
        <v>110</v>
      </c>
      <c r="B305" s="15">
        <v>1</v>
      </c>
      <c r="C305" s="41">
        <v>523522</v>
      </c>
      <c r="D305" s="30">
        <v>218534</v>
      </c>
      <c r="E305" s="42">
        <f t="shared" si="84"/>
        <v>742056</v>
      </c>
      <c r="F305" s="27">
        <v>12011279</v>
      </c>
      <c r="G305" s="39">
        <v>11099</v>
      </c>
      <c r="H305" s="18">
        <f t="shared" si="89"/>
        <v>12022378</v>
      </c>
      <c r="I305" s="28">
        <v>1558</v>
      </c>
      <c r="J305" s="30">
        <v>314983</v>
      </c>
      <c r="K305" s="42">
        <f t="shared" si="85"/>
        <v>316541</v>
      </c>
      <c r="L305" s="27">
        <v>9569</v>
      </c>
      <c r="M305" s="30">
        <v>2164</v>
      </c>
      <c r="N305" s="42">
        <f t="shared" si="86"/>
        <v>11733</v>
      </c>
      <c r="O305" s="40">
        <v>852</v>
      </c>
      <c r="P305" s="39">
        <v>0</v>
      </c>
      <c r="Q305" s="42">
        <f t="shared" si="87"/>
        <v>852</v>
      </c>
      <c r="R305" s="40">
        <v>0</v>
      </c>
      <c r="S305" s="39">
        <v>0</v>
      </c>
      <c r="T305" s="42">
        <f t="shared" si="88"/>
        <v>0</v>
      </c>
      <c r="U305" s="22">
        <f t="shared" si="90"/>
        <v>12546780</v>
      </c>
      <c r="V305" s="23">
        <f t="shared" si="91"/>
        <v>546780</v>
      </c>
      <c r="W305" s="24">
        <f t="shared" si="92"/>
        <v>13093560</v>
      </c>
    </row>
    <row r="306" spans="1:23" s="14" customFormat="1" ht="22.15" customHeight="1">
      <c r="A306" s="8">
        <v>110</v>
      </c>
      <c r="B306" s="15">
        <v>2</v>
      </c>
      <c r="C306" s="41">
        <v>477070</v>
      </c>
      <c r="D306" s="30">
        <v>262557</v>
      </c>
      <c r="E306" s="42">
        <f t="shared" si="84"/>
        <v>739627</v>
      </c>
      <c r="F306" s="27">
        <v>9290590</v>
      </c>
      <c r="G306" s="39">
        <v>12201</v>
      </c>
      <c r="H306" s="18">
        <f t="shared" si="89"/>
        <v>9302791</v>
      </c>
      <c r="I306" s="28">
        <v>1269</v>
      </c>
      <c r="J306" s="30">
        <v>165406</v>
      </c>
      <c r="K306" s="42">
        <f t="shared" si="85"/>
        <v>166675</v>
      </c>
      <c r="L306" s="27">
        <v>9598</v>
      </c>
      <c r="M306" s="30">
        <v>1320</v>
      </c>
      <c r="N306" s="42">
        <f t="shared" si="86"/>
        <v>10918</v>
      </c>
      <c r="O306" s="40">
        <v>1557</v>
      </c>
      <c r="P306" s="39">
        <v>0</v>
      </c>
      <c r="Q306" s="42">
        <f t="shared" si="87"/>
        <v>1557</v>
      </c>
      <c r="R306" s="40">
        <v>0</v>
      </c>
      <c r="S306" s="39">
        <v>0</v>
      </c>
      <c r="T306" s="42">
        <f t="shared" si="88"/>
        <v>0</v>
      </c>
      <c r="U306" s="22">
        <f t="shared" si="90"/>
        <v>9780084</v>
      </c>
      <c r="V306" s="23">
        <f t="shared" si="91"/>
        <v>441484</v>
      </c>
      <c r="W306" s="24">
        <f t="shared" si="92"/>
        <v>10221568</v>
      </c>
    </row>
    <row r="307" spans="1:23" s="14" customFormat="1" ht="22.15" customHeight="1">
      <c r="A307" s="8">
        <v>110</v>
      </c>
      <c r="B307" s="15">
        <v>3</v>
      </c>
      <c r="C307" s="41">
        <v>595802</v>
      </c>
      <c r="D307" s="30">
        <v>459146</v>
      </c>
      <c r="E307" s="42">
        <f t="shared" si="84"/>
        <v>1054948</v>
      </c>
      <c r="F307" s="27">
        <v>12175182</v>
      </c>
      <c r="G307" s="39">
        <v>24891</v>
      </c>
      <c r="H307" s="18">
        <f t="shared" si="89"/>
        <v>12200073</v>
      </c>
      <c r="I307" s="28">
        <v>1342</v>
      </c>
      <c r="J307" s="30">
        <v>284106</v>
      </c>
      <c r="K307" s="42">
        <f t="shared" si="85"/>
        <v>285448</v>
      </c>
      <c r="L307" s="27">
        <v>14120</v>
      </c>
      <c r="M307" s="30">
        <v>4268</v>
      </c>
      <c r="N307" s="42">
        <f t="shared" si="86"/>
        <v>18388</v>
      </c>
      <c r="O307" s="40">
        <v>1284</v>
      </c>
      <c r="P307" s="39">
        <v>0</v>
      </c>
      <c r="Q307" s="42">
        <f t="shared" si="87"/>
        <v>1284</v>
      </c>
      <c r="R307" s="40">
        <v>0</v>
      </c>
      <c r="S307" s="39">
        <v>0</v>
      </c>
      <c r="T307" s="42">
        <f t="shared" si="88"/>
        <v>0</v>
      </c>
      <c r="U307" s="22">
        <f t="shared" si="90"/>
        <v>12787730</v>
      </c>
      <c r="V307" s="23">
        <f t="shared" si="91"/>
        <v>772411</v>
      </c>
      <c r="W307" s="24">
        <f t="shared" si="92"/>
        <v>13560141</v>
      </c>
    </row>
    <row r="308" spans="1:23" s="14" customFormat="1" ht="22.15" customHeight="1">
      <c r="A308" s="8">
        <v>110</v>
      </c>
      <c r="B308" s="15">
        <v>4</v>
      </c>
      <c r="C308" s="41">
        <v>392020</v>
      </c>
      <c r="D308" s="30">
        <v>364330</v>
      </c>
      <c r="E308" s="42">
        <f t="shared" si="84"/>
        <v>756350</v>
      </c>
      <c r="F308" s="27">
        <v>10744811</v>
      </c>
      <c r="G308" s="39">
        <v>18925</v>
      </c>
      <c r="H308" s="18">
        <f t="shared" si="89"/>
        <v>10763736</v>
      </c>
      <c r="I308" s="28">
        <v>1367</v>
      </c>
      <c r="J308" s="30">
        <v>235840</v>
      </c>
      <c r="K308" s="42">
        <f t="shared" si="85"/>
        <v>237207</v>
      </c>
      <c r="L308" s="27">
        <v>13503</v>
      </c>
      <c r="M308" s="30">
        <v>5513</v>
      </c>
      <c r="N308" s="42">
        <f t="shared" si="86"/>
        <v>19016</v>
      </c>
      <c r="O308" s="40">
        <v>1398</v>
      </c>
      <c r="P308" s="39">
        <v>0</v>
      </c>
      <c r="Q308" s="42">
        <f t="shared" si="87"/>
        <v>1398</v>
      </c>
      <c r="R308" s="40">
        <v>0</v>
      </c>
      <c r="S308" s="39">
        <v>0</v>
      </c>
      <c r="T308" s="42">
        <f t="shared" si="88"/>
        <v>0</v>
      </c>
      <c r="U308" s="22">
        <f t="shared" si="90"/>
        <v>11153099</v>
      </c>
      <c r="V308" s="23">
        <f t="shared" si="91"/>
        <v>624608</v>
      </c>
      <c r="W308" s="24">
        <f t="shared" si="92"/>
        <v>11777707</v>
      </c>
    </row>
    <row r="309" spans="1:23" s="14" customFormat="1" ht="22.15" customHeight="1">
      <c r="A309" s="8">
        <v>110</v>
      </c>
      <c r="B309" s="15">
        <v>5</v>
      </c>
      <c r="C309" s="41">
        <v>316730</v>
      </c>
      <c r="D309" s="30">
        <v>412327</v>
      </c>
      <c r="E309" s="42">
        <f t="shared" si="84"/>
        <v>729057</v>
      </c>
      <c r="F309" s="27">
        <v>10788776</v>
      </c>
      <c r="G309" s="39">
        <v>22179</v>
      </c>
      <c r="H309" s="18">
        <f t="shared" si="89"/>
        <v>10810955</v>
      </c>
      <c r="I309" s="28">
        <v>802</v>
      </c>
      <c r="J309" s="30">
        <v>220540</v>
      </c>
      <c r="K309" s="42">
        <f t="shared" si="85"/>
        <v>221342</v>
      </c>
      <c r="L309" s="27">
        <v>7045</v>
      </c>
      <c r="M309" s="30">
        <v>3657</v>
      </c>
      <c r="N309" s="42">
        <f t="shared" si="86"/>
        <v>10702</v>
      </c>
      <c r="O309" s="40">
        <v>968</v>
      </c>
      <c r="P309" s="39">
        <v>0</v>
      </c>
      <c r="Q309" s="42">
        <f t="shared" si="87"/>
        <v>968</v>
      </c>
      <c r="R309" s="40">
        <v>0</v>
      </c>
      <c r="S309" s="39">
        <v>0</v>
      </c>
      <c r="T309" s="42">
        <f t="shared" si="88"/>
        <v>0</v>
      </c>
      <c r="U309" s="22">
        <f t="shared" si="90"/>
        <v>11114321</v>
      </c>
      <c r="V309" s="23">
        <f t="shared" si="91"/>
        <v>658703</v>
      </c>
      <c r="W309" s="24">
        <f t="shared" si="92"/>
        <v>11773024</v>
      </c>
    </row>
    <row r="310" spans="1:23" s="14" customFormat="1" ht="22.15" customHeight="1">
      <c r="A310" s="8">
        <v>110</v>
      </c>
      <c r="B310" s="15">
        <v>6</v>
      </c>
      <c r="C310" s="41">
        <v>436426</v>
      </c>
      <c r="D310" s="30">
        <v>318967</v>
      </c>
      <c r="E310" s="42">
        <f t="shared" si="84"/>
        <v>755393</v>
      </c>
      <c r="F310" s="27">
        <v>10679284</v>
      </c>
      <c r="G310" s="39">
        <v>10443</v>
      </c>
      <c r="H310" s="18">
        <f t="shared" si="89"/>
        <v>10689727</v>
      </c>
      <c r="I310" s="28">
        <v>940</v>
      </c>
      <c r="J310" s="30">
        <v>66405</v>
      </c>
      <c r="K310" s="42">
        <f t="shared" si="85"/>
        <v>67345</v>
      </c>
      <c r="L310" s="27">
        <v>14494</v>
      </c>
      <c r="M310" s="30">
        <v>1094</v>
      </c>
      <c r="N310" s="42">
        <f t="shared" si="86"/>
        <v>15588</v>
      </c>
      <c r="O310" s="40">
        <v>279</v>
      </c>
      <c r="P310" s="39">
        <v>0</v>
      </c>
      <c r="Q310" s="42">
        <f t="shared" si="87"/>
        <v>279</v>
      </c>
      <c r="R310" s="40">
        <v>0</v>
      </c>
      <c r="S310" s="39">
        <v>0</v>
      </c>
      <c r="T310" s="42">
        <f t="shared" si="88"/>
        <v>0</v>
      </c>
      <c r="U310" s="22">
        <f t="shared" si="90"/>
        <v>11131423</v>
      </c>
      <c r="V310" s="23">
        <f t="shared" si="91"/>
        <v>396909</v>
      </c>
      <c r="W310" s="24">
        <f t="shared" si="92"/>
        <v>11528332</v>
      </c>
    </row>
    <row r="311" spans="1:23" s="14" customFormat="1" ht="22.15" customHeight="1">
      <c r="A311" s="8">
        <v>110</v>
      </c>
      <c r="B311" s="15">
        <v>7</v>
      </c>
      <c r="C311" s="41">
        <v>381628</v>
      </c>
      <c r="D311" s="30">
        <v>552877</v>
      </c>
      <c r="E311" s="42">
        <f t="shared" si="84"/>
        <v>934505</v>
      </c>
      <c r="F311" s="27">
        <v>10948515</v>
      </c>
      <c r="G311" s="39">
        <v>5073</v>
      </c>
      <c r="H311" s="18">
        <f t="shared" si="89"/>
        <v>10953588</v>
      </c>
      <c r="I311" s="28">
        <v>1318</v>
      </c>
      <c r="J311" s="30">
        <v>143836</v>
      </c>
      <c r="K311" s="42">
        <f t="shared" si="85"/>
        <v>145154</v>
      </c>
      <c r="L311" s="27">
        <v>9989</v>
      </c>
      <c r="M311" s="30">
        <v>1518</v>
      </c>
      <c r="N311" s="42">
        <f t="shared" si="86"/>
        <v>11507</v>
      </c>
      <c r="O311" s="40">
        <v>3741</v>
      </c>
      <c r="P311" s="39">
        <v>0</v>
      </c>
      <c r="Q311" s="42">
        <f t="shared" si="87"/>
        <v>3741</v>
      </c>
      <c r="R311" s="40">
        <v>0</v>
      </c>
      <c r="S311" s="39">
        <v>0</v>
      </c>
      <c r="T311" s="42">
        <f t="shared" si="88"/>
        <v>0</v>
      </c>
      <c r="U311" s="22">
        <f t="shared" si="90"/>
        <v>11345191</v>
      </c>
      <c r="V311" s="23">
        <f t="shared" si="91"/>
        <v>703304</v>
      </c>
      <c r="W311" s="24">
        <f t="shared" si="92"/>
        <v>12048495</v>
      </c>
    </row>
    <row r="312" spans="1:23" s="14" customFormat="1" ht="22.15" customHeight="1">
      <c r="A312" s="8">
        <v>110</v>
      </c>
      <c r="B312" s="15">
        <v>8</v>
      </c>
      <c r="C312" s="41">
        <v>428438</v>
      </c>
      <c r="D312" s="30">
        <v>543522</v>
      </c>
      <c r="E312" s="42">
        <f t="shared" si="84"/>
        <v>971960</v>
      </c>
      <c r="F312" s="27">
        <v>11451587</v>
      </c>
      <c r="G312" s="39">
        <v>6006</v>
      </c>
      <c r="H312" s="18">
        <f t="shared" si="89"/>
        <v>11457593</v>
      </c>
      <c r="I312" s="28">
        <v>1471</v>
      </c>
      <c r="J312" s="30">
        <v>153138</v>
      </c>
      <c r="K312" s="42">
        <f t="shared" si="85"/>
        <v>154609</v>
      </c>
      <c r="L312" s="27">
        <v>7349</v>
      </c>
      <c r="M312" s="30">
        <v>3364</v>
      </c>
      <c r="N312" s="42">
        <f t="shared" si="86"/>
        <v>10713</v>
      </c>
      <c r="O312" s="40">
        <v>278</v>
      </c>
      <c r="P312" s="39">
        <v>0</v>
      </c>
      <c r="Q312" s="42">
        <f t="shared" si="87"/>
        <v>278</v>
      </c>
      <c r="R312" s="40">
        <v>0</v>
      </c>
      <c r="S312" s="39">
        <v>0</v>
      </c>
      <c r="T312" s="42">
        <f t="shared" si="88"/>
        <v>0</v>
      </c>
      <c r="U312" s="22">
        <f t="shared" si="90"/>
        <v>11889123</v>
      </c>
      <c r="V312" s="23">
        <f t="shared" si="91"/>
        <v>706030</v>
      </c>
      <c r="W312" s="24">
        <f t="shared" si="92"/>
        <v>12595153</v>
      </c>
    </row>
    <row r="313" spans="1:23" s="14" customFormat="1" ht="22.15" customHeight="1">
      <c r="A313" s="8">
        <v>110</v>
      </c>
      <c r="B313" s="15">
        <v>9</v>
      </c>
      <c r="C313" s="41">
        <v>549444</v>
      </c>
      <c r="D313" s="30">
        <v>558865</v>
      </c>
      <c r="E313" s="42">
        <f t="shared" si="84"/>
        <v>1108309</v>
      </c>
      <c r="F313" s="27">
        <v>11074361</v>
      </c>
      <c r="G313" s="39">
        <v>10954</v>
      </c>
      <c r="H313" s="18">
        <f t="shared" si="89"/>
        <v>11085315</v>
      </c>
      <c r="I313" s="28">
        <v>1202</v>
      </c>
      <c r="J313" s="30">
        <v>129695</v>
      </c>
      <c r="K313" s="42">
        <f t="shared" si="85"/>
        <v>130897</v>
      </c>
      <c r="L313" s="27">
        <v>6736</v>
      </c>
      <c r="M313" s="30">
        <v>1226</v>
      </c>
      <c r="N313" s="42">
        <f t="shared" si="86"/>
        <v>7962</v>
      </c>
      <c r="O313" s="40">
        <v>2366</v>
      </c>
      <c r="P313" s="39">
        <v>0</v>
      </c>
      <c r="Q313" s="42">
        <f t="shared" si="87"/>
        <v>2366</v>
      </c>
      <c r="R313" s="40">
        <v>0</v>
      </c>
      <c r="S313" s="39">
        <v>0</v>
      </c>
      <c r="T313" s="42">
        <f t="shared" si="88"/>
        <v>0</v>
      </c>
      <c r="U313" s="22">
        <f t="shared" si="90"/>
        <v>11634109</v>
      </c>
      <c r="V313" s="23">
        <f t="shared" si="91"/>
        <v>700740</v>
      </c>
      <c r="W313" s="24">
        <f t="shared" si="92"/>
        <v>12334849</v>
      </c>
    </row>
    <row r="314" spans="1:23" s="14" customFormat="1" ht="22.15" customHeight="1">
      <c r="A314" s="8">
        <v>110</v>
      </c>
      <c r="B314" s="15">
        <v>10</v>
      </c>
      <c r="C314" s="41">
        <v>1230652</v>
      </c>
      <c r="D314" s="30">
        <v>686341</v>
      </c>
      <c r="E314" s="42">
        <f t="shared" si="84"/>
        <v>1916993</v>
      </c>
      <c r="F314" s="27">
        <v>10756678</v>
      </c>
      <c r="G314" s="39">
        <v>7472</v>
      </c>
      <c r="H314" s="18">
        <f t="shared" si="89"/>
        <v>10764150</v>
      </c>
      <c r="I314" s="28">
        <v>1886</v>
      </c>
      <c r="J314" s="30">
        <v>117865</v>
      </c>
      <c r="K314" s="42">
        <f t="shared" si="85"/>
        <v>119751</v>
      </c>
      <c r="L314" s="27">
        <v>6200</v>
      </c>
      <c r="M314" s="30">
        <v>1876</v>
      </c>
      <c r="N314" s="42">
        <f t="shared" si="86"/>
        <v>8076</v>
      </c>
      <c r="O314" s="40">
        <v>1808</v>
      </c>
      <c r="P314" s="39">
        <v>0</v>
      </c>
      <c r="Q314" s="42">
        <f t="shared" si="87"/>
        <v>1808</v>
      </c>
      <c r="R314" s="40">
        <v>0</v>
      </c>
      <c r="S314" s="39">
        <v>0</v>
      </c>
      <c r="T314" s="42">
        <f t="shared" si="88"/>
        <v>0</v>
      </c>
      <c r="U314" s="22">
        <f t="shared" si="90"/>
        <v>11997224</v>
      </c>
      <c r="V314" s="23">
        <f t="shared" si="91"/>
        <v>813554</v>
      </c>
      <c r="W314" s="24">
        <f t="shared" si="92"/>
        <v>12810778</v>
      </c>
    </row>
    <row r="315" spans="1:23" s="14" customFormat="1" ht="22.15" customHeight="1">
      <c r="A315" s="8">
        <v>110</v>
      </c>
      <c r="B315" s="15">
        <v>11</v>
      </c>
      <c r="C315" s="41">
        <v>566283</v>
      </c>
      <c r="D315" s="30">
        <v>1455901</v>
      </c>
      <c r="E315" s="42">
        <f t="shared" si="84"/>
        <v>2022184</v>
      </c>
      <c r="F315" s="27">
        <v>10370081</v>
      </c>
      <c r="G315" s="39">
        <v>2090</v>
      </c>
      <c r="H315" s="18">
        <f t="shared" si="89"/>
        <v>10372171</v>
      </c>
      <c r="I315" s="28">
        <v>1453</v>
      </c>
      <c r="J315" s="30">
        <v>89289</v>
      </c>
      <c r="K315" s="42">
        <f t="shared" si="85"/>
        <v>90742</v>
      </c>
      <c r="L315" s="27">
        <v>8467</v>
      </c>
      <c r="M315" s="30">
        <v>2075</v>
      </c>
      <c r="N315" s="42">
        <f t="shared" si="86"/>
        <v>10542</v>
      </c>
      <c r="O315" s="40">
        <v>2225</v>
      </c>
      <c r="P315" s="39">
        <v>0</v>
      </c>
      <c r="Q315" s="42">
        <f t="shared" si="87"/>
        <v>2225</v>
      </c>
      <c r="R315" s="40">
        <v>0</v>
      </c>
      <c r="S315" s="39">
        <v>0</v>
      </c>
      <c r="T315" s="42">
        <f t="shared" si="88"/>
        <v>0</v>
      </c>
      <c r="U315" s="22">
        <f t="shared" si="90"/>
        <v>10948509</v>
      </c>
      <c r="V315" s="23">
        <f t="shared" si="91"/>
        <v>1549355</v>
      </c>
      <c r="W315" s="24">
        <f t="shared" si="92"/>
        <v>12497864</v>
      </c>
    </row>
    <row r="316" spans="1:23" s="14" customFormat="1" ht="22.15" customHeight="1">
      <c r="A316" s="8">
        <v>110</v>
      </c>
      <c r="B316" s="15">
        <v>12</v>
      </c>
      <c r="C316" s="41">
        <v>418187</v>
      </c>
      <c r="D316" s="30">
        <v>832613</v>
      </c>
      <c r="E316" s="42">
        <f t="shared" si="84"/>
        <v>1250800</v>
      </c>
      <c r="F316" s="27">
        <v>10671035</v>
      </c>
      <c r="G316" s="39">
        <v>6185</v>
      </c>
      <c r="H316" s="18">
        <f t="shared" si="89"/>
        <v>10677220</v>
      </c>
      <c r="I316" s="28">
        <v>522</v>
      </c>
      <c r="J316" s="30">
        <v>74861</v>
      </c>
      <c r="K316" s="42">
        <f t="shared" si="85"/>
        <v>75383</v>
      </c>
      <c r="L316" s="27">
        <v>8676</v>
      </c>
      <c r="M316" s="30">
        <v>392</v>
      </c>
      <c r="N316" s="42">
        <f t="shared" si="86"/>
        <v>9068</v>
      </c>
      <c r="O316" s="40">
        <v>535</v>
      </c>
      <c r="P316" s="39">
        <v>0</v>
      </c>
      <c r="Q316" s="42">
        <f t="shared" si="87"/>
        <v>535</v>
      </c>
      <c r="R316" s="40">
        <v>0</v>
      </c>
      <c r="S316" s="39">
        <v>0</v>
      </c>
      <c r="T316" s="42">
        <f t="shared" si="88"/>
        <v>0</v>
      </c>
      <c r="U316" s="22">
        <f t="shared" si="90"/>
        <v>11098955</v>
      </c>
      <c r="V316" s="23">
        <f t="shared" si="91"/>
        <v>914051</v>
      </c>
      <c r="W316" s="24">
        <f t="shared" si="92"/>
        <v>12013006</v>
      </c>
    </row>
    <row r="317" spans="1:23" s="14" customFormat="1" ht="22.15" customHeight="1">
      <c r="A317" s="100" t="s">
        <v>42</v>
      </c>
      <c r="B317" s="100"/>
      <c r="C317" s="27">
        <f>SUM(C305:C316)</f>
        <v>6316202</v>
      </c>
      <c r="D317" s="30">
        <f>SUM(D305:D316)</f>
        <v>6665980</v>
      </c>
      <c r="E317" s="18">
        <f t="shared" si="84"/>
        <v>12982182</v>
      </c>
      <c r="F317" s="27">
        <f>SUM(F305:F316)</f>
        <v>130962179</v>
      </c>
      <c r="G317" s="39">
        <f>SUM(G305:G316)</f>
        <v>137518</v>
      </c>
      <c r="H317" s="18">
        <f t="shared" si="89"/>
        <v>131099697</v>
      </c>
      <c r="I317" s="27">
        <f>SUM(I305:I316)</f>
        <v>15130</v>
      </c>
      <c r="J317" s="30">
        <f>SUM(J305:J316)</f>
        <v>1995964</v>
      </c>
      <c r="K317" s="18">
        <f t="shared" si="85"/>
        <v>2011094</v>
      </c>
      <c r="L317" s="27">
        <f>SUM(L305:L316)</f>
        <v>115746</v>
      </c>
      <c r="M317" s="30">
        <f>SUM(M305:M316)</f>
        <v>28467</v>
      </c>
      <c r="N317" s="18">
        <f t="shared" si="86"/>
        <v>144213</v>
      </c>
      <c r="O317" s="27">
        <f>SUM(O305:O316)</f>
        <v>17291</v>
      </c>
      <c r="P317" s="39">
        <f>SUM(P305:P316)</f>
        <v>0</v>
      </c>
      <c r="Q317" s="18">
        <f t="shared" si="87"/>
        <v>17291</v>
      </c>
      <c r="R317" s="40">
        <v>0</v>
      </c>
      <c r="S317" s="39">
        <v>0</v>
      </c>
      <c r="T317" s="18">
        <f t="shared" si="88"/>
        <v>0</v>
      </c>
      <c r="U317" s="22">
        <f t="shared" si="90"/>
        <v>137426548</v>
      </c>
      <c r="V317" s="23">
        <f t="shared" si="91"/>
        <v>8827929</v>
      </c>
      <c r="W317" s="24">
        <f t="shared" si="92"/>
        <v>146254477</v>
      </c>
    </row>
    <row r="318" spans="1:23" s="14" customFormat="1" ht="22.15" customHeight="1">
      <c r="A318" s="8">
        <v>111</v>
      </c>
      <c r="B318" s="15">
        <v>1</v>
      </c>
      <c r="C318" s="41">
        <v>704735</v>
      </c>
      <c r="D318" s="30">
        <v>821236</v>
      </c>
      <c r="E318" s="42">
        <f t="shared" si="84"/>
        <v>1525971</v>
      </c>
      <c r="F318" s="27">
        <v>11937827</v>
      </c>
      <c r="G318" s="39">
        <v>5864</v>
      </c>
      <c r="H318" s="18">
        <f t="shared" ref="H318:H349" si="93">F318+G318</f>
        <v>11943691</v>
      </c>
      <c r="I318" s="28">
        <v>1899</v>
      </c>
      <c r="J318" s="30">
        <v>115867</v>
      </c>
      <c r="K318" s="42">
        <f t="shared" si="85"/>
        <v>117766</v>
      </c>
      <c r="L318" s="27">
        <v>6980</v>
      </c>
      <c r="M318" s="30">
        <v>686</v>
      </c>
      <c r="N318" s="42">
        <f t="shared" si="86"/>
        <v>7666</v>
      </c>
      <c r="O318" s="40">
        <v>2549</v>
      </c>
      <c r="P318" s="39">
        <v>0</v>
      </c>
      <c r="Q318" s="42">
        <f t="shared" si="87"/>
        <v>2549</v>
      </c>
      <c r="R318" s="40">
        <v>0</v>
      </c>
      <c r="S318" s="39">
        <v>0</v>
      </c>
      <c r="T318" s="42">
        <f t="shared" si="88"/>
        <v>0</v>
      </c>
      <c r="U318" s="22">
        <f t="shared" ref="U318:U349" si="94">C318+F318+I318+L318+O318+R318</f>
        <v>12653990</v>
      </c>
      <c r="V318" s="23">
        <f t="shared" ref="V318:V349" si="95">D318+G318+J318+M318+P318+S318</f>
        <v>943653</v>
      </c>
      <c r="W318" s="24">
        <f t="shared" ref="W318:W349" si="96">U318+V318</f>
        <v>13597643</v>
      </c>
    </row>
    <row r="319" spans="1:23" s="14" customFormat="1" ht="22.15" customHeight="1">
      <c r="A319" s="8">
        <v>111</v>
      </c>
      <c r="B319" s="15">
        <v>2</v>
      </c>
      <c r="C319" s="41">
        <v>654843</v>
      </c>
      <c r="D319" s="30">
        <v>1144968</v>
      </c>
      <c r="E319" s="42">
        <f t="shared" si="84"/>
        <v>1799811</v>
      </c>
      <c r="F319" s="27">
        <v>9452403</v>
      </c>
      <c r="G319" s="39">
        <v>6097</v>
      </c>
      <c r="H319" s="18">
        <f t="shared" si="93"/>
        <v>9458500</v>
      </c>
      <c r="I319" s="28">
        <v>708</v>
      </c>
      <c r="J319" s="30">
        <v>71005</v>
      </c>
      <c r="K319" s="42">
        <f t="shared" si="85"/>
        <v>71713</v>
      </c>
      <c r="L319" s="27">
        <v>6611</v>
      </c>
      <c r="M319" s="30">
        <v>388</v>
      </c>
      <c r="N319" s="42">
        <f t="shared" si="86"/>
        <v>6999</v>
      </c>
      <c r="O319" s="40">
        <v>420</v>
      </c>
      <c r="P319" s="39">
        <v>0</v>
      </c>
      <c r="Q319" s="42">
        <f t="shared" si="87"/>
        <v>420</v>
      </c>
      <c r="R319" s="40">
        <v>0</v>
      </c>
      <c r="S319" s="39">
        <v>0</v>
      </c>
      <c r="T319" s="42">
        <f t="shared" si="88"/>
        <v>0</v>
      </c>
      <c r="U319" s="22">
        <f t="shared" si="94"/>
        <v>10114985</v>
      </c>
      <c r="V319" s="23">
        <f t="shared" si="95"/>
        <v>1222458</v>
      </c>
      <c r="W319" s="24">
        <f t="shared" si="96"/>
        <v>11337443</v>
      </c>
    </row>
    <row r="320" spans="1:23" s="14" customFormat="1" ht="22.15" customHeight="1">
      <c r="A320" s="8">
        <v>111</v>
      </c>
      <c r="B320" s="15">
        <v>3</v>
      </c>
      <c r="C320" s="41">
        <v>1481693</v>
      </c>
      <c r="D320" s="30">
        <v>1889823</v>
      </c>
      <c r="E320" s="42">
        <f t="shared" si="84"/>
        <v>3371516</v>
      </c>
      <c r="F320" s="27">
        <v>12836871</v>
      </c>
      <c r="G320" s="39">
        <v>4631</v>
      </c>
      <c r="H320" s="18">
        <f t="shared" si="93"/>
        <v>12841502</v>
      </c>
      <c r="I320" s="28">
        <v>661</v>
      </c>
      <c r="J320" s="30">
        <v>144224</v>
      </c>
      <c r="K320" s="42">
        <f t="shared" si="85"/>
        <v>144885</v>
      </c>
      <c r="L320" s="27">
        <v>9496</v>
      </c>
      <c r="M320" s="30">
        <v>1183</v>
      </c>
      <c r="N320" s="42">
        <f t="shared" si="86"/>
        <v>10679</v>
      </c>
      <c r="O320" s="40">
        <v>6917</v>
      </c>
      <c r="P320" s="39">
        <v>0</v>
      </c>
      <c r="Q320" s="42">
        <f t="shared" si="87"/>
        <v>6917</v>
      </c>
      <c r="R320" s="40">
        <v>0</v>
      </c>
      <c r="S320" s="39">
        <v>0</v>
      </c>
      <c r="T320" s="42">
        <f t="shared" si="88"/>
        <v>0</v>
      </c>
      <c r="U320" s="22">
        <f t="shared" si="94"/>
        <v>14335638</v>
      </c>
      <c r="V320" s="23">
        <f t="shared" si="95"/>
        <v>2039861</v>
      </c>
      <c r="W320" s="24">
        <f t="shared" si="96"/>
        <v>16375499</v>
      </c>
    </row>
    <row r="321" spans="1:23" s="14" customFormat="1" ht="22.15" customHeight="1">
      <c r="A321" s="8">
        <v>111</v>
      </c>
      <c r="B321" s="15">
        <v>4</v>
      </c>
      <c r="C321" s="41">
        <v>898670</v>
      </c>
      <c r="D321" s="30">
        <v>1027160</v>
      </c>
      <c r="E321" s="42">
        <f t="shared" si="84"/>
        <v>1925830</v>
      </c>
      <c r="F321" s="27">
        <v>10428732</v>
      </c>
      <c r="G321" s="39">
        <v>4133</v>
      </c>
      <c r="H321" s="18">
        <f t="shared" si="93"/>
        <v>10432865</v>
      </c>
      <c r="I321" s="28">
        <v>659</v>
      </c>
      <c r="J321" s="30">
        <v>88978</v>
      </c>
      <c r="K321" s="42">
        <f t="shared" si="85"/>
        <v>89637</v>
      </c>
      <c r="L321" s="27">
        <v>10859</v>
      </c>
      <c r="M321" s="30">
        <v>521</v>
      </c>
      <c r="N321" s="42">
        <f t="shared" si="86"/>
        <v>11380</v>
      </c>
      <c r="O321" s="40">
        <v>2817</v>
      </c>
      <c r="P321" s="39">
        <v>0</v>
      </c>
      <c r="Q321" s="42">
        <f t="shared" si="87"/>
        <v>2817</v>
      </c>
      <c r="R321" s="40">
        <v>0</v>
      </c>
      <c r="S321" s="39">
        <v>0</v>
      </c>
      <c r="T321" s="42">
        <f t="shared" si="88"/>
        <v>0</v>
      </c>
      <c r="U321" s="22">
        <f t="shared" si="94"/>
        <v>11341737</v>
      </c>
      <c r="V321" s="23">
        <f t="shared" si="95"/>
        <v>1120792</v>
      </c>
      <c r="W321" s="24">
        <f t="shared" si="96"/>
        <v>12462529</v>
      </c>
    </row>
    <row r="322" spans="1:23" s="14" customFormat="1" ht="22.15" customHeight="1">
      <c r="A322" s="8">
        <v>111</v>
      </c>
      <c r="B322" s="15">
        <v>5</v>
      </c>
      <c r="C322" s="41">
        <v>533673</v>
      </c>
      <c r="D322" s="30">
        <v>816221</v>
      </c>
      <c r="E322" s="42">
        <f t="shared" si="84"/>
        <v>1349894</v>
      </c>
      <c r="F322" s="27">
        <v>11243182</v>
      </c>
      <c r="G322" s="39">
        <v>3344</v>
      </c>
      <c r="H322" s="18">
        <f t="shared" si="93"/>
        <v>11246526</v>
      </c>
      <c r="I322" s="28">
        <v>477</v>
      </c>
      <c r="J322" s="30">
        <v>92042</v>
      </c>
      <c r="K322" s="42">
        <f t="shared" si="85"/>
        <v>92519</v>
      </c>
      <c r="L322" s="27">
        <v>8487</v>
      </c>
      <c r="M322" s="30">
        <v>2099</v>
      </c>
      <c r="N322" s="42">
        <f t="shared" si="86"/>
        <v>10586</v>
      </c>
      <c r="O322" s="40">
        <v>2492</v>
      </c>
      <c r="P322" s="39">
        <v>0</v>
      </c>
      <c r="Q322" s="42">
        <f t="shared" si="87"/>
        <v>2492</v>
      </c>
      <c r="R322" s="40">
        <v>0</v>
      </c>
      <c r="S322" s="39">
        <v>0</v>
      </c>
      <c r="T322" s="42">
        <f t="shared" si="88"/>
        <v>0</v>
      </c>
      <c r="U322" s="22">
        <f t="shared" si="94"/>
        <v>11788311</v>
      </c>
      <c r="V322" s="23">
        <f t="shared" si="95"/>
        <v>913706</v>
      </c>
      <c r="W322" s="24">
        <f t="shared" si="96"/>
        <v>12702017</v>
      </c>
    </row>
    <row r="323" spans="1:23" s="14" customFormat="1" ht="22.15" customHeight="1">
      <c r="A323" s="8">
        <v>111</v>
      </c>
      <c r="B323" s="15">
        <v>6</v>
      </c>
      <c r="C323" s="41">
        <v>960822</v>
      </c>
      <c r="D323" s="30">
        <v>897812</v>
      </c>
      <c r="E323" s="42">
        <f t="shared" si="84"/>
        <v>1858634</v>
      </c>
      <c r="F323" s="27">
        <v>12080554</v>
      </c>
      <c r="G323" s="39">
        <v>7510</v>
      </c>
      <c r="H323" s="18">
        <f t="shared" si="93"/>
        <v>12088064</v>
      </c>
      <c r="I323" s="28">
        <v>417</v>
      </c>
      <c r="J323" s="30">
        <v>86409</v>
      </c>
      <c r="K323" s="42">
        <f t="shared" si="85"/>
        <v>86826</v>
      </c>
      <c r="L323" s="27">
        <v>7969</v>
      </c>
      <c r="M323" s="30">
        <v>1522</v>
      </c>
      <c r="N323" s="42">
        <f t="shared" si="86"/>
        <v>9491</v>
      </c>
      <c r="O323" s="40">
        <v>1939</v>
      </c>
      <c r="P323" s="39">
        <v>0</v>
      </c>
      <c r="Q323" s="42">
        <f t="shared" si="87"/>
        <v>1939</v>
      </c>
      <c r="R323" s="40">
        <v>0</v>
      </c>
      <c r="S323" s="39">
        <v>0</v>
      </c>
      <c r="T323" s="42">
        <f t="shared" si="88"/>
        <v>0</v>
      </c>
      <c r="U323" s="22">
        <f t="shared" si="94"/>
        <v>13051701</v>
      </c>
      <c r="V323" s="23">
        <f t="shared" si="95"/>
        <v>993253</v>
      </c>
      <c r="W323" s="24">
        <f t="shared" si="96"/>
        <v>14044954</v>
      </c>
    </row>
    <row r="324" spans="1:23" s="14" customFormat="1" ht="22.15" customHeight="1">
      <c r="A324" s="8">
        <v>111</v>
      </c>
      <c r="B324" s="15">
        <v>7</v>
      </c>
      <c r="C324" s="41">
        <v>822383</v>
      </c>
      <c r="D324" s="30">
        <v>1067292</v>
      </c>
      <c r="E324" s="42">
        <f t="shared" si="84"/>
        <v>1889675</v>
      </c>
      <c r="F324" s="27">
        <v>12817552</v>
      </c>
      <c r="G324" s="39">
        <v>3007</v>
      </c>
      <c r="H324" s="18">
        <f t="shared" si="93"/>
        <v>12820559</v>
      </c>
      <c r="I324" s="28">
        <v>285</v>
      </c>
      <c r="J324" s="30">
        <v>99167</v>
      </c>
      <c r="K324" s="42">
        <f t="shared" si="85"/>
        <v>99452</v>
      </c>
      <c r="L324" s="27">
        <v>5207</v>
      </c>
      <c r="M324" s="30">
        <v>1193</v>
      </c>
      <c r="N324" s="42">
        <f t="shared" si="86"/>
        <v>6400</v>
      </c>
      <c r="O324" s="40">
        <v>1290</v>
      </c>
      <c r="P324" s="39">
        <v>0</v>
      </c>
      <c r="Q324" s="42">
        <f t="shared" si="87"/>
        <v>1290</v>
      </c>
      <c r="R324" s="40">
        <v>0</v>
      </c>
      <c r="S324" s="39">
        <v>0</v>
      </c>
      <c r="T324" s="42">
        <f t="shared" si="88"/>
        <v>0</v>
      </c>
      <c r="U324" s="22">
        <f t="shared" si="94"/>
        <v>13646717</v>
      </c>
      <c r="V324" s="23">
        <f t="shared" si="95"/>
        <v>1170659</v>
      </c>
      <c r="W324" s="24">
        <f t="shared" si="96"/>
        <v>14817376</v>
      </c>
    </row>
    <row r="325" spans="1:23" s="14" customFormat="1" ht="22.15" customHeight="1">
      <c r="A325" s="8">
        <v>111</v>
      </c>
      <c r="B325" s="15">
        <v>8</v>
      </c>
      <c r="C325" s="41">
        <v>704358</v>
      </c>
      <c r="D325" s="30">
        <v>1133946</v>
      </c>
      <c r="E325" s="42">
        <f t="shared" si="84"/>
        <v>1838304</v>
      </c>
      <c r="F325" s="27">
        <v>14207525</v>
      </c>
      <c r="G325" s="39">
        <v>4733</v>
      </c>
      <c r="H325" s="18">
        <f t="shared" si="93"/>
        <v>14212258</v>
      </c>
      <c r="I325" s="28">
        <v>606</v>
      </c>
      <c r="J325" s="30">
        <v>108672</v>
      </c>
      <c r="K325" s="42">
        <f t="shared" si="85"/>
        <v>109278</v>
      </c>
      <c r="L325" s="27">
        <v>8921</v>
      </c>
      <c r="M325" s="30">
        <v>1144</v>
      </c>
      <c r="N325" s="42">
        <f t="shared" si="86"/>
        <v>10065</v>
      </c>
      <c r="O325" s="40">
        <v>2405</v>
      </c>
      <c r="P325" s="39">
        <v>0</v>
      </c>
      <c r="Q325" s="42">
        <f t="shared" si="87"/>
        <v>2405</v>
      </c>
      <c r="R325" s="40">
        <v>0</v>
      </c>
      <c r="S325" s="39">
        <v>0</v>
      </c>
      <c r="T325" s="42">
        <f t="shared" si="88"/>
        <v>0</v>
      </c>
      <c r="U325" s="22">
        <f t="shared" si="94"/>
        <v>14923815</v>
      </c>
      <c r="V325" s="23">
        <f t="shared" si="95"/>
        <v>1248495</v>
      </c>
      <c r="W325" s="24">
        <f t="shared" si="96"/>
        <v>16172310</v>
      </c>
    </row>
    <row r="326" spans="1:23" s="14" customFormat="1" ht="22.15" customHeight="1">
      <c r="A326" s="8">
        <v>111</v>
      </c>
      <c r="B326" s="15">
        <v>9</v>
      </c>
      <c r="C326" s="41">
        <v>885069</v>
      </c>
      <c r="D326" s="30">
        <v>1323782</v>
      </c>
      <c r="E326" s="42">
        <f t="shared" ref="E326:E360" si="97">C326+D326</f>
        <v>2208851</v>
      </c>
      <c r="F326" s="27">
        <v>14902220</v>
      </c>
      <c r="G326" s="39">
        <v>6043</v>
      </c>
      <c r="H326" s="18">
        <f t="shared" si="93"/>
        <v>14908263</v>
      </c>
      <c r="I326" s="28">
        <v>362</v>
      </c>
      <c r="J326" s="30">
        <v>213801</v>
      </c>
      <c r="K326" s="42">
        <f t="shared" ref="K326:K360" si="98">I326+J326</f>
        <v>214163</v>
      </c>
      <c r="L326" s="27">
        <v>6682</v>
      </c>
      <c r="M326" s="30">
        <v>2181</v>
      </c>
      <c r="N326" s="42">
        <f t="shared" ref="N326:N360" si="99">L326+M326</f>
        <v>8863</v>
      </c>
      <c r="O326" s="40">
        <v>1318</v>
      </c>
      <c r="P326" s="39">
        <v>0</v>
      </c>
      <c r="Q326" s="42">
        <f t="shared" ref="Q326:Q360" si="100">O326+P326</f>
        <v>1318</v>
      </c>
      <c r="R326" s="40">
        <v>0</v>
      </c>
      <c r="S326" s="39">
        <v>0</v>
      </c>
      <c r="T326" s="42">
        <f t="shared" ref="T326:T360" si="101">R326+S326</f>
        <v>0</v>
      </c>
      <c r="U326" s="22">
        <f t="shared" si="94"/>
        <v>15795651</v>
      </c>
      <c r="V326" s="23">
        <f t="shared" si="95"/>
        <v>1545807</v>
      </c>
      <c r="W326" s="24">
        <f t="shared" si="96"/>
        <v>17341458</v>
      </c>
    </row>
    <row r="327" spans="1:23" s="14" customFormat="1" ht="22.15" customHeight="1">
      <c r="A327" s="8">
        <v>111</v>
      </c>
      <c r="B327" s="15">
        <v>10</v>
      </c>
      <c r="C327" s="41">
        <v>557068</v>
      </c>
      <c r="D327" s="30">
        <v>702680</v>
      </c>
      <c r="E327" s="42">
        <f t="shared" si="97"/>
        <v>1259748</v>
      </c>
      <c r="F327" s="27">
        <v>13916198</v>
      </c>
      <c r="G327" s="39">
        <v>4552</v>
      </c>
      <c r="H327" s="18">
        <f t="shared" si="93"/>
        <v>13920750</v>
      </c>
      <c r="I327" s="28">
        <v>1404</v>
      </c>
      <c r="J327" s="30">
        <v>130996</v>
      </c>
      <c r="K327" s="42">
        <f t="shared" si="98"/>
        <v>132400</v>
      </c>
      <c r="L327" s="27">
        <v>8481</v>
      </c>
      <c r="M327" s="30">
        <v>1938</v>
      </c>
      <c r="N327" s="42">
        <f t="shared" si="99"/>
        <v>10419</v>
      </c>
      <c r="O327" s="40">
        <v>250</v>
      </c>
      <c r="P327" s="39">
        <v>0</v>
      </c>
      <c r="Q327" s="42">
        <f t="shared" si="100"/>
        <v>250</v>
      </c>
      <c r="R327" s="40">
        <v>0</v>
      </c>
      <c r="S327" s="39">
        <v>0</v>
      </c>
      <c r="T327" s="42">
        <f t="shared" si="101"/>
        <v>0</v>
      </c>
      <c r="U327" s="22">
        <f t="shared" si="94"/>
        <v>14483401</v>
      </c>
      <c r="V327" s="23">
        <f t="shared" si="95"/>
        <v>840166</v>
      </c>
      <c r="W327" s="24">
        <f t="shared" si="96"/>
        <v>15323567</v>
      </c>
    </row>
    <row r="328" spans="1:23" s="14" customFormat="1" ht="22.15" customHeight="1">
      <c r="A328" s="8">
        <v>111</v>
      </c>
      <c r="B328" s="15">
        <v>11</v>
      </c>
      <c r="C328" s="41">
        <v>575481</v>
      </c>
      <c r="D328" s="30">
        <v>773968</v>
      </c>
      <c r="E328" s="42">
        <f t="shared" si="97"/>
        <v>1349449</v>
      </c>
      <c r="F328" s="27">
        <v>13889681</v>
      </c>
      <c r="G328" s="39">
        <v>4966</v>
      </c>
      <c r="H328" s="18">
        <f t="shared" si="93"/>
        <v>13894647</v>
      </c>
      <c r="I328" s="28">
        <v>1753</v>
      </c>
      <c r="J328" s="30">
        <v>120105</v>
      </c>
      <c r="K328" s="42">
        <f t="shared" si="98"/>
        <v>121858</v>
      </c>
      <c r="L328" s="27">
        <v>4231</v>
      </c>
      <c r="M328" s="30">
        <v>2282</v>
      </c>
      <c r="N328" s="42">
        <f t="shared" si="99"/>
        <v>6513</v>
      </c>
      <c r="O328" s="40">
        <v>682</v>
      </c>
      <c r="P328" s="39">
        <v>0</v>
      </c>
      <c r="Q328" s="42">
        <f t="shared" si="100"/>
        <v>682</v>
      </c>
      <c r="R328" s="40">
        <v>0</v>
      </c>
      <c r="S328" s="39">
        <v>0</v>
      </c>
      <c r="T328" s="42">
        <f t="shared" si="101"/>
        <v>0</v>
      </c>
      <c r="U328" s="22">
        <f t="shared" si="94"/>
        <v>14471828</v>
      </c>
      <c r="V328" s="23">
        <f t="shared" si="95"/>
        <v>901321</v>
      </c>
      <c r="W328" s="24">
        <f t="shared" si="96"/>
        <v>15373149</v>
      </c>
    </row>
    <row r="329" spans="1:23" s="14" customFormat="1" ht="22.15" customHeight="1">
      <c r="A329" s="8">
        <v>111</v>
      </c>
      <c r="B329" s="15">
        <v>12</v>
      </c>
      <c r="C329" s="41">
        <v>531819</v>
      </c>
      <c r="D329" s="30">
        <v>507875</v>
      </c>
      <c r="E329" s="42">
        <f t="shared" si="97"/>
        <v>1039694</v>
      </c>
      <c r="F329" s="27">
        <v>13600371</v>
      </c>
      <c r="G329" s="39">
        <v>3094</v>
      </c>
      <c r="H329" s="18">
        <f t="shared" si="93"/>
        <v>13603465</v>
      </c>
      <c r="I329" s="28">
        <v>2464</v>
      </c>
      <c r="J329" s="30">
        <v>34842</v>
      </c>
      <c r="K329" s="42">
        <f t="shared" si="98"/>
        <v>37306</v>
      </c>
      <c r="L329" s="27">
        <v>3689</v>
      </c>
      <c r="M329" s="30">
        <v>931</v>
      </c>
      <c r="N329" s="42">
        <f t="shared" si="99"/>
        <v>4620</v>
      </c>
      <c r="O329" s="40">
        <v>373</v>
      </c>
      <c r="P329" s="39">
        <v>0</v>
      </c>
      <c r="Q329" s="42">
        <f t="shared" si="100"/>
        <v>373</v>
      </c>
      <c r="R329" s="40">
        <v>0</v>
      </c>
      <c r="S329" s="39">
        <v>0</v>
      </c>
      <c r="T329" s="42">
        <f t="shared" si="101"/>
        <v>0</v>
      </c>
      <c r="U329" s="22">
        <f t="shared" si="94"/>
        <v>14138716</v>
      </c>
      <c r="V329" s="23">
        <f t="shared" si="95"/>
        <v>546742</v>
      </c>
      <c r="W329" s="24">
        <f t="shared" si="96"/>
        <v>14685458</v>
      </c>
    </row>
    <row r="330" spans="1:23" s="14" customFormat="1" ht="22.15" customHeight="1">
      <c r="A330" s="100" t="s">
        <v>43</v>
      </c>
      <c r="B330" s="100"/>
      <c r="C330" s="27">
        <f>SUM(C318:C329)</f>
        <v>9310614</v>
      </c>
      <c r="D330" s="30">
        <f>SUM(D318:D329)</f>
        <v>12106763</v>
      </c>
      <c r="E330" s="18">
        <f t="shared" si="97"/>
        <v>21417377</v>
      </c>
      <c r="F330" s="27">
        <f>SUM(F318:F329)</f>
        <v>151313116</v>
      </c>
      <c r="G330" s="39">
        <f>SUM(G318:G329)</f>
        <v>57974</v>
      </c>
      <c r="H330" s="18">
        <f t="shared" si="93"/>
        <v>151371090</v>
      </c>
      <c r="I330" s="27">
        <f>SUM(I318:I329)</f>
        <v>11695</v>
      </c>
      <c r="J330" s="30">
        <f>SUM(J318:J329)</f>
        <v>1306108</v>
      </c>
      <c r="K330" s="18">
        <f t="shared" si="98"/>
        <v>1317803</v>
      </c>
      <c r="L330" s="27">
        <f>SUM(L318:L329)</f>
        <v>87613</v>
      </c>
      <c r="M330" s="30">
        <f>SUM(M318:M329)</f>
        <v>16068</v>
      </c>
      <c r="N330" s="18">
        <f t="shared" si="99"/>
        <v>103681</v>
      </c>
      <c r="O330" s="27">
        <f>SUM(O318:O329)</f>
        <v>23452</v>
      </c>
      <c r="P330" s="39">
        <f>SUM(P318:P329)</f>
        <v>0</v>
      </c>
      <c r="Q330" s="18">
        <f t="shared" si="100"/>
        <v>23452</v>
      </c>
      <c r="R330" s="40">
        <v>0</v>
      </c>
      <c r="S330" s="39">
        <v>0</v>
      </c>
      <c r="T330" s="18">
        <f t="shared" si="101"/>
        <v>0</v>
      </c>
      <c r="U330" s="22">
        <f t="shared" si="94"/>
        <v>160746490</v>
      </c>
      <c r="V330" s="23">
        <f t="shared" si="95"/>
        <v>13486913</v>
      </c>
      <c r="W330" s="24">
        <f t="shared" si="96"/>
        <v>174233403</v>
      </c>
    </row>
    <row r="331" spans="1:23" s="14" customFormat="1" ht="22.15" customHeight="1">
      <c r="A331" s="8">
        <v>112</v>
      </c>
      <c r="B331" s="15">
        <v>1</v>
      </c>
      <c r="C331" s="41">
        <v>336081</v>
      </c>
      <c r="D331" s="30">
        <v>750658</v>
      </c>
      <c r="E331" s="42">
        <f t="shared" si="97"/>
        <v>1086739</v>
      </c>
      <c r="F331" s="27">
        <v>11884447</v>
      </c>
      <c r="G331" s="39">
        <v>3708</v>
      </c>
      <c r="H331" s="18">
        <f t="shared" si="93"/>
        <v>11888155</v>
      </c>
      <c r="I331" s="28">
        <v>1870</v>
      </c>
      <c r="J331" s="30">
        <v>42698</v>
      </c>
      <c r="K331" s="42">
        <f t="shared" si="98"/>
        <v>44568</v>
      </c>
      <c r="L331" s="27">
        <v>5303</v>
      </c>
      <c r="M331" s="30">
        <v>4448</v>
      </c>
      <c r="N331" s="42">
        <f t="shared" si="99"/>
        <v>9751</v>
      </c>
      <c r="O331" s="40">
        <v>0</v>
      </c>
      <c r="P331" s="39">
        <v>0</v>
      </c>
      <c r="Q331" s="42">
        <f t="shared" si="100"/>
        <v>0</v>
      </c>
      <c r="R331" s="40">
        <v>0</v>
      </c>
      <c r="S331" s="39">
        <v>0</v>
      </c>
      <c r="T331" s="42">
        <f t="shared" si="101"/>
        <v>0</v>
      </c>
      <c r="U331" s="22">
        <f t="shared" si="94"/>
        <v>12227701</v>
      </c>
      <c r="V331" s="23">
        <f t="shared" si="95"/>
        <v>801512</v>
      </c>
      <c r="W331" s="24">
        <f t="shared" si="96"/>
        <v>13029213</v>
      </c>
    </row>
    <row r="332" spans="1:23" s="14" customFormat="1" ht="22.15" customHeight="1">
      <c r="A332" s="8">
        <v>112</v>
      </c>
      <c r="B332" s="15">
        <v>2</v>
      </c>
      <c r="C332" s="41">
        <v>649693</v>
      </c>
      <c r="D332" s="30">
        <v>974367</v>
      </c>
      <c r="E332" s="42">
        <f t="shared" si="97"/>
        <v>1624060</v>
      </c>
      <c r="F332" s="27">
        <v>13988974</v>
      </c>
      <c r="G332" s="39">
        <v>1967</v>
      </c>
      <c r="H332" s="18">
        <f t="shared" si="93"/>
        <v>13990941</v>
      </c>
      <c r="I332" s="28">
        <v>4488</v>
      </c>
      <c r="J332" s="30">
        <v>98014</v>
      </c>
      <c r="K332" s="42">
        <f t="shared" si="98"/>
        <v>102502</v>
      </c>
      <c r="L332" s="27">
        <v>5401</v>
      </c>
      <c r="M332" s="30">
        <v>5042</v>
      </c>
      <c r="N332" s="42">
        <f t="shared" si="99"/>
        <v>10443</v>
      </c>
      <c r="O332" s="40">
        <v>1067</v>
      </c>
      <c r="P332" s="39">
        <v>0</v>
      </c>
      <c r="Q332" s="42">
        <f t="shared" si="100"/>
        <v>1067</v>
      </c>
      <c r="R332" s="40">
        <v>0</v>
      </c>
      <c r="S332" s="39">
        <v>0</v>
      </c>
      <c r="T332" s="42">
        <f t="shared" si="101"/>
        <v>0</v>
      </c>
      <c r="U332" s="22">
        <f t="shared" si="94"/>
        <v>14649623</v>
      </c>
      <c r="V332" s="23">
        <f t="shared" si="95"/>
        <v>1079390</v>
      </c>
      <c r="W332" s="24">
        <f t="shared" si="96"/>
        <v>15729013</v>
      </c>
    </row>
    <row r="333" spans="1:23" s="14" customFormat="1" ht="22.15" customHeight="1">
      <c r="A333" s="8">
        <v>112</v>
      </c>
      <c r="B333" s="15">
        <v>3</v>
      </c>
      <c r="C333" s="41">
        <v>1193431</v>
      </c>
      <c r="D333" s="30">
        <v>1699558</v>
      </c>
      <c r="E333" s="42">
        <f t="shared" si="97"/>
        <v>2892989</v>
      </c>
      <c r="F333" s="27">
        <v>17746147</v>
      </c>
      <c r="G333" s="39">
        <v>2642</v>
      </c>
      <c r="H333" s="18">
        <f t="shared" si="93"/>
        <v>17748789</v>
      </c>
      <c r="I333" s="28">
        <v>4855</v>
      </c>
      <c r="J333" s="30">
        <v>143065</v>
      </c>
      <c r="K333" s="42">
        <f t="shared" si="98"/>
        <v>147920</v>
      </c>
      <c r="L333" s="27">
        <v>5045</v>
      </c>
      <c r="M333" s="30">
        <v>7999</v>
      </c>
      <c r="N333" s="42">
        <f t="shared" si="99"/>
        <v>13044</v>
      </c>
      <c r="O333" s="40">
        <v>1218</v>
      </c>
      <c r="P333" s="39">
        <v>0</v>
      </c>
      <c r="Q333" s="42">
        <f t="shared" si="100"/>
        <v>1218</v>
      </c>
      <c r="R333" s="40">
        <v>0</v>
      </c>
      <c r="S333" s="39">
        <v>0</v>
      </c>
      <c r="T333" s="42">
        <f t="shared" si="101"/>
        <v>0</v>
      </c>
      <c r="U333" s="22">
        <f t="shared" si="94"/>
        <v>18950696</v>
      </c>
      <c r="V333" s="23">
        <f t="shared" si="95"/>
        <v>1853264</v>
      </c>
      <c r="W333" s="24">
        <f t="shared" si="96"/>
        <v>20803960</v>
      </c>
    </row>
    <row r="334" spans="1:23" s="14" customFormat="1" ht="22.15" customHeight="1">
      <c r="A334" s="8">
        <v>112</v>
      </c>
      <c r="B334" s="15">
        <v>4</v>
      </c>
      <c r="C334" s="41">
        <v>463770</v>
      </c>
      <c r="D334" s="30">
        <v>673281</v>
      </c>
      <c r="E334" s="42">
        <f t="shared" si="97"/>
        <v>1137051</v>
      </c>
      <c r="F334" s="27">
        <v>13147166</v>
      </c>
      <c r="G334" s="39">
        <v>2418</v>
      </c>
      <c r="H334" s="18">
        <f t="shared" si="93"/>
        <v>13149584</v>
      </c>
      <c r="I334" s="28">
        <v>3341</v>
      </c>
      <c r="J334" s="30">
        <v>81158</v>
      </c>
      <c r="K334" s="42">
        <f t="shared" si="98"/>
        <v>84499</v>
      </c>
      <c r="L334" s="27">
        <v>4923</v>
      </c>
      <c r="M334" s="30">
        <v>6836</v>
      </c>
      <c r="N334" s="42">
        <f t="shared" si="99"/>
        <v>11759</v>
      </c>
      <c r="O334" s="40">
        <v>215</v>
      </c>
      <c r="P334" s="39">
        <v>0</v>
      </c>
      <c r="Q334" s="42">
        <f t="shared" si="100"/>
        <v>215</v>
      </c>
      <c r="R334" s="40">
        <v>0</v>
      </c>
      <c r="S334" s="39">
        <v>0</v>
      </c>
      <c r="T334" s="42">
        <f t="shared" si="101"/>
        <v>0</v>
      </c>
      <c r="U334" s="22">
        <f t="shared" si="94"/>
        <v>13619415</v>
      </c>
      <c r="V334" s="23">
        <f t="shared" si="95"/>
        <v>763693</v>
      </c>
      <c r="W334" s="24">
        <f t="shared" si="96"/>
        <v>14383108</v>
      </c>
    </row>
    <row r="335" spans="1:23" s="14" customFormat="1" ht="22.15" customHeight="1">
      <c r="A335" s="8">
        <v>112</v>
      </c>
      <c r="B335" s="15">
        <v>5</v>
      </c>
      <c r="C335" s="41">
        <v>861533</v>
      </c>
      <c r="D335" s="30">
        <v>976307</v>
      </c>
      <c r="E335" s="42">
        <f t="shared" si="97"/>
        <v>1837840</v>
      </c>
      <c r="F335" s="27">
        <v>15963430</v>
      </c>
      <c r="G335" s="39">
        <v>2490</v>
      </c>
      <c r="H335" s="18">
        <f t="shared" si="93"/>
        <v>15965920</v>
      </c>
      <c r="I335" s="28">
        <v>4514</v>
      </c>
      <c r="J335" s="30">
        <v>120929</v>
      </c>
      <c r="K335" s="42">
        <f t="shared" si="98"/>
        <v>125443</v>
      </c>
      <c r="L335" s="27">
        <v>3977</v>
      </c>
      <c r="M335" s="30">
        <v>7190</v>
      </c>
      <c r="N335" s="42">
        <f t="shared" si="99"/>
        <v>11167</v>
      </c>
      <c r="O335" s="40">
        <v>1538</v>
      </c>
      <c r="P335" s="39">
        <v>0</v>
      </c>
      <c r="Q335" s="42">
        <f t="shared" si="100"/>
        <v>1538</v>
      </c>
      <c r="R335" s="40">
        <v>0</v>
      </c>
      <c r="S335" s="39">
        <v>0</v>
      </c>
      <c r="T335" s="42">
        <f t="shared" si="101"/>
        <v>0</v>
      </c>
      <c r="U335" s="22">
        <f t="shared" si="94"/>
        <v>16834992</v>
      </c>
      <c r="V335" s="23">
        <f t="shared" si="95"/>
        <v>1106916</v>
      </c>
      <c r="W335" s="24">
        <f t="shared" si="96"/>
        <v>17941908</v>
      </c>
    </row>
    <row r="336" spans="1:23" s="14" customFormat="1" ht="22.15" customHeight="1">
      <c r="A336" s="8">
        <v>112</v>
      </c>
      <c r="B336" s="15">
        <v>6</v>
      </c>
      <c r="C336" s="41">
        <v>768750</v>
      </c>
      <c r="D336" s="30">
        <v>644108</v>
      </c>
      <c r="E336" s="42">
        <f t="shared" si="97"/>
        <v>1412858</v>
      </c>
      <c r="F336" s="27">
        <v>16232391</v>
      </c>
      <c r="G336" s="39">
        <v>3258</v>
      </c>
      <c r="H336" s="18">
        <f t="shared" si="93"/>
        <v>16235649</v>
      </c>
      <c r="I336" s="28">
        <v>8668</v>
      </c>
      <c r="J336" s="30">
        <v>103331</v>
      </c>
      <c r="K336" s="42">
        <f t="shared" si="98"/>
        <v>111999</v>
      </c>
      <c r="L336" s="27">
        <v>3315</v>
      </c>
      <c r="M336" s="30">
        <v>7256</v>
      </c>
      <c r="N336" s="42">
        <f t="shared" si="99"/>
        <v>10571</v>
      </c>
      <c r="O336" s="40">
        <v>1739</v>
      </c>
      <c r="P336" s="39">
        <v>0</v>
      </c>
      <c r="Q336" s="42">
        <f t="shared" si="100"/>
        <v>1739</v>
      </c>
      <c r="R336" s="40">
        <v>0</v>
      </c>
      <c r="S336" s="39">
        <v>0</v>
      </c>
      <c r="T336" s="42">
        <f t="shared" si="101"/>
        <v>0</v>
      </c>
      <c r="U336" s="22">
        <f t="shared" si="94"/>
        <v>17014863</v>
      </c>
      <c r="V336" s="23">
        <f t="shared" si="95"/>
        <v>757953</v>
      </c>
      <c r="W336" s="24">
        <f t="shared" si="96"/>
        <v>17772816</v>
      </c>
    </row>
    <row r="337" spans="1:23" s="14" customFormat="1" ht="22.15" customHeight="1">
      <c r="A337" s="8">
        <v>112</v>
      </c>
      <c r="B337" s="15">
        <v>7</v>
      </c>
      <c r="C337" s="41">
        <v>536587</v>
      </c>
      <c r="D337" s="30">
        <v>650908</v>
      </c>
      <c r="E337" s="42">
        <f t="shared" si="97"/>
        <v>1187495</v>
      </c>
      <c r="F337" s="27">
        <v>15341204</v>
      </c>
      <c r="G337" s="39">
        <v>3453</v>
      </c>
      <c r="H337" s="18">
        <f t="shared" si="93"/>
        <v>15344657</v>
      </c>
      <c r="I337" s="28">
        <v>8130</v>
      </c>
      <c r="J337" s="30">
        <v>97409</v>
      </c>
      <c r="K337" s="42">
        <f t="shared" si="98"/>
        <v>105539</v>
      </c>
      <c r="L337" s="27">
        <v>3674</v>
      </c>
      <c r="M337" s="30">
        <v>6430</v>
      </c>
      <c r="N337" s="42">
        <f t="shared" si="99"/>
        <v>10104</v>
      </c>
      <c r="O337" s="40">
        <v>2200</v>
      </c>
      <c r="P337" s="39">
        <v>0</v>
      </c>
      <c r="Q337" s="42">
        <f t="shared" si="100"/>
        <v>2200</v>
      </c>
      <c r="R337" s="40">
        <v>0</v>
      </c>
      <c r="S337" s="39">
        <v>0</v>
      </c>
      <c r="T337" s="42">
        <f t="shared" si="101"/>
        <v>0</v>
      </c>
      <c r="U337" s="22">
        <f t="shared" si="94"/>
        <v>15891795</v>
      </c>
      <c r="V337" s="23">
        <f t="shared" si="95"/>
        <v>758200</v>
      </c>
      <c r="W337" s="24">
        <f t="shared" si="96"/>
        <v>16649995</v>
      </c>
    </row>
    <row r="338" spans="1:23" s="14" customFormat="1" ht="22.15" customHeight="1">
      <c r="A338" s="8">
        <v>112</v>
      </c>
      <c r="B338" s="15">
        <v>8</v>
      </c>
      <c r="C338" s="41">
        <v>574307</v>
      </c>
      <c r="D338" s="30">
        <v>934496</v>
      </c>
      <c r="E338" s="42">
        <f t="shared" si="97"/>
        <v>1508803</v>
      </c>
      <c r="F338" s="27">
        <v>16984085</v>
      </c>
      <c r="G338" s="39">
        <v>2263</v>
      </c>
      <c r="H338" s="18">
        <f t="shared" si="93"/>
        <v>16986348</v>
      </c>
      <c r="I338" s="28">
        <v>4402</v>
      </c>
      <c r="J338" s="30">
        <v>94185</v>
      </c>
      <c r="K338" s="42">
        <f t="shared" si="98"/>
        <v>98587</v>
      </c>
      <c r="L338" s="27">
        <v>8103</v>
      </c>
      <c r="M338" s="30">
        <v>4824</v>
      </c>
      <c r="N338" s="42">
        <f t="shared" si="99"/>
        <v>12927</v>
      </c>
      <c r="O338" s="40">
        <v>3460</v>
      </c>
      <c r="P338" s="39">
        <v>0</v>
      </c>
      <c r="Q338" s="42">
        <f t="shared" si="100"/>
        <v>3460</v>
      </c>
      <c r="R338" s="40">
        <v>0</v>
      </c>
      <c r="S338" s="39">
        <v>0</v>
      </c>
      <c r="T338" s="42">
        <f t="shared" si="101"/>
        <v>0</v>
      </c>
      <c r="U338" s="22">
        <f t="shared" si="94"/>
        <v>17574357</v>
      </c>
      <c r="V338" s="23">
        <f t="shared" si="95"/>
        <v>1035768</v>
      </c>
      <c r="W338" s="24">
        <f t="shared" si="96"/>
        <v>18610125</v>
      </c>
    </row>
    <row r="339" spans="1:23" s="14" customFormat="1" ht="22.15" customHeight="1">
      <c r="A339" s="8">
        <v>112</v>
      </c>
      <c r="B339" s="15">
        <v>9</v>
      </c>
      <c r="C339" s="41">
        <v>751131</v>
      </c>
      <c r="D339" s="30">
        <v>796066</v>
      </c>
      <c r="E339" s="42">
        <f t="shared" si="97"/>
        <v>1547197</v>
      </c>
      <c r="F339" s="27">
        <v>14927511</v>
      </c>
      <c r="G339" s="39">
        <v>1962</v>
      </c>
      <c r="H339" s="18">
        <f t="shared" si="93"/>
        <v>14929473</v>
      </c>
      <c r="I339" s="28">
        <v>4059</v>
      </c>
      <c r="J339" s="30">
        <v>77232</v>
      </c>
      <c r="K339" s="42">
        <f t="shared" si="98"/>
        <v>81291</v>
      </c>
      <c r="L339" s="27">
        <v>3838</v>
      </c>
      <c r="M339" s="30">
        <v>3706</v>
      </c>
      <c r="N339" s="42">
        <f t="shared" si="99"/>
        <v>7544</v>
      </c>
      <c r="O339" s="40">
        <v>806</v>
      </c>
      <c r="P339" s="39">
        <v>0</v>
      </c>
      <c r="Q339" s="42">
        <f t="shared" si="100"/>
        <v>806</v>
      </c>
      <c r="R339" s="40">
        <v>0</v>
      </c>
      <c r="S339" s="39">
        <v>0</v>
      </c>
      <c r="T339" s="42">
        <f t="shared" si="101"/>
        <v>0</v>
      </c>
      <c r="U339" s="22">
        <f t="shared" si="94"/>
        <v>15687345</v>
      </c>
      <c r="V339" s="23">
        <f t="shared" si="95"/>
        <v>878966</v>
      </c>
      <c r="W339" s="24">
        <f t="shared" si="96"/>
        <v>16566311</v>
      </c>
    </row>
    <row r="340" spans="1:23" s="14" customFormat="1" ht="22.15" customHeight="1">
      <c r="A340" s="8">
        <v>112</v>
      </c>
      <c r="B340" s="15">
        <v>10</v>
      </c>
      <c r="C340" s="41">
        <v>651951</v>
      </c>
      <c r="D340" s="30">
        <v>1002045</v>
      </c>
      <c r="E340" s="42">
        <f t="shared" si="97"/>
        <v>1653996</v>
      </c>
      <c r="F340" s="27">
        <v>14898357</v>
      </c>
      <c r="G340" s="39">
        <v>2225</v>
      </c>
      <c r="H340" s="18">
        <f t="shared" si="93"/>
        <v>14900582</v>
      </c>
      <c r="I340" s="28">
        <v>2571</v>
      </c>
      <c r="J340" s="30">
        <v>100303</v>
      </c>
      <c r="K340" s="42">
        <f t="shared" si="98"/>
        <v>102874</v>
      </c>
      <c r="L340" s="27">
        <v>3916</v>
      </c>
      <c r="M340" s="30">
        <v>6149</v>
      </c>
      <c r="N340" s="42">
        <f t="shared" si="99"/>
        <v>10065</v>
      </c>
      <c r="O340" s="40">
        <v>1349</v>
      </c>
      <c r="P340" s="39">
        <v>0</v>
      </c>
      <c r="Q340" s="42">
        <f t="shared" si="100"/>
        <v>1349</v>
      </c>
      <c r="R340" s="40">
        <v>0</v>
      </c>
      <c r="S340" s="39">
        <v>0</v>
      </c>
      <c r="T340" s="42">
        <f t="shared" si="101"/>
        <v>0</v>
      </c>
      <c r="U340" s="22">
        <f t="shared" si="94"/>
        <v>15558144</v>
      </c>
      <c r="V340" s="23">
        <f t="shared" si="95"/>
        <v>1110722</v>
      </c>
      <c r="W340" s="24">
        <f t="shared" si="96"/>
        <v>16668866</v>
      </c>
    </row>
    <row r="341" spans="1:23" s="14" customFormat="1" ht="22.15" customHeight="1">
      <c r="A341" s="8">
        <v>112</v>
      </c>
      <c r="B341" s="15">
        <v>11</v>
      </c>
      <c r="C341" s="41">
        <v>919007</v>
      </c>
      <c r="D341" s="30">
        <v>1029830</v>
      </c>
      <c r="E341" s="42">
        <f t="shared" si="97"/>
        <v>1948837</v>
      </c>
      <c r="F341" s="27">
        <v>17553397</v>
      </c>
      <c r="G341" s="39">
        <v>4727</v>
      </c>
      <c r="H341" s="18">
        <f t="shared" si="93"/>
        <v>17558124</v>
      </c>
      <c r="I341" s="28">
        <v>2795</v>
      </c>
      <c r="J341" s="30">
        <v>92299</v>
      </c>
      <c r="K341" s="42">
        <f t="shared" si="98"/>
        <v>95094</v>
      </c>
      <c r="L341" s="27">
        <v>2509</v>
      </c>
      <c r="M341" s="30">
        <v>4502</v>
      </c>
      <c r="N341" s="42">
        <f t="shared" si="99"/>
        <v>7011</v>
      </c>
      <c r="O341" s="40">
        <v>706</v>
      </c>
      <c r="P341" s="39">
        <v>0</v>
      </c>
      <c r="Q341" s="42">
        <f t="shared" si="100"/>
        <v>706</v>
      </c>
      <c r="R341" s="40">
        <v>0</v>
      </c>
      <c r="S341" s="39">
        <v>0</v>
      </c>
      <c r="T341" s="42">
        <f t="shared" si="101"/>
        <v>0</v>
      </c>
      <c r="U341" s="22">
        <f t="shared" si="94"/>
        <v>18478414</v>
      </c>
      <c r="V341" s="23">
        <f t="shared" si="95"/>
        <v>1131358</v>
      </c>
      <c r="W341" s="24">
        <f t="shared" si="96"/>
        <v>19609772</v>
      </c>
    </row>
    <row r="342" spans="1:23" s="14" customFormat="1" ht="22.15" customHeight="1">
      <c r="A342" s="8">
        <v>112</v>
      </c>
      <c r="B342" s="15">
        <v>12</v>
      </c>
      <c r="C342" s="41">
        <v>808573</v>
      </c>
      <c r="D342" s="30">
        <v>577561</v>
      </c>
      <c r="E342" s="42">
        <f t="shared" si="97"/>
        <v>1386134</v>
      </c>
      <c r="F342" s="27">
        <v>15657916</v>
      </c>
      <c r="G342" s="39">
        <v>1568</v>
      </c>
      <c r="H342" s="18">
        <f t="shared" si="93"/>
        <v>15659484</v>
      </c>
      <c r="I342" s="28">
        <v>9622</v>
      </c>
      <c r="J342" s="30">
        <v>30929</v>
      </c>
      <c r="K342" s="42">
        <f t="shared" si="98"/>
        <v>40551</v>
      </c>
      <c r="L342" s="27">
        <v>5399</v>
      </c>
      <c r="M342" s="30">
        <v>1126</v>
      </c>
      <c r="N342" s="42">
        <f t="shared" si="99"/>
        <v>6525</v>
      </c>
      <c r="O342" s="40">
        <v>785</v>
      </c>
      <c r="P342" s="39">
        <v>0</v>
      </c>
      <c r="Q342" s="42">
        <f t="shared" si="100"/>
        <v>785</v>
      </c>
      <c r="R342" s="40">
        <v>0</v>
      </c>
      <c r="S342" s="39">
        <v>0</v>
      </c>
      <c r="T342" s="42">
        <f t="shared" si="101"/>
        <v>0</v>
      </c>
      <c r="U342" s="22">
        <f t="shared" si="94"/>
        <v>16482295</v>
      </c>
      <c r="V342" s="23">
        <f t="shared" si="95"/>
        <v>611184</v>
      </c>
      <c r="W342" s="24">
        <f t="shared" si="96"/>
        <v>17093479</v>
      </c>
    </row>
    <row r="343" spans="1:23" s="14" customFormat="1" ht="22.15" customHeight="1">
      <c r="A343" s="100" t="s">
        <v>44</v>
      </c>
      <c r="B343" s="100"/>
      <c r="C343" s="27">
        <f>SUM(C331:C342)</f>
        <v>8514814</v>
      </c>
      <c r="D343" s="30">
        <f>SUM(D331:D342)</f>
        <v>10709185</v>
      </c>
      <c r="E343" s="18">
        <f t="shared" si="97"/>
        <v>19223999</v>
      </c>
      <c r="F343" s="27">
        <f>SUM(F331:F342)</f>
        <v>184325025</v>
      </c>
      <c r="G343" s="39">
        <f>SUM(G331:G342)</f>
        <v>32681</v>
      </c>
      <c r="H343" s="18">
        <f t="shared" si="93"/>
        <v>184357706</v>
      </c>
      <c r="I343" s="27">
        <f>SUM(I331:I342)</f>
        <v>59315</v>
      </c>
      <c r="J343" s="30">
        <f>SUM(J331:J342)</f>
        <v>1081552</v>
      </c>
      <c r="K343" s="18">
        <f t="shared" si="98"/>
        <v>1140867</v>
      </c>
      <c r="L343" s="27">
        <f>SUM(L331:L342)</f>
        <v>55403</v>
      </c>
      <c r="M343" s="30">
        <f>SUM(M331:M342)</f>
        <v>65508</v>
      </c>
      <c r="N343" s="18">
        <f t="shared" si="99"/>
        <v>120911</v>
      </c>
      <c r="O343" s="27">
        <f>SUM(O331:O342)</f>
        <v>15083</v>
      </c>
      <c r="P343" s="39">
        <f>SUM(P331:P342)</f>
        <v>0</v>
      </c>
      <c r="Q343" s="18">
        <f t="shared" si="100"/>
        <v>15083</v>
      </c>
      <c r="R343" s="40">
        <v>0</v>
      </c>
      <c r="S343" s="39">
        <v>0</v>
      </c>
      <c r="T343" s="18">
        <f t="shared" si="101"/>
        <v>0</v>
      </c>
      <c r="U343" s="22">
        <f t="shared" si="94"/>
        <v>192969640</v>
      </c>
      <c r="V343" s="23">
        <f t="shared" si="95"/>
        <v>11888926</v>
      </c>
      <c r="W343" s="24">
        <f t="shared" si="96"/>
        <v>204858566</v>
      </c>
    </row>
    <row r="344" spans="1:23" s="14" customFormat="1" ht="22.15" customHeight="1">
      <c r="A344" s="8">
        <v>113</v>
      </c>
      <c r="B344" s="15">
        <v>1</v>
      </c>
      <c r="C344" s="41">
        <v>1280496</v>
      </c>
      <c r="D344" s="30">
        <v>1594878</v>
      </c>
      <c r="E344" s="42">
        <f t="shared" si="97"/>
        <v>2875374</v>
      </c>
      <c r="F344" s="27">
        <v>19176998</v>
      </c>
      <c r="G344" s="39">
        <v>3133</v>
      </c>
      <c r="H344" s="18">
        <f t="shared" si="93"/>
        <v>19180131</v>
      </c>
      <c r="I344" s="28">
        <v>10617</v>
      </c>
      <c r="J344" s="30">
        <v>58644</v>
      </c>
      <c r="K344" s="42">
        <f t="shared" si="98"/>
        <v>69261</v>
      </c>
      <c r="L344" s="27">
        <v>6525</v>
      </c>
      <c r="M344" s="30">
        <v>7104</v>
      </c>
      <c r="N344" s="42">
        <f t="shared" si="99"/>
        <v>13629</v>
      </c>
      <c r="O344" s="40">
        <v>2607</v>
      </c>
      <c r="P344" s="39">
        <v>0</v>
      </c>
      <c r="Q344" s="42">
        <f t="shared" si="100"/>
        <v>2607</v>
      </c>
      <c r="R344" s="40">
        <v>0</v>
      </c>
      <c r="S344" s="39">
        <v>0</v>
      </c>
      <c r="T344" s="42">
        <f t="shared" si="101"/>
        <v>0</v>
      </c>
      <c r="U344" s="22">
        <f t="shared" si="94"/>
        <v>20477243</v>
      </c>
      <c r="V344" s="23">
        <f t="shared" si="95"/>
        <v>1663759</v>
      </c>
      <c r="W344" s="24">
        <f t="shared" si="96"/>
        <v>22141002</v>
      </c>
    </row>
    <row r="345" spans="1:23" s="14" customFormat="1" ht="22.15" customHeight="1">
      <c r="A345" s="8">
        <v>113</v>
      </c>
      <c r="B345" s="15">
        <v>2</v>
      </c>
      <c r="C345" s="41">
        <v>804834</v>
      </c>
      <c r="D345" s="30">
        <v>1438344</v>
      </c>
      <c r="E345" s="42">
        <f t="shared" si="97"/>
        <v>2243178</v>
      </c>
      <c r="F345" s="27">
        <v>14027296</v>
      </c>
      <c r="G345" s="39">
        <v>2045</v>
      </c>
      <c r="H345" s="18">
        <f t="shared" si="93"/>
        <v>14029341</v>
      </c>
      <c r="I345" s="28">
        <v>4189</v>
      </c>
      <c r="J345" s="30">
        <v>54940</v>
      </c>
      <c r="K345" s="42">
        <f t="shared" si="98"/>
        <v>59129</v>
      </c>
      <c r="L345" s="27">
        <v>4985</v>
      </c>
      <c r="M345" s="30">
        <v>2769</v>
      </c>
      <c r="N345" s="42">
        <f t="shared" si="99"/>
        <v>7754</v>
      </c>
      <c r="O345" s="40">
        <v>2592</v>
      </c>
      <c r="P345" s="39">
        <v>0</v>
      </c>
      <c r="Q345" s="42">
        <f t="shared" si="100"/>
        <v>2592</v>
      </c>
      <c r="R345" s="40">
        <v>0</v>
      </c>
      <c r="S345" s="39">
        <v>0</v>
      </c>
      <c r="T345" s="42">
        <f t="shared" si="101"/>
        <v>0</v>
      </c>
      <c r="U345" s="22">
        <f t="shared" si="94"/>
        <v>14843896</v>
      </c>
      <c r="V345" s="23">
        <f t="shared" si="95"/>
        <v>1498098</v>
      </c>
      <c r="W345" s="24">
        <f t="shared" si="96"/>
        <v>16341994</v>
      </c>
    </row>
    <row r="346" spans="1:23" s="14" customFormat="1" ht="22.15" customHeight="1">
      <c r="A346" s="8">
        <v>113</v>
      </c>
      <c r="B346" s="15">
        <v>3</v>
      </c>
      <c r="C346" s="41">
        <v>1562826</v>
      </c>
      <c r="D346" s="30">
        <v>1049569</v>
      </c>
      <c r="E346" s="42">
        <f t="shared" si="97"/>
        <v>2612395</v>
      </c>
      <c r="F346" s="27">
        <v>18624382</v>
      </c>
      <c r="G346" s="39">
        <v>3846</v>
      </c>
      <c r="H346" s="18">
        <f t="shared" si="93"/>
        <v>18628228</v>
      </c>
      <c r="I346" s="28">
        <v>8843</v>
      </c>
      <c r="J346" s="30">
        <v>93420</v>
      </c>
      <c r="K346" s="42">
        <f t="shared" si="98"/>
        <v>102263</v>
      </c>
      <c r="L346" s="27">
        <v>2874</v>
      </c>
      <c r="M346" s="30">
        <v>5184</v>
      </c>
      <c r="N346" s="42">
        <f t="shared" si="99"/>
        <v>8058</v>
      </c>
      <c r="O346" s="40">
        <v>1650</v>
      </c>
      <c r="P346" s="39">
        <v>0</v>
      </c>
      <c r="Q346" s="42">
        <f t="shared" si="100"/>
        <v>1650</v>
      </c>
      <c r="R346" s="40">
        <v>0</v>
      </c>
      <c r="S346" s="39">
        <v>0</v>
      </c>
      <c r="T346" s="42">
        <f t="shared" si="101"/>
        <v>0</v>
      </c>
      <c r="U346" s="22">
        <f t="shared" si="94"/>
        <v>20200575</v>
      </c>
      <c r="V346" s="23">
        <f t="shared" si="95"/>
        <v>1152019</v>
      </c>
      <c r="W346" s="24">
        <f t="shared" si="96"/>
        <v>21352594</v>
      </c>
    </row>
    <row r="347" spans="1:23" s="14" customFormat="1" ht="22.15" customHeight="1">
      <c r="A347" s="8">
        <v>113</v>
      </c>
      <c r="B347" s="15">
        <v>4</v>
      </c>
      <c r="C347" s="41">
        <v>1235074</v>
      </c>
      <c r="D347" s="30">
        <v>1508976</v>
      </c>
      <c r="E347" s="42">
        <f t="shared" si="97"/>
        <v>2744050</v>
      </c>
      <c r="F347" s="27">
        <v>18159768</v>
      </c>
      <c r="G347" s="39">
        <v>1806</v>
      </c>
      <c r="H347" s="18">
        <f t="shared" si="93"/>
        <v>18161574</v>
      </c>
      <c r="I347" s="28">
        <v>5105</v>
      </c>
      <c r="J347" s="30">
        <v>89704</v>
      </c>
      <c r="K347" s="42">
        <f t="shared" si="98"/>
        <v>94809</v>
      </c>
      <c r="L347" s="27">
        <v>4656</v>
      </c>
      <c r="M347" s="30">
        <v>5112</v>
      </c>
      <c r="N347" s="42">
        <f t="shared" si="99"/>
        <v>9768</v>
      </c>
      <c r="O347" s="40">
        <v>1302</v>
      </c>
      <c r="P347" s="39">
        <v>0</v>
      </c>
      <c r="Q347" s="42">
        <f t="shared" si="100"/>
        <v>1302</v>
      </c>
      <c r="R347" s="40">
        <v>0</v>
      </c>
      <c r="S347" s="39">
        <v>0</v>
      </c>
      <c r="T347" s="42">
        <f t="shared" si="101"/>
        <v>0</v>
      </c>
      <c r="U347" s="22">
        <f t="shared" si="94"/>
        <v>19405905</v>
      </c>
      <c r="V347" s="23">
        <f t="shared" si="95"/>
        <v>1605598</v>
      </c>
      <c r="W347" s="24">
        <f t="shared" si="96"/>
        <v>21011503</v>
      </c>
    </row>
    <row r="348" spans="1:23" s="14" customFormat="1" ht="22.15" customHeight="1">
      <c r="A348" s="8">
        <v>113</v>
      </c>
      <c r="B348" s="15">
        <v>5</v>
      </c>
      <c r="C348" s="41">
        <v>969343</v>
      </c>
      <c r="D348" s="30">
        <v>1319809</v>
      </c>
      <c r="E348" s="42">
        <f t="shared" si="97"/>
        <v>2289152</v>
      </c>
      <c r="F348" s="27">
        <v>19150988</v>
      </c>
      <c r="G348" s="39">
        <v>3738</v>
      </c>
      <c r="H348" s="18">
        <f t="shared" si="93"/>
        <v>19154726</v>
      </c>
      <c r="I348" s="28">
        <v>6031</v>
      </c>
      <c r="J348" s="30">
        <v>93610</v>
      </c>
      <c r="K348" s="42">
        <f t="shared" si="98"/>
        <v>99641</v>
      </c>
      <c r="L348" s="27">
        <v>8358</v>
      </c>
      <c r="M348" s="30">
        <v>5475</v>
      </c>
      <c r="N348" s="42">
        <f t="shared" si="99"/>
        <v>13833</v>
      </c>
      <c r="O348" s="40">
        <v>1538</v>
      </c>
      <c r="P348" s="39">
        <v>0</v>
      </c>
      <c r="Q348" s="42">
        <f t="shared" si="100"/>
        <v>1538</v>
      </c>
      <c r="R348" s="40">
        <v>0</v>
      </c>
      <c r="S348" s="39">
        <v>0</v>
      </c>
      <c r="T348" s="42">
        <f t="shared" si="101"/>
        <v>0</v>
      </c>
      <c r="U348" s="22">
        <f t="shared" si="94"/>
        <v>20136258</v>
      </c>
      <c r="V348" s="23">
        <f t="shared" si="95"/>
        <v>1422632</v>
      </c>
      <c r="W348" s="24">
        <f t="shared" si="96"/>
        <v>21558890</v>
      </c>
    </row>
    <row r="349" spans="1:23" s="14" customFormat="1" ht="22.15" customHeight="1">
      <c r="A349" s="8">
        <v>113</v>
      </c>
      <c r="B349" s="15">
        <v>6</v>
      </c>
      <c r="C349" s="41">
        <v>1394027</v>
      </c>
      <c r="D349" s="30">
        <v>1217040</v>
      </c>
      <c r="E349" s="42">
        <f t="shared" si="97"/>
        <v>2611067</v>
      </c>
      <c r="F349" s="27">
        <v>17220196</v>
      </c>
      <c r="G349" s="39">
        <v>4256</v>
      </c>
      <c r="H349" s="18">
        <f t="shared" si="93"/>
        <v>17224452</v>
      </c>
      <c r="I349" s="28">
        <v>7751</v>
      </c>
      <c r="J349" s="30">
        <v>67801</v>
      </c>
      <c r="K349" s="42">
        <f t="shared" si="98"/>
        <v>75552</v>
      </c>
      <c r="L349" s="27">
        <v>7473</v>
      </c>
      <c r="M349" s="30">
        <v>6215</v>
      </c>
      <c r="N349" s="42">
        <f t="shared" si="99"/>
        <v>13688</v>
      </c>
      <c r="O349" s="40">
        <v>2776</v>
      </c>
      <c r="P349" s="39">
        <v>0</v>
      </c>
      <c r="Q349" s="42">
        <f t="shared" si="100"/>
        <v>2776</v>
      </c>
      <c r="R349" s="40">
        <v>0</v>
      </c>
      <c r="S349" s="39">
        <v>0</v>
      </c>
      <c r="T349" s="42">
        <f t="shared" si="101"/>
        <v>0</v>
      </c>
      <c r="U349" s="22">
        <f t="shared" si="94"/>
        <v>18632223</v>
      </c>
      <c r="V349" s="23">
        <f t="shared" si="95"/>
        <v>1295312</v>
      </c>
      <c r="W349" s="24">
        <f t="shared" si="96"/>
        <v>19927535</v>
      </c>
    </row>
    <row r="350" spans="1:23" s="14" customFormat="1" ht="22.15" customHeight="1">
      <c r="A350" s="8">
        <v>113</v>
      </c>
      <c r="B350" s="15">
        <v>7</v>
      </c>
      <c r="C350" s="41">
        <v>1008356</v>
      </c>
      <c r="D350" s="30">
        <v>1653761</v>
      </c>
      <c r="E350" s="42">
        <f t="shared" si="97"/>
        <v>2662117</v>
      </c>
      <c r="F350" s="27">
        <v>18991853</v>
      </c>
      <c r="G350" s="39">
        <v>4960</v>
      </c>
      <c r="H350" s="18">
        <f t="shared" ref="H350:H360" si="102">F350+G350</f>
        <v>18996813</v>
      </c>
      <c r="I350" s="28">
        <v>11074</v>
      </c>
      <c r="J350" s="30">
        <v>88831</v>
      </c>
      <c r="K350" s="42">
        <f t="shared" si="98"/>
        <v>99905</v>
      </c>
      <c r="L350" s="27">
        <v>10445</v>
      </c>
      <c r="M350" s="30">
        <v>4866</v>
      </c>
      <c r="N350" s="42">
        <f t="shared" si="99"/>
        <v>15311</v>
      </c>
      <c r="O350" s="40">
        <v>3828</v>
      </c>
      <c r="P350" s="39">
        <v>0</v>
      </c>
      <c r="Q350" s="42">
        <f t="shared" si="100"/>
        <v>3828</v>
      </c>
      <c r="R350" s="40">
        <v>0</v>
      </c>
      <c r="S350" s="39">
        <v>0</v>
      </c>
      <c r="T350" s="42">
        <f t="shared" si="101"/>
        <v>0</v>
      </c>
      <c r="U350" s="22">
        <f t="shared" ref="U350:U360" si="103">C350+F350+I350+L350+O350+R350</f>
        <v>20025556</v>
      </c>
      <c r="V350" s="23">
        <f t="shared" ref="V350:V360" si="104">D350+G350+J350+M350+P350+S350</f>
        <v>1752418</v>
      </c>
      <c r="W350" s="24">
        <f t="shared" ref="W350:W360" si="105">U350+V350</f>
        <v>21777974</v>
      </c>
    </row>
    <row r="351" spans="1:23" s="14" customFormat="1" ht="22.15" customHeight="1">
      <c r="A351" s="8">
        <v>113</v>
      </c>
      <c r="B351" s="15">
        <v>8</v>
      </c>
      <c r="C351" s="41">
        <v>1615647</v>
      </c>
      <c r="D351" s="30">
        <v>1284424</v>
      </c>
      <c r="E351" s="42">
        <f t="shared" si="97"/>
        <v>2900071</v>
      </c>
      <c r="F351" s="27">
        <v>19400838</v>
      </c>
      <c r="G351" s="39">
        <v>2864</v>
      </c>
      <c r="H351" s="18">
        <f t="shared" si="102"/>
        <v>19403702</v>
      </c>
      <c r="I351" s="28">
        <v>3570</v>
      </c>
      <c r="J351" s="30">
        <v>106294</v>
      </c>
      <c r="K351" s="42">
        <f t="shared" si="98"/>
        <v>109864</v>
      </c>
      <c r="L351" s="27">
        <v>7846</v>
      </c>
      <c r="M351" s="30">
        <v>2396</v>
      </c>
      <c r="N351" s="42">
        <f t="shared" si="99"/>
        <v>10242</v>
      </c>
      <c r="O351" s="40">
        <v>2945</v>
      </c>
      <c r="P351" s="39">
        <v>0</v>
      </c>
      <c r="Q351" s="42">
        <f t="shared" si="100"/>
        <v>2945</v>
      </c>
      <c r="R351" s="40">
        <v>0</v>
      </c>
      <c r="S351" s="39">
        <v>0</v>
      </c>
      <c r="T351" s="42">
        <f t="shared" si="101"/>
        <v>0</v>
      </c>
      <c r="U351" s="22">
        <f t="shared" si="103"/>
        <v>21030846</v>
      </c>
      <c r="V351" s="23">
        <f t="shared" si="104"/>
        <v>1395978</v>
      </c>
      <c r="W351" s="24">
        <f t="shared" si="105"/>
        <v>22426824</v>
      </c>
    </row>
    <row r="352" spans="1:23" s="14" customFormat="1" ht="22.15" customHeight="1">
      <c r="A352" s="8">
        <v>113</v>
      </c>
      <c r="B352" s="15">
        <v>9</v>
      </c>
      <c r="C352" s="41">
        <v>1844194</v>
      </c>
      <c r="D352" s="30">
        <v>1019402</v>
      </c>
      <c r="E352" s="42">
        <f t="shared" si="97"/>
        <v>2863596</v>
      </c>
      <c r="F352" s="27">
        <v>19321779</v>
      </c>
      <c r="G352" s="39">
        <v>3525</v>
      </c>
      <c r="H352" s="18">
        <f t="shared" si="102"/>
        <v>19325304</v>
      </c>
      <c r="I352" s="28">
        <v>4041</v>
      </c>
      <c r="J352" s="30">
        <v>78610</v>
      </c>
      <c r="K352" s="42">
        <f t="shared" si="98"/>
        <v>82651</v>
      </c>
      <c r="L352" s="27">
        <v>12089</v>
      </c>
      <c r="M352" s="30">
        <v>2696</v>
      </c>
      <c r="N352" s="42">
        <f t="shared" si="99"/>
        <v>14785</v>
      </c>
      <c r="O352" s="40">
        <v>3534</v>
      </c>
      <c r="P352" s="39">
        <v>0</v>
      </c>
      <c r="Q352" s="42">
        <f t="shared" si="100"/>
        <v>3534</v>
      </c>
      <c r="R352" s="40">
        <v>0</v>
      </c>
      <c r="S352" s="39">
        <v>0</v>
      </c>
      <c r="T352" s="42">
        <f t="shared" si="101"/>
        <v>0</v>
      </c>
      <c r="U352" s="22">
        <f t="shared" si="103"/>
        <v>21185637</v>
      </c>
      <c r="V352" s="23">
        <f t="shared" si="104"/>
        <v>1104233</v>
      </c>
      <c r="W352" s="24">
        <f t="shared" si="105"/>
        <v>22289870</v>
      </c>
    </row>
    <row r="353" spans="1:23" s="14" customFormat="1" ht="22.15" customHeight="1">
      <c r="A353" s="8">
        <v>113</v>
      </c>
      <c r="B353" s="15">
        <v>10</v>
      </c>
      <c r="C353" s="41">
        <v>1520890</v>
      </c>
      <c r="D353" s="30">
        <v>845199</v>
      </c>
      <c r="E353" s="42">
        <f t="shared" si="97"/>
        <v>2366089</v>
      </c>
      <c r="F353" s="27">
        <v>19615232</v>
      </c>
      <c r="G353" s="39">
        <v>2993</v>
      </c>
      <c r="H353" s="18">
        <f t="shared" si="102"/>
        <v>19618225</v>
      </c>
      <c r="I353" s="28">
        <v>4999</v>
      </c>
      <c r="J353" s="30">
        <v>68935</v>
      </c>
      <c r="K353" s="42">
        <f t="shared" si="98"/>
        <v>73934</v>
      </c>
      <c r="L353" s="27">
        <v>6914</v>
      </c>
      <c r="M353" s="30">
        <v>2448</v>
      </c>
      <c r="N353" s="42">
        <f t="shared" si="99"/>
        <v>9362</v>
      </c>
      <c r="O353" s="40">
        <v>2346</v>
      </c>
      <c r="P353" s="39">
        <v>0</v>
      </c>
      <c r="Q353" s="42">
        <f t="shared" si="100"/>
        <v>2346</v>
      </c>
      <c r="R353" s="40">
        <v>0</v>
      </c>
      <c r="S353" s="39">
        <v>0</v>
      </c>
      <c r="T353" s="42">
        <f t="shared" si="101"/>
        <v>0</v>
      </c>
      <c r="U353" s="22">
        <f t="shared" si="103"/>
        <v>21150381</v>
      </c>
      <c r="V353" s="23">
        <f t="shared" si="104"/>
        <v>919575</v>
      </c>
      <c r="W353" s="24">
        <f t="shared" si="105"/>
        <v>22069956</v>
      </c>
    </row>
    <row r="354" spans="1:23" s="14" customFormat="1" ht="22.15" customHeight="1">
      <c r="A354" s="8">
        <v>113</v>
      </c>
      <c r="B354" s="15">
        <v>11</v>
      </c>
      <c r="C354" s="41">
        <v>1083201</v>
      </c>
      <c r="D354" s="30">
        <v>1041958</v>
      </c>
      <c r="E354" s="42">
        <f t="shared" si="97"/>
        <v>2125159</v>
      </c>
      <c r="F354" s="27">
        <v>21704798</v>
      </c>
      <c r="G354" s="39">
        <v>3920</v>
      </c>
      <c r="H354" s="18">
        <f t="shared" si="102"/>
        <v>21708718</v>
      </c>
      <c r="I354" s="28">
        <v>5367</v>
      </c>
      <c r="J354" s="30">
        <v>76671</v>
      </c>
      <c r="K354" s="42">
        <f t="shared" si="98"/>
        <v>82038</v>
      </c>
      <c r="L354" s="27">
        <v>5905</v>
      </c>
      <c r="M354" s="30">
        <v>2921</v>
      </c>
      <c r="N354" s="42">
        <f t="shared" si="99"/>
        <v>8826</v>
      </c>
      <c r="O354" s="40">
        <v>325</v>
      </c>
      <c r="P354" s="39">
        <v>0</v>
      </c>
      <c r="Q354" s="42">
        <f t="shared" si="100"/>
        <v>325</v>
      </c>
      <c r="R354" s="40">
        <v>0</v>
      </c>
      <c r="S354" s="39">
        <v>0</v>
      </c>
      <c r="T354" s="42">
        <f t="shared" si="101"/>
        <v>0</v>
      </c>
      <c r="U354" s="22">
        <f t="shared" si="103"/>
        <v>22799596</v>
      </c>
      <c r="V354" s="23">
        <f t="shared" si="104"/>
        <v>1125470</v>
      </c>
      <c r="W354" s="24">
        <f t="shared" si="105"/>
        <v>23925066</v>
      </c>
    </row>
    <row r="355" spans="1:23" s="14" customFormat="1" ht="22.15" customHeight="1">
      <c r="A355" s="8">
        <v>113</v>
      </c>
      <c r="B355" s="15">
        <v>12</v>
      </c>
      <c r="C355" s="41">
        <v>1393047</v>
      </c>
      <c r="D355" s="30">
        <v>437324</v>
      </c>
      <c r="E355" s="42">
        <f t="shared" si="97"/>
        <v>1830371</v>
      </c>
      <c r="F355" s="27">
        <v>19040411</v>
      </c>
      <c r="G355" s="39">
        <v>2882</v>
      </c>
      <c r="H355" s="18">
        <f t="shared" si="102"/>
        <v>19043293</v>
      </c>
      <c r="I355" s="28">
        <v>6669</v>
      </c>
      <c r="J355" s="30">
        <v>54607</v>
      </c>
      <c r="K355" s="42">
        <f t="shared" si="98"/>
        <v>61276</v>
      </c>
      <c r="L355" s="27">
        <v>4701</v>
      </c>
      <c r="M355" s="30">
        <v>2555</v>
      </c>
      <c r="N355" s="42">
        <f t="shared" si="99"/>
        <v>7256</v>
      </c>
      <c r="O355" s="40">
        <v>328</v>
      </c>
      <c r="P355" s="39">
        <v>0</v>
      </c>
      <c r="Q355" s="42">
        <f t="shared" si="100"/>
        <v>328</v>
      </c>
      <c r="R355" s="40">
        <v>0</v>
      </c>
      <c r="S355" s="39">
        <v>0</v>
      </c>
      <c r="T355" s="42">
        <f t="shared" si="101"/>
        <v>0</v>
      </c>
      <c r="U355" s="22">
        <f t="shared" si="103"/>
        <v>20445156</v>
      </c>
      <c r="V355" s="23">
        <f t="shared" si="104"/>
        <v>497368</v>
      </c>
      <c r="W355" s="24">
        <f t="shared" si="105"/>
        <v>20942524</v>
      </c>
    </row>
    <row r="356" spans="1:23" s="14" customFormat="1" ht="22.15" customHeight="1">
      <c r="A356" s="100" t="s">
        <v>45</v>
      </c>
      <c r="B356" s="100"/>
      <c r="C356" s="27">
        <f>SUM(C344:C355)</f>
        <v>15711935</v>
      </c>
      <c r="D356" s="30">
        <f>SUM(D344:D355)</f>
        <v>14410684</v>
      </c>
      <c r="E356" s="18">
        <f t="shared" si="97"/>
        <v>30122619</v>
      </c>
      <c r="F356" s="27">
        <f>SUM(F344:F355)</f>
        <v>224434539</v>
      </c>
      <c r="G356" s="39">
        <f>SUM(G344:G355)</f>
        <v>39968</v>
      </c>
      <c r="H356" s="18">
        <f t="shared" si="102"/>
        <v>224474507</v>
      </c>
      <c r="I356" s="27">
        <f>SUM(I344:I355)</f>
        <v>78256</v>
      </c>
      <c r="J356" s="30">
        <f>SUM(J344:J355)</f>
        <v>932067</v>
      </c>
      <c r="K356" s="18">
        <f t="shared" si="98"/>
        <v>1010323</v>
      </c>
      <c r="L356" s="27">
        <f>SUM(L344:L355)</f>
        <v>82771</v>
      </c>
      <c r="M356" s="30">
        <f>SUM(M344:M355)</f>
        <v>49741</v>
      </c>
      <c r="N356" s="18">
        <f t="shared" si="99"/>
        <v>132512</v>
      </c>
      <c r="O356" s="27">
        <f>SUM(O344:O355)</f>
        <v>25771</v>
      </c>
      <c r="P356" s="39">
        <f>SUM(P344:P355)</f>
        <v>0</v>
      </c>
      <c r="Q356" s="18">
        <f t="shared" si="100"/>
        <v>25771</v>
      </c>
      <c r="R356" s="40">
        <v>0</v>
      </c>
      <c r="S356" s="39">
        <v>0</v>
      </c>
      <c r="T356" s="18">
        <f t="shared" si="101"/>
        <v>0</v>
      </c>
      <c r="U356" s="22">
        <f t="shared" si="103"/>
        <v>240333272</v>
      </c>
      <c r="V356" s="23">
        <f t="shared" si="104"/>
        <v>15432460</v>
      </c>
      <c r="W356" s="24">
        <f t="shared" si="105"/>
        <v>255765732</v>
      </c>
    </row>
    <row r="357" spans="1:23" s="14" customFormat="1" ht="22.15" customHeight="1">
      <c r="A357" s="8">
        <v>114</v>
      </c>
      <c r="B357" s="15">
        <v>1</v>
      </c>
      <c r="C357" s="41">
        <v>1429704</v>
      </c>
      <c r="D357" s="30">
        <v>721806</v>
      </c>
      <c r="E357" s="42">
        <f t="shared" si="97"/>
        <v>2151510</v>
      </c>
      <c r="F357" s="27">
        <v>17748360</v>
      </c>
      <c r="G357" s="39">
        <v>4585</v>
      </c>
      <c r="H357" s="18">
        <f t="shared" si="102"/>
        <v>17752945</v>
      </c>
      <c r="I357" s="28">
        <v>7873</v>
      </c>
      <c r="J357" s="30">
        <v>66163</v>
      </c>
      <c r="K357" s="42">
        <f t="shared" si="98"/>
        <v>74036</v>
      </c>
      <c r="L357" s="27">
        <v>3663</v>
      </c>
      <c r="M357" s="30">
        <v>1755</v>
      </c>
      <c r="N357" s="42">
        <f t="shared" si="99"/>
        <v>5418</v>
      </c>
      <c r="O357" s="40">
        <v>4497</v>
      </c>
      <c r="P357" s="39">
        <v>0</v>
      </c>
      <c r="Q357" s="42">
        <f t="shared" si="100"/>
        <v>4497</v>
      </c>
      <c r="R357" s="40">
        <v>0</v>
      </c>
      <c r="S357" s="39">
        <v>0</v>
      </c>
      <c r="T357" s="42">
        <f t="shared" si="101"/>
        <v>0</v>
      </c>
      <c r="U357" s="22">
        <f t="shared" si="103"/>
        <v>19194097</v>
      </c>
      <c r="V357" s="23">
        <f t="shared" si="104"/>
        <v>794309</v>
      </c>
      <c r="W357" s="24">
        <f t="shared" si="105"/>
        <v>19988406</v>
      </c>
    </row>
    <row r="358" spans="1:23" s="14" customFormat="1" ht="22.15" customHeight="1">
      <c r="A358" s="8">
        <v>114</v>
      </c>
      <c r="B358" s="15">
        <v>2</v>
      </c>
      <c r="C358" s="41">
        <v>1672189</v>
      </c>
      <c r="D358" s="30">
        <v>1087908</v>
      </c>
      <c r="E358" s="42">
        <f t="shared" si="97"/>
        <v>2760097</v>
      </c>
      <c r="F358" s="27">
        <v>19663175</v>
      </c>
      <c r="G358" s="39">
        <v>2858</v>
      </c>
      <c r="H358" s="18">
        <f t="shared" si="102"/>
        <v>19666033</v>
      </c>
      <c r="I358" s="28">
        <v>7583</v>
      </c>
      <c r="J358" s="30">
        <v>92165</v>
      </c>
      <c r="K358" s="42">
        <f t="shared" si="98"/>
        <v>99748</v>
      </c>
      <c r="L358" s="27">
        <v>4446</v>
      </c>
      <c r="M358" s="30">
        <v>2915</v>
      </c>
      <c r="N358" s="42">
        <f t="shared" si="99"/>
        <v>7361</v>
      </c>
      <c r="O358" s="40">
        <v>1485</v>
      </c>
      <c r="P358" s="39">
        <v>0</v>
      </c>
      <c r="Q358" s="42">
        <f t="shared" si="100"/>
        <v>1485</v>
      </c>
      <c r="R358" s="40">
        <v>0</v>
      </c>
      <c r="S358" s="39">
        <v>0</v>
      </c>
      <c r="T358" s="42">
        <f t="shared" si="101"/>
        <v>0</v>
      </c>
      <c r="U358" s="22">
        <f t="shared" si="103"/>
        <v>21348878</v>
      </c>
      <c r="V358" s="23">
        <f t="shared" si="104"/>
        <v>1185846</v>
      </c>
      <c r="W358" s="24">
        <f t="shared" si="105"/>
        <v>22534724</v>
      </c>
    </row>
    <row r="359" spans="1:23" s="14" customFormat="1" ht="22.15" customHeight="1">
      <c r="A359" s="8">
        <v>114</v>
      </c>
      <c r="B359" s="15">
        <v>3</v>
      </c>
      <c r="C359" s="41">
        <v>2089081</v>
      </c>
      <c r="D359" s="30">
        <v>1083172</v>
      </c>
      <c r="E359" s="42">
        <f t="shared" si="97"/>
        <v>3172253</v>
      </c>
      <c r="F359" s="27">
        <v>21795573</v>
      </c>
      <c r="G359" s="39">
        <v>1439</v>
      </c>
      <c r="H359" s="18">
        <f t="shared" si="102"/>
        <v>21797012</v>
      </c>
      <c r="I359" s="28">
        <v>4415</v>
      </c>
      <c r="J359" s="30">
        <v>105921</v>
      </c>
      <c r="K359" s="42">
        <f t="shared" si="98"/>
        <v>110336</v>
      </c>
      <c r="L359" s="27">
        <v>8441</v>
      </c>
      <c r="M359" s="30">
        <v>2720</v>
      </c>
      <c r="N359" s="42">
        <f t="shared" si="99"/>
        <v>11161</v>
      </c>
      <c r="O359" s="40">
        <v>1712</v>
      </c>
      <c r="P359" s="39">
        <v>0</v>
      </c>
      <c r="Q359" s="42">
        <f t="shared" si="100"/>
        <v>1712</v>
      </c>
      <c r="R359" s="40">
        <v>0</v>
      </c>
      <c r="S359" s="39">
        <v>0</v>
      </c>
      <c r="T359" s="42">
        <f t="shared" si="101"/>
        <v>0</v>
      </c>
      <c r="U359" s="22">
        <f>C359+F359+I359+L359+O359+R359</f>
        <v>23899222</v>
      </c>
      <c r="V359" s="23">
        <f t="shared" si="104"/>
        <v>1193252</v>
      </c>
      <c r="W359" s="24">
        <f t="shared" si="105"/>
        <v>25092474</v>
      </c>
    </row>
    <row r="360" spans="1:23" s="14" customFormat="1" ht="22.15" customHeight="1">
      <c r="A360" s="8">
        <v>114</v>
      </c>
      <c r="B360" s="15">
        <v>4</v>
      </c>
      <c r="C360" s="41">
        <v>1777299</v>
      </c>
      <c r="D360" s="30">
        <v>1463822</v>
      </c>
      <c r="E360" s="42">
        <f t="shared" si="97"/>
        <v>3241121</v>
      </c>
      <c r="F360" s="27">
        <v>18925141</v>
      </c>
      <c r="G360" s="39">
        <v>8151</v>
      </c>
      <c r="H360" s="18">
        <f t="shared" si="102"/>
        <v>18933292</v>
      </c>
      <c r="I360" s="28">
        <v>1490</v>
      </c>
      <c r="J360" s="30">
        <v>93300</v>
      </c>
      <c r="K360" s="42">
        <f t="shared" si="98"/>
        <v>94790</v>
      </c>
      <c r="L360" s="27">
        <v>9161</v>
      </c>
      <c r="M360" s="30">
        <v>3255</v>
      </c>
      <c r="N360" s="42">
        <f t="shared" si="99"/>
        <v>12416</v>
      </c>
      <c r="O360" s="40">
        <v>3610</v>
      </c>
      <c r="P360" s="39">
        <v>0</v>
      </c>
      <c r="Q360" s="42">
        <f t="shared" si="100"/>
        <v>3610</v>
      </c>
      <c r="R360" s="40">
        <v>0</v>
      </c>
      <c r="S360" s="39">
        <v>0</v>
      </c>
      <c r="T360" s="42">
        <f t="shared" si="101"/>
        <v>0</v>
      </c>
      <c r="U360" s="22">
        <f t="shared" si="103"/>
        <v>20716701</v>
      </c>
      <c r="V360" s="23">
        <f t="shared" si="104"/>
        <v>1568528</v>
      </c>
      <c r="W360" s="24">
        <f t="shared" si="105"/>
        <v>22285229</v>
      </c>
    </row>
    <row r="361" spans="1:23" s="14" customFormat="1" ht="22.15" customHeight="1">
      <c r="A361" s="8">
        <v>114</v>
      </c>
      <c r="B361" s="15">
        <v>5</v>
      </c>
      <c r="C361" s="41">
        <v>1336674</v>
      </c>
      <c r="D361" s="30">
        <v>797417</v>
      </c>
      <c r="E361" s="42">
        <v>2134091</v>
      </c>
      <c r="F361" s="27">
        <v>17436689</v>
      </c>
      <c r="G361" s="39">
        <v>4827</v>
      </c>
      <c r="H361" s="18">
        <v>17441516</v>
      </c>
      <c r="I361" s="28">
        <v>4061</v>
      </c>
      <c r="J361" s="30">
        <v>74736</v>
      </c>
      <c r="K361" s="42">
        <v>78797</v>
      </c>
      <c r="L361" s="27">
        <v>10809</v>
      </c>
      <c r="M361" s="30">
        <v>5793</v>
      </c>
      <c r="N361" s="42">
        <v>16602</v>
      </c>
      <c r="O361" s="40">
        <v>2684</v>
      </c>
      <c r="P361" s="39">
        <v>0</v>
      </c>
      <c r="Q361" s="42">
        <v>2684</v>
      </c>
      <c r="R361" s="40">
        <v>0</v>
      </c>
      <c r="S361" s="39">
        <v>0</v>
      </c>
      <c r="T361" s="42">
        <v>0</v>
      </c>
      <c r="U361" s="22">
        <v>18790917</v>
      </c>
      <c r="V361" s="23">
        <v>882773</v>
      </c>
      <c r="W361" s="24">
        <v>19673690</v>
      </c>
    </row>
    <row r="362" spans="1:23" s="14" customFormat="1" ht="22.15" customHeight="1">
      <c r="A362" s="8">
        <v>114</v>
      </c>
      <c r="B362" s="15">
        <v>6</v>
      </c>
      <c r="C362" s="41">
        <v>1469338</v>
      </c>
      <c r="D362" s="30">
        <v>932343</v>
      </c>
      <c r="E362" s="42">
        <v>2401681</v>
      </c>
      <c r="F362" s="27">
        <v>17636593</v>
      </c>
      <c r="G362" s="39">
        <v>4847</v>
      </c>
      <c r="H362" s="18">
        <v>17641440</v>
      </c>
      <c r="I362" s="28">
        <v>7093</v>
      </c>
      <c r="J362" s="30">
        <v>67011</v>
      </c>
      <c r="K362" s="42">
        <v>74104</v>
      </c>
      <c r="L362" s="27">
        <v>9938</v>
      </c>
      <c r="M362" s="30">
        <v>5597</v>
      </c>
      <c r="N362" s="42">
        <v>15535</v>
      </c>
      <c r="O362" s="40">
        <v>0</v>
      </c>
      <c r="P362" s="39">
        <v>0</v>
      </c>
      <c r="Q362" s="42">
        <v>0</v>
      </c>
      <c r="R362" s="40">
        <v>0</v>
      </c>
      <c r="S362" s="39">
        <v>0</v>
      </c>
      <c r="T362" s="42">
        <v>0</v>
      </c>
      <c r="U362" s="22">
        <v>19122962</v>
      </c>
      <c r="V362" s="23">
        <v>1009798</v>
      </c>
      <c r="W362" s="24">
        <v>20132760</v>
      </c>
    </row>
    <row r="363" spans="1:23" s="14" customFormat="1" ht="22.15" customHeight="1">
      <c r="A363" s="8">
        <v>114</v>
      </c>
      <c r="B363" s="15">
        <v>7</v>
      </c>
      <c r="C363" s="41">
        <v>1420684</v>
      </c>
      <c r="D363" s="30">
        <v>1217882</v>
      </c>
      <c r="E363" s="42">
        <v>2638566</v>
      </c>
      <c r="F363" s="27">
        <v>20465054</v>
      </c>
      <c r="G363" s="39">
        <v>30031</v>
      </c>
      <c r="H363" s="18">
        <v>20495085</v>
      </c>
      <c r="I363" s="28">
        <v>8739</v>
      </c>
      <c r="J363" s="30">
        <v>83842</v>
      </c>
      <c r="K363" s="42">
        <v>92581</v>
      </c>
      <c r="L363" s="27">
        <v>10829</v>
      </c>
      <c r="M363" s="30">
        <v>4064</v>
      </c>
      <c r="N363" s="42">
        <v>14893</v>
      </c>
      <c r="O363" s="40">
        <v>0</v>
      </c>
      <c r="P363" s="39">
        <v>0</v>
      </c>
      <c r="Q363" s="42">
        <v>0</v>
      </c>
      <c r="R363" s="40">
        <v>0</v>
      </c>
      <c r="S363" s="39">
        <v>0</v>
      </c>
      <c r="T363" s="42">
        <v>0</v>
      </c>
      <c r="U363" s="22">
        <v>21905306</v>
      </c>
      <c r="V363" s="23">
        <v>1335819</v>
      </c>
      <c r="W363" s="24">
        <v>23241125</v>
      </c>
    </row>
    <row r="364" spans="1:23" s="14" customFormat="1" ht="22.15" customHeight="1">
      <c r="A364" s="8">
        <v>114</v>
      </c>
      <c r="B364" s="15">
        <v>8</v>
      </c>
      <c r="C364" s="41">
        <v>1532817</v>
      </c>
      <c r="D364" s="30">
        <v>914548</v>
      </c>
      <c r="E364" s="42">
        <v>2447365</v>
      </c>
      <c r="F364" s="27">
        <v>20521728</v>
      </c>
      <c r="G364" s="39">
        <v>4710</v>
      </c>
      <c r="H364" s="42">
        <v>20526438</v>
      </c>
      <c r="I364" s="27">
        <v>12447</v>
      </c>
      <c r="J364" s="30">
        <v>78630</v>
      </c>
      <c r="K364" s="42">
        <v>91077</v>
      </c>
      <c r="L364" s="27">
        <v>8860</v>
      </c>
      <c r="M364" s="30">
        <v>2465</v>
      </c>
      <c r="N364" s="42">
        <v>11325</v>
      </c>
      <c r="O364" s="40">
        <v>529</v>
      </c>
      <c r="P364" s="39">
        <v>0</v>
      </c>
      <c r="Q364" s="42">
        <v>529</v>
      </c>
      <c r="R364" s="40">
        <v>0</v>
      </c>
      <c r="S364" s="39">
        <v>0</v>
      </c>
      <c r="T364" s="42">
        <v>0</v>
      </c>
      <c r="U364" s="22">
        <v>22076381</v>
      </c>
      <c r="V364" s="23">
        <v>1000353</v>
      </c>
      <c r="W364" s="24">
        <v>23076734</v>
      </c>
    </row>
    <row r="365" spans="1:23" s="14" customFormat="1" ht="22.15" customHeight="1">
      <c r="A365" s="8">
        <v>114</v>
      </c>
      <c r="B365" s="15">
        <v>9</v>
      </c>
      <c r="C365" s="41">
        <v>1768870</v>
      </c>
      <c r="D365" s="30">
        <v>946287</v>
      </c>
      <c r="E365" s="42">
        <v>2715157</v>
      </c>
      <c r="F365" s="27">
        <v>21638393</v>
      </c>
      <c r="G365" s="39">
        <v>4350</v>
      </c>
      <c r="H365" s="42">
        <v>21642743</v>
      </c>
      <c r="I365" s="27">
        <v>11536</v>
      </c>
      <c r="J365" s="30">
        <v>72545</v>
      </c>
      <c r="K365" s="42">
        <v>84081</v>
      </c>
      <c r="L365" s="27">
        <v>6799</v>
      </c>
      <c r="M365" s="30">
        <v>7479</v>
      </c>
      <c r="N365" s="42">
        <v>14278</v>
      </c>
      <c r="O365" s="40">
        <v>305</v>
      </c>
      <c r="P365" s="39">
        <v>0</v>
      </c>
      <c r="Q365" s="42">
        <v>305</v>
      </c>
      <c r="R365" s="40">
        <v>0</v>
      </c>
      <c r="S365" s="39">
        <v>0</v>
      </c>
      <c r="T365" s="42">
        <v>0</v>
      </c>
      <c r="U365" s="22">
        <v>23425903</v>
      </c>
      <c r="V365" s="23">
        <v>1030661</v>
      </c>
      <c r="W365" s="24">
        <v>24456564</v>
      </c>
    </row>
    <row r="366" spans="1:23" s="50" customFormat="1" ht="22.15" customHeight="1" thickBot="1">
      <c r="A366" s="43">
        <v>114</v>
      </c>
      <c r="B366" s="44">
        <v>10</v>
      </c>
      <c r="C366" s="45">
        <v>1732695</v>
      </c>
      <c r="D366" s="46">
        <v>784932</v>
      </c>
      <c r="E366" s="47">
        <f>C366+D366</f>
        <v>2517627</v>
      </c>
      <c r="F366" s="48">
        <v>19146739</v>
      </c>
      <c r="G366" s="46">
        <v>3912</v>
      </c>
      <c r="H366" s="47">
        <f>F366+G366</f>
        <v>19150651</v>
      </c>
      <c r="I366" s="48">
        <v>13704</v>
      </c>
      <c r="J366" s="46">
        <v>90800</v>
      </c>
      <c r="K366" s="47">
        <f>I366+J366</f>
        <v>104504</v>
      </c>
      <c r="L366" s="48">
        <v>12222</v>
      </c>
      <c r="M366" s="46">
        <v>16191</v>
      </c>
      <c r="N366" s="47">
        <f>L366+M366</f>
        <v>28413</v>
      </c>
      <c r="O366" s="48">
        <v>1247</v>
      </c>
      <c r="P366" s="46">
        <v>0</v>
      </c>
      <c r="Q366" s="47">
        <f>O366+P366</f>
        <v>1247</v>
      </c>
      <c r="R366" s="48">
        <v>0</v>
      </c>
      <c r="S366" s="46">
        <v>0</v>
      </c>
      <c r="T366" s="47">
        <v>0</v>
      </c>
      <c r="U366" s="48">
        <f>C366+F366+I366+L366+O366+R366</f>
        <v>20906607</v>
      </c>
      <c r="V366" s="46">
        <f>D366+G366+J366+M366+P366+S366</f>
        <v>895835</v>
      </c>
      <c r="W366" s="49">
        <f>U366+V366</f>
        <v>21802442</v>
      </c>
    </row>
    <row r="367" spans="1:23" s="53" customFormat="1">
      <c r="A367" s="51"/>
      <c r="B367" s="52" t="s">
        <v>46</v>
      </c>
    </row>
    <row r="368" spans="1:23" s="53" customFormat="1">
      <c r="A368" s="51"/>
      <c r="B368" s="52" t="s">
        <v>47</v>
      </c>
      <c r="G368" s="53" t="s">
        <v>48</v>
      </c>
      <c r="I368" s="53" t="s">
        <v>48</v>
      </c>
      <c r="V368" s="53" t="s">
        <v>48</v>
      </c>
    </row>
    <row r="369" spans="1:15" s="53" customFormat="1">
      <c r="A369" s="51"/>
      <c r="B369" s="52" t="s">
        <v>49</v>
      </c>
    </row>
    <row r="370" spans="1:15" s="53" customFormat="1">
      <c r="A370" s="51"/>
      <c r="B370" s="52" t="s">
        <v>50</v>
      </c>
      <c r="O370" s="53" t="s">
        <v>88</v>
      </c>
    </row>
    <row r="371" spans="1:15" s="53" customFormat="1">
      <c r="A371" s="51"/>
      <c r="B371" s="52" t="s">
        <v>51</v>
      </c>
    </row>
    <row r="372" spans="1:15" s="53" customFormat="1">
      <c r="A372" s="51"/>
      <c r="B372" s="52" t="s">
        <v>52</v>
      </c>
    </row>
    <row r="373" spans="1:15" s="53" customFormat="1">
      <c r="A373" s="51"/>
      <c r="B373" s="51"/>
    </row>
    <row r="374" spans="1:15" s="53" customFormat="1">
      <c r="A374" s="51"/>
      <c r="B374" s="51"/>
    </row>
    <row r="375" spans="1:15" s="53" customFormat="1">
      <c r="A375" s="51"/>
      <c r="B375" s="51"/>
    </row>
    <row r="376" spans="1:15" s="53" customFormat="1">
      <c r="A376" s="51"/>
      <c r="B376" s="51"/>
    </row>
    <row r="377" spans="1:15" s="53" customFormat="1">
      <c r="A377" s="51"/>
      <c r="B377" s="51"/>
    </row>
  </sheetData>
  <mergeCells count="36">
    <mergeCell ref="A83:B83"/>
    <mergeCell ref="B2:W2"/>
    <mergeCell ref="A4:B5"/>
    <mergeCell ref="C4:E4"/>
    <mergeCell ref="F4:H4"/>
    <mergeCell ref="I4:K4"/>
    <mergeCell ref="L4:N4"/>
    <mergeCell ref="O4:Q4"/>
    <mergeCell ref="R4:T4"/>
    <mergeCell ref="U4:W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3003" right="0.15748031496063003" top="0.59055118110236204" bottom="0.78740157480314898" header="0.511811023622047" footer="0.511811023622047"/>
  <pageSetup paperSize="9" scale="39" fitToWidth="0" fitToHeight="0" orientation="landscape" r:id="rId1"/>
  <headerFooter alignWithMargins="0"/>
  <rowBreaks count="6" manualBreakCount="6">
    <brk id="57" max="16383" man="1"/>
    <brk id="109" max="16383" man="1"/>
    <brk id="161" max="16383" man="1"/>
    <brk id="213" max="16383" man="1"/>
    <brk id="265" max="16383" man="1"/>
    <brk id="31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9B36-D917-49E6-929E-5EF622E70E8A}">
  <dimension ref="A1:W370"/>
  <sheetViews>
    <sheetView zoomScaleNormal="100" workbookViewId="0">
      <pane xSplit="2" ySplit="5" topLeftCell="C352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8.75" style="2" customWidth="1"/>
    <col min="2" max="2" width="7.5" style="2" customWidth="1"/>
    <col min="3" max="5" width="12.75" style="2" customWidth="1"/>
    <col min="6" max="6" width="13.875" style="2" customWidth="1"/>
    <col min="7" max="8" width="14.75" style="2" customWidth="1"/>
    <col min="9" max="16" width="12.75" style="2" customWidth="1"/>
    <col min="17" max="17" width="15.75" style="2" customWidth="1"/>
    <col min="18" max="18" width="9" style="2" customWidth="1"/>
    <col min="19" max="16384" width="9" style="2"/>
  </cols>
  <sheetData>
    <row r="1" spans="1:17" ht="31.9" customHeight="1"/>
    <row r="2" spans="1:17" ht="27.75">
      <c r="B2" s="104" t="s">
        <v>53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7.25" thickBot="1">
      <c r="Q3" s="3" t="s">
        <v>1</v>
      </c>
    </row>
    <row r="4" spans="1:17" s="4" customFormat="1" ht="43.9" customHeight="1" thickBot="1">
      <c r="A4" s="102" t="s">
        <v>2</v>
      </c>
      <c r="B4" s="102"/>
      <c r="C4" s="105" t="s">
        <v>54</v>
      </c>
      <c r="D4" s="105"/>
      <c r="E4" s="105"/>
      <c r="F4" s="106" t="s">
        <v>55</v>
      </c>
      <c r="G4" s="106"/>
      <c r="H4" s="106"/>
      <c r="I4" s="106" t="s">
        <v>56</v>
      </c>
      <c r="J4" s="106"/>
      <c r="K4" s="106"/>
      <c r="L4" s="106" t="s">
        <v>57</v>
      </c>
      <c r="M4" s="106"/>
      <c r="N4" s="106"/>
      <c r="O4" s="107" t="s">
        <v>9</v>
      </c>
      <c r="P4" s="107"/>
      <c r="Q4" s="107"/>
    </row>
    <row r="5" spans="1:17" s="4" customFormat="1" ht="33.75" thickBot="1">
      <c r="A5" s="102"/>
      <c r="B5" s="102"/>
      <c r="C5" s="6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54" t="s">
        <v>12</v>
      </c>
    </row>
    <row r="6" spans="1:17" s="14" customFormat="1" ht="21.75" customHeight="1">
      <c r="A6" s="8">
        <v>87</v>
      </c>
      <c r="B6" s="9">
        <v>1</v>
      </c>
      <c r="C6" s="13">
        <v>0</v>
      </c>
      <c r="D6" s="11">
        <v>510</v>
      </c>
      <c r="E6" s="11">
        <f t="shared" ref="E6:E69" si="0">C6+D6</f>
        <v>510</v>
      </c>
      <c r="F6" s="11">
        <v>150</v>
      </c>
      <c r="G6" s="11">
        <v>8116</v>
      </c>
      <c r="H6" s="11">
        <f t="shared" ref="H6:H69" si="1">F6+G6</f>
        <v>8266</v>
      </c>
      <c r="I6" s="11">
        <v>0</v>
      </c>
      <c r="J6" s="11">
        <v>0</v>
      </c>
      <c r="K6" s="11">
        <f t="shared" ref="K6:K69" si="2">I6+J6</f>
        <v>0</v>
      </c>
      <c r="L6" s="11">
        <v>0</v>
      </c>
      <c r="M6" s="11">
        <v>0</v>
      </c>
      <c r="N6" s="11">
        <f t="shared" ref="N6:N69" si="3">L6+M6</f>
        <v>0</v>
      </c>
      <c r="O6" s="11">
        <f t="shared" ref="O6:O17" si="4">C6+F6+I6+L6</f>
        <v>150</v>
      </c>
      <c r="P6" s="55">
        <f t="shared" ref="P6:P17" si="5">D6+G6+J6+M6</f>
        <v>8626</v>
      </c>
      <c r="Q6" s="56">
        <f t="shared" ref="Q6:Q17" si="6">O6+P6</f>
        <v>8776</v>
      </c>
    </row>
    <row r="7" spans="1:17" s="14" customFormat="1" ht="21.75" customHeight="1">
      <c r="A7" s="8">
        <v>87</v>
      </c>
      <c r="B7" s="15">
        <v>2</v>
      </c>
      <c r="C7" s="19">
        <v>0</v>
      </c>
      <c r="D7" s="17">
        <v>321</v>
      </c>
      <c r="E7" s="17">
        <f t="shared" si="0"/>
        <v>321</v>
      </c>
      <c r="F7" s="17">
        <v>4300</v>
      </c>
      <c r="G7" s="17">
        <v>7485</v>
      </c>
      <c r="H7" s="17">
        <f t="shared" si="1"/>
        <v>11785</v>
      </c>
      <c r="I7" s="17">
        <v>0</v>
      </c>
      <c r="J7" s="17">
        <v>0</v>
      </c>
      <c r="K7" s="17">
        <f t="shared" si="2"/>
        <v>0</v>
      </c>
      <c r="L7" s="17">
        <v>0</v>
      </c>
      <c r="M7" s="17">
        <v>212</v>
      </c>
      <c r="N7" s="17">
        <f t="shared" si="3"/>
        <v>212</v>
      </c>
      <c r="O7" s="17">
        <f t="shared" si="4"/>
        <v>4300</v>
      </c>
      <c r="P7" s="57">
        <f t="shared" si="5"/>
        <v>8018</v>
      </c>
      <c r="Q7" s="20">
        <f t="shared" si="6"/>
        <v>12318</v>
      </c>
    </row>
    <row r="8" spans="1:17" s="14" customFormat="1" ht="21.75" customHeight="1">
      <c r="A8" s="8">
        <v>87</v>
      </c>
      <c r="B8" s="15">
        <v>3</v>
      </c>
      <c r="C8" s="19">
        <v>0</v>
      </c>
      <c r="D8" s="17">
        <v>0</v>
      </c>
      <c r="E8" s="17">
        <f t="shared" si="0"/>
        <v>0</v>
      </c>
      <c r="F8" s="17">
        <v>1847</v>
      </c>
      <c r="G8" s="17">
        <v>2564</v>
      </c>
      <c r="H8" s="17">
        <f t="shared" si="1"/>
        <v>4411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107</v>
      </c>
      <c r="N8" s="17">
        <f t="shared" si="3"/>
        <v>107</v>
      </c>
      <c r="O8" s="17">
        <f t="shared" si="4"/>
        <v>1847</v>
      </c>
      <c r="P8" s="57">
        <f t="shared" si="5"/>
        <v>2671</v>
      </c>
      <c r="Q8" s="20">
        <f t="shared" si="6"/>
        <v>4518</v>
      </c>
    </row>
    <row r="9" spans="1:17" s="14" customFormat="1" ht="21.75" customHeight="1">
      <c r="A9" s="8">
        <v>87</v>
      </c>
      <c r="B9" s="15">
        <v>4</v>
      </c>
      <c r="C9" s="19">
        <v>0</v>
      </c>
      <c r="D9" s="17">
        <v>0</v>
      </c>
      <c r="E9" s="17">
        <f t="shared" si="0"/>
        <v>0</v>
      </c>
      <c r="F9" s="17">
        <v>5700</v>
      </c>
      <c r="G9" s="17">
        <v>7725</v>
      </c>
      <c r="H9" s="17">
        <f t="shared" si="1"/>
        <v>13425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110</v>
      </c>
      <c r="N9" s="17">
        <f t="shared" si="3"/>
        <v>110</v>
      </c>
      <c r="O9" s="17">
        <f t="shared" si="4"/>
        <v>5700</v>
      </c>
      <c r="P9" s="57">
        <f t="shared" si="5"/>
        <v>7835</v>
      </c>
      <c r="Q9" s="20">
        <f t="shared" si="6"/>
        <v>13535</v>
      </c>
    </row>
    <row r="10" spans="1:17" s="14" customFormat="1" ht="21.75" customHeight="1">
      <c r="A10" s="8">
        <v>87</v>
      </c>
      <c r="B10" s="15">
        <v>5</v>
      </c>
      <c r="C10" s="19">
        <v>0</v>
      </c>
      <c r="D10" s="17">
        <v>0</v>
      </c>
      <c r="E10" s="17">
        <f t="shared" si="0"/>
        <v>0</v>
      </c>
      <c r="F10" s="17">
        <v>9740</v>
      </c>
      <c r="G10" s="17">
        <v>8103</v>
      </c>
      <c r="H10" s="17">
        <f t="shared" si="1"/>
        <v>17843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136</v>
      </c>
      <c r="N10" s="17">
        <f t="shared" si="3"/>
        <v>136</v>
      </c>
      <c r="O10" s="17">
        <f t="shared" si="4"/>
        <v>9740</v>
      </c>
      <c r="P10" s="57">
        <f t="shared" si="5"/>
        <v>8239</v>
      </c>
      <c r="Q10" s="20">
        <f t="shared" si="6"/>
        <v>17979</v>
      </c>
    </row>
    <row r="11" spans="1:17" s="14" customFormat="1" ht="21.75" customHeight="1">
      <c r="A11" s="8">
        <v>87</v>
      </c>
      <c r="B11" s="15">
        <v>6</v>
      </c>
      <c r="C11" s="19">
        <v>0</v>
      </c>
      <c r="D11" s="17">
        <v>0</v>
      </c>
      <c r="E11" s="17">
        <f t="shared" si="0"/>
        <v>0</v>
      </c>
      <c r="F11" s="17">
        <v>5175</v>
      </c>
      <c r="G11" s="17">
        <v>13384</v>
      </c>
      <c r="H11" s="17">
        <f t="shared" si="1"/>
        <v>18559</v>
      </c>
      <c r="I11" s="17">
        <v>0</v>
      </c>
      <c r="J11" s="17">
        <v>276</v>
      </c>
      <c r="K11" s="17">
        <f t="shared" si="2"/>
        <v>276</v>
      </c>
      <c r="L11" s="17">
        <v>0</v>
      </c>
      <c r="M11" s="17">
        <v>621</v>
      </c>
      <c r="N11" s="17">
        <f t="shared" si="3"/>
        <v>621</v>
      </c>
      <c r="O11" s="17">
        <f t="shared" si="4"/>
        <v>5175</v>
      </c>
      <c r="P11" s="57">
        <f t="shared" si="5"/>
        <v>14281</v>
      </c>
      <c r="Q11" s="20">
        <f t="shared" si="6"/>
        <v>19456</v>
      </c>
    </row>
    <row r="12" spans="1:17" s="14" customFormat="1" ht="21.75" customHeight="1">
      <c r="A12" s="8">
        <v>87</v>
      </c>
      <c r="B12" s="15">
        <v>7</v>
      </c>
      <c r="C12" s="19">
        <v>0</v>
      </c>
      <c r="D12" s="17">
        <v>7804</v>
      </c>
      <c r="E12" s="17">
        <f t="shared" si="0"/>
        <v>7804</v>
      </c>
      <c r="F12" s="17">
        <v>4242</v>
      </c>
      <c r="G12" s="17">
        <v>3626</v>
      </c>
      <c r="H12" s="17">
        <f t="shared" si="1"/>
        <v>7868</v>
      </c>
      <c r="I12" s="17">
        <v>0</v>
      </c>
      <c r="J12" s="17">
        <v>2819</v>
      </c>
      <c r="K12" s="17">
        <f t="shared" si="2"/>
        <v>2819</v>
      </c>
      <c r="L12" s="17">
        <v>0</v>
      </c>
      <c r="M12" s="17">
        <v>2819</v>
      </c>
      <c r="N12" s="17">
        <f t="shared" si="3"/>
        <v>2819</v>
      </c>
      <c r="O12" s="17">
        <f t="shared" si="4"/>
        <v>4242</v>
      </c>
      <c r="P12" s="57">
        <f t="shared" si="5"/>
        <v>17068</v>
      </c>
      <c r="Q12" s="20">
        <f t="shared" si="6"/>
        <v>21310</v>
      </c>
    </row>
    <row r="13" spans="1:17" s="14" customFormat="1" ht="21.75" customHeight="1">
      <c r="A13" s="8">
        <v>87</v>
      </c>
      <c r="B13" s="15">
        <v>8</v>
      </c>
      <c r="C13" s="19">
        <v>0</v>
      </c>
      <c r="D13" s="17">
        <v>627</v>
      </c>
      <c r="E13" s="17">
        <f t="shared" si="0"/>
        <v>627</v>
      </c>
      <c r="F13" s="17">
        <v>5900</v>
      </c>
      <c r="G13" s="17">
        <v>7913</v>
      </c>
      <c r="H13" s="17">
        <f t="shared" si="1"/>
        <v>13813</v>
      </c>
      <c r="I13" s="17">
        <v>0</v>
      </c>
      <c r="J13" s="17">
        <v>801</v>
      </c>
      <c r="K13" s="17">
        <f t="shared" si="2"/>
        <v>801</v>
      </c>
      <c r="L13" s="17">
        <v>0</v>
      </c>
      <c r="M13" s="17">
        <v>1045</v>
      </c>
      <c r="N13" s="17">
        <f t="shared" si="3"/>
        <v>1045</v>
      </c>
      <c r="O13" s="17">
        <f t="shared" si="4"/>
        <v>5900</v>
      </c>
      <c r="P13" s="57">
        <f t="shared" si="5"/>
        <v>10386</v>
      </c>
      <c r="Q13" s="20">
        <f t="shared" si="6"/>
        <v>16286</v>
      </c>
    </row>
    <row r="14" spans="1:17" s="14" customFormat="1" ht="21.75" customHeight="1">
      <c r="A14" s="8">
        <v>87</v>
      </c>
      <c r="B14" s="15">
        <v>9</v>
      </c>
      <c r="C14" s="19">
        <v>0</v>
      </c>
      <c r="D14" s="17">
        <v>0</v>
      </c>
      <c r="E14" s="17">
        <f t="shared" si="0"/>
        <v>0</v>
      </c>
      <c r="F14" s="17">
        <v>6789</v>
      </c>
      <c r="G14" s="17">
        <v>46863</v>
      </c>
      <c r="H14" s="17">
        <f t="shared" si="1"/>
        <v>53652</v>
      </c>
      <c r="I14" s="17">
        <v>0</v>
      </c>
      <c r="J14" s="17">
        <v>1103</v>
      </c>
      <c r="K14" s="17">
        <f t="shared" si="2"/>
        <v>1103</v>
      </c>
      <c r="L14" s="17">
        <v>0</v>
      </c>
      <c r="M14" s="17">
        <v>1172</v>
      </c>
      <c r="N14" s="17">
        <f t="shared" si="3"/>
        <v>1172</v>
      </c>
      <c r="O14" s="17">
        <f t="shared" si="4"/>
        <v>6789</v>
      </c>
      <c r="P14" s="57">
        <f t="shared" si="5"/>
        <v>49138</v>
      </c>
      <c r="Q14" s="20">
        <f t="shared" si="6"/>
        <v>55927</v>
      </c>
    </row>
    <row r="15" spans="1:17" s="14" customFormat="1" ht="21.75" customHeight="1">
      <c r="A15" s="8">
        <v>87</v>
      </c>
      <c r="B15" s="15">
        <v>10</v>
      </c>
      <c r="C15" s="19">
        <v>0</v>
      </c>
      <c r="D15" s="17">
        <v>3734</v>
      </c>
      <c r="E15" s="17">
        <f t="shared" si="0"/>
        <v>3734</v>
      </c>
      <c r="F15" s="17">
        <v>3700</v>
      </c>
      <c r="G15" s="17">
        <v>9411</v>
      </c>
      <c r="H15" s="17">
        <f t="shared" si="1"/>
        <v>13111</v>
      </c>
      <c r="I15" s="17">
        <v>0</v>
      </c>
      <c r="J15" s="17">
        <v>2075</v>
      </c>
      <c r="K15" s="17">
        <f t="shared" si="2"/>
        <v>2075</v>
      </c>
      <c r="L15" s="17">
        <v>0</v>
      </c>
      <c r="M15" s="17">
        <v>2140</v>
      </c>
      <c r="N15" s="17">
        <f t="shared" si="3"/>
        <v>2140</v>
      </c>
      <c r="O15" s="17">
        <f t="shared" si="4"/>
        <v>3700</v>
      </c>
      <c r="P15" s="57">
        <f t="shared" si="5"/>
        <v>17360</v>
      </c>
      <c r="Q15" s="20">
        <f t="shared" si="6"/>
        <v>21060</v>
      </c>
    </row>
    <row r="16" spans="1:17" s="14" customFormat="1" ht="21.75" customHeight="1">
      <c r="A16" s="8">
        <v>87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2175</v>
      </c>
      <c r="G16" s="17">
        <v>2781</v>
      </c>
      <c r="H16" s="17">
        <f t="shared" si="1"/>
        <v>4956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f t="shared" si="4"/>
        <v>2175</v>
      </c>
      <c r="P16" s="57">
        <f t="shared" si="5"/>
        <v>2781</v>
      </c>
      <c r="Q16" s="20">
        <f t="shared" si="6"/>
        <v>4956</v>
      </c>
    </row>
    <row r="17" spans="1:17" s="14" customFormat="1" ht="21.75" customHeight="1">
      <c r="A17" s="8">
        <v>87</v>
      </c>
      <c r="B17" s="15">
        <v>12</v>
      </c>
      <c r="C17" s="19">
        <v>71</v>
      </c>
      <c r="D17" s="17">
        <v>3221</v>
      </c>
      <c r="E17" s="17">
        <f t="shared" si="0"/>
        <v>3292</v>
      </c>
      <c r="F17" s="17">
        <v>1900</v>
      </c>
      <c r="G17" s="17">
        <v>3465</v>
      </c>
      <c r="H17" s="17">
        <f t="shared" si="1"/>
        <v>5365</v>
      </c>
      <c r="I17" s="17">
        <v>0</v>
      </c>
      <c r="J17" s="17">
        <v>709</v>
      </c>
      <c r="K17" s="17">
        <f t="shared" si="2"/>
        <v>709</v>
      </c>
      <c r="L17" s="17">
        <v>0</v>
      </c>
      <c r="M17" s="17">
        <v>0</v>
      </c>
      <c r="N17" s="17">
        <f t="shared" si="3"/>
        <v>0</v>
      </c>
      <c r="O17" s="17">
        <f t="shared" si="4"/>
        <v>1971</v>
      </c>
      <c r="P17" s="57">
        <f t="shared" si="5"/>
        <v>7395</v>
      </c>
      <c r="Q17" s="20">
        <f t="shared" si="6"/>
        <v>9366</v>
      </c>
    </row>
    <row r="18" spans="1:17" s="14" customFormat="1" ht="21.75" customHeight="1">
      <c r="A18" s="100" t="s">
        <v>13</v>
      </c>
      <c r="B18" s="100"/>
      <c r="C18" s="19">
        <f>SUM(C6:C17)</f>
        <v>71</v>
      </c>
      <c r="D18" s="19">
        <f>SUM(D6:D17)</f>
        <v>16217</v>
      </c>
      <c r="E18" s="17">
        <f t="shared" si="0"/>
        <v>16288</v>
      </c>
      <c r="F18" s="19">
        <f>SUM(F6:F17)</f>
        <v>51618</v>
      </c>
      <c r="G18" s="19">
        <f>SUM(G6:G17)</f>
        <v>121436</v>
      </c>
      <c r="H18" s="19">
        <f t="shared" si="1"/>
        <v>173054</v>
      </c>
      <c r="I18" s="19">
        <f>SUM(I6:I17)</f>
        <v>0</v>
      </c>
      <c r="J18" s="19">
        <f>SUM(J6:J17)</f>
        <v>7783</v>
      </c>
      <c r="K18" s="19">
        <f t="shared" si="2"/>
        <v>7783</v>
      </c>
      <c r="L18" s="19">
        <f>SUM(L6:L17)</f>
        <v>0</v>
      </c>
      <c r="M18" s="19">
        <f>SUM(M6:M17)</f>
        <v>8362</v>
      </c>
      <c r="N18" s="19">
        <f t="shared" si="3"/>
        <v>8362</v>
      </c>
      <c r="O18" s="19">
        <f>SUM(O6:O17)</f>
        <v>51689</v>
      </c>
      <c r="P18" s="19">
        <f>SUM(P6:P17)</f>
        <v>153798</v>
      </c>
      <c r="Q18" s="19">
        <f>SUM(Q6:Q17)</f>
        <v>205487</v>
      </c>
    </row>
    <row r="19" spans="1:17" s="14" customFormat="1" ht="21.75" customHeight="1">
      <c r="A19" s="8">
        <v>88</v>
      </c>
      <c r="B19" s="15">
        <v>1</v>
      </c>
      <c r="C19" s="19">
        <v>0</v>
      </c>
      <c r="D19" s="17">
        <v>2584</v>
      </c>
      <c r="E19" s="17">
        <f t="shared" si="0"/>
        <v>2584</v>
      </c>
      <c r="F19" s="17">
        <v>3975</v>
      </c>
      <c r="G19" s="17">
        <v>3076</v>
      </c>
      <c r="H19" s="17">
        <f t="shared" si="1"/>
        <v>7051</v>
      </c>
      <c r="I19" s="17">
        <v>0</v>
      </c>
      <c r="J19" s="17">
        <v>80</v>
      </c>
      <c r="K19" s="17">
        <f t="shared" si="2"/>
        <v>80</v>
      </c>
      <c r="L19" s="17">
        <v>0</v>
      </c>
      <c r="M19" s="17">
        <v>145</v>
      </c>
      <c r="N19" s="17">
        <f t="shared" si="3"/>
        <v>145</v>
      </c>
      <c r="O19" s="17">
        <f t="shared" ref="O19:O30" si="7">C19+F19+I19+L19</f>
        <v>3975</v>
      </c>
      <c r="P19" s="57">
        <f t="shared" ref="P19:P30" si="8">D19+G19+J19+M19</f>
        <v>5885</v>
      </c>
      <c r="Q19" s="20">
        <f t="shared" ref="Q19:Q30" si="9">O19+P19</f>
        <v>9860</v>
      </c>
    </row>
    <row r="20" spans="1:17" s="14" customFormat="1" ht="21.75" customHeight="1">
      <c r="A20" s="8">
        <v>88</v>
      </c>
      <c r="B20" s="15">
        <v>2</v>
      </c>
      <c r="C20" s="19">
        <v>0</v>
      </c>
      <c r="D20" s="17">
        <v>248</v>
      </c>
      <c r="E20" s="17">
        <f t="shared" si="0"/>
        <v>248</v>
      </c>
      <c r="F20" s="17">
        <v>3900</v>
      </c>
      <c r="G20" s="17">
        <v>539</v>
      </c>
      <c r="H20" s="17">
        <f t="shared" si="1"/>
        <v>4439</v>
      </c>
      <c r="I20" s="17">
        <v>0</v>
      </c>
      <c r="J20" s="17">
        <v>165</v>
      </c>
      <c r="K20" s="17">
        <f t="shared" si="2"/>
        <v>165</v>
      </c>
      <c r="L20" s="17">
        <v>0</v>
      </c>
      <c r="M20" s="17">
        <v>99</v>
      </c>
      <c r="N20" s="17">
        <f t="shared" si="3"/>
        <v>99</v>
      </c>
      <c r="O20" s="17">
        <f t="shared" si="7"/>
        <v>3900</v>
      </c>
      <c r="P20" s="57">
        <f t="shared" si="8"/>
        <v>1051</v>
      </c>
      <c r="Q20" s="20">
        <f t="shared" si="9"/>
        <v>4951</v>
      </c>
    </row>
    <row r="21" spans="1:17" s="14" customFormat="1" ht="21.75" customHeight="1">
      <c r="A21" s="8">
        <v>88</v>
      </c>
      <c r="B21" s="15">
        <v>3</v>
      </c>
      <c r="C21" s="19">
        <v>0</v>
      </c>
      <c r="D21" s="17">
        <v>4505</v>
      </c>
      <c r="E21" s="17">
        <f t="shared" si="0"/>
        <v>4505</v>
      </c>
      <c r="F21" s="17">
        <v>7400</v>
      </c>
      <c r="G21" s="17">
        <v>6689</v>
      </c>
      <c r="H21" s="17">
        <f t="shared" si="1"/>
        <v>14089</v>
      </c>
      <c r="I21" s="17">
        <v>0</v>
      </c>
      <c r="J21" s="17">
        <v>416</v>
      </c>
      <c r="K21" s="17">
        <f t="shared" si="2"/>
        <v>416</v>
      </c>
      <c r="L21" s="17">
        <v>0</v>
      </c>
      <c r="M21" s="17">
        <v>734</v>
      </c>
      <c r="N21" s="17">
        <f t="shared" si="3"/>
        <v>734</v>
      </c>
      <c r="O21" s="17">
        <f t="shared" si="7"/>
        <v>7400</v>
      </c>
      <c r="P21" s="57">
        <f t="shared" si="8"/>
        <v>12344</v>
      </c>
      <c r="Q21" s="20">
        <f t="shared" si="9"/>
        <v>19744</v>
      </c>
    </row>
    <row r="22" spans="1:17" s="14" customFormat="1" ht="21.75" customHeight="1">
      <c r="A22" s="8">
        <v>88</v>
      </c>
      <c r="B22" s="15">
        <v>4</v>
      </c>
      <c r="C22" s="19">
        <v>0</v>
      </c>
      <c r="D22" s="17">
        <v>0</v>
      </c>
      <c r="E22" s="17">
        <f t="shared" si="0"/>
        <v>0</v>
      </c>
      <c r="F22" s="17">
        <v>13590</v>
      </c>
      <c r="G22" s="17">
        <v>3326</v>
      </c>
      <c r="H22" s="17">
        <f t="shared" si="1"/>
        <v>16916</v>
      </c>
      <c r="I22" s="17">
        <v>0</v>
      </c>
      <c r="J22" s="17">
        <v>1015</v>
      </c>
      <c r="K22" s="17">
        <f t="shared" si="2"/>
        <v>1015</v>
      </c>
      <c r="L22" s="17">
        <v>0</v>
      </c>
      <c r="M22" s="17">
        <v>1605</v>
      </c>
      <c r="N22" s="17">
        <f t="shared" si="3"/>
        <v>1605</v>
      </c>
      <c r="O22" s="17">
        <f t="shared" si="7"/>
        <v>13590</v>
      </c>
      <c r="P22" s="57">
        <f t="shared" si="8"/>
        <v>5946</v>
      </c>
      <c r="Q22" s="20">
        <f t="shared" si="9"/>
        <v>19536</v>
      </c>
    </row>
    <row r="23" spans="1:17" s="14" customFormat="1" ht="21.75" customHeight="1">
      <c r="A23" s="8">
        <v>88</v>
      </c>
      <c r="B23" s="15">
        <v>5</v>
      </c>
      <c r="C23" s="19">
        <v>0</v>
      </c>
      <c r="D23" s="17">
        <v>4094</v>
      </c>
      <c r="E23" s="17">
        <f t="shared" si="0"/>
        <v>4094</v>
      </c>
      <c r="F23" s="17">
        <v>5150</v>
      </c>
      <c r="G23" s="17">
        <v>5922</v>
      </c>
      <c r="H23" s="17">
        <f t="shared" si="1"/>
        <v>11072</v>
      </c>
      <c r="I23" s="17">
        <v>0</v>
      </c>
      <c r="J23" s="17">
        <v>35</v>
      </c>
      <c r="K23" s="17">
        <f t="shared" si="2"/>
        <v>35</v>
      </c>
      <c r="L23" s="17">
        <v>0</v>
      </c>
      <c r="M23" s="17">
        <v>68</v>
      </c>
      <c r="N23" s="17">
        <f t="shared" si="3"/>
        <v>68</v>
      </c>
      <c r="O23" s="17">
        <f t="shared" si="7"/>
        <v>5150</v>
      </c>
      <c r="P23" s="57">
        <f t="shared" si="8"/>
        <v>10119</v>
      </c>
      <c r="Q23" s="20">
        <f t="shared" si="9"/>
        <v>15269</v>
      </c>
    </row>
    <row r="24" spans="1:17" s="14" customFormat="1" ht="21.75" customHeight="1">
      <c r="A24" s="8">
        <v>88</v>
      </c>
      <c r="B24" s="15">
        <v>6</v>
      </c>
      <c r="C24" s="19">
        <v>0</v>
      </c>
      <c r="D24" s="17">
        <v>9686</v>
      </c>
      <c r="E24" s="17">
        <f t="shared" si="0"/>
        <v>9686</v>
      </c>
      <c r="F24" s="17">
        <v>14763</v>
      </c>
      <c r="G24" s="17">
        <v>7921</v>
      </c>
      <c r="H24" s="17">
        <f t="shared" si="1"/>
        <v>22684</v>
      </c>
      <c r="I24" s="17">
        <v>0</v>
      </c>
      <c r="J24" s="17">
        <v>2008</v>
      </c>
      <c r="K24" s="17">
        <f t="shared" si="2"/>
        <v>2008</v>
      </c>
      <c r="L24" s="17">
        <v>0</v>
      </c>
      <c r="M24" s="17">
        <v>2008</v>
      </c>
      <c r="N24" s="17">
        <f t="shared" si="3"/>
        <v>2008</v>
      </c>
      <c r="O24" s="17">
        <f t="shared" si="7"/>
        <v>14763</v>
      </c>
      <c r="P24" s="57">
        <f t="shared" si="8"/>
        <v>21623</v>
      </c>
      <c r="Q24" s="20">
        <f t="shared" si="9"/>
        <v>36386</v>
      </c>
    </row>
    <row r="25" spans="1:17" s="14" customFormat="1" ht="21.75" customHeight="1">
      <c r="A25" s="8">
        <v>88</v>
      </c>
      <c r="B25" s="15">
        <v>7</v>
      </c>
      <c r="C25" s="19">
        <v>300</v>
      </c>
      <c r="D25" s="17">
        <v>3860</v>
      </c>
      <c r="E25" s="17">
        <f t="shared" si="0"/>
        <v>4160</v>
      </c>
      <c r="F25" s="17">
        <v>6760</v>
      </c>
      <c r="G25" s="17">
        <v>2991</v>
      </c>
      <c r="H25" s="17">
        <f t="shared" si="1"/>
        <v>9751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f t="shared" si="7"/>
        <v>7060</v>
      </c>
      <c r="P25" s="57">
        <f t="shared" si="8"/>
        <v>6851</v>
      </c>
      <c r="Q25" s="20">
        <f t="shared" si="9"/>
        <v>13911</v>
      </c>
    </row>
    <row r="26" spans="1:17" s="14" customFormat="1" ht="21.75" customHeight="1">
      <c r="A26" s="8">
        <v>88</v>
      </c>
      <c r="B26" s="15">
        <v>8</v>
      </c>
      <c r="C26" s="19">
        <v>0</v>
      </c>
      <c r="D26" s="17">
        <v>701</v>
      </c>
      <c r="E26" s="17">
        <f t="shared" si="0"/>
        <v>701</v>
      </c>
      <c r="F26" s="17">
        <v>5500</v>
      </c>
      <c r="G26" s="17">
        <v>1879</v>
      </c>
      <c r="H26" s="17">
        <f t="shared" si="1"/>
        <v>7379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f t="shared" si="7"/>
        <v>5500</v>
      </c>
      <c r="P26" s="57">
        <f t="shared" si="8"/>
        <v>2580</v>
      </c>
      <c r="Q26" s="20">
        <f t="shared" si="9"/>
        <v>8080</v>
      </c>
    </row>
    <row r="27" spans="1:17" s="14" customFormat="1" ht="21.75" customHeight="1">
      <c r="A27" s="8">
        <v>88</v>
      </c>
      <c r="B27" s="15">
        <v>9</v>
      </c>
      <c r="C27" s="19">
        <v>0</v>
      </c>
      <c r="D27" s="17">
        <v>2226</v>
      </c>
      <c r="E27" s="17">
        <f t="shared" si="0"/>
        <v>2226</v>
      </c>
      <c r="F27" s="17">
        <v>3875</v>
      </c>
      <c r="G27" s="17">
        <v>3895</v>
      </c>
      <c r="H27" s="17">
        <f t="shared" si="1"/>
        <v>7770</v>
      </c>
      <c r="I27" s="17">
        <v>0</v>
      </c>
      <c r="J27" s="17">
        <v>318</v>
      </c>
      <c r="K27" s="17">
        <f t="shared" si="2"/>
        <v>318</v>
      </c>
      <c r="L27" s="17">
        <v>0</v>
      </c>
      <c r="M27" s="17">
        <v>318</v>
      </c>
      <c r="N27" s="17">
        <f t="shared" si="3"/>
        <v>318</v>
      </c>
      <c r="O27" s="17">
        <f t="shared" si="7"/>
        <v>3875</v>
      </c>
      <c r="P27" s="57">
        <f t="shared" si="8"/>
        <v>6757</v>
      </c>
      <c r="Q27" s="20">
        <f t="shared" si="9"/>
        <v>10632</v>
      </c>
    </row>
    <row r="28" spans="1:17" s="14" customFormat="1" ht="21.75" customHeight="1">
      <c r="A28" s="8">
        <v>88</v>
      </c>
      <c r="B28" s="15">
        <v>10</v>
      </c>
      <c r="C28" s="19">
        <v>0</v>
      </c>
      <c r="D28" s="17">
        <v>20633</v>
      </c>
      <c r="E28" s="17">
        <f t="shared" si="0"/>
        <v>20633</v>
      </c>
      <c r="F28" s="17">
        <v>9060</v>
      </c>
      <c r="G28" s="17">
        <v>8655</v>
      </c>
      <c r="H28" s="17">
        <f t="shared" si="1"/>
        <v>17715</v>
      </c>
      <c r="I28" s="17">
        <v>0</v>
      </c>
      <c r="J28" s="17">
        <v>2412</v>
      </c>
      <c r="K28" s="17">
        <f t="shared" si="2"/>
        <v>2412</v>
      </c>
      <c r="L28" s="17">
        <v>0</v>
      </c>
      <c r="M28" s="17">
        <v>2412</v>
      </c>
      <c r="N28" s="17">
        <f t="shared" si="3"/>
        <v>2412</v>
      </c>
      <c r="O28" s="17">
        <f t="shared" si="7"/>
        <v>9060</v>
      </c>
      <c r="P28" s="57">
        <f t="shared" si="8"/>
        <v>34112</v>
      </c>
      <c r="Q28" s="20">
        <f t="shared" si="9"/>
        <v>43172</v>
      </c>
    </row>
    <row r="29" spans="1:17" s="14" customFormat="1" ht="21.75" customHeight="1">
      <c r="A29" s="8">
        <v>88</v>
      </c>
      <c r="B29" s="15">
        <v>11</v>
      </c>
      <c r="C29" s="19">
        <v>0</v>
      </c>
      <c r="D29" s="17">
        <v>7444</v>
      </c>
      <c r="E29" s="17">
        <f t="shared" si="0"/>
        <v>7444</v>
      </c>
      <c r="F29" s="17">
        <v>9025</v>
      </c>
      <c r="G29" s="17">
        <v>5038</v>
      </c>
      <c r="H29" s="17">
        <f t="shared" si="1"/>
        <v>14063</v>
      </c>
      <c r="I29" s="17">
        <v>0</v>
      </c>
      <c r="J29" s="17">
        <v>2757</v>
      </c>
      <c r="K29" s="17">
        <f t="shared" si="2"/>
        <v>2757</v>
      </c>
      <c r="L29" s="17">
        <v>0</v>
      </c>
      <c r="M29" s="17">
        <v>2630</v>
      </c>
      <c r="N29" s="17">
        <f t="shared" si="3"/>
        <v>2630</v>
      </c>
      <c r="O29" s="17">
        <f t="shared" si="7"/>
        <v>9025</v>
      </c>
      <c r="P29" s="57">
        <f t="shared" si="8"/>
        <v>17869</v>
      </c>
      <c r="Q29" s="20">
        <f t="shared" si="9"/>
        <v>26894</v>
      </c>
    </row>
    <row r="30" spans="1:17" s="14" customFormat="1" ht="21.75" customHeight="1">
      <c r="A30" s="8">
        <v>88</v>
      </c>
      <c r="B30" s="15">
        <v>12</v>
      </c>
      <c r="C30" s="19">
        <v>0</v>
      </c>
      <c r="D30" s="17">
        <v>9189</v>
      </c>
      <c r="E30" s="17">
        <f t="shared" si="0"/>
        <v>9189</v>
      </c>
      <c r="F30" s="17">
        <v>6100</v>
      </c>
      <c r="G30" s="17">
        <v>6236</v>
      </c>
      <c r="H30" s="17">
        <f t="shared" si="1"/>
        <v>12336</v>
      </c>
      <c r="I30" s="17">
        <v>0</v>
      </c>
      <c r="J30" s="17">
        <v>385</v>
      </c>
      <c r="K30" s="17">
        <f t="shared" si="2"/>
        <v>385</v>
      </c>
      <c r="L30" s="17">
        <v>0</v>
      </c>
      <c r="M30" s="17">
        <v>480</v>
      </c>
      <c r="N30" s="17">
        <f t="shared" si="3"/>
        <v>480</v>
      </c>
      <c r="O30" s="17">
        <f t="shared" si="7"/>
        <v>6100</v>
      </c>
      <c r="P30" s="57">
        <f t="shared" si="8"/>
        <v>16290</v>
      </c>
      <c r="Q30" s="20">
        <f t="shared" si="9"/>
        <v>22390</v>
      </c>
    </row>
    <row r="31" spans="1:17" s="14" customFormat="1" ht="21.75" customHeight="1">
      <c r="A31" s="100" t="s">
        <v>14</v>
      </c>
      <c r="B31" s="100"/>
      <c r="C31" s="19">
        <f>SUM(C19:C30)</f>
        <v>300</v>
      </c>
      <c r="D31" s="17">
        <f>SUM(D19:D30)</f>
        <v>65170</v>
      </c>
      <c r="E31" s="17">
        <f t="shared" si="0"/>
        <v>65470</v>
      </c>
      <c r="F31" s="17">
        <f>SUM(F19:F30)</f>
        <v>89098</v>
      </c>
      <c r="G31" s="17">
        <f>SUM(G19:G30)</f>
        <v>56167</v>
      </c>
      <c r="H31" s="17">
        <f t="shared" si="1"/>
        <v>145265</v>
      </c>
      <c r="I31" s="17">
        <f>SUM(I19:I30)</f>
        <v>0</v>
      </c>
      <c r="J31" s="17">
        <f>SUM(J19:J30)</f>
        <v>9591</v>
      </c>
      <c r="K31" s="17">
        <f t="shared" si="2"/>
        <v>9591</v>
      </c>
      <c r="L31" s="17">
        <f>SUM(L19:L30)</f>
        <v>0</v>
      </c>
      <c r="M31" s="17">
        <f>SUM(M19:M30)</f>
        <v>10499</v>
      </c>
      <c r="N31" s="17">
        <f t="shared" si="3"/>
        <v>10499</v>
      </c>
      <c r="O31" s="17">
        <f>SUM(O19:O30)</f>
        <v>89398</v>
      </c>
      <c r="P31" s="57">
        <f>SUM(P19:P30)</f>
        <v>141427</v>
      </c>
      <c r="Q31" s="20">
        <f>SUM(Q19:Q30)</f>
        <v>230825</v>
      </c>
    </row>
    <row r="32" spans="1:17" s="14" customFormat="1" ht="21.75" customHeight="1">
      <c r="A32" s="8">
        <v>89</v>
      </c>
      <c r="B32" s="15">
        <v>1</v>
      </c>
      <c r="C32" s="19">
        <v>0</v>
      </c>
      <c r="D32" s="17">
        <v>1535</v>
      </c>
      <c r="E32" s="17">
        <f t="shared" si="0"/>
        <v>1535</v>
      </c>
      <c r="F32" s="17">
        <v>8665</v>
      </c>
      <c r="G32" s="17">
        <v>3630</v>
      </c>
      <c r="H32" s="17">
        <f t="shared" si="1"/>
        <v>12295</v>
      </c>
      <c r="I32" s="17">
        <v>0</v>
      </c>
      <c r="J32" s="17">
        <v>214</v>
      </c>
      <c r="K32" s="17">
        <f t="shared" si="2"/>
        <v>214</v>
      </c>
      <c r="L32" s="17">
        <v>0</v>
      </c>
      <c r="M32" s="17">
        <v>245</v>
      </c>
      <c r="N32" s="17">
        <f t="shared" si="3"/>
        <v>245</v>
      </c>
      <c r="O32" s="17">
        <f t="shared" ref="O32:O43" si="10">C32+F32+I32+L32</f>
        <v>8665</v>
      </c>
      <c r="P32" s="57">
        <f t="shared" ref="P32:P43" si="11">D32+G32+J32+M32</f>
        <v>5624</v>
      </c>
      <c r="Q32" s="20">
        <f t="shared" ref="Q32:Q43" si="12">O32+P32</f>
        <v>14289</v>
      </c>
    </row>
    <row r="33" spans="1:17" s="14" customFormat="1" ht="21.75" customHeight="1">
      <c r="A33" s="8">
        <v>89</v>
      </c>
      <c r="B33" s="15">
        <v>2</v>
      </c>
      <c r="C33" s="19">
        <v>0</v>
      </c>
      <c r="D33" s="17">
        <v>6454</v>
      </c>
      <c r="E33" s="17">
        <f t="shared" si="0"/>
        <v>6454</v>
      </c>
      <c r="F33" s="17">
        <v>4104</v>
      </c>
      <c r="G33" s="17">
        <v>12700</v>
      </c>
      <c r="H33" s="17">
        <f t="shared" si="1"/>
        <v>16804</v>
      </c>
      <c r="I33" s="17">
        <v>0</v>
      </c>
      <c r="J33" s="17">
        <v>3475</v>
      </c>
      <c r="K33" s="17">
        <f t="shared" si="2"/>
        <v>3475</v>
      </c>
      <c r="L33" s="17">
        <v>0</v>
      </c>
      <c r="M33" s="17">
        <v>3445</v>
      </c>
      <c r="N33" s="17">
        <f t="shared" si="3"/>
        <v>3445</v>
      </c>
      <c r="O33" s="17">
        <f t="shared" si="10"/>
        <v>4104</v>
      </c>
      <c r="P33" s="57">
        <f t="shared" si="11"/>
        <v>26074</v>
      </c>
      <c r="Q33" s="20">
        <f t="shared" si="12"/>
        <v>30178</v>
      </c>
    </row>
    <row r="34" spans="1:17" s="14" customFormat="1" ht="21.75" customHeight="1">
      <c r="A34" s="8">
        <v>89</v>
      </c>
      <c r="B34" s="15">
        <v>3</v>
      </c>
      <c r="C34" s="19">
        <v>0</v>
      </c>
      <c r="D34" s="17">
        <v>4386</v>
      </c>
      <c r="E34" s="17">
        <f t="shared" si="0"/>
        <v>4386</v>
      </c>
      <c r="F34" s="17">
        <v>15921</v>
      </c>
      <c r="G34" s="17">
        <v>2278</v>
      </c>
      <c r="H34" s="17">
        <f t="shared" si="1"/>
        <v>18199</v>
      </c>
      <c r="I34" s="17">
        <v>0</v>
      </c>
      <c r="J34" s="17">
        <v>263</v>
      </c>
      <c r="K34" s="17">
        <f t="shared" si="2"/>
        <v>263</v>
      </c>
      <c r="L34" s="17">
        <v>0</v>
      </c>
      <c r="M34" s="17">
        <v>263</v>
      </c>
      <c r="N34" s="17">
        <f t="shared" si="3"/>
        <v>263</v>
      </c>
      <c r="O34" s="17">
        <f t="shared" si="10"/>
        <v>15921</v>
      </c>
      <c r="P34" s="57">
        <f t="shared" si="11"/>
        <v>7190</v>
      </c>
      <c r="Q34" s="20">
        <f t="shared" si="12"/>
        <v>23111</v>
      </c>
    </row>
    <row r="35" spans="1:17" s="14" customFormat="1" ht="21.75" customHeight="1">
      <c r="A35" s="8">
        <v>89</v>
      </c>
      <c r="B35" s="15">
        <v>4</v>
      </c>
      <c r="C35" s="19">
        <v>919</v>
      </c>
      <c r="D35" s="17">
        <v>2989</v>
      </c>
      <c r="E35" s="17">
        <f t="shared" si="0"/>
        <v>3908</v>
      </c>
      <c r="F35" s="17">
        <v>5652</v>
      </c>
      <c r="G35" s="17">
        <v>1644</v>
      </c>
      <c r="H35" s="17">
        <f t="shared" si="1"/>
        <v>7296</v>
      </c>
      <c r="I35" s="17">
        <v>100</v>
      </c>
      <c r="J35" s="17">
        <v>3439</v>
      </c>
      <c r="K35" s="17">
        <f t="shared" si="2"/>
        <v>3539</v>
      </c>
      <c r="L35" s="17">
        <v>0</v>
      </c>
      <c r="M35" s="17">
        <v>3439</v>
      </c>
      <c r="N35" s="17">
        <f t="shared" si="3"/>
        <v>3439</v>
      </c>
      <c r="O35" s="17">
        <f t="shared" si="10"/>
        <v>6671</v>
      </c>
      <c r="P35" s="57">
        <f t="shared" si="11"/>
        <v>11511</v>
      </c>
      <c r="Q35" s="20">
        <f t="shared" si="12"/>
        <v>18182</v>
      </c>
    </row>
    <row r="36" spans="1:17" s="14" customFormat="1" ht="21.75" customHeight="1">
      <c r="A36" s="8">
        <v>89</v>
      </c>
      <c r="B36" s="15">
        <v>5</v>
      </c>
      <c r="C36" s="19">
        <v>0</v>
      </c>
      <c r="D36" s="17">
        <v>9755</v>
      </c>
      <c r="E36" s="17">
        <f t="shared" si="0"/>
        <v>9755</v>
      </c>
      <c r="F36" s="17">
        <v>6408</v>
      </c>
      <c r="G36" s="17">
        <v>15030</v>
      </c>
      <c r="H36" s="17">
        <f t="shared" si="1"/>
        <v>21438</v>
      </c>
      <c r="I36" s="17">
        <v>0</v>
      </c>
      <c r="J36" s="17">
        <v>5550</v>
      </c>
      <c r="K36" s="17">
        <f t="shared" si="2"/>
        <v>5550</v>
      </c>
      <c r="L36" s="17">
        <v>0</v>
      </c>
      <c r="M36" s="17">
        <v>5550</v>
      </c>
      <c r="N36" s="17">
        <f t="shared" si="3"/>
        <v>5550</v>
      </c>
      <c r="O36" s="17">
        <f t="shared" si="10"/>
        <v>6408</v>
      </c>
      <c r="P36" s="57">
        <f t="shared" si="11"/>
        <v>35885</v>
      </c>
      <c r="Q36" s="20">
        <f t="shared" si="12"/>
        <v>42293</v>
      </c>
    </row>
    <row r="37" spans="1:17" s="14" customFormat="1" ht="21.75" customHeight="1">
      <c r="A37" s="8">
        <v>89</v>
      </c>
      <c r="B37" s="15">
        <v>6</v>
      </c>
      <c r="C37" s="19">
        <v>250</v>
      </c>
      <c r="D37" s="17">
        <v>16277</v>
      </c>
      <c r="E37" s="17">
        <f t="shared" si="0"/>
        <v>16527</v>
      </c>
      <c r="F37" s="17">
        <v>6650</v>
      </c>
      <c r="G37" s="17">
        <v>6942</v>
      </c>
      <c r="H37" s="17">
        <f t="shared" si="1"/>
        <v>13592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86</v>
      </c>
      <c r="N37" s="17">
        <f t="shared" si="3"/>
        <v>86</v>
      </c>
      <c r="O37" s="17">
        <f t="shared" si="10"/>
        <v>6900</v>
      </c>
      <c r="P37" s="57">
        <f t="shared" si="11"/>
        <v>23305</v>
      </c>
      <c r="Q37" s="20">
        <f t="shared" si="12"/>
        <v>30205</v>
      </c>
    </row>
    <row r="38" spans="1:17" s="14" customFormat="1" ht="21.75" customHeight="1">
      <c r="A38" s="8">
        <v>89</v>
      </c>
      <c r="B38" s="15">
        <v>7</v>
      </c>
      <c r="C38" s="19">
        <v>2900</v>
      </c>
      <c r="D38" s="17">
        <v>4660</v>
      </c>
      <c r="E38" s="17">
        <f t="shared" si="0"/>
        <v>7560</v>
      </c>
      <c r="F38" s="17">
        <v>3600</v>
      </c>
      <c r="G38" s="17">
        <v>11561</v>
      </c>
      <c r="H38" s="17">
        <f t="shared" si="1"/>
        <v>15161</v>
      </c>
      <c r="I38" s="17">
        <v>0</v>
      </c>
      <c r="J38" s="17">
        <v>335</v>
      </c>
      <c r="K38" s="17">
        <f t="shared" si="2"/>
        <v>335</v>
      </c>
      <c r="L38" s="17">
        <v>0</v>
      </c>
      <c r="M38" s="17">
        <v>365</v>
      </c>
      <c r="N38" s="17">
        <f t="shared" si="3"/>
        <v>365</v>
      </c>
      <c r="O38" s="17">
        <f t="shared" si="10"/>
        <v>6500</v>
      </c>
      <c r="P38" s="57">
        <f t="shared" si="11"/>
        <v>16921</v>
      </c>
      <c r="Q38" s="20">
        <f t="shared" si="12"/>
        <v>23421</v>
      </c>
    </row>
    <row r="39" spans="1:17" s="14" customFormat="1" ht="21.75" customHeight="1">
      <c r="A39" s="8">
        <v>89</v>
      </c>
      <c r="B39" s="15">
        <v>8</v>
      </c>
      <c r="C39" s="19">
        <v>3350</v>
      </c>
      <c r="D39" s="17">
        <v>10366</v>
      </c>
      <c r="E39" s="17">
        <f t="shared" si="0"/>
        <v>13716</v>
      </c>
      <c r="F39" s="17">
        <v>9268</v>
      </c>
      <c r="G39" s="17">
        <v>8279</v>
      </c>
      <c r="H39" s="17">
        <f t="shared" si="1"/>
        <v>17547</v>
      </c>
      <c r="I39" s="17">
        <v>0</v>
      </c>
      <c r="J39" s="17">
        <v>1864</v>
      </c>
      <c r="K39" s="17">
        <f t="shared" si="2"/>
        <v>1864</v>
      </c>
      <c r="L39" s="17">
        <v>0</v>
      </c>
      <c r="M39" s="17">
        <v>2040</v>
      </c>
      <c r="N39" s="17">
        <f t="shared" si="3"/>
        <v>2040</v>
      </c>
      <c r="O39" s="17">
        <f t="shared" si="10"/>
        <v>12618</v>
      </c>
      <c r="P39" s="57">
        <f t="shared" si="11"/>
        <v>22549</v>
      </c>
      <c r="Q39" s="20">
        <f t="shared" si="12"/>
        <v>35167</v>
      </c>
    </row>
    <row r="40" spans="1:17" s="14" customFormat="1" ht="21.75" customHeight="1">
      <c r="A40" s="8">
        <v>89</v>
      </c>
      <c r="B40" s="15">
        <v>9</v>
      </c>
      <c r="C40" s="19">
        <v>18043</v>
      </c>
      <c r="D40" s="17">
        <v>3372</v>
      </c>
      <c r="E40" s="17">
        <f t="shared" si="0"/>
        <v>21415</v>
      </c>
      <c r="F40" s="17">
        <v>5600</v>
      </c>
      <c r="G40" s="17">
        <v>8393</v>
      </c>
      <c r="H40" s="17">
        <f t="shared" si="1"/>
        <v>13993</v>
      </c>
      <c r="I40" s="17">
        <v>0</v>
      </c>
      <c r="J40" s="17">
        <v>0</v>
      </c>
      <c r="K40" s="17">
        <f t="shared" si="2"/>
        <v>0</v>
      </c>
      <c r="L40" s="17">
        <v>0</v>
      </c>
      <c r="M40" s="17">
        <v>166</v>
      </c>
      <c r="N40" s="17">
        <f t="shared" si="3"/>
        <v>166</v>
      </c>
      <c r="O40" s="17">
        <f t="shared" si="10"/>
        <v>23643</v>
      </c>
      <c r="P40" s="57">
        <f t="shared" si="11"/>
        <v>11931</v>
      </c>
      <c r="Q40" s="20">
        <f t="shared" si="12"/>
        <v>35574</v>
      </c>
    </row>
    <row r="41" spans="1:17" s="14" customFormat="1" ht="21.75" customHeight="1">
      <c r="A41" s="8">
        <v>89</v>
      </c>
      <c r="B41" s="15">
        <v>10</v>
      </c>
      <c r="C41" s="19">
        <v>1400</v>
      </c>
      <c r="D41" s="17">
        <v>25555</v>
      </c>
      <c r="E41" s="17">
        <f t="shared" si="0"/>
        <v>26955</v>
      </c>
      <c r="F41" s="17">
        <v>7150</v>
      </c>
      <c r="G41" s="17">
        <v>17727</v>
      </c>
      <c r="H41" s="17">
        <f t="shared" si="1"/>
        <v>24877</v>
      </c>
      <c r="I41" s="17">
        <v>0</v>
      </c>
      <c r="J41" s="17">
        <v>0</v>
      </c>
      <c r="K41" s="17">
        <f t="shared" si="2"/>
        <v>0</v>
      </c>
      <c r="L41" s="17">
        <v>0</v>
      </c>
      <c r="M41" s="17">
        <v>227</v>
      </c>
      <c r="N41" s="17">
        <f t="shared" si="3"/>
        <v>227</v>
      </c>
      <c r="O41" s="17">
        <f t="shared" si="10"/>
        <v>8550</v>
      </c>
      <c r="P41" s="57">
        <f t="shared" si="11"/>
        <v>43509</v>
      </c>
      <c r="Q41" s="20">
        <f t="shared" si="12"/>
        <v>52059</v>
      </c>
    </row>
    <row r="42" spans="1:17" s="14" customFormat="1" ht="21.75" customHeight="1">
      <c r="A42" s="8">
        <v>89</v>
      </c>
      <c r="B42" s="15">
        <v>11</v>
      </c>
      <c r="C42" s="19">
        <v>2450</v>
      </c>
      <c r="D42" s="17">
        <v>35561</v>
      </c>
      <c r="E42" s="17">
        <f t="shared" si="0"/>
        <v>38011</v>
      </c>
      <c r="F42" s="17">
        <v>6040</v>
      </c>
      <c r="G42" s="17">
        <v>11297</v>
      </c>
      <c r="H42" s="17">
        <f t="shared" si="1"/>
        <v>17337</v>
      </c>
      <c r="I42" s="17">
        <v>0</v>
      </c>
      <c r="J42" s="17">
        <v>660</v>
      </c>
      <c r="K42" s="17">
        <f t="shared" si="2"/>
        <v>660</v>
      </c>
      <c r="L42" s="17">
        <v>0</v>
      </c>
      <c r="M42" s="17">
        <v>1244</v>
      </c>
      <c r="N42" s="17">
        <f t="shared" si="3"/>
        <v>1244</v>
      </c>
      <c r="O42" s="17">
        <f t="shared" si="10"/>
        <v>8490</v>
      </c>
      <c r="P42" s="57">
        <f t="shared" si="11"/>
        <v>48762</v>
      </c>
      <c r="Q42" s="20">
        <f t="shared" si="12"/>
        <v>57252</v>
      </c>
    </row>
    <row r="43" spans="1:17" s="14" customFormat="1" ht="21.75" customHeight="1">
      <c r="A43" s="8">
        <v>89</v>
      </c>
      <c r="B43" s="15">
        <v>12</v>
      </c>
      <c r="C43" s="19">
        <v>7250</v>
      </c>
      <c r="D43" s="17">
        <v>36190</v>
      </c>
      <c r="E43" s="17">
        <f t="shared" si="0"/>
        <v>43440</v>
      </c>
      <c r="F43" s="17">
        <v>2814</v>
      </c>
      <c r="G43" s="17">
        <v>25196</v>
      </c>
      <c r="H43" s="17">
        <f t="shared" si="1"/>
        <v>28010</v>
      </c>
      <c r="I43" s="17">
        <v>0</v>
      </c>
      <c r="J43" s="17">
        <v>155</v>
      </c>
      <c r="K43" s="17">
        <f t="shared" si="2"/>
        <v>155</v>
      </c>
      <c r="L43" s="17">
        <v>0</v>
      </c>
      <c r="M43" s="17">
        <v>353</v>
      </c>
      <c r="N43" s="17">
        <f t="shared" si="3"/>
        <v>353</v>
      </c>
      <c r="O43" s="17">
        <f t="shared" si="10"/>
        <v>10064</v>
      </c>
      <c r="P43" s="57">
        <f t="shared" si="11"/>
        <v>61894</v>
      </c>
      <c r="Q43" s="20">
        <f t="shared" si="12"/>
        <v>71958</v>
      </c>
    </row>
    <row r="44" spans="1:17" s="14" customFormat="1" ht="21.75" customHeight="1">
      <c r="A44" s="100" t="s">
        <v>15</v>
      </c>
      <c r="B44" s="100"/>
      <c r="C44" s="19">
        <f>SUM(C32:C43)</f>
        <v>36562</v>
      </c>
      <c r="D44" s="17">
        <f>SUM(D32:D43)</f>
        <v>157100</v>
      </c>
      <c r="E44" s="17">
        <f t="shared" si="0"/>
        <v>193662</v>
      </c>
      <c r="F44" s="17">
        <f>SUM(F32:F43)</f>
        <v>81872</v>
      </c>
      <c r="G44" s="17">
        <f>SUM(G32:G43)</f>
        <v>124677</v>
      </c>
      <c r="H44" s="17">
        <f t="shared" si="1"/>
        <v>206549</v>
      </c>
      <c r="I44" s="17">
        <f>SUM(I32:I43)</f>
        <v>100</v>
      </c>
      <c r="J44" s="17">
        <f>SUM(J32:J43)</f>
        <v>15955</v>
      </c>
      <c r="K44" s="17">
        <f t="shared" si="2"/>
        <v>16055</v>
      </c>
      <c r="L44" s="17">
        <f>SUM(L32:L43)</f>
        <v>0</v>
      </c>
      <c r="M44" s="17">
        <f>SUM(M32:M43)</f>
        <v>17423</v>
      </c>
      <c r="N44" s="17">
        <f t="shared" si="3"/>
        <v>17423</v>
      </c>
      <c r="O44" s="17">
        <f>SUM(O32:O43)</f>
        <v>118534</v>
      </c>
      <c r="P44" s="57">
        <f>SUM(P32:P43)</f>
        <v>315155</v>
      </c>
      <c r="Q44" s="20">
        <f>SUM(Q32:Q43)</f>
        <v>433689</v>
      </c>
    </row>
    <row r="45" spans="1:17" s="14" customFormat="1" ht="21.75" customHeight="1">
      <c r="A45" s="8">
        <v>90</v>
      </c>
      <c r="B45" s="15">
        <v>1</v>
      </c>
      <c r="C45" s="19">
        <v>8250</v>
      </c>
      <c r="D45" s="17">
        <v>19759</v>
      </c>
      <c r="E45" s="17">
        <f t="shared" si="0"/>
        <v>28009</v>
      </c>
      <c r="F45" s="17">
        <v>3730</v>
      </c>
      <c r="G45" s="17">
        <v>3012</v>
      </c>
      <c r="H45" s="17">
        <f t="shared" si="1"/>
        <v>6742</v>
      </c>
      <c r="I45" s="17">
        <v>0</v>
      </c>
      <c r="J45" s="17">
        <v>0</v>
      </c>
      <c r="K45" s="17">
        <f t="shared" si="2"/>
        <v>0</v>
      </c>
      <c r="L45" s="17">
        <v>0</v>
      </c>
      <c r="M45" s="17">
        <v>0</v>
      </c>
      <c r="N45" s="17">
        <f t="shared" si="3"/>
        <v>0</v>
      </c>
      <c r="O45" s="17">
        <f t="shared" ref="O45:O56" si="13">C45+F45+I45+L45</f>
        <v>11980</v>
      </c>
      <c r="P45" s="57">
        <f t="shared" ref="P45:P56" si="14">D45+G45+J45+M45</f>
        <v>22771</v>
      </c>
      <c r="Q45" s="20">
        <f t="shared" ref="Q45:Q56" si="15">O45+P45</f>
        <v>34751</v>
      </c>
    </row>
    <row r="46" spans="1:17" s="14" customFormat="1" ht="21.75" customHeight="1">
      <c r="A46" s="8">
        <v>90</v>
      </c>
      <c r="B46" s="15">
        <v>2</v>
      </c>
      <c r="C46" s="19">
        <v>3950</v>
      </c>
      <c r="D46" s="17">
        <v>13908</v>
      </c>
      <c r="E46" s="17">
        <f t="shared" si="0"/>
        <v>17858</v>
      </c>
      <c r="F46" s="17">
        <v>3710</v>
      </c>
      <c r="G46" s="17">
        <v>13956</v>
      </c>
      <c r="H46" s="17">
        <f t="shared" si="1"/>
        <v>17666</v>
      </c>
      <c r="I46" s="17">
        <v>0</v>
      </c>
      <c r="J46" s="17">
        <v>1132</v>
      </c>
      <c r="K46" s="17">
        <f t="shared" si="2"/>
        <v>1132</v>
      </c>
      <c r="L46" s="17">
        <v>0</v>
      </c>
      <c r="M46" s="17">
        <v>1390</v>
      </c>
      <c r="N46" s="17">
        <f t="shared" si="3"/>
        <v>1390</v>
      </c>
      <c r="O46" s="17">
        <f t="shared" si="13"/>
        <v>7660</v>
      </c>
      <c r="P46" s="57">
        <f t="shared" si="14"/>
        <v>30386</v>
      </c>
      <c r="Q46" s="20">
        <f t="shared" si="15"/>
        <v>38046</v>
      </c>
    </row>
    <row r="47" spans="1:17" s="14" customFormat="1" ht="21.75" customHeight="1">
      <c r="A47" s="8">
        <v>90</v>
      </c>
      <c r="B47" s="15">
        <v>3</v>
      </c>
      <c r="C47" s="19">
        <v>6300</v>
      </c>
      <c r="D47" s="17">
        <v>25673</v>
      </c>
      <c r="E47" s="17">
        <f t="shared" si="0"/>
        <v>31973</v>
      </c>
      <c r="F47" s="17">
        <v>8710</v>
      </c>
      <c r="G47" s="17">
        <v>7194</v>
      </c>
      <c r="H47" s="17">
        <f t="shared" si="1"/>
        <v>15904</v>
      </c>
      <c r="I47" s="17">
        <v>99</v>
      </c>
      <c r="J47" s="17">
        <v>1937</v>
      </c>
      <c r="K47" s="17">
        <f t="shared" si="2"/>
        <v>2036</v>
      </c>
      <c r="L47" s="17">
        <v>132</v>
      </c>
      <c r="M47" s="17">
        <v>2036</v>
      </c>
      <c r="N47" s="17">
        <f t="shared" si="3"/>
        <v>2168</v>
      </c>
      <c r="O47" s="17">
        <f t="shared" si="13"/>
        <v>15241</v>
      </c>
      <c r="P47" s="57">
        <f t="shared" si="14"/>
        <v>36840</v>
      </c>
      <c r="Q47" s="20">
        <f t="shared" si="15"/>
        <v>52081</v>
      </c>
    </row>
    <row r="48" spans="1:17" s="14" customFormat="1" ht="21.75" customHeight="1">
      <c r="A48" s="8">
        <v>90</v>
      </c>
      <c r="B48" s="15">
        <v>4</v>
      </c>
      <c r="C48" s="19">
        <v>3350</v>
      </c>
      <c r="D48" s="17">
        <v>29920</v>
      </c>
      <c r="E48" s="17">
        <f t="shared" si="0"/>
        <v>33270</v>
      </c>
      <c r="F48" s="17">
        <v>11239</v>
      </c>
      <c r="G48" s="17">
        <v>21530</v>
      </c>
      <c r="H48" s="17">
        <f t="shared" si="1"/>
        <v>32769</v>
      </c>
      <c r="I48" s="17">
        <v>0</v>
      </c>
      <c r="J48" s="17">
        <v>1415</v>
      </c>
      <c r="K48" s="17">
        <f t="shared" si="2"/>
        <v>1415</v>
      </c>
      <c r="L48" s="17">
        <v>0</v>
      </c>
      <c r="M48" s="17">
        <v>1745</v>
      </c>
      <c r="N48" s="17">
        <f t="shared" si="3"/>
        <v>1745</v>
      </c>
      <c r="O48" s="17">
        <f t="shared" si="13"/>
        <v>14589</v>
      </c>
      <c r="P48" s="57">
        <f t="shared" si="14"/>
        <v>54610</v>
      </c>
      <c r="Q48" s="20">
        <f t="shared" si="15"/>
        <v>69199</v>
      </c>
    </row>
    <row r="49" spans="1:17" s="14" customFormat="1" ht="21.75" customHeight="1">
      <c r="A49" s="8">
        <v>90</v>
      </c>
      <c r="B49" s="15">
        <v>5</v>
      </c>
      <c r="C49" s="19">
        <v>3350</v>
      </c>
      <c r="D49" s="17">
        <v>17187</v>
      </c>
      <c r="E49" s="17">
        <f t="shared" si="0"/>
        <v>20537</v>
      </c>
      <c r="F49" s="17">
        <v>12250</v>
      </c>
      <c r="G49" s="17">
        <v>48085</v>
      </c>
      <c r="H49" s="17">
        <f t="shared" si="1"/>
        <v>60335</v>
      </c>
      <c r="I49" s="17">
        <v>0</v>
      </c>
      <c r="J49" s="17">
        <v>3702</v>
      </c>
      <c r="K49" s="17">
        <f t="shared" si="2"/>
        <v>3702</v>
      </c>
      <c r="L49" s="17">
        <v>0</v>
      </c>
      <c r="M49" s="17">
        <v>3702</v>
      </c>
      <c r="N49" s="17">
        <f t="shared" si="3"/>
        <v>3702</v>
      </c>
      <c r="O49" s="17">
        <f t="shared" si="13"/>
        <v>15600</v>
      </c>
      <c r="P49" s="57">
        <f t="shared" si="14"/>
        <v>72676</v>
      </c>
      <c r="Q49" s="20">
        <f t="shared" si="15"/>
        <v>88276</v>
      </c>
    </row>
    <row r="50" spans="1:17" s="14" customFormat="1" ht="21.75" customHeight="1">
      <c r="A50" s="8">
        <v>90</v>
      </c>
      <c r="B50" s="15">
        <v>6</v>
      </c>
      <c r="C50" s="19">
        <v>2900</v>
      </c>
      <c r="D50" s="17">
        <v>36673</v>
      </c>
      <c r="E50" s="17">
        <f t="shared" si="0"/>
        <v>39573</v>
      </c>
      <c r="F50" s="17">
        <v>7724</v>
      </c>
      <c r="G50" s="17">
        <v>52378</v>
      </c>
      <c r="H50" s="17">
        <f t="shared" si="1"/>
        <v>60102</v>
      </c>
      <c r="I50" s="17">
        <v>0</v>
      </c>
      <c r="J50" s="17">
        <v>35</v>
      </c>
      <c r="K50" s="17">
        <f t="shared" si="2"/>
        <v>35</v>
      </c>
      <c r="L50" s="17">
        <v>0</v>
      </c>
      <c r="M50" s="17">
        <v>35</v>
      </c>
      <c r="N50" s="17">
        <f t="shared" si="3"/>
        <v>35</v>
      </c>
      <c r="O50" s="17">
        <f t="shared" si="13"/>
        <v>10624</v>
      </c>
      <c r="P50" s="57">
        <f t="shared" si="14"/>
        <v>89121</v>
      </c>
      <c r="Q50" s="20">
        <f t="shared" si="15"/>
        <v>99745</v>
      </c>
    </row>
    <row r="51" spans="1:17" s="14" customFormat="1" ht="21.75" customHeight="1">
      <c r="A51" s="8">
        <v>90</v>
      </c>
      <c r="B51" s="15">
        <v>7</v>
      </c>
      <c r="C51" s="19">
        <v>4650</v>
      </c>
      <c r="D51" s="17">
        <v>29822</v>
      </c>
      <c r="E51" s="17">
        <f t="shared" si="0"/>
        <v>34472</v>
      </c>
      <c r="F51" s="17">
        <v>31366</v>
      </c>
      <c r="G51" s="17">
        <v>37117</v>
      </c>
      <c r="H51" s="17">
        <f t="shared" si="1"/>
        <v>68483</v>
      </c>
      <c r="I51" s="17">
        <v>0</v>
      </c>
      <c r="J51" s="17">
        <v>2120</v>
      </c>
      <c r="K51" s="17">
        <f t="shared" si="2"/>
        <v>2120</v>
      </c>
      <c r="L51" s="17">
        <v>0</v>
      </c>
      <c r="M51" s="17">
        <v>4761</v>
      </c>
      <c r="N51" s="17">
        <f t="shared" si="3"/>
        <v>4761</v>
      </c>
      <c r="O51" s="17">
        <f t="shared" si="13"/>
        <v>36016</v>
      </c>
      <c r="P51" s="57">
        <f t="shared" si="14"/>
        <v>73820</v>
      </c>
      <c r="Q51" s="20">
        <f t="shared" si="15"/>
        <v>109836</v>
      </c>
    </row>
    <row r="52" spans="1:17" s="14" customFormat="1" ht="21.75" customHeight="1">
      <c r="A52" s="8">
        <v>90</v>
      </c>
      <c r="B52" s="15">
        <v>8</v>
      </c>
      <c r="C52" s="19">
        <v>8850</v>
      </c>
      <c r="D52" s="17">
        <v>38676</v>
      </c>
      <c r="E52" s="17">
        <f t="shared" si="0"/>
        <v>47526</v>
      </c>
      <c r="F52" s="17">
        <v>20507</v>
      </c>
      <c r="G52" s="17">
        <v>68858</v>
      </c>
      <c r="H52" s="17">
        <f t="shared" si="1"/>
        <v>89365</v>
      </c>
      <c r="I52" s="17">
        <v>0</v>
      </c>
      <c r="J52" s="17">
        <v>2764</v>
      </c>
      <c r="K52" s="17">
        <f t="shared" si="2"/>
        <v>2764</v>
      </c>
      <c r="L52" s="17">
        <v>0</v>
      </c>
      <c r="M52" s="17">
        <v>726</v>
      </c>
      <c r="N52" s="17">
        <f t="shared" si="3"/>
        <v>726</v>
      </c>
      <c r="O52" s="17">
        <f t="shared" si="13"/>
        <v>29357</v>
      </c>
      <c r="P52" s="57">
        <f t="shared" si="14"/>
        <v>111024</v>
      </c>
      <c r="Q52" s="20">
        <f t="shared" si="15"/>
        <v>140381</v>
      </c>
    </row>
    <row r="53" spans="1:17" s="14" customFormat="1" ht="21.75" customHeight="1">
      <c r="A53" s="8">
        <v>90</v>
      </c>
      <c r="B53" s="15">
        <v>9</v>
      </c>
      <c r="C53" s="19">
        <v>6300</v>
      </c>
      <c r="D53" s="17">
        <v>59914</v>
      </c>
      <c r="E53" s="17">
        <f t="shared" si="0"/>
        <v>66214</v>
      </c>
      <c r="F53" s="17">
        <v>16666</v>
      </c>
      <c r="G53" s="17">
        <v>21868</v>
      </c>
      <c r="H53" s="17">
        <f t="shared" si="1"/>
        <v>38534</v>
      </c>
      <c r="I53" s="17">
        <v>0</v>
      </c>
      <c r="J53" s="17">
        <v>1555</v>
      </c>
      <c r="K53" s="17">
        <f t="shared" si="2"/>
        <v>1555</v>
      </c>
      <c r="L53" s="17">
        <v>0</v>
      </c>
      <c r="M53" s="17">
        <v>1382</v>
      </c>
      <c r="N53" s="17">
        <f t="shared" si="3"/>
        <v>1382</v>
      </c>
      <c r="O53" s="17">
        <f t="shared" si="13"/>
        <v>22966</v>
      </c>
      <c r="P53" s="57">
        <f t="shared" si="14"/>
        <v>84719</v>
      </c>
      <c r="Q53" s="20">
        <f t="shared" si="15"/>
        <v>107685</v>
      </c>
    </row>
    <row r="54" spans="1:17" s="14" customFormat="1" ht="21.75" customHeight="1">
      <c r="A54" s="8">
        <v>90</v>
      </c>
      <c r="B54" s="15">
        <v>10</v>
      </c>
      <c r="C54" s="19">
        <v>600</v>
      </c>
      <c r="D54" s="17">
        <v>20519</v>
      </c>
      <c r="E54" s="17">
        <f t="shared" si="0"/>
        <v>21119</v>
      </c>
      <c r="F54" s="17">
        <v>19243</v>
      </c>
      <c r="G54" s="17">
        <v>36446</v>
      </c>
      <c r="H54" s="17">
        <f t="shared" si="1"/>
        <v>55689</v>
      </c>
      <c r="I54" s="17">
        <v>0</v>
      </c>
      <c r="J54" s="17">
        <v>1762</v>
      </c>
      <c r="K54" s="17">
        <f t="shared" si="2"/>
        <v>1762</v>
      </c>
      <c r="L54" s="17">
        <v>0</v>
      </c>
      <c r="M54" s="17">
        <v>1382</v>
      </c>
      <c r="N54" s="17">
        <f t="shared" si="3"/>
        <v>1382</v>
      </c>
      <c r="O54" s="17">
        <f t="shared" si="13"/>
        <v>19843</v>
      </c>
      <c r="P54" s="57">
        <f t="shared" si="14"/>
        <v>60109</v>
      </c>
      <c r="Q54" s="20">
        <f t="shared" si="15"/>
        <v>79952</v>
      </c>
    </row>
    <row r="55" spans="1:17" s="14" customFormat="1" ht="21.75" customHeight="1">
      <c r="A55" s="8">
        <v>90</v>
      </c>
      <c r="B55" s="15">
        <v>11</v>
      </c>
      <c r="C55" s="19">
        <v>1429</v>
      </c>
      <c r="D55" s="17">
        <v>93378</v>
      </c>
      <c r="E55" s="17">
        <f t="shared" si="0"/>
        <v>94807</v>
      </c>
      <c r="F55" s="17">
        <v>42074</v>
      </c>
      <c r="G55" s="17">
        <v>76706</v>
      </c>
      <c r="H55" s="17">
        <f t="shared" si="1"/>
        <v>118780</v>
      </c>
      <c r="I55" s="17">
        <v>600</v>
      </c>
      <c r="J55" s="17">
        <v>224</v>
      </c>
      <c r="K55" s="17">
        <f t="shared" si="2"/>
        <v>824</v>
      </c>
      <c r="L55" s="17">
        <v>1373</v>
      </c>
      <c r="M55" s="17">
        <v>103</v>
      </c>
      <c r="N55" s="17">
        <f t="shared" si="3"/>
        <v>1476</v>
      </c>
      <c r="O55" s="17">
        <f t="shared" si="13"/>
        <v>45476</v>
      </c>
      <c r="P55" s="57">
        <f t="shared" si="14"/>
        <v>170411</v>
      </c>
      <c r="Q55" s="20">
        <f t="shared" si="15"/>
        <v>215887</v>
      </c>
    </row>
    <row r="56" spans="1:17" s="14" customFormat="1" ht="21.75" customHeight="1">
      <c r="A56" s="8">
        <v>90</v>
      </c>
      <c r="B56" s="15">
        <v>12</v>
      </c>
      <c r="C56" s="19">
        <v>0</v>
      </c>
      <c r="D56" s="17">
        <v>32723</v>
      </c>
      <c r="E56" s="17">
        <f t="shared" si="0"/>
        <v>32723</v>
      </c>
      <c r="F56" s="17">
        <v>17527</v>
      </c>
      <c r="G56" s="17">
        <v>34536</v>
      </c>
      <c r="H56" s="17">
        <f t="shared" si="1"/>
        <v>52063</v>
      </c>
      <c r="I56" s="17">
        <v>44</v>
      </c>
      <c r="J56" s="17">
        <v>418</v>
      </c>
      <c r="K56" s="17">
        <f t="shared" si="2"/>
        <v>462</v>
      </c>
      <c r="L56" s="17">
        <v>556</v>
      </c>
      <c r="M56" s="17">
        <v>243</v>
      </c>
      <c r="N56" s="17">
        <f t="shared" si="3"/>
        <v>799</v>
      </c>
      <c r="O56" s="17">
        <f t="shared" si="13"/>
        <v>18127</v>
      </c>
      <c r="P56" s="57">
        <f t="shared" si="14"/>
        <v>67920</v>
      </c>
      <c r="Q56" s="20">
        <f t="shared" si="15"/>
        <v>86047</v>
      </c>
    </row>
    <row r="57" spans="1:17" s="14" customFormat="1" ht="21.75" customHeight="1">
      <c r="A57" s="100" t="s">
        <v>16</v>
      </c>
      <c r="B57" s="100"/>
      <c r="C57" s="19">
        <f>SUM(C45:C56)</f>
        <v>49929</v>
      </c>
      <c r="D57" s="17">
        <f>SUM(D45:D56)</f>
        <v>418152</v>
      </c>
      <c r="E57" s="17">
        <f t="shared" si="0"/>
        <v>468081</v>
      </c>
      <c r="F57" s="17">
        <f>SUM(F45:F56)</f>
        <v>194746</v>
      </c>
      <c r="G57" s="17">
        <f>SUM(G45:G56)</f>
        <v>421686</v>
      </c>
      <c r="H57" s="17">
        <f t="shared" si="1"/>
        <v>616432</v>
      </c>
      <c r="I57" s="17">
        <f>SUM(I45:I56)</f>
        <v>743</v>
      </c>
      <c r="J57" s="17">
        <f>SUM(J45:J56)</f>
        <v>17064</v>
      </c>
      <c r="K57" s="17">
        <f t="shared" si="2"/>
        <v>17807</v>
      </c>
      <c r="L57" s="17">
        <f>SUM(L45:L56)</f>
        <v>2061</v>
      </c>
      <c r="M57" s="17">
        <f>SUM(M45:M56)</f>
        <v>17505</v>
      </c>
      <c r="N57" s="17">
        <f t="shared" si="3"/>
        <v>19566</v>
      </c>
      <c r="O57" s="17">
        <f>SUM(O45:O56)</f>
        <v>247479</v>
      </c>
      <c r="P57" s="57">
        <f>SUM(P45:P56)</f>
        <v>874407</v>
      </c>
      <c r="Q57" s="20">
        <f>SUM(Q45:Q56)</f>
        <v>1121886</v>
      </c>
    </row>
    <row r="58" spans="1:17" s="14" customFormat="1" ht="21.75" customHeight="1">
      <c r="A58" s="8">
        <v>91</v>
      </c>
      <c r="B58" s="15">
        <v>1</v>
      </c>
      <c r="C58" s="19">
        <v>3300</v>
      </c>
      <c r="D58" s="17">
        <v>87968</v>
      </c>
      <c r="E58" s="17">
        <f t="shared" si="0"/>
        <v>91268</v>
      </c>
      <c r="F58" s="17">
        <v>69932</v>
      </c>
      <c r="G58" s="17">
        <v>58515</v>
      </c>
      <c r="H58" s="17">
        <f t="shared" si="1"/>
        <v>128447</v>
      </c>
      <c r="I58" s="17">
        <v>0</v>
      </c>
      <c r="J58" s="17">
        <v>9591</v>
      </c>
      <c r="K58" s="17">
        <f t="shared" si="2"/>
        <v>9591</v>
      </c>
      <c r="L58" s="17">
        <v>583</v>
      </c>
      <c r="M58" s="17">
        <v>9413</v>
      </c>
      <c r="N58" s="17">
        <f t="shared" si="3"/>
        <v>9996</v>
      </c>
      <c r="O58" s="17">
        <f t="shared" ref="O58:O69" si="16">C58+F58+I58+L58</f>
        <v>73815</v>
      </c>
      <c r="P58" s="57">
        <f t="shared" ref="P58:P69" si="17">D58+G58+J58+M58</f>
        <v>165487</v>
      </c>
      <c r="Q58" s="20">
        <f t="shared" ref="Q58:Q69" si="18">O58+P58</f>
        <v>239302</v>
      </c>
    </row>
    <row r="59" spans="1:17" s="14" customFormat="1" ht="21.75" customHeight="1">
      <c r="A59" s="8">
        <v>91</v>
      </c>
      <c r="B59" s="15">
        <v>2</v>
      </c>
      <c r="C59" s="19">
        <v>1642</v>
      </c>
      <c r="D59" s="17">
        <v>53533</v>
      </c>
      <c r="E59" s="17">
        <f t="shared" si="0"/>
        <v>55175</v>
      </c>
      <c r="F59" s="17">
        <v>29483</v>
      </c>
      <c r="G59" s="17">
        <v>19818</v>
      </c>
      <c r="H59" s="17">
        <f t="shared" si="1"/>
        <v>49301</v>
      </c>
      <c r="I59" s="17">
        <v>0</v>
      </c>
      <c r="J59" s="17">
        <v>3266</v>
      </c>
      <c r="K59" s="17">
        <f t="shared" si="2"/>
        <v>3266</v>
      </c>
      <c r="L59" s="17">
        <v>138</v>
      </c>
      <c r="M59" s="17">
        <v>2978</v>
      </c>
      <c r="N59" s="17">
        <f t="shared" si="3"/>
        <v>3116</v>
      </c>
      <c r="O59" s="17">
        <f t="shared" si="16"/>
        <v>31263</v>
      </c>
      <c r="P59" s="57">
        <f t="shared" si="17"/>
        <v>79595</v>
      </c>
      <c r="Q59" s="20">
        <f t="shared" si="18"/>
        <v>110858</v>
      </c>
    </row>
    <row r="60" spans="1:17" s="14" customFormat="1" ht="21.75" customHeight="1">
      <c r="A60" s="8">
        <v>91</v>
      </c>
      <c r="B60" s="15">
        <v>3</v>
      </c>
      <c r="C60" s="19">
        <v>3050</v>
      </c>
      <c r="D60" s="17">
        <v>115838</v>
      </c>
      <c r="E60" s="17">
        <f t="shared" si="0"/>
        <v>118888</v>
      </c>
      <c r="F60" s="17">
        <v>56036</v>
      </c>
      <c r="G60" s="17">
        <v>75396</v>
      </c>
      <c r="H60" s="17">
        <f t="shared" si="1"/>
        <v>131432</v>
      </c>
      <c r="I60" s="17">
        <v>0</v>
      </c>
      <c r="J60" s="17">
        <v>4779</v>
      </c>
      <c r="K60" s="17">
        <f t="shared" si="2"/>
        <v>4779</v>
      </c>
      <c r="L60" s="17">
        <v>0</v>
      </c>
      <c r="M60" s="17">
        <v>4190</v>
      </c>
      <c r="N60" s="17">
        <f t="shared" si="3"/>
        <v>4190</v>
      </c>
      <c r="O60" s="17">
        <f t="shared" si="16"/>
        <v>59086</v>
      </c>
      <c r="P60" s="57">
        <f t="shared" si="17"/>
        <v>200203</v>
      </c>
      <c r="Q60" s="20">
        <f t="shared" si="18"/>
        <v>259289</v>
      </c>
    </row>
    <row r="61" spans="1:17" s="14" customFormat="1" ht="21.75" customHeight="1">
      <c r="A61" s="8">
        <v>91</v>
      </c>
      <c r="B61" s="15">
        <v>4</v>
      </c>
      <c r="C61" s="19">
        <v>9600</v>
      </c>
      <c r="D61" s="17">
        <v>58614</v>
      </c>
      <c r="E61" s="17">
        <f t="shared" si="0"/>
        <v>68214</v>
      </c>
      <c r="F61" s="17">
        <v>91288</v>
      </c>
      <c r="G61" s="17">
        <v>71888</v>
      </c>
      <c r="H61" s="17">
        <f t="shared" si="1"/>
        <v>163176</v>
      </c>
      <c r="I61" s="17">
        <v>14950</v>
      </c>
      <c r="J61" s="17">
        <v>11566</v>
      </c>
      <c r="K61" s="17">
        <f t="shared" si="2"/>
        <v>26516</v>
      </c>
      <c r="L61" s="17">
        <v>0</v>
      </c>
      <c r="M61" s="17">
        <v>11549</v>
      </c>
      <c r="N61" s="17">
        <f t="shared" si="3"/>
        <v>11549</v>
      </c>
      <c r="O61" s="17">
        <f t="shared" si="16"/>
        <v>115838</v>
      </c>
      <c r="P61" s="57">
        <f t="shared" si="17"/>
        <v>153617</v>
      </c>
      <c r="Q61" s="20">
        <f t="shared" si="18"/>
        <v>269455</v>
      </c>
    </row>
    <row r="62" spans="1:17" s="14" customFormat="1" ht="21.75" customHeight="1">
      <c r="A62" s="8">
        <v>91</v>
      </c>
      <c r="B62" s="15">
        <v>5</v>
      </c>
      <c r="C62" s="19">
        <v>10800</v>
      </c>
      <c r="D62" s="17">
        <v>63238</v>
      </c>
      <c r="E62" s="17">
        <f t="shared" si="0"/>
        <v>74038</v>
      </c>
      <c r="F62" s="17">
        <v>167148</v>
      </c>
      <c r="G62" s="17">
        <v>32646</v>
      </c>
      <c r="H62" s="17">
        <f t="shared" si="1"/>
        <v>199794</v>
      </c>
      <c r="I62" s="17">
        <v>27225</v>
      </c>
      <c r="J62" s="17">
        <v>11163</v>
      </c>
      <c r="K62" s="17">
        <f t="shared" si="2"/>
        <v>38388</v>
      </c>
      <c r="L62" s="17">
        <v>27700</v>
      </c>
      <c r="M62" s="17">
        <v>11506</v>
      </c>
      <c r="N62" s="17">
        <f t="shared" si="3"/>
        <v>39206</v>
      </c>
      <c r="O62" s="17">
        <f t="shared" si="16"/>
        <v>232873</v>
      </c>
      <c r="P62" s="57">
        <f t="shared" si="17"/>
        <v>118553</v>
      </c>
      <c r="Q62" s="20">
        <f t="shared" si="18"/>
        <v>351426</v>
      </c>
    </row>
    <row r="63" spans="1:17" s="14" customFormat="1" ht="21.75" customHeight="1">
      <c r="A63" s="8">
        <v>91</v>
      </c>
      <c r="B63" s="15">
        <v>6</v>
      </c>
      <c r="C63" s="19">
        <v>3950</v>
      </c>
      <c r="D63" s="17">
        <v>103106</v>
      </c>
      <c r="E63" s="17">
        <f t="shared" si="0"/>
        <v>107056</v>
      </c>
      <c r="F63" s="17">
        <v>50393</v>
      </c>
      <c r="G63" s="17">
        <v>52202</v>
      </c>
      <c r="H63" s="17">
        <f t="shared" si="1"/>
        <v>102595</v>
      </c>
      <c r="I63" s="17">
        <v>10000</v>
      </c>
      <c r="J63" s="17">
        <v>2792</v>
      </c>
      <c r="K63" s="17">
        <f t="shared" si="2"/>
        <v>12792</v>
      </c>
      <c r="L63" s="17">
        <v>1151</v>
      </c>
      <c r="M63" s="17">
        <v>3460</v>
      </c>
      <c r="N63" s="17">
        <f t="shared" si="3"/>
        <v>4611</v>
      </c>
      <c r="O63" s="17">
        <f t="shared" si="16"/>
        <v>65494</v>
      </c>
      <c r="P63" s="57">
        <f t="shared" si="17"/>
        <v>161560</v>
      </c>
      <c r="Q63" s="20">
        <f t="shared" si="18"/>
        <v>227054</v>
      </c>
    </row>
    <row r="64" spans="1:17" s="14" customFormat="1" ht="21.75" customHeight="1">
      <c r="A64" s="8">
        <v>91</v>
      </c>
      <c r="B64" s="15">
        <v>7</v>
      </c>
      <c r="C64" s="19">
        <v>1100</v>
      </c>
      <c r="D64" s="17">
        <v>141363</v>
      </c>
      <c r="E64" s="17">
        <f t="shared" si="0"/>
        <v>142463</v>
      </c>
      <c r="F64" s="17">
        <v>66758</v>
      </c>
      <c r="G64" s="17">
        <v>76403</v>
      </c>
      <c r="H64" s="17">
        <f t="shared" si="1"/>
        <v>143161</v>
      </c>
      <c r="I64" s="17">
        <v>14350</v>
      </c>
      <c r="J64" s="17">
        <v>3325</v>
      </c>
      <c r="K64" s="17">
        <f t="shared" si="2"/>
        <v>17675</v>
      </c>
      <c r="L64" s="17">
        <v>1309</v>
      </c>
      <c r="M64" s="17">
        <v>2701</v>
      </c>
      <c r="N64" s="17">
        <f t="shared" si="3"/>
        <v>4010</v>
      </c>
      <c r="O64" s="17">
        <f t="shared" si="16"/>
        <v>83517</v>
      </c>
      <c r="P64" s="57">
        <f t="shared" si="17"/>
        <v>223792</v>
      </c>
      <c r="Q64" s="20">
        <f t="shared" si="18"/>
        <v>307309</v>
      </c>
    </row>
    <row r="65" spans="1:17" s="14" customFormat="1" ht="21.75" customHeight="1">
      <c r="A65" s="8">
        <v>91</v>
      </c>
      <c r="B65" s="15">
        <v>8</v>
      </c>
      <c r="C65" s="19">
        <v>5500</v>
      </c>
      <c r="D65" s="17">
        <v>132393</v>
      </c>
      <c r="E65" s="17">
        <f t="shared" si="0"/>
        <v>137893</v>
      </c>
      <c r="F65" s="17">
        <v>71730</v>
      </c>
      <c r="G65" s="17">
        <v>61772</v>
      </c>
      <c r="H65" s="17">
        <f t="shared" si="1"/>
        <v>133502</v>
      </c>
      <c r="I65" s="17">
        <v>17870</v>
      </c>
      <c r="J65" s="17">
        <v>2646</v>
      </c>
      <c r="K65" s="17">
        <f t="shared" si="2"/>
        <v>20516</v>
      </c>
      <c r="L65" s="17">
        <v>373</v>
      </c>
      <c r="M65" s="17">
        <v>5262</v>
      </c>
      <c r="N65" s="17">
        <f t="shared" si="3"/>
        <v>5635</v>
      </c>
      <c r="O65" s="17">
        <f t="shared" si="16"/>
        <v>95473</v>
      </c>
      <c r="P65" s="57">
        <f t="shared" si="17"/>
        <v>202073</v>
      </c>
      <c r="Q65" s="20">
        <f t="shared" si="18"/>
        <v>297546</v>
      </c>
    </row>
    <row r="66" spans="1:17" s="14" customFormat="1" ht="21.75" customHeight="1">
      <c r="A66" s="8">
        <v>91</v>
      </c>
      <c r="B66" s="15">
        <v>9</v>
      </c>
      <c r="C66" s="19">
        <v>9300</v>
      </c>
      <c r="D66" s="17">
        <v>101263</v>
      </c>
      <c r="E66" s="17">
        <f t="shared" si="0"/>
        <v>110563</v>
      </c>
      <c r="F66" s="17">
        <v>48208</v>
      </c>
      <c r="G66" s="17">
        <v>51749</v>
      </c>
      <c r="H66" s="17">
        <f t="shared" si="1"/>
        <v>99957</v>
      </c>
      <c r="I66" s="17">
        <v>9497</v>
      </c>
      <c r="J66" s="17">
        <v>1055</v>
      </c>
      <c r="K66" s="17">
        <f t="shared" si="2"/>
        <v>10552</v>
      </c>
      <c r="L66" s="17">
        <v>2920</v>
      </c>
      <c r="M66" s="17">
        <v>1177</v>
      </c>
      <c r="N66" s="17">
        <f t="shared" si="3"/>
        <v>4097</v>
      </c>
      <c r="O66" s="17">
        <f t="shared" si="16"/>
        <v>69925</v>
      </c>
      <c r="P66" s="57">
        <f t="shared" si="17"/>
        <v>155244</v>
      </c>
      <c r="Q66" s="20">
        <f t="shared" si="18"/>
        <v>225169</v>
      </c>
    </row>
    <row r="67" spans="1:17" s="14" customFormat="1" ht="21.75" customHeight="1">
      <c r="A67" s="8">
        <v>91</v>
      </c>
      <c r="B67" s="15">
        <v>10</v>
      </c>
      <c r="C67" s="19">
        <v>7800</v>
      </c>
      <c r="D67" s="17">
        <v>84722</v>
      </c>
      <c r="E67" s="17">
        <f t="shared" si="0"/>
        <v>92522</v>
      </c>
      <c r="F67" s="17">
        <v>77870</v>
      </c>
      <c r="G67" s="17">
        <v>74994</v>
      </c>
      <c r="H67" s="17">
        <f t="shared" si="1"/>
        <v>152864</v>
      </c>
      <c r="I67" s="17">
        <v>15025</v>
      </c>
      <c r="J67" s="17">
        <v>11308</v>
      </c>
      <c r="K67" s="17">
        <f t="shared" si="2"/>
        <v>26333</v>
      </c>
      <c r="L67" s="17">
        <v>1271</v>
      </c>
      <c r="M67" s="17">
        <v>1943</v>
      </c>
      <c r="N67" s="17">
        <f t="shared" si="3"/>
        <v>3214</v>
      </c>
      <c r="O67" s="17">
        <f t="shared" si="16"/>
        <v>101966</v>
      </c>
      <c r="P67" s="57">
        <f t="shared" si="17"/>
        <v>172967</v>
      </c>
      <c r="Q67" s="20">
        <f t="shared" si="18"/>
        <v>274933</v>
      </c>
    </row>
    <row r="68" spans="1:17" s="14" customFormat="1" ht="21.75" customHeight="1">
      <c r="A68" s="8">
        <v>91</v>
      </c>
      <c r="B68" s="15">
        <v>11</v>
      </c>
      <c r="C68" s="19">
        <v>1000</v>
      </c>
      <c r="D68" s="17">
        <v>9051</v>
      </c>
      <c r="E68" s="17">
        <f t="shared" si="0"/>
        <v>10051</v>
      </c>
      <c r="F68" s="17">
        <v>121323</v>
      </c>
      <c r="G68" s="17">
        <v>97530</v>
      </c>
      <c r="H68" s="17">
        <f t="shared" si="1"/>
        <v>218853</v>
      </c>
      <c r="I68" s="17">
        <v>10555</v>
      </c>
      <c r="J68" s="17">
        <v>35370</v>
      </c>
      <c r="K68" s="17">
        <f t="shared" si="2"/>
        <v>45925</v>
      </c>
      <c r="L68" s="17">
        <v>24319</v>
      </c>
      <c r="M68" s="17">
        <v>2141</v>
      </c>
      <c r="N68" s="17">
        <f t="shared" si="3"/>
        <v>26460</v>
      </c>
      <c r="O68" s="17">
        <f t="shared" si="16"/>
        <v>157197</v>
      </c>
      <c r="P68" s="57">
        <f t="shared" si="17"/>
        <v>144092</v>
      </c>
      <c r="Q68" s="20">
        <f t="shared" si="18"/>
        <v>301289</v>
      </c>
    </row>
    <row r="69" spans="1:17" s="14" customFormat="1" ht="21.75" customHeight="1">
      <c r="A69" s="8">
        <v>91</v>
      </c>
      <c r="B69" s="15">
        <v>12</v>
      </c>
      <c r="C69" s="19">
        <v>2000</v>
      </c>
      <c r="D69" s="17">
        <v>36640</v>
      </c>
      <c r="E69" s="17">
        <f t="shared" si="0"/>
        <v>38640</v>
      </c>
      <c r="F69" s="17">
        <v>48910</v>
      </c>
      <c r="G69" s="17">
        <v>66296</v>
      </c>
      <c r="H69" s="17">
        <f t="shared" si="1"/>
        <v>115206</v>
      </c>
      <c r="I69" s="17">
        <v>5510</v>
      </c>
      <c r="J69" s="17">
        <v>6041</v>
      </c>
      <c r="K69" s="17">
        <f t="shared" si="2"/>
        <v>11551</v>
      </c>
      <c r="L69" s="17">
        <v>400</v>
      </c>
      <c r="M69" s="17">
        <v>2740</v>
      </c>
      <c r="N69" s="17">
        <f t="shared" si="3"/>
        <v>3140</v>
      </c>
      <c r="O69" s="17">
        <f t="shared" si="16"/>
        <v>56820</v>
      </c>
      <c r="P69" s="57">
        <f t="shared" si="17"/>
        <v>111717</v>
      </c>
      <c r="Q69" s="20">
        <f t="shared" si="18"/>
        <v>168537</v>
      </c>
    </row>
    <row r="70" spans="1:17" s="14" customFormat="1" ht="21.75" customHeight="1">
      <c r="A70" s="100" t="s">
        <v>17</v>
      </c>
      <c r="B70" s="100"/>
      <c r="C70" s="19">
        <f>SUM(C58:C69)</f>
        <v>59042</v>
      </c>
      <c r="D70" s="17">
        <f>SUM(D58:D69)</f>
        <v>987729</v>
      </c>
      <c r="E70" s="17">
        <f t="shared" ref="E70:E133" si="19">C70+D70</f>
        <v>1046771</v>
      </c>
      <c r="F70" s="17">
        <f>SUM(F58:F69)</f>
        <v>899079</v>
      </c>
      <c r="G70" s="17">
        <f>SUM(G58:G69)</f>
        <v>739209</v>
      </c>
      <c r="H70" s="17">
        <f t="shared" ref="H70:H133" si="20">F70+G70</f>
        <v>1638288</v>
      </c>
      <c r="I70" s="17">
        <f>SUM(I58:I69)</f>
        <v>124982</v>
      </c>
      <c r="J70" s="17">
        <f>SUM(J58:J69)</f>
        <v>102902</v>
      </c>
      <c r="K70" s="17">
        <f t="shared" ref="K70:K133" si="21">I70+J70</f>
        <v>227884</v>
      </c>
      <c r="L70" s="17">
        <f>SUM(L58:L69)</f>
        <v>60164</v>
      </c>
      <c r="M70" s="17">
        <f>SUM(M58:M69)</f>
        <v>59060</v>
      </c>
      <c r="N70" s="17">
        <f t="shared" ref="N70:N133" si="22">L70+M70</f>
        <v>119224</v>
      </c>
      <c r="O70" s="17">
        <f>SUM(O58:O69)</f>
        <v>1143267</v>
      </c>
      <c r="P70" s="57">
        <f>SUM(P58:P69)</f>
        <v>1888900</v>
      </c>
      <c r="Q70" s="20">
        <f>SUM(Q58:Q69)</f>
        <v>3032167</v>
      </c>
    </row>
    <row r="71" spans="1:17" s="14" customFormat="1" ht="21.75" customHeight="1">
      <c r="A71" s="8">
        <v>92</v>
      </c>
      <c r="B71" s="15">
        <v>1</v>
      </c>
      <c r="C71" s="19">
        <v>9000</v>
      </c>
      <c r="D71" s="17">
        <v>25610</v>
      </c>
      <c r="E71" s="17">
        <f t="shared" si="19"/>
        <v>34610</v>
      </c>
      <c r="F71" s="17">
        <v>124413</v>
      </c>
      <c r="G71" s="17">
        <v>61809</v>
      </c>
      <c r="H71" s="17">
        <f t="shared" si="20"/>
        <v>186222</v>
      </c>
      <c r="I71" s="17">
        <v>11055</v>
      </c>
      <c r="J71" s="17">
        <v>16952</v>
      </c>
      <c r="K71" s="17">
        <f t="shared" si="21"/>
        <v>28007</v>
      </c>
      <c r="L71" s="17">
        <v>10200</v>
      </c>
      <c r="M71" s="17">
        <v>867</v>
      </c>
      <c r="N71" s="17">
        <f t="shared" si="22"/>
        <v>11067</v>
      </c>
      <c r="O71" s="17">
        <f t="shared" ref="O71:O82" si="23">C71+F71+I71+L71</f>
        <v>154668</v>
      </c>
      <c r="P71" s="57">
        <f t="shared" ref="P71:P82" si="24">D71+G71+J71+M71</f>
        <v>105238</v>
      </c>
      <c r="Q71" s="20">
        <f t="shared" ref="Q71:Q82" si="25">O71+P71</f>
        <v>259906</v>
      </c>
    </row>
    <row r="72" spans="1:17" s="14" customFormat="1" ht="21.75" customHeight="1">
      <c r="A72" s="8">
        <v>92</v>
      </c>
      <c r="B72" s="15">
        <v>2</v>
      </c>
      <c r="C72" s="19">
        <v>3500</v>
      </c>
      <c r="D72" s="17">
        <v>27412</v>
      </c>
      <c r="E72" s="17">
        <f t="shared" si="19"/>
        <v>30912</v>
      </c>
      <c r="F72" s="17">
        <v>107851</v>
      </c>
      <c r="G72" s="17">
        <v>61169</v>
      </c>
      <c r="H72" s="17">
        <f t="shared" si="20"/>
        <v>169020</v>
      </c>
      <c r="I72" s="17">
        <v>20903</v>
      </c>
      <c r="J72" s="17">
        <v>21373</v>
      </c>
      <c r="K72" s="17">
        <f t="shared" si="21"/>
        <v>42276</v>
      </c>
      <c r="L72" s="17">
        <v>14585</v>
      </c>
      <c r="M72" s="17">
        <v>943</v>
      </c>
      <c r="N72" s="17">
        <f t="shared" si="22"/>
        <v>15528</v>
      </c>
      <c r="O72" s="17">
        <f t="shared" si="23"/>
        <v>146839</v>
      </c>
      <c r="P72" s="57">
        <f t="shared" si="24"/>
        <v>110897</v>
      </c>
      <c r="Q72" s="20">
        <f t="shared" si="25"/>
        <v>257736</v>
      </c>
    </row>
    <row r="73" spans="1:17" s="14" customFormat="1" ht="21.75" customHeight="1">
      <c r="A73" s="8">
        <v>92</v>
      </c>
      <c r="B73" s="15">
        <v>3</v>
      </c>
      <c r="C73" s="19">
        <v>15300</v>
      </c>
      <c r="D73" s="17">
        <v>99415</v>
      </c>
      <c r="E73" s="17">
        <f t="shared" si="19"/>
        <v>114715</v>
      </c>
      <c r="F73" s="17">
        <v>92289</v>
      </c>
      <c r="G73" s="17">
        <v>106701</v>
      </c>
      <c r="H73" s="17">
        <f t="shared" si="20"/>
        <v>198990</v>
      </c>
      <c r="I73" s="17">
        <v>10900</v>
      </c>
      <c r="J73" s="17">
        <v>4919</v>
      </c>
      <c r="K73" s="17">
        <f t="shared" si="21"/>
        <v>15819</v>
      </c>
      <c r="L73" s="17">
        <v>9550</v>
      </c>
      <c r="M73" s="17">
        <v>1769</v>
      </c>
      <c r="N73" s="17">
        <f t="shared" si="22"/>
        <v>11319</v>
      </c>
      <c r="O73" s="17">
        <f t="shared" si="23"/>
        <v>128039</v>
      </c>
      <c r="P73" s="57">
        <f t="shared" si="24"/>
        <v>212804</v>
      </c>
      <c r="Q73" s="20">
        <f t="shared" si="25"/>
        <v>340843</v>
      </c>
    </row>
    <row r="74" spans="1:17" s="14" customFormat="1" ht="21.75" customHeight="1">
      <c r="A74" s="8">
        <v>92</v>
      </c>
      <c r="B74" s="15">
        <v>4</v>
      </c>
      <c r="C74" s="19">
        <v>4700</v>
      </c>
      <c r="D74" s="17">
        <v>45140</v>
      </c>
      <c r="E74" s="17">
        <f t="shared" si="19"/>
        <v>49840</v>
      </c>
      <c r="F74" s="17">
        <v>133612</v>
      </c>
      <c r="G74" s="17">
        <v>115253</v>
      </c>
      <c r="H74" s="17">
        <f t="shared" si="20"/>
        <v>248865</v>
      </c>
      <c r="I74" s="17">
        <v>11408</v>
      </c>
      <c r="J74" s="17">
        <v>42212</v>
      </c>
      <c r="K74" s="17">
        <f t="shared" si="21"/>
        <v>53620</v>
      </c>
      <c r="L74" s="17">
        <v>46300</v>
      </c>
      <c r="M74" s="17">
        <v>3431</v>
      </c>
      <c r="N74" s="17">
        <f t="shared" si="22"/>
        <v>49731</v>
      </c>
      <c r="O74" s="17">
        <f t="shared" si="23"/>
        <v>196020</v>
      </c>
      <c r="P74" s="57">
        <f t="shared" si="24"/>
        <v>206036</v>
      </c>
      <c r="Q74" s="20">
        <f t="shared" si="25"/>
        <v>402056</v>
      </c>
    </row>
    <row r="75" spans="1:17" s="14" customFormat="1" ht="21.75" customHeight="1">
      <c r="A75" s="8">
        <v>92</v>
      </c>
      <c r="B75" s="15">
        <v>5</v>
      </c>
      <c r="C75" s="19">
        <v>2000</v>
      </c>
      <c r="D75" s="17">
        <v>55925</v>
      </c>
      <c r="E75" s="17">
        <f t="shared" si="19"/>
        <v>57925</v>
      </c>
      <c r="F75" s="17">
        <v>65060</v>
      </c>
      <c r="G75" s="17">
        <v>121690</v>
      </c>
      <c r="H75" s="17">
        <f t="shared" si="20"/>
        <v>186750</v>
      </c>
      <c r="I75" s="17">
        <v>9250</v>
      </c>
      <c r="J75" s="17">
        <v>10262</v>
      </c>
      <c r="K75" s="17">
        <f t="shared" si="21"/>
        <v>19512</v>
      </c>
      <c r="L75" s="17">
        <v>15080</v>
      </c>
      <c r="M75" s="17">
        <v>2782</v>
      </c>
      <c r="N75" s="17">
        <f t="shared" si="22"/>
        <v>17862</v>
      </c>
      <c r="O75" s="17">
        <f t="shared" si="23"/>
        <v>91390</v>
      </c>
      <c r="P75" s="57">
        <f t="shared" si="24"/>
        <v>190659</v>
      </c>
      <c r="Q75" s="20">
        <f t="shared" si="25"/>
        <v>282049</v>
      </c>
    </row>
    <row r="76" spans="1:17" s="14" customFormat="1" ht="21.75" customHeight="1">
      <c r="A76" s="8">
        <v>92</v>
      </c>
      <c r="B76" s="15">
        <v>6</v>
      </c>
      <c r="C76" s="19">
        <v>1000</v>
      </c>
      <c r="D76" s="17">
        <v>99899</v>
      </c>
      <c r="E76" s="17">
        <f t="shared" si="19"/>
        <v>100899</v>
      </c>
      <c r="F76" s="17">
        <v>107995</v>
      </c>
      <c r="G76" s="17">
        <v>121646</v>
      </c>
      <c r="H76" s="17">
        <f t="shared" si="20"/>
        <v>229641</v>
      </c>
      <c r="I76" s="17">
        <v>3569</v>
      </c>
      <c r="J76" s="17">
        <v>13240</v>
      </c>
      <c r="K76" s="17">
        <f t="shared" si="21"/>
        <v>16809</v>
      </c>
      <c r="L76" s="17">
        <v>3875</v>
      </c>
      <c r="M76" s="17">
        <v>4684</v>
      </c>
      <c r="N76" s="17">
        <f t="shared" si="22"/>
        <v>8559</v>
      </c>
      <c r="O76" s="17">
        <f t="shared" si="23"/>
        <v>116439</v>
      </c>
      <c r="P76" s="57">
        <f t="shared" si="24"/>
        <v>239469</v>
      </c>
      <c r="Q76" s="20">
        <f t="shared" si="25"/>
        <v>355908</v>
      </c>
    </row>
    <row r="77" spans="1:17" s="14" customFormat="1" ht="21.75" customHeight="1">
      <c r="A77" s="8">
        <v>92</v>
      </c>
      <c r="B77" s="15">
        <v>7</v>
      </c>
      <c r="C77" s="19">
        <v>0</v>
      </c>
      <c r="D77" s="17">
        <v>40878</v>
      </c>
      <c r="E77" s="17">
        <f t="shared" si="19"/>
        <v>40878</v>
      </c>
      <c r="F77" s="17">
        <v>194680</v>
      </c>
      <c r="G77" s="17">
        <v>106893</v>
      </c>
      <c r="H77" s="17">
        <f t="shared" si="20"/>
        <v>301573</v>
      </c>
      <c r="I77" s="17">
        <v>33148</v>
      </c>
      <c r="J77" s="17">
        <v>18503</v>
      </c>
      <c r="K77" s="17">
        <f t="shared" si="21"/>
        <v>51651</v>
      </c>
      <c r="L77" s="17">
        <v>26900</v>
      </c>
      <c r="M77" s="17">
        <v>13083</v>
      </c>
      <c r="N77" s="17">
        <f t="shared" si="22"/>
        <v>39983</v>
      </c>
      <c r="O77" s="17">
        <f t="shared" si="23"/>
        <v>254728</v>
      </c>
      <c r="P77" s="57">
        <f t="shared" si="24"/>
        <v>179357</v>
      </c>
      <c r="Q77" s="20">
        <f t="shared" si="25"/>
        <v>434085</v>
      </c>
    </row>
    <row r="78" spans="1:17" s="14" customFormat="1" ht="21.75" customHeight="1">
      <c r="A78" s="8">
        <v>92</v>
      </c>
      <c r="B78" s="15">
        <v>8</v>
      </c>
      <c r="C78" s="19">
        <v>4000</v>
      </c>
      <c r="D78" s="17">
        <v>60310</v>
      </c>
      <c r="E78" s="17">
        <f t="shared" si="19"/>
        <v>64310</v>
      </c>
      <c r="F78" s="17">
        <v>212934</v>
      </c>
      <c r="G78" s="17">
        <v>129807</v>
      </c>
      <c r="H78" s="17">
        <f t="shared" si="20"/>
        <v>342741</v>
      </c>
      <c r="I78" s="17">
        <v>23902</v>
      </c>
      <c r="J78" s="17">
        <v>19388</v>
      </c>
      <c r="K78" s="17">
        <f t="shared" si="21"/>
        <v>43290</v>
      </c>
      <c r="L78" s="17">
        <v>26227</v>
      </c>
      <c r="M78" s="17">
        <v>21059</v>
      </c>
      <c r="N78" s="17">
        <f t="shared" si="22"/>
        <v>47286</v>
      </c>
      <c r="O78" s="17">
        <f t="shared" si="23"/>
        <v>267063</v>
      </c>
      <c r="P78" s="57">
        <f t="shared" si="24"/>
        <v>230564</v>
      </c>
      <c r="Q78" s="20">
        <f t="shared" si="25"/>
        <v>497627</v>
      </c>
    </row>
    <row r="79" spans="1:17" s="14" customFormat="1" ht="21.75" customHeight="1">
      <c r="A79" s="8">
        <v>92</v>
      </c>
      <c r="B79" s="15">
        <v>9</v>
      </c>
      <c r="C79" s="19">
        <v>3000</v>
      </c>
      <c r="D79" s="17">
        <v>72288</v>
      </c>
      <c r="E79" s="17">
        <f t="shared" si="19"/>
        <v>75288</v>
      </c>
      <c r="F79" s="17">
        <v>129185</v>
      </c>
      <c r="G79" s="17">
        <v>111766</v>
      </c>
      <c r="H79" s="17">
        <f t="shared" si="20"/>
        <v>240951</v>
      </c>
      <c r="I79" s="17">
        <v>15231</v>
      </c>
      <c r="J79" s="17">
        <v>23186</v>
      </c>
      <c r="K79" s="17">
        <f t="shared" si="21"/>
        <v>38417</v>
      </c>
      <c r="L79" s="17">
        <v>5542</v>
      </c>
      <c r="M79" s="17">
        <v>3590</v>
      </c>
      <c r="N79" s="17">
        <f t="shared" si="22"/>
        <v>9132</v>
      </c>
      <c r="O79" s="17">
        <f t="shared" si="23"/>
        <v>152958</v>
      </c>
      <c r="P79" s="57">
        <f t="shared" si="24"/>
        <v>210830</v>
      </c>
      <c r="Q79" s="20">
        <f t="shared" si="25"/>
        <v>363788</v>
      </c>
    </row>
    <row r="80" spans="1:17" s="14" customFormat="1" ht="21.75" customHeight="1">
      <c r="A80" s="8">
        <v>92</v>
      </c>
      <c r="B80" s="15">
        <v>10</v>
      </c>
      <c r="C80" s="19">
        <v>2500</v>
      </c>
      <c r="D80" s="17">
        <v>50121</v>
      </c>
      <c r="E80" s="17">
        <f t="shared" si="19"/>
        <v>52621</v>
      </c>
      <c r="F80" s="17">
        <v>124250</v>
      </c>
      <c r="G80" s="17">
        <v>89466</v>
      </c>
      <c r="H80" s="17">
        <f t="shared" si="20"/>
        <v>213716</v>
      </c>
      <c r="I80" s="17">
        <v>15350</v>
      </c>
      <c r="J80" s="17">
        <v>13638</v>
      </c>
      <c r="K80" s="17">
        <f t="shared" si="21"/>
        <v>28988</v>
      </c>
      <c r="L80" s="17">
        <v>1646</v>
      </c>
      <c r="M80" s="17">
        <v>8546</v>
      </c>
      <c r="N80" s="17">
        <f t="shared" si="22"/>
        <v>10192</v>
      </c>
      <c r="O80" s="17">
        <f t="shared" si="23"/>
        <v>143746</v>
      </c>
      <c r="P80" s="57">
        <f t="shared" si="24"/>
        <v>161771</v>
      </c>
      <c r="Q80" s="20">
        <f t="shared" si="25"/>
        <v>305517</v>
      </c>
    </row>
    <row r="81" spans="1:17" s="14" customFormat="1" ht="21.75" customHeight="1">
      <c r="A81" s="8">
        <v>92</v>
      </c>
      <c r="B81" s="15">
        <v>11</v>
      </c>
      <c r="C81" s="19">
        <v>0</v>
      </c>
      <c r="D81" s="17">
        <v>55132</v>
      </c>
      <c r="E81" s="17">
        <f t="shared" si="19"/>
        <v>55132</v>
      </c>
      <c r="F81" s="17">
        <v>129272</v>
      </c>
      <c r="G81" s="17">
        <v>97871</v>
      </c>
      <c r="H81" s="17">
        <f t="shared" si="20"/>
        <v>227143</v>
      </c>
      <c r="I81" s="17">
        <v>10200</v>
      </c>
      <c r="J81" s="17">
        <v>5502</v>
      </c>
      <c r="K81" s="17">
        <f t="shared" si="21"/>
        <v>15702</v>
      </c>
      <c r="L81" s="17">
        <v>3195</v>
      </c>
      <c r="M81" s="17">
        <v>4070</v>
      </c>
      <c r="N81" s="17">
        <f t="shared" si="22"/>
        <v>7265</v>
      </c>
      <c r="O81" s="17">
        <f t="shared" si="23"/>
        <v>142667</v>
      </c>
      <c r="P81" s="57">
        <f t="shared" si="24"/>
        <v>162575</v>
      </c>
      <c r="Q81" s="20">
        <f t="shared" si="25"/>
        <v>305242</v>
      </c>
    </row>
    <row r="82" spans="1:17" s="14" customFormat="1" ht="21.75" customHeight="1">
      <c r="A82" s="8">
        <v>92</v>
      </c>
      <c r="B82" s="15">
        <v>12</v>
      </c>
      <c r="C82" s="19">
        <v>0</v>
      </c>
      <c r="D82" s="17">
        <v>22766</v>
      </c>
      <c r="E82" s="17">
        <f t="shared" si="19"/>
        <v>22766</v>
      </c>
      <c r="F82" s="17">
        <v>82391</v>
      </c>
      <c r="G82" s="17">
        <v>115569</v>
      </c>
      <c r="H82" s="17">
        <f t="shared" si="20"/>
        <v>197960</v>
      </c>
      <c r="I82" s="17">
        <v>9430</v>
      </c>
      <c r="J82" s="17">
        <v>5302</v>
      </c>
      <c r="K82" s="17">
        <f t="shared" si="21"/>
        <v>14732</v>
      </c>
      <c r="L82" s="17">
        <v>1625</v>
      </c>
      <c r="M82" s="17">
        <v>3330</v>
      </c>
      <c r="N82" s="17">
        <f t="shared" si="22"/>
        <v>4955</v>
      </c>
      <c r="O82" s="17">
        <f t="shared" si="23"/>
        <v>93446</v>
      </c>
      <c r="P82" s="57">
        <f t="shared" si="24"/>
        <v>146967</v>
      </c>
      <c r="Q82" s="20">
        <f t="shared" si="25"/>
        <v>240413</v>
      </c>
    </row>
    <row r="83" spans="1:17" s="14" customFormat="1" ht="21.75" customHeight="1">
      <c r="A83" s="100" t="s">
        <v>18</v>
      </c>
      <c r="B83" s="100"/>
      <c r="C83" s="19">
        <f>SUM(C71:C82)</f>
        <v>45000</v>
      </c>
      <c r="D83" s="17">
        <f>SUM(D71:D82)</f>
        <v>654896</v>
      </c>
      <c r="E83" s="17">
        <f t="shared" si="19"/>
        <v>699896</v>
      </c>
      <c r="F83" s="17">
        <f>SUM(F71:F82)</f>
        <v>1503932</v>
      </c>
      <c r="G83" s="17">
        <f>SUM(G71:G82)</f>
        <v>1239640</v>
      </c>
      <c r="H83" s="17">
        <f t="shared" si="20"/>
        <v>2743572</v>
      </c>
      <c r="I83" s="17">
        <f>SUM(I71:I82)</f>
        <v>174346</v>
      </c>
      <c r="J83" s="17">
        <f>SUM(J71:J82)</f>
        <v>194477</v>
      </c>
      <c r="K83" s="17">
        <f t="shared" si="21"/>
        <v>368823</v>
      </c>
      <c r="L83" s="17">
        <f>SUM(L71:L82)</f>
        <v>164725</v>
      </c>
      <c r="M83" s="17">
        <f>SUM(M71:M82)</f>
        <v>68154</v>
      </c>
      <c r="N83" s="17">
        <f t="shared" si="22"/>
        <v>232879</v>
      </c>
      <c r="O83" s="17">
        <f>SUM(O71:O82)</f>
        <v>1888003</v>
      </c>
      <c r="P83" s="57">
        <f>SUM(P71:P82)</f>
        <v>2157167</v>
      </c>
      <c r="Q83" s="20">
        <f>SUM(Q71:Q82)</f>
        <v>4045170</v>
      </c>
    </row>
    <row r="84" spans="1:17" s="14" customFormat="1" ht="21.75" customHeight="1">
      <c r="A84" s="8">
        <v>93</v>
      </c>
      <c r="B84" s="15">
        <v>1</v>
      </c>
      <c r="C84" s="19">
        <v>0</v>
      </c>
      <c r="D84" s="17">
        <v>13857</v>
      </c>
      <c r="E84" s="17">
        <f t="shared" si="19"/>
        <v>13857</v>
      </c>
      <c r="F84" s="17">
        <v>96531</v>
      </c>
      <c r="G84" s="17">
        <v>142705</v>
      </c>
      <c r="H84" s="17">
        <f t="shared" si="20"/>
        <v>239236</v>
      </c>
      <c r="I84" s="17">
        <v>16975</v>
      </c>
      <c r="J84" s="17">
        <v>5679</v>
      </c>
      <c r="K84" s="17">
        <f t="shared" si="21"/>
        <v>22654</v>
      </c>
      <c r="L84" s="17">
        <v>4441</v>
      </c>
      <c r="M84" s="17">
        <v>117417</v>
      </c>
      <c r="N84" s="17">
        <f t="shared" si="22"/>
        <v>121858</v>
      </c>
      <c r="O84" s="17">
        <f t="shared" ref="O84:O95" si="26">C84+F84+I84+L84</f>
        <v>117947</v>
      </c>
      <c r="P84" s="57">
        <f t="shared" ref="P84:P95" si="27">D84+G84+J84+M84</f>
        <v>279658</v>
      </c>
      <c r="Q84" s="20">
        <f t="shared" ref="Q84:Q95" si="28">O84+P84</f>
        <v>397605</v>
      </c>
    </row>
    <row r="85" spans="1:17" s="14" customFormat="1" ht="21.75" customHeight="1">
      <c r="A85" s="8">
        <v>93</v>
      </c>
      <c r="B85" s="15">
        <v>2</v>
      </c>
      <c r="C85" s="19">
        <v>2000</v>
      </c>
      <c r="D85" s="17">
        <v>15471</v>
      </c>
      <c r="E85" s="17">
        <f t="shared" si="19"/>
        <v>17471</v>
      </c>
      <c r="F85" s="17">
        <v>174815</v>
      </c>
      <c r="G85" s="17">
        <v>211721</v>
      </c>
      <c r="H85" s="17">
        <f t="shared" si="20"/>
        <v>386536</v>
      </c>
      <c r="I85" s="17">
        <v>39194</v>
      </c>
      <c r="J85" s="17">
        <v>35080</v>
      </c>
      <c r="K85" s="17">
        <f t="shared" si="21"/>
        <v>74274</v>
      </c>
      <c r="L85" s="17">
        <v>6602</v>
      </c>
      <c r="M85" s="17">
        <v>55146</v>
      </c>
      <c r="N85" s="17">
        <f t="shared" si="22"/>
        <v>61748</v>
      </c>
      <c r="O85" s="17">
        <f t="shared" si="26"/>
        <v>222611</v>
      </c>
      <c r="P85" s="57">
        <f t="shared" si="27"/>
        <v>317418</v>
      </c>
      <c r="Q85" s="20">
        <f t="shared" si="28"/>
        <v>540029</v>
      </c>
    </row>
    <row r="86" spans="1:17" s="14" customFormat="1" ht="21.75" customHeight="1">
      <c r="A86" s="8">
        <v>93</v>
      </c>
      <c r="B86" s="15">
        <v>3</v>
      </c>
      <c r="C86" s="19">
        <v>1000</v>
      </c>
      <c r="D86" s="17">
        <v>27650</v>
      </c>
      <c r="E86" s="17">
        <f t="shared" si="19"/>
        <v>28650</v>
      </c>
      <c r="F86" s="17">
        <v>150170</v>
      </c>
      <c r="G86" s="17">
        <v>270192</v>
      </c>
      <c r="H86" s="17">
        <f t="shared" si="20"/>
        <v>420362</v>
      </c>
      <c r="I86" s="17">
        <v>20363</v>
      </c>
      <c r="J86" s="17">
        <v>11039</v>
      </c>
      <c r="K86" s="17">
        <f t="shared" si="21"/>
        <v>31402</v>
      </c>
      <c r="L86" s="17">
        <v>4415</v>
      </c>
      <c r="M86" s="17">
        <v>36245</v>
      </c>
      <c r="N86" s="17">
        <f t="shared" si="22"/>
        <v>40660</v>
      </c>
      <c r="O86" s="17">
        <f t="shared" si="26"/>
        <v>175948</v>
      </c>
      <c r="P86" s="57">
        <f t="shared" si="27"/>
        <v>345126</v>
      </c>
      <c r="Q86" s="20">
        <f t="shared" si="28"/>
        <v>521074</v>
      </c>
    </row>
    <row r="87" spans="1:17" s="14" customFormat="1" ht="21.75" customHeight="1">
      <c r="A87" s="8">
        <v>93</v>
      </c>
      <c r="B87" s="15">
        <v>4</v>
      </c>
      <c r="C87" s="19">
        <v>0</v>
      </c>
      <c r="D87" s="17">
        <v>41051</v>
      </c>
      <c r="E87" s="17">
        <f t="shared" si="19"/>
        <v>41051</v>
      </c>
      <c r="F87" s="17">
        <v>278911</v>
      </c>
      <c r="G87" s="17">
        <v>273208</v>
      </c>
      <c r="H87" s="17">
        <f t="shared" si="20"/>
        <v>552119</v>
      </c>
      <c r="I87" s="17">
        <v>30574</v>
      </c>
      <c r="J87" s="17">
        <v>187524</v>
      </c>
      <c r="K87" s="17">
        <f t="shared" si="21"/>
        <v>218098</v>
      </c>
      <c r="L87" s="17">
        <v>5056</v>
      </c>
      <c r="M87" s="17">
        <v>393685</v>
      </c>
      <c r="N87" s="17">
        <f t="shared" si="22"/>
        <v>398741</v>
      </c>
      <c r="O87" s="17">
        <f t="shared" si="26"/>
        <v>314541</v>
      </c>
      <c r="P87" s="57">
        <f t="shared" si="27"/>
        <v>895468</v>
      </c>
      <c r="Q87" s="20">
        <f t="shared" si="28"/>
        <v>1210009</v>
      </c>
    </row>
    <row r="88" spans="1:17" s="14" customFormat="1" ht="21.75" customHeight="1">
      <c r="A88" s="8">
        <v>93</v>
      </c>
      <c r="B88" s="15">
        <v>5</v>
      </c>
      <c r="C88" s="19">
        <v>5000</v>
      </c>
      <c r="D88" s="17">
        <v>28518</v>
      </c>
      <c r="E88" s="17">
        <f t="shared" si="19"/>
        <v>33518</v>
      </c>
      <c r="F88" s="17">
        <v>278859</v>
      </c>
      <c r="G88" s="17">
        <v>257427</v>
      </c>
      <c r="H88" s="17">
        <f t="shared" si="20"/>
        <v>536286</v>
      </c>
      <c r="I88" s="17">
        <v>23100</v>
      </c>
      <c r="J88" s="17">
        <v>105926</v>
      </c>
      <c r="K88" s="17">
        <f t="shared" si="21"/>
        <v>129026</v>
      </c>
      <c r="L88" s="17">
        <v>5113</v>
      </c>
      <c r="M88" s="17">
        <v>78310</v>
      </c>
      <c r="N88" s="17">
        <f t="shared" si="22"/>
        <v>83423</v>
      </c>
      <c r="O88" s="17">
        <f t="shared" si="26"/>
        <v>312072</v>
      </c>
      <c r="P88" s="57">
        <f t="shared" si="27"/>
        <v>470181</v>
      </c>
      <c r="Q88" s="20">
        <f t="shared" si="28"/>
        <v>782253</v>
      </c>
    </row>
    <row r="89" spans="1:17" s="14" customFormat="1" ht="21.75" customHeight="1">
      <c r="A89" s="8">
        <v>93</v>
      </c>
      <c r="B89" s="15">
        <v>6</v>
      </c>
      <c r="C89" s="19">
        <v>2850</v>
      </c>
      <c r="D89" s="17">
        <v>67033</v>
      </c>
      <c r="E89" s="17">
        <f t="shared" si="19"/>
        <v>69883</v>
      </c>
      <c r="F89" s="17">
        <v>239284</v>
      </c>
      <c r="G89" s="17">
        <v>227483</v>
      </c>
      <c r="H89" s="17">
        <f t="shared" si="20"/>
        <v>466767</v>
      </c>
      <c r="I89" s="17">
        <v>6877</v>
      </c>
      <c r="J89" s="17">
        <v>44807</v>
      </c>
      <c r="K89" s="17">
        <f t="shared" si="21"/>
        <v>51684</v>
      </c>
      <c r="L89" s="17">
        <v>5670</v>
      </c>
      <c r="M89" s="17">
        <v>33127</v>
      </c>
      <c r="N89" s="17">
        <f t="shared" si="22"/>
        <v>38797</v>
      </c>
      <c r="O89" s="17">
        <f t="shared" si="26"/>
        <v>254681</v>
      </c>
      <c r="P89" s="57">
        <f t="shared" si="27"/>
        <v>372450</v>
      </c>
      <c r="Q89" s="20">
        <f t="shared" si="28"/>
        <v>627131</v>
      </c>
    </row>
    <row r="90" spans="1:17" s="14" customFormat="1" ht="21.75" customHeight="1">
      <c r="A90" s="8">
        <v>93</v>
      </c>
      <c r="B90" s="15">
        <v>7</v>
      </c>
      <c r="C90" s="19">
        <v>5100</v>
      </c>
      <c r="D90" s="17">
        <v>56571</v>
      </c>
      <c r="E90" s="17">
        <f t="shared" si="19"/>
        <v>61671</v>
      </c>
      <c r="F90" s="17">
        <v>215042</v>
      </c>
      <c r="G90" s="17">
        <v>142329</v>
      </c>
      <c r="H90" s="17">
        <f t="shared" si="20"/>
        <v>357371</v>
      </c>
      <c r="I90" s="17">
        <v>15905</v>
      </c>
      <c r="J90" s="17">
        <v>4088</v>
      </c>
      <c r="K90" s="17">
        <f t="shared" si="21"/>
        <v>19993</v>
      </c>
      <c r="L90" s="17">
        <v>10761</v>
      </c>
      <c r="M90" s="17">
        <v>30385</v>
      </c>
      <c r="N90" s="17">
        <f t="shared" si="22"/>
        <v>41146</v>
      </c>
      <c r="O90" s="17">
        <f t="shared" si="26"/>
        <v>246808</v>
      </c>
      <c r="P90" s="57">
        <f t="shared" si="27"/>
        <v>233373</v>
      </c>
      <c r="Q90" s="20">
        <f t="shared" si="28"/>
        <v>480181</v>
      </c>
    </row>
    <row r="91" spans="1:17" s="14" customFormat="1" ht="21.75" customHeight="1">
      <c r="A91" s="8">
        <v>93</v>
      </c>
      <c r="B91" s="15">
        <v>8</v>
      </c>
      <c r="C91" s="19">
        <v>2600</v>
      </c>
      <c r="D91" s="17">
        <v>47844</v>
      </c>
      <c r="E91" s="17">
        <f t="shared" si="19"/>
        <v>50444</v>
      </c>
      <c r="F91" s="17">
        <v>163038</v>
      </c>
      <c r="G91" s="17">
        <v>133477</v>
      </c>
      <c r="H91" s="17">
        <f t="shared" si="20"/>
        <v>296515</v>
      </c>
      <c r="I91" s="17">
        <v>13793</v>
      </c>
      <c r="J91" s="17">
        <v>7151</v>
      </c>
      <c r="K91" s="17">
        <f t="shared" si="21"/>
        <v>20944</v>
      </c>
      <c r="L91" s="17">
        <v>3636</v>
      </c>
      <c r="M91" s="17">
        <v>50448</v>
      </c>
      <c r="N91" s="17">
        <f t="shared" si="22"/>
        <v>54084</v>
      </c>
      <c r="O91" s="17">
        <f t="shared" si="26"/>
        <v>183067</v>
      </c>
      <c r="P91" s="17">
        <f t="shared" si="27"/>
        <v>238920</v>
      </c>
      <c r="Q91" s="20">
        <f t="shared" si="28"/>
        <v>421987</v>
      </c>
    </row>
    <row r="92" spans="1:17" s="14" customFormat="1" ht="21.75" customHeight="1">
      <c r="A92" s="8">
        <v>93</v>
      </c>
      <c r="B92" s="15">
        <v>9</v>
      </c>
      <c r="C92" s="19">
        <v>21050</v>
      </c>
      <c r="D92" s="17">
        <v>138074</v>
      </c>
      <c r="E92" s="17">
        <f t="shared" si="19"/>
        <v>159124</v>
      </c>
      <c r="F92" s="17">
        <v>146670</v>
      </c>
      <c r="G92" s="17">
        <v>176730</v>
      </c>
      <c r="H92" s="17">
        <f t="shared" si="20"/>
        <v>323400</v>
      </c>
      <c r="I92" s="17">
        <v>31746</v>
      </c>
      <c r="J92" s="17">
        <v>33112</v>
      </c>
      <c r="K92" s="17">
        <f t="shared" si="21"/>
        <v>64858</v>
      </c>
      <c r="L92" s="17">
        <v>39551</v>
      </c>
      <c r="M92" s="17">
        <v>40593</v>
      </c>
      <c r="N92" s="17">
        <f t="shared" si="22"/>
        <v>80144</v>
      </c>
      <c r="O92" s="17">
        <f t="shared" si="26"/>
        <v>239017</v>
      </c>
      <c r="P92" s="17">
        <f t="shared" si="27"/>
        <v>388509</v>
      </c>
      <c r="Q92" s="20">
        <f t="shared" si="28"/>
        <v>627526</v>
      </c>
    </row>
    <row r="93" spans="1:17" s="14" customFormat="1" ht="21.75" customHeight="1">
      <c r="A93" s="8">
        <v>93</v>
      </c>
      <c r="B93" s="15">
        <v>10</v>
      </c>
      <c r="C93" s="19">
        <v>9417</v>
      </c>
      <c r="D93" s="17">
        <v>31095</v>
      </c>
      <c r="E93" s="17">
        <f t="shared" si="19"/>
        <v>40512</v>
      </c>
      <c r="F93" s="17">
        <v>162472</v>
      </c>
      <c r="G93" s="17">
        <v>139052</v>
      </c>
      <c r="H93" s="17">
        <f t="shared" si="20"/>
        <v>301524</v>
      </c>
      <c r="I93" s="17">
        <v>36806</v>
      </c>
      <c r="J93" s="17">
        <v>4569</v>
      </c>
      <c r="K93" s="17">
        <f t="shared" si="21"/>
        <v>41375</v>
      </c>
      <c r="L93" s="17">
        <v>14332</v>
      </c>
      <c r="M93" s="17">
        <v>16323</v>
      </c>
      <c r="N93" s="17">
        <f t="shared" si="22"/>
        <v>30655</v>
      </c>
      <c r="O93" s="17">
        <f t="shared" si="26"/>
        <v>223027</v>
      </c>
      <c r="P93" s="17">
        <f t="shared" si="27"/>
        <v>191039</v>
      </c>
      <c r="Q93" s="20">
        <f t="shared" si="28"/>
        <v>414066</v>
      </c>
    </row>
    <row r="94" spans="1:17" s="14" customFormat="1" ht="21.75" customHeight="1">
      <c r="A94" s="8">
        <v>93</v>
      </c>
      <c r="B94" s="15">
        <v>11</v>
      </c>
      <c r="C94" s="19">
        <v>7600</v>
      </c>
      <c r="D94" s="17">
        <v>111264</v>
      </c>
      <c r="E94" s="17">
        <f t="shared" si="19"/>
        <v>118864</v>
      </c>
      <c r="F94" s="17">
        <v>163910</v>
      </c>
      <c r="G94" s="17">
        <v>221330</v>
      </c>
      <c r="H94" s="17">
        <f t="shared" si="20"/>
        <v>385240</v>
      </c>
      <c r="I94" s="17">
        <v>44985</v>
      </c>
      <c r="J94" s="17">
        <v>77410</v>
      </c>
      <c r="K94" s="17">
        <f t="shared" si="21"/>
        <v>122395</v>
      </c>
      <c r="L94" s="17">
        <v>21927</v>
      </c>
      <c r="M94" s="17">
        <v>61685</v>
      </c>
      <c r="N94" s="17">
        <f t="shared" si="22"/>
        <v>83612</v>
      </c>
      <c r="O94" s="17">
        <f t="shared" si="26"/>
        <v>238422</v>
      </c>
      <c r="P94" s="17">
        <f t="shared" si="27"/>
        <v>471689</v>
      </c>
      <c r="Q94" s="20">
        <f t="shared" si="28"/>
        <v>710111</v>
      </c>
    </row>
    <row r="95" spans="1:17" s="14" customFormat="1" ht="21.75" customHeight="1">
      <c r="A95" s="8">
        <v>93</v>
      </c>
      <c r="B95" s="15">
        <v>12</v>
      </c>
      <c r="C95" s="19">
        <v>600</v>
      </c>
      <c r="D95" s="17">
        <v>85702</v>
      </c>
      <c r="E95" s="17">
        <f t="shared" si="19"/>
        <v>86302</v>
      </c>
      <c r="F95" s="17">
        <v>116721</v>
      </c>
      <c r="G95" s="17">
        <v>304783</v>
      </c>
      <c r="H95" s="17">
        <f t="shared" si="20"/>
        <v>421504</v>
      </c>
      <c r="I95" s="17">
        <v>34619</v>
      </c>
      <c r="J95" s="17">
        <v>45488</v>
      </c>
      <c r="K95" s="17">
        <f t="shared" si="21"/>
        <v>80107</v>
      </c>
      <c r="L95" s="17">
        <v>31127</v>
      </c>
      <c r="M95" s="17">
        <v>25313</v>
      </c>
      <c r="N95" s="17">
        <f t="shared" si="22"/>
        <v>56440</v>
      </c>
      <c r="O95" s="17">
        <f t="shared" si="26"/>
        <v>183067</v>
      </c>
      <c r="P95" s="17">
        <f t="shared" si="27"/>
        <v>461286</v>
      </c>
      <c r="Q95" s="20">
        <f t="shared" si="28"/>
        <v>644353</v>
      </c>
    </row>
    <row r="96" spans="1:17" s="14" customFormat="1" ht="21.75" customHeight="1">
      <c r="A96" s="100" t="s">
        <v>19</v>
      </c>
      <c r="B96" s="100"/>
      <c r="C96" s="19">
        <f>SUM(C84:C95)</f>
        <v>57217</v>
      </c>
      <c r="D96" s="17">
        <f>SUM(D84:D95)</f>
        <v>664130</v>
      </c>
      <c r="E96" s="17">
        <f t="shared" si="19"/>
        <v>721347</v>
      </c>
      <c r="F96" s="17">
        <f>SUM(F84:F95)</f>
        <v>2186423</v>
      </c>
      <c r="G96" s="17">
        <f>SUM(G84:G95)</f>
        <v>2500437</v>
      </c>
      <c r="H96" s="17">
        <f t="shared" si="20"/>
        <v>4686860</v>
      </c>
      <c r="I96" s="17">
        <f>SUM(I84:I95)</f>
        <v>314937</v>
      </c>
      <c r="J96" s="17">
        <f>SUM(J84:J95)</f>
        <v>561873</v>
      </c>
      <c r="K96" s="17">
        <f t="shared" si="21"/>
        <v>876810</v>
      </c>
      <c r="L96" s="17">
        <f>SUM(L84:L95)</f>
        <v>152631</v>
      </c>
      <c r="M96" s="17">
        <f>SUM(M84:M95)</f>
        <v>938677</v>
      </c>
      <c r="N96" s="17">
        <f t="shared" si="22"/>
        <v>1091308</v>
      </c>
      <c r="O96" s="17">
        <f>SUM(O84:O95)</f>
        <v>2711208</v>
      </c>
      <c r="P96" s="17">
        <f>SUM(P84:P95)</f>
        <v>4665117</v>
      </c>
      <c r="Q96" s="20">
        <f>SUM(Q84:Q95)</f>
        <v>7376325</v>
      </c>
    </row>
    <row r="97" spans="1:17" s="14" customFormat="1" ht="21.75" customHeight="1">
      <c r="A97" s="8">
        <v>94</v>
      </c>
      <c r="B97" s="15">
        <v>1</v>
      </c>
      <c r="C97" s="19">
        <v>11228</v>
      </c>
      <c r="D97" s="17">
        <v>76609</v>
      </c>
      <c r="E97" s="17">
        <f t="shared" si="19"/>
        <v>87837</v>
      </c>
      <c r="F97" s="17">
        <v>188792</v>
      </c>
      <c r="G97" s="17">
        <v>167363</v>
      </c>
      <c r="H97" s="17">
        <f t="shared" si="20"/>
        <v>356155</v>
      </c>
      <c r="I97" s="17">
        <v>54725</v>
      </c>
      <c r="J97" s="17">
        <v>9963</v>
      </c>
      <c r="K97" s="17">
        <f t="shared" si="21"/>
        <v>64688</v>
      </c>
      <c r="L97" s="17">
        <v>36996</v>
      </c>
      <c r="M97" s="17">
        <v>45304</v>
      </c>
      <c r="N97" s="17">
        <f t="shared" si="22"/>
        <v>82300</v>
      </c>
      <c r="O97" s="17">
        <f t="shared" ref="O97:O108" si="29">C97+F97+I97+L97</f>
        <v>291741</v>
      </c>
      <c r="P97" s="17">
        <f t="shared" ref="P97:P108" si="30">D97+G97+J97+M97</f>
        <v>299239</v>
      </c>
      <c r="Q97" s="20">
        <f t="shared" ref="Q97:Q108" si="31">O97+P97</f>
        <v>590980</v>
      </c>
    </row>
    <row r="98" spans="1:17" s="14" customFormat="1" ht="21.75" customHeight="1">
      <c r="A98" s="8">
        <v>94</v>
      </c>
      <c r="B98" s="15">
        <v>2</v>
      </c>
      <c r="C98" s="19">
        <v>4487</v>
      </c>
      <c r="D98" s="17">
        <v>46605</v>
      </c>
      <c r="E98" s="17">
        <f t="shared" si="19"/>
        <v>51092</v>
      </c>
      <c r="F98" s="17">
        <v>142787</v>
      </c>
      <c r="G98" s="17">
        <v>67091</v>
      </c>
      <c r="H98" s="17">
        <f t="shared" si="20"/>
        <v>209878</v>
      </c>
      <c r="I98" s="17">
        <v>40735</v>
      </c>
      <c r="J98" s="17">
        <v>8093</v>
      </c>
      <c r="K98" s="17">
        <f t="shared" si="21"/>
        <v>48828</v>
      </c>
      <c r="L98" s="17">
        <v>33967</v>
      </c>
      <c r="M98" s="17">
        <v>20037</v>
      </c>
      <c r="N98" s="17">
        <f t="shared" si="22"/>
        <v>54004</v>
      </c>
      <c r="O98" s="17">
        <f t="shared" si="29"/>
        <v>221976</v>
      </c>
      <c r="P98" s="17">
        <f t="shared" si="30"/>
        <v>141826</v>
      </c>
      <c r="Q98" s="20">
        <f t="shared" si="31"/>
        <v>363802</v>
      </c>
    </row>
    <row r="99" spans="1:17" s="14" customFormat="1" ht="21.75" customHeight="1">
      <c r="A99" s="8">
        <v>94</v>
      </c>
      <c r="B99" s="15">
        <v>3</v>
      </c>
      <c r="C99" s="19">
        <v>4095</v>
      </c>
      <c r="D99" s="17">
        <v>50094</v>
      </c>
      <c r="E99" s="17">
        <f t="shared" si="19"/>
        <v>54189</v>
      </c>
      <c r="F99" s="17">
        <v>348964</v>
      </c>
      <c r="G99" s="17">
        <v>359916</v>
      </c>
      <c r="H99" s="17">
        <f t="shared" si="20"/>
        <v>708880</v>
      </c>
      <c r="I99" s="17">
        <v>105913</v>
      </c>
      <c r="J99" s="17">
        <v>35524</v>
      </c>
      <c r="K99" s="17">
        <f t="shared" si="21"/>
        <v>141437</v>
      </c>
      <c r="L99" s="17">
        <v>52861</v>
      </c>
      <c r="M99" s="17">
        <v>91574</v>
      </c>
      <c r="N99" s="17">
        <f t="shared" si="22"/>
        <v>144435</v>
      </c>
      <c r="O99" s="17">
        <f t="shared" si="29"/>
        <v>511833</v>
      </c>
      <c r="P99" s="17">
        <f t="shared" si="30"/>
        <v>537108</v>
      </c>
      <c r="Q99" s="20">
        <f t="shared" si="31"/>
        <v>1048941</v>
      </c>
    </row>
    <row r="100" spans="1:17" s="14" customFormat="1" ht="21.75" customHeight="1">
      <c r="A100" s="8">
        <v>94</v>
      </c>
      <c r="B100" s="15">
        <v>4</v>
      </c>
      <c r="C100" s="19">
        <v>997</v>
      </c>
      <c r="D100" s="17">
        <v>3128</v>
      </c>
      <c r="E100" s="17">
        <f t="shared" si="19"/>
        <v>4125</v>
      </c>
      <c r="F100" s="17">
        <v>196755</v>
      </c>
      <c r="G100" s="17">
        <v>262132</v>
      </c>
      <c r="H100" s="17">
        <f t="shared" si="20"/>
        <v>458887</v>
      </c>
      <c r="I100" s="17">
        <v>39408</v>
      </c>
      <c r="J100" s="17">
        <v>17084</v>
      </c>
      <c r="K100" s="17">
        <f t="shared" si="21"/>
        <v>56492</v>
      </c>
      <c r="L100" s="17">
        <v>27616</v>
      </c>
      <c r="M100" s="17">
        <v>47496</v>
      </c>
      <c r="N100" s="17">
        <f t="shared" si="22"/>
        <v>75112</v>
      </c>
      <c r="O100" s="17">
        <f t="shared" si="29"/>
        <v>264776</v>
      </c>
      <c r="P100" s="17">
        <f t="shared" si="30"/>
        <v>329840</v>
      </c>
      <c r="Q100" s="20">
        <f t="shared" si="31"/>
        <v>594616</v>
      </c>
    </row>
    <row r="101" spans="1:17" s="14" customFormat="1" ht="21.75" customHeight="1">
      <c r="A101" s="8">
        <v>94</v>
      </c>
      <c r="B101" s="15">
        <v>5</v>
      </c>
      <c r="C101" s="19">
        <v>23589</v>
      </c>
      <c r="D101" s="17">
        <v>53944</v>
      </c>
      <c r="E101" s="17">
        <f t="shared" si="19"/>
        <v>77533</v>
      </c>
      <c r="F101" s="17">
        <v>254962</v>
      </c>
      <c r="G101" s="17">
        <v>274508</v>
      </c>
      <c r="H101" s="17">
        <f t="shared" si="20"/>
        <v>529470</v>
      </c>
      <c r="I101" s="17">
        <v>44667</v>
      </c>
      <c r="J101" s="17">
        <v>13551</v>
      </c>
      <c r="K101" s="17">
        <f t="shared" si="21"/>
        <v>58218</v>
      </c>
      <c r="L101" s="17">
        <v>31645</v>
      </c>
      <c r="M101" s="17">
        <v>59051</v>
      </c>
      <c r="N101" s="17">
        <f t="shared" si="22"/>
        <v>90696</v>
      </c>
      <c r="O101" s="17">
        <f t="shared" si="29"/>
        <v>354863</v>
      </c>
      <c r="P101" s="17">
        <f t="shared" si="30"/>
        <v>401054</v>
      </c>
      <c r="Q101" s="20">
        <f t="shared" si="31"/>
        <v>755917</v>
      </c>
    </row>
    <row r="102" spans="1:17" s="14" customFormat="1" ht="21.75" customHeight="1">
      <c r="A102" s="8">
        <v>94</v>
      </c>
      <c r="B102" s="15">
        <v>6</v>
      </c>
      <c r="C102" s="19">
        <v>105</v>
      </c>
      <c r="D102" s="17">
        <v>43938</v>
      </c>
      <c r="E102" s="17">
        <f t="shared" si="19"/>
        <v>44043</v>
      </c>
      <c r="F102" s="17">
        <v>381081</v>
      </c>
      <c r="G102" s="17">
        <v>276243</v>
      </c>
      <c r="H102" s="17">
        <f t="shared" si="20"/>
        <v>657324</v>
      </c>
      <c r="I102" s="17">
        <v>101991</v>
      </c>
      <c r="J102" s="17">
        <v>43396</v>
      </c>
      <c r="K102" s="17">
        <f t="shared" si="21"/>
        <v>145387</v>
      </c>
      <c r="L102" s="17">
        <v>122952</v>
      </c>
      <c r="M102" s="17">
        <v>73955</v>
      </c>
      <c r="N102" s="17">
        <f t="shared" si="22"/>
        <v>196907</v>
      </c>
      <c r="O102" s="17">
        <f t="shared" si="29"/>
        <v>606129</v>
      </c>
      <c r="P102" s="17">
        <f t="shared" si="30"/>
        <v>437532</v>
      </c>
      <c r="Q102" s="20">
        <f t="shared" si="31"/>
        <v>1043661</v>
      </c>
    </row>
    <row r="103" spans="1:17" s="14" customFormat="1" ht="21.75" customHeight="1">
      <c r="A103" s="8">
        <v>94</v>
      </c>
      <c r="B103" s="15">
        <v>7</v>
      </c>
      <c r="C103" s="19">
        <v>0</v>
      </c>
      <c r="D103" s="17">
        <v>48473</v>
      </c>
      <c r="E103" s="17">
        <f t="shared" si="19"/>
        <v>48473</v>
      </c>
      <c r="F103" s="17">
        <v>284749</v>
      </c>
      <c r="G103" s="17">
        <v>212060</v>
      </c>
      <c r="H103" s="17">
        <f t="shared" si="20"/>
        <v>496809</v>
      </c>
      <c r="I103" s="17">
        <v>74211</v>
      </c>
      <c r="J103" s="17">
        <v>23454</v>
      </c>
      <c r="K103" s="17">
        <f t="shared" si="21"/>
        <v>97665</v>
      </c>
      <c r="L103" s="17">
        <v>64489</v>
      </c>
      <c r="M103" s="17">
        <v>8878</v>
      </c>
      <c r="N103" s="17">
        <f t="shared" si="22"/>
        <v>73367</v>
      </c>
      <c r="O103" s="17">
        <f t="shared" si="29"/>
        <v>423449</v>
      </c>
      <c r="P103" s="17">
        <f t="shared" si="30"/>
        <v>292865</v>
      </c>
      <c r="Q103" s="20">
        <f t="shared" si="31"/>
        <v>716314</v>
      </c>
    </row>
    <row r="104" spans="1:17" s="14" customFormat="1" ht="21.75" customHeight="1">
      <c r="A104" s="8">
        <v>94</v>
      </c>
      <c r="B104" s="15">
        <v>8</v>
      </c>
      <c r="C104" s="19">
        <v>0</v>
      </c>
      <c r="D104" s="17">
        <v>8845</v>
      </c>
      <c r="E104" s="17">
        <f t="shared" si="19"/>
        <v>8845</v>
      </c>
      <c r="F104" s="17">
        <v>288424</v>
      </c>
      <c r="G104" s="17">
        <v>192658</v>
      </c>
      <c r="H104" s="17">
        <f t="shared" si="20"/>
        <v>481082</v>
      </c>
      <c r="I104" s="17">
        <v>78267</v>
      </c>
      <c r="J104" s="17">
        <v>51884</v>
      </c>
      <c r="K104" s="17">
        <f t="shared" si="21"/>
        <v>130151</v>
      </c>
      <c r="L104" s="17">
        <v>67739</v>
      </c>
      <c r="M104" s="17">
        <v>17059</v>
      </c>
      <c r="N104" s="17">
        <f t="shared" si="22"/>
        <v>84798</v>
      </c>
      <c r="O104" s="17">
        <f t="shared" si="29"/>
        <v>434430</v>
      </c>
      <c r="P104" s="17">
        <f t="shared" si="30"/>
        <v>270446</v>
      </c>
      <c r="Q104" s="20">
        <f t="shared" si="31"/>
        <v>704876</v>
      </c>
    </row>
    <row r="105" spans="1:17" s="14" customFormat="1" ht="21.75" customHeight="1">
      <c r="A105" s="8">
        <v>94</v>
      </c>
      <c r="B105" s="15">
        <v>9</v>
      </c>
      <c r="C105" s="19">
        <v>8103</v>
      </c>
      <c r="D105" s="17">
        <v>124777</v>
      </c>
      <c r="E105" s="17">
        <f t="shared" si="19"/>
        <v>132880</v>
      </c>
      <c r="F105" s="17">
        <v>352925</v>
      </c>
      <c r="G105" s="17">
        <v>238979</v>
      </c>
      <c r="H105" s="17">
        <f t="shared" si="20"/>
        <v>591904</v>
      </c>
      <c r="I105" s="17">
        <v>109118</v>
      </c>
      <c r="J105" s="17">
        <v>51940</v>
      </c>
      <c r="K105" s="17">
        <f t="shared" si="21"/>
        <v>161058</v>
      </c>
      <c r="L105" s="17">
        <v>93834</v>
      </c>
      <c r="M105" s="17">
        <v>22689</v>
      </c>
      <c r="N105" s="17">
        <f t="shared" si="22"/>
        <v>116523</v>
      </c>
      <c r="O105" s="17">
        <f t="shared" si="29"/>
        <v>563980</v>
      </c>
      <c r="P105" s="17">
        <f t="shared" si="30"/>
        <v>438385</v>
      </c>
      <c r="Q105" s="20">
        <f t="shared" si="31"/>
        <v>1002365</v>
      </c>
    </row>
    <row r="106" spans="1:17" s="14" customFormat="1" ht="21.75" customHeight="1">
      <c r="A106" s="8">
        <v>94</v>
      </c>
      <c r="B106" s="15">
        <v>10</v>
      </c>
      <c r="C106" s="19">
        <v>29112</v>
      </c>
      <c r="D106" s="17">
        <v>106046</v>
      </c>
      <c r="E106" s="17">
        <f t="shared" si="19"/>
        <v>135158</v>
      </c>
      <c r="F106" s="17">
        <v>241923</v>
      </c>
      <c r="G106" s="17">
        <v>203191</v>
      </c>
      <c r="H106" s="17">
        <f t="shared" si="20"/>
        <v>445114</v>
      </c>
      <c r="I106" s="17">
        <v>110436</v>
      </c>
      <c r="J106" s="17">
        <v>23336</v>
      </c>
      <c r="K106" s="17">
        <f t="shared" si="21"/>
        <v>133772</v>
      </c>
      <c r="L106" s="17">
        <v>78841</v>
      </c>
      <c r="M106" s="17">
        <v>25237</v>
      </c>
      <c r="N106" s="17">
        <f t="shared" si="22"/>
        <v>104078</v>
      </c>
      <c r="O106" s="17">
        <f t="shared" si="29"/>
        <v>460312</v>
      </c>
      <c r="P106" s="17">
        <f t="shared" si="30"/>
        <v>357810</v>
      </c>
      <c r="Q106" s="20">
        <f t="shared" si="31"/>
        <v>818122</v>
      </c>
    </row>
    <row r="107" spans="1:17" s="14" customFormat="1" ht="21.75" customHeight="1">
      <c r="A107" s="8">
        <v>94</v>
      </c>
      <c r="B107" s="15">
        <v>11</v>
      </c>
      <c r="C107" s="19">
        <v>91</v>
      </c>
      <c r="D107" s="17">
        <v>164903</v>
      </c>
      <c r="E107" s="17">
        <f t="shared" si="19"/>
        <v>164994</v>
      </c>
      <c r="F107" s="17">
        <v>403960</v>
      </c>
      <c r="G107" s="17">
        <v>166268</v>
      </c>
      <c r="H107" s="17">
        <f t="shared" si="20"/>
        <v>570228</v>
      </c>
      <c r="I107" s="17">
        <v>90872</v>
      </c>
      <c r="J107" s="17">
        <v>4076</v>
      </c>
      <c r="K107" s="17">
        <f t="shared" si="21"/>
        <v>94948</v>
      </c>
      <c r="L107" s="17">
        <v>61052</v>
      </c>
      <c r="M107" s="17">
        <v>33031</v>
      </c>
      <c r="N107" s="17">
        <f t="shared" si="22"/>
        <v>94083</v>
      </c>
      <c r="O107" s="17">
        <f t="shared" si="29"/>
        <v>555975</v>
      </c>
      <c r="P107" s="17">
        <f t="shared" si="30"/>
        <v>368278</v>
      </c>
      <c r="Q107" s="20">
        <f t="shared" si="31"/>
        <v>924253</v>
      </c>
    </row>
    <row r="108" spans="1:17" s="14" customFormat="1" ht="21.75" customHeight="1">
      <c r="A108" s="8">
        <v>94</v>
      </c>
      <c r="B108" s="15">
        <v>12</v>
      </c>
      <c r="C108" s="19">
        <v>15</v>
      </c>
      <c r="D108" s="17">
        <v>90667</v>
      </c>
      <c r="E108" s="17">
        <f t="shared" si="19"/>
        <v>90682</v>
      </c>
      <c r="F108" s="17">
        <v>193604</v>
      </c>
      <c r="G108" s="17">
        <v>147751</v>
      </c>
      <c r="H108" s="17">
        <f t="shared" si="20"/>
        <v>341355</v>
      </c>
      <c r="I108" s="17">
        <v>83597</v>
      </c>
      <c r="J108" s="17">
        <v>13128</v>
      </c>
      <c r="K108" s="17">
        <f t="shared" si="21"/>
        <v>96725</v>
      </c>
      <c r="L108" s="17">
        <v>59699</v>
      </c>
      <c r="M108" s="17">
        <v>22489</v>
      </c>
      <c r="N108" s="17">
        <f t="shared" si="22"/>
        <v>82188</v>
      </c>
      <c r="O108" s="17">
        <f t="shared" si="29"/>
        <v>336915</v>
      </c>
      <c r="P108" s="17">
        <f t="shared" si="30"/>
        <v>274035</v>
      </c>
      <c r="Q108" s="20">
        <f t="shared" si="31"/>
        <v>610950</v>
      </c>
    </row>
    <row r="109" spans="1:17" s="14" customFormat="1" ht="21.75" customHeight="1">
      <c r="A109" s="100" t="s">
        <v>20</v>
      </c>
      <c r="B109" s="100"/>
      <c r="C109" s="19">
        <f>SUM(C97:C108)</f>
        <v>81822</v>
      </c>
      <c r="D109" s="17">
        <f>SUM(D97:D108)</f>
        <v>818029</v>
      </c>
      <c r="E109" s="17">
        <f t="shared" si="19"/>
        <v>899851</v>
      </c>
      <c r="F109" s="17">
        <f>SUM(F97:F108)</f>
        <v>3278926</v>
      </c>
      <c r="G109" s="17">
        <f>SUM(G97:G108)</f>
        <v>2568160</v>
      </c>
      <c r="H109" s="17">
        <f t="shared" si="20"/>
        <v>5847086</v>
      </c>
      <c r="I109" s="17">
        <f>SUM(I97:I108)</f>
        <v>933940</v>
      </c>
      <c r="J109" s="17">
        <f>SUM(J97:J108)</f>
        <v>295429</v>
      </c>
      <c r="K109" s="17">
        <f t="shared" si="21"/>
        <v>1229369</v>
      </c>
      <c r="L109" s="17">
        <f>SUM(L97:L108)</f>
        <v>731691</v>
      </c>
      <c r="M109" s="17">
        <f>SUM(M97:M108)</f>
        <v>466800</v>
      </c>
      <c r="N109" s="17">
        <f t="shared" si="22"/>
        <v>1198491</v>
      </c>
      <c r="O109" s="17">
        <f>SUM(O97:O108)</f>
        <v>5026379</v>
      </c>
      <c r="P109" s="17">
        <f>SUM(P97:P108)</f>
        <v>4148418</v>
      </c>
      <c r="Q109" s="20">
        <f>SUM(Q97:Q108)</f>
        <v>9174797</v>
      </c>
    </row>
    <row r="110" spans="1:17" s="14" customFormat="1" ht="21.75" customHeight="1">
      <c r="A110" s="8">
        <v>95</v>
      </c>
      <c r="B110" s="15">
        <v>1</v>
      </c>
      <c r="C110" s="19">
        <v>32000</v>
      </c>
      <c r="D110" s="17">
        <v>47343</v>
      </c>
      <c r="E110" s="17">
        <f t="shared" si="19"/>
        <v>79343</v>
      </c>
      <c r="F110" s="17">
        <v>386549</v>
      </c>
      <c r="G110" s="17">
        <v>162889</v>
      </c>
      <c r="H110" s="17">
        <f t="shared" si="20"/>
        <v>549438</v>
      </c>
      <c r="I110" s="17">
        <v>96498</v>
      </c>
      <c r="J110" s="17">
        <v>23297</v>
      </c>
      <c r="K110" s="17">
        <f t="shared" si="21"/>
        <v>119795</v>
      </c>
      <c r="L110" s="17">
        <v>95233</v>
      </c>
      <c r="M110" s="17">
        <v>42053</v>
      </c>
      <c r="N110" s="17">
        <f t="shared" si="22"/>
        <v>137286</v>
      </c>
      <c r="O110" s="17">
        <f t="shared" ref="O110:O121" si="32">C110+F110+I110+L110</f>
        <v>610280</v>
      </c>
      <c r="P110" s="17">
        <f t="shared" ref="P110:P121" si="33">D110+G110+J110+M110</f>
        <v>275582</v>
      </c>
      <c r="Q110" s="20">
        <f t="shared" ref="Q110:Q121" si="34">O110+P110</f>
        <v>885862</v>
      </c>
    </row>
    <row r="111" spans="1:17" s="14" customFormat="1" ht="21.75" customHeight="1">
      <c r="A111" s="8">
        <v>95</v>
      </c>
      <c r="B111" s="15">
        <v>2</v>
      </c>
      <c r="C111" s="19">
        <v>52000</v>
      </c>
      <c r="D111" s="17">
        <v>74807</v>
      </c>
      <c r="E111" s="17">
        <f t="shared" si="19"/>
        <v>126807</v>
      </c>
      <c r="F111" s="17">
        <v>416215</v>
      </c>
      <c r="G111" s="17">
        <v>175732</v>
      </c>
      <c r="H111" s="17">
        <f t="shared" si="20"/>
        <v>591947</v>
      </c>
      <c r="I111" s="17">
        <v>161559</v>
      </c>
      <c r="J111" s="17">
        <v>8382</v>
      </c>
      <c r="K111" s="17">
        <f t="shared" si="21"/>
        <v>169941</v>
      </c>
      <c r="L111" s="17">
        <v>156806</v>
      </c>
      <c r="M111" s="17">
        <v>38169</v>
      </c>
      <c r="N111" s="17">
        <f t="shared" si="22"/>
        <v>194975</v>
      </c>
      <c r="O111" s="17">
        <f t="shared" si="32"/>
        <v>786580</v>
      </c>
      <c r="P111" s="17">
        <f t="shared" si="33"/>
        <v>297090</v>
      </c>
      <c r="Q111" s="20">
        <f t="shared" si="34"/>
        <v>1083670</v>
      </c>
    </row>
    <row r="112" spans="1:17" s="14" customFormat="1" ht="21.75" customHeight="1">
      <c r="A112" s="8">
        <v>95</v>
      </c>
      <c r="B112" s="15">
        <v>3</v>
      </c>
      <c r="C112" s="19">
        <v>31500</v>
      </c>
      <c r="D112" s="17">
        <v>116861</v>
      </c>
      <c r="E112" s="17">
        <f t="shared" si="19"/>
        <v>148361</v>
      </c>
      <c r="F112" s="17">
        <v>462042</v>
      </c>
      <c r="G112" s="17">
        <v>362777</v>
      </c>
      <c r="H112" s="17">
        <f t="shared" si="20"/>
        <v>824819</v>
      </c>
      <c r="I112" s="17">
        <v>130110</v>
      </c>
      <c r="J112" s="17">
        <v>7354</v>
      </c>
      <c r="K112" s="17">
        <f t="shared" si="21"/>
        <v>137464</v>
      </c>
      <c r="L112" s="17">
        <v>104013</v>
      </c>
      <c r="M112" s="17">
        <v>25098</v>
      </c>
      <c r="N112" s="17">
        <f t="shared" si="22"/>
        <v>129111</v>
      </c>
      <c r="O112" s="17">
        <f t="shared" si="32"/>
        <v>727665</v>
      </c>
      <c r="P112" s="17">
        <f t="shared" si="33"/>
        <v>512090</v>
      </c>
      <c r="Q112" s="20">
        <f t="shared" si="34"/>
        <v>1239755</v>
      </c>
    </row>
    <row r="113" spans="1:17" s="14" customFormat="1" ht="21.75" customHeight="1">
      <c r="A113" s="8">
        <v>95</v>
      </c>
      <c r="B113" s="15">
        <v>4</v>
      </c>
      <c r="C113" s="19">
        <v>16000</v>
      </c>
      <c r="D113" s="17">
        <v>36781</v>
      </c>
      <c r="E113" s="17">
        <f t="shared" si="19"/>
        <v>52781</v>
      </c>
      <c r="F113" s="17">
        <v>531515</v>
      </c>
      <c r="G113" s="17">
        <v>168175</v>
      </c>
      <c r="H113" s="17">
        <f t="shared" si="20"/>
        <v>699690</v>
      </c>
      <c r="I113" s="17">
        <v>113513</v>
      </c>
      <c r="J113" s="17">
        <v>11856</v>
      </c>
      <c r="K113" s="17">
        <f t="shared" si="21"/>
        <v>125369</v>
      </c>
      <c r="L113" s="17">
        <v>100597</v>
      </c>
      <c r="M113" s="17">
        <v>14216</v>
      </c>
      <c r="N113" s="17">
        <f t="shared" si="22"/>
        <v>114813</v>
      </c>
      <c r="O113" s="17">
        <f t="shared" si="32"/>
        <v>761625</v>
      </c>
      <c r="P113" s="17">
        <f t="shared" si="33"/>
        <v>231028</v>
      </c>
      <c r="Q113" s="20">
        <f t="shared" si="34"/>
        <v>992653</v>
      </c>
    </row>
    <row r="114" spans="1:17" s="14" customFormat="1" ht="21.75" customHeight="1">
      <c r="A114" s="8">
        <v>95</v>
      </c>
      <c r="B114" s="15">
        <v>5</v>
      </c>
      <c r="C114" s="19">
        <v>60000</v>
      </c>
      <c r="D114" s="17">
        <v>179479</v>
      </c>
      <c r="E114" s="17">
        <f t="shared" si="19"/>
        <v>239479</v>
      </c>
      <c r="F114" s="17">
        <v>680286</v>
      </c>
      <c r="G114" s="17">
        <v>140821</v>
      </c>
      <c r="H114" s="17">
        <f t="shared" si="20"/>
        <v>821107</v>
      </c>
      <c r="I114" s="17">
        <v>96487</v>
      </c>
      <c r="J114" s="17">
        <v>3917</v>
      </c>
      <c r="K114" s="17">
        <f t="shared" si="21"/>
        <v>100404</v>
      </c>
      <c r="L114" s="17">
        <v>101964</v>
      </c>
      <c r="M114" s="17">
        <v>17693</v>
      </c>
      <c r="N114" s="17">
        <f t="shared" si="22"/>
        <v>119657</v>
      </c>
      <c r="O114" s="17">
        <f t="shared" si="32"/>
        <v>938737</v>
      </c>
      <c r="P114" s="17">
        <f t="shared" si="33"/>
        <v>341910</v>
      </c>
      <c r="Q114" s="20">
        <f t="shared" si="34"/>
        <v>1280647</v>
      </c>
    </row>
    <row r="115" spans="1:17" s="14" customFormat="1" ht="21.75" customHeight="1">
      <c r="A115" s="8">
        <v>95</v>
      </c>
      <c r="B115" s="15">
        <v>6</v>
      </c>
      <c r="C115" s="19">
        <v>30000</v>
      </c>
      <c r="D115" s="17">
        <v>95350</v>
      </c>
      <c r="E115" s="17">
        <f t="shared" si="19"/>
        <v>125350</v>
      </c>
      <c r="F115" s="17">
        <v>480600</v>
      </c>
      <c r="G115" s="17">
        <v>286107</v>
      </c>
      <c r="H115" s="17">
        <f t="shared" si="20"/>
        <v>766707</v>
      </c>
      <c r="I115" s="17">
        <v>146980</v>
      </c>
      <c r="J115" s="17">
        <v>15097</v>
      </c>
      <c r="K115" s="17">
        <f t="shared" si="21"/>
        <v>162077</v>
      </c>
      <c r="L115" s="17">
        <v>166276</v>
      </c>
      <c r="M115" s="17">
        <v>5870</v>
      </c>
      <c r="N115" s="17">
        <f t="shared" si="22"/>
        <v>172146</v>
      </c>
      <c r="O115" s="17">
        <f t="shared" si="32"/>
        <v>823856</v>
      </c>
      <c r="P115" s="17">
        <f t="shared" si="33"/>
        <v>402424</v>
      </c>
      <c r="Q115" s="20">
        <f t="shared" si="34"/>
        <v>1226280</v>
      </c>
    </row>
    <row r="116" spans="1:17" s="14" customFormat="1" ht="21.75" customHeight="1">
      <c r="A116" s="8">
        <v>95</v>
      </c>
      <c r="B116" s="15">
        <v>7</v>
      </c>
      <c r="C116" s="19">
        <v>3000</v>
      </c>
      <c r="D116" s="17">
        <v>110716</v>
      </c>
      <c r="E116" s="17">
        <f t="shared" si="19"/>
        <v>113716</v>
      </c>
      <c r="F116" s="17">
        <v>382427</v>
      </c>
      <c r="G116" s="17">
        <v>193353</v>
      </c>
      <c r="H116" s="17">
        <f t="shared" si="20"/>
        <v>575780</v>
      </c>
      <c r="I116" s="17">
        <v>131652</v>
      </c>
      <c r="J116" s="17">
        <v>3898</v>
      </c>
      <c r="K116" s="17">
        <f t="shared" si="21"/>
        <v>135550</v>
      </c>
      <c r="L116" s="17">
        <v>111209</v>
      </c>
      <c r="M116" s="17">
        <v>5563</v>
      </c>
      <c r="N116" s="17">
        <f t="shared" si="22"/>
        <v>116772</v>
      </c>
      <c r="O116" s="17">
        <f t="shared" si="32"/>
        <v>628288</v>
      </c>
      <c r="P116" s="17">
        <f t="shared" si="33"/>
        <v>313530</v>
      </c>
      <c r="Q116" s="20">
        <f t="shared" si="34"/>
        <v>941818</v>
      </c>
    </row>
    <row r="117" spans="1:17" s="14" customFormat="1" ht="21.75" customHeight="1">
      <c r="A117" s="8">
        <v>95</v>
      </c>
      <c r="B117" s="15">
        <v>8</v>
      </c>
      <c r="C117" s="19">
        <v>1000</v>
      </c>
      <c r="D117" s="17">
        <v>47714</v>
      </c>
      <c r="E117" s="17">
        <f t="shared" si="19"/>
        <v>48714</v>
      </c>
      <c r="F117" s="17">
        <v>395841</v>
      </c>
      <c r="G117" s="17">
        <v>195164</v>
      </c>
      <c r="H117" s="17">
        <f t="shared" si="20"/>
        <v>591005</v>
      </c>
      <c r="I117" s="17">
        <v>76269</v>
      </c>
      <c r="J117" s="17">
        <v>18587</v>
      </c>
      <c r="K117" s="17">
        <f t="shared" si="21"/>
        <v>94856</v>
      </c>
      <c r="L117" s="17">
        <v>76129</v>
      </c>
      <c r="M117" s="17">
        <v>44306</v>
      </c>
      <c r="N117" s="17">
        <f t="shared" si="22"/>
        <v>120435</v>
      </c>
      <c r="O117" s="17">
        <f t="shared" si="32"/>
        <v>549239</v>
      </c>
      <c r="P117" s="17">
        <f t="shared" si="33"/>
        <v>305771</v>
      </c>
      <c r="Q117" s="20">
        <f t="shared" si="34"/>
        <v>855010</v>
      </c>
    </row>
    <row r="118" spans="1:17" s="14" customFormat="1" ht="21.75" customHeight="1">
      <c r="A118" s="8">
        <v>95</v>
      </c>
      <c r="B118" s="15">
        <v>9</v>
      </c>
      <c r="C118" s="19">
        <v>0</v>
      </c>
      <c r="D118" s="17">
        <v>56598</v>
      </c>
      <c r="E118" s="17">
        <f t="shared" si="19"/>
        <v>56598</v>
      </c>
      <c r="F118" s="17">
        <v>486925</v>
      </c>
      <c r="G118" s="17">
        <v>103555</v>
      </c>
      <c r="H118" s="17">
        <f t="shared" si="20"/>
        <v>590480</v>
      </c>
      <c r="I118" s="17">
        <v>114994</v>
      </c>
      <c r="J118" s="17">
        <v>20553</v>
      </c>
      <c r="K118" s="17">
        <f t="shared" si="21"/>
        <v>135547</v>
      </c>
      <c r="L118" s="17">
        <v>113718</v>
      </c>
      <c r="M118" s="17">
        <v>4131</v>
      </c>
      <c r="N118" s="17">
        <f t="shared" si="22"/>
        <v>117849</v>
      </c>
      <c r="O118" s="17">
        <f t="shared" si="32"/>
        <v>715637</v>
      </c>
      <c r="P118" s="17">
        <f t="shared" si="33"/>
        <v>184837</v>
      </c>
      <c r="Q118" s="20">
        <f t="shared" si="34"/>
        <v>900474</v>
      </c>
    </row>
    <row r="119" spans="1:17" s="14" customFormat="1" ht="21.75" customHeight="1">
      <c r="A119" s="8">
        <v>95</v>
      </c>
      <c r="B119" s="15">
        <v>10</v>
      </c>
      <c r="C119" s="19">
        <v>0</v>
      </c>
      <c r="D119" s="17">
        <v>18293</v>
      </c>
      <c r="E119" s="17">
        <f t="shared" si="19"/>
        <v>18293</v>
      </c>
      <c r="F119" s="17">
        <v>344223</v>
      </c>
      <c r="G119" s="17">
        <v>142977</v>
      </c>
      <c r="H119" s="17">
        <f t="shared" si="20"/>
        <v>487200</v>
      </c>
      <c r="I119" s="17">
        <v>93990</v>
      </c>
      <c r="J119" s="17">
        <v>14760</v>
      </c>
      <c r="K119" s="17">
        <f t="shared" si="21"/>
        <v>108750</v>
      </c>
      <c r="L119" s="17">
        <v>94661</v>
      </c>
      <c r="M119" s="17">
        <v>2023</v>
      </c>
      <c r="N119" s="17">
        <f t="shared" si="22"/>
        <v>96684</v>
      </c>
      <c r="O119" s="17">
        <f t="shared" si="32"/>
        <v>532874</v>
      </c>
      <c r="P119" s="17">
        <f t="shared" si="33"/>
        <v>178053</v>
      </c>
      <c r="Q119" s="20">
        <f t="shared" si="34"/>
        <v>710927</v>
      </c>
    </row>
    <row r="120" spans="1:17" s="14" customFormat="1" ht="21.75" customHeight="1">
      <c r="A120" s="8">
        <v>95</v>
      </c>
      <c r="B120" s="15">
        <v>11</v>
      </c>
      <c r="C120" s="19">
        <v>2000</v>
      </c>
      <c r="D120" s="17">
        <v>16216</v>
      </c>
      <c r="E120" s="17">
        <f t="shared" si="19"/>
        <v>18216</v>
      </c>
      <c r="F120" s="17">
        <v>436307</v>
      </c>
      <c r="G120" s="17">
        <v>135401</v>
      </c>
      <c r="H120" s="17">
        <f t="shared" si="20"/>
        <v>571708</v>
      </c>
      <c r="I120" s="17">
        <v>98782</v>
      </c>
      <c r="J120" s="17">
        <v>6898</v>
      </c>
      <c r="K120" s="17">
        <f t="shared" si="21"/>
        <v>105680</v>
      </c>
      <c r="L120" s="17">
        <v>104279</v>
      </c>
      <c r="M120" s="17">
        <v>13251</v>
      </c>
      <c r="N120" s="17">
        <f t="shared" si="22"/>
        <v>117530</v>
      </c>
      <c r="O120" s="17">
        <f t="shared" si="32"/>
        <v>641368</v>
      </c>
      <c r="P120" s="17">
        <f t="shared" si="33"/>
        <v>171766</v>
      </c>
      <c r="Q120" s="20">
        <f t="shared" si="34"/>
        <v>813134</v>
      </c>
    </row>
    <row r="121" spans="1:17" s="14" customFormat="1" ht="21.75" customHeight="1">
      <c r="A121" s="8">
        <v>95</v>
      </c>
      <c r="B121" s="15">
        <v>12</v>
      </c>
      <c r="C121" s="19">
        <v>20001</v>
      </c>
      <c r="D121" s="17">
        <v>3912</v>
      </c>
      <c r="E121" s="17">
        <f t="shared" si="19"/>
        <v>23913</v>
      </c>
      <c r="F121" s="17">
        <v>195927</v>
      </c>
      <c r="G121" s="17">
        <v>183392</v>
      </c>
      <c r="H121" s="17">
        <f t="shared" si="20"/>
        <v>379319</v>
      </c>
      <c r="I121" s="17">
        <v>86141</v>
      </c>
      <c r="J121" s="17">
        <v>32514</v>
      </c>
      <c r="K121" s="17">
        <f t="shared" si="21"/>
        <v>118655</v>
      </c>
      <c r="L121" s="17">
        <v>94947</v>
      </c>
      <c r="M121" s="17">
        <v>10020</v>
      </c>
      <c r="N121" s="17">
        <f t="shared" si="22"/>
        <v>104967</v>
      </c>
      <c r="O121" s="17">
        <f t="shared" si="32"/>
        <v>397016</v>
      </c>
      <c r="P121" s="17">
        <f t="shared" si="33"/>
        <v>229838</v>
      </c>
      <c r="Q121" s="20">
        <f t="shared" si="34"/>
        <v>626854</v>
      </c>
    </row>
    <row r="122" spans="1:17" s="14" customFormat="1" ht="21.75" customHeight="1">
      <c r="A122" s="100" t="s">
        <v>21</v>
      </c>
      <c r="B122" s="100"/>
      <c r="C122" s="19">
        <f>SUM(C110:C121)</f>
        <v>247501</v>
      </c>
      <c r="D122" s="17">
        <f>SUM(D110:D121)</f>
        <v>804070</v>
      </c>
      <c r="E122" s="17">
        <f t="shared" si="19"/>
        <v>1051571</v>
      </c>
      <c r="F122" s="17">
        <f>SUM(F110:F121)</f>
        <v>5198857</v>
      </c>
      <c r="G122" s="17">
        <f>SUM(G110:G121)</f>
        <v>2250343</v>
      </c>
      <c r="H122" s="17">
        <f t="shared" si="20"/>
        <v>7449200</v>
      </c>
      <c r="I122" s="17">
        <f>SUM(I110:I121)</f>
        <v>1346975</v>
      </c>
      <c r="J122" s="17">
        <f>SUM(J110:J121)</f>
        <v>167113</v>
      </c>
      <c r="K122" s="17">
        <f t="shared" si="21"/>
        <v>1514088</v>
      </c>
      <c r="L122" s="17">
        <f>SUM(L110:L121)</f>
        <v>1319832</v>
      </c>
      <c r="M122" s="17">
        <f>SUM(M110:M121)</f>
        <v>222393</v>
      </c>
      <c r="N122" s="17">
        <f t="shared" si="22"/>
        <v>1542225</v>
      </c>
      <c r="O122" s="17">
        <f>SUM(O110:O121)</f>
        <v>8113165</v>
      </c>
      <c r="P122" s="17">
        <f>SUM(P110:P121)</f>
        <v>3443919</v>
      </c>
      <c r="Q122" s="20">
        <f>SUM(Q110:Q121)</f>
        <v>11557084</v>
      </c>
    </row>
    <row r="123" spans="1:17" s="14" customFormat="1" ht="21.75" customHeight="1">
      <c r="A123" s="8">
        <v>96</v>
      </c>
      <c r="B123" s="15">
        <v>1</v>
      </c>
      <c r="C123" s="19">
        <v>0</v>
      </c>
      <c r="D123" s="17">
        <v>9555</v>
      </c>
      <c r="E123" s="17">
        <f t="shared" si="19"/>
        <v>9555</v>
      </c>
      <c r="F123" s="17">
        <v>308969</v>
      </c>
      <c r="G123" s="17">
        <v>239117</v>
      </c>
      <c r="H123" s="17">
        <f t="shared" si="20"/>
        <v>548086</v>
      </c>
      <c r="I123" s="17">
        <v>99731</v>
      </c>
      <c r="J123" s="17">
        <v>14179</v>
      </c>
      <c r="K123" s="17">
        <f t="shared" si="21"/>
        <v>113910</v>
      </c>
      <c r="L123" s="17">
        <v>134084</v>
      </c>
      <c r="M123" s="17">
        <v>7732</v>
      </c>
      <c r="N123" s="17">
        <f t="shared" si="22"/>
        <v>141816</v>
      </c>
      <c r="O123" s="17">
        <f t="shared" ref="O123:O134" si="35">C123+F123+I123+L123</f>
        <v>542784</v>
      </c>
      <c r="P123" s="17">
        <f t="shared" ref="P123:P134" si="36">D123+G123+J123+M123</f>
        <v>270583</v>
      </c>
      <c r="Q123" s="20">
        <f t="shared" ref="Q123:Q134" si="37">O123+P123</f>
        <v>813367</v>
      </c>
    </row>
    <row r="124" spans="1:17" s="14" customFormat="1" ht="21.75" customHeight="1">
      <c r="A124" s="8">
        <v>96</v>
      </c>
      <c r="B124" s="15">
        <v>2</v>
      </c>
      <c r="C124" s="19">
        <v>0</v>
      </c>
      <c r="D124" s="17">
        <v>3295</v>
      </c>
      <c r="E124" s="17">
        <f t="shared" si="19"/>
        <v>3295</v>
      </c>
      <c r="F124" s="17">
        <v>183247</v>
      </c>
      <c r="G124" s="17">
        <v>186667</v>
      </c>
      <c r="H124" s="17">
        <f t="shared" si="20"/>
        <v>369914</v>
      </c>
      <c r="I124" s="17">
        <v>82884</v>
      </c>
      <c r="J124" s="17">
        <v>3271</v>
      </c>
      <c r="K124" s="17">
        <f t="shared" si="21"/>
        <v>86155</v>
      </c>
      <c r="L124" s="17">
        <v>97184</v>
      </c>
      <c r="M124" s="17">
        <v>9858</v>
      </c>
      <c r="N124" s="17">
        <f t="shared" si="22"/>
        <v>107042</v>
      </c>
      <c r="O124" s="17">
        <f t="shared" si="35"/>
        <v>363315</v>
      </c>
      <c r="P124" s="17">
        <f t="shared" si="36"/>
        <v>203091</v>
      </c>
      <c r="Q124" s="20">
        <f t="shared" si="37"/>
        <v>566406</v>
      </c>
    </row>
    <row r="125" spans="1:17" s="14" customFormat="1" ht="21.75" customHeight="1">
      <c r="A125" s="8">
        <v>96</v>
      </c>
      <c r="B125" s="15">
        <v>3</v>
      </c>
      <c r="C125" s="19">
        <v>0</v>
      </c>
      <c r="D125" s="17">
        <v>24817</v>
      </c>
      <c r="E125" s="17">
        <f t="shared" si="19"/>
        <v>24817</v>
      </c>
      <c r="F125" s="17">
        <v>325920</v>
      </c>
      <c r="G125" s="17">
        <v>372632</v>
      </c>
      <c r="H125" s="17">
        <f t="shared" si="20"/>
        <v>698552</v>
      </c>
      <c r="I125" s="17">
        <v>94192</v>
      </c>
      <c r="J125" s="17">
        <v>15777</v>
      </c>
      <c r="K125" s="17">
        <f t="shared" si="21"/>
        <v>109969</v>
      </c>
      <c r="L125" s="17">
        <v>107704</v>
      </c>
      <c r="M125" s="17">
        <v>42964</v>
      </c>
      <c r="N125" s="17">
        <f t="shared" si="22"/>
        <v>150668</v>
      </c>
      <c r="O125" s="17">
        <f t="shared" si="35"/>
        <v>527816</v>
      </c>
      <c r="P125" s="17">
        <f t="shared" si="36"/>
        <v>456190</v>
      </c>
      <c r="Q125" s="20">
        <f t="shared" si="37"/>
        <v>984006</v>
      </c>
    </row>
    <row r="126" spans="1:17" s="14" customFormat="1" ht="21.75" customHeight="1">
      <c r="A126" s="8">
        <v>96</v>
      </c>
      <c r="B126" s="15">
        <v>4</v>
      </c>
      <c r="C126" s="19">
        <v>0</v>
      </c>
      <c r="D126" s="17">
        <v>7321</v>
      </c>
      <c r="E126" s="17">
        <f t="shared" si="19"/>
        <v>7321</v>
      </c>
      <c r="F126" s="17">
        <v>520453</v>
      </c>
      <c r="G126" s="17">
        <v>185667</v>
      </c>
      <c r="H126" s="17">
        <f t="shared" si="20"/>
        <v>706120</v>
      </c>
      <c r="I126" s="17">
        <v>115426</v>
      </c>
      <c r="J126" s="17">
        <v>9907</v>
      </c>
      <c r="K126" s="17">
        <f t="shared" si="21"/>
        <v>125333</v>
      </c>
      <c r="L126" s="17">
        <v>125990</v>
      </c>
      <c r="M126" s="17">
        <v>16336</v>
      </c>
      <c r="N126" s="17">
        <f t="shared" si="22"/>
        <v>142326</v>
      </c>
      <c r="O126" s="17">
        <f t="shared" si="35"/>
        <v>761869</v>
      </c>
      <c r="P126" s="17">
        <f t="shared" si="36"/>
        <v>219231</v>
      </c>
      <c r="Q126" s="20">
        <f t="shared" si="37"/>
        <v>981100</v>
      </c>
    </row>
    <row r="127" spans="1:17" s="14" customFormat="1" ht="21.75" customHeight="1">
      <c r="A127" s="8">
        <v>96</v>
      </c>
      <c r="B127" s="15">
        <v>5</v>
      </c>
      <c r="C127" s="19">
        <v>5000</v>
      </c>
      <c r="D127" s="17">
        <v>14547</v>
      </c>
      <c r="E127" s="17">
        <f t="shared" si="19"/>
        <v>19547</v>
      </c>
      <c r="F127" s="17">
        <v>900674</v>
      </c>
      <c r="G127" s="17">
        <v>181311</v>
      </c>
      <c r="H127" s="17">
        <f t="shared" si="20"/>
        <v>1081985</v>
      </c>
      <c r="I127" s="17">
        <v>265656</v>
      </c>
      <c r="J127" s="17">
        <v>1124</v>
      </c>
      <c r="K127" s="17">
        <f t="shared" si="21"/>
        <v>266780</v>
      </c>
      <c r="L127" s="17">
        <v>311129</v>
      </c>
      <c r="M127" s="17">
        <v>34382</v>
      </c>
      <c r="N127" s="17">
        <f t="shared" si="22"/>
        <v>345511</v>
      </c>
      <c r="O127" s="17">
        <f t="shared" si="35"/>
        <v>1482459</v>
      </c>
      <c r="P127" s="17">
        <f t="shared" si="36"/>
        <v>231364</v>
      </c>
      <c r="Q127" s="20">
        <f t="shared" si="37"/>
        <v>1713823</v>
      </c>
    </row>
    <row r="128" spans="1:17" s="14" customFormat="1" ht="21.75" customHeight="1">
      <c r="A128" s="8">
        <v>96</v>
      </c>
      <c r="B128" s="15">
        <v>6</v>
      </c>
      <c r="C128" s="19">
        <v>8000</v>
      </c>
      <c r="D128" s="17">
        <v>0</v>
      </c>
      <c r="E128" s="17">
        <f t="shared" si="19"/>
        <v>8000</v>
      </c>
      <c r="F128" s="17">
        <v>931283</v>
      </c>
      <c r="G128" s="17">
        <v>386852</v>
      </c>
      <c r="H128" s="17">
        <f t="shared" si="20"/>
        <v>1318135</v>
      </c>
      <c r="I128" s="17">
        <v>119608</v>
      </c>
      <c r="J128" s="17">
        <v>21277</v>
      </c>
      <c r="K128" s="17">
        <f t="shared" si="21"/>
        <v>140885</v>
      </c>
      <c r="L128" s="17">
        <v>106360</v>
      </c>
      <c r="M128" s="17">
        <v>40710</v>
      </c>
      <c r="N128" s="17">
        <f t="shared" si="22"/>
        <v>147070</v>
      </c>
      <c r="O128" s="17">
        <f t="shared" si="35"/>
        <v>1165251</v>
      </c>
      <c r="P128" s="17">
        <f t="shared" si="36"/>
        <v>448839</v>
      </c>
      <c r="Q128" s="20">
        <f t="shared" si="37"/>
        <v>1614090</v>
      </c>
    </row>
    <row r="129" spans="1:17" s="14" customFormat="1" ht="21.75" customHeight="1">
      <c r="A129" s="8">
        <v>96</v>
      </c>
      <c r="B129" s="15">
        <v>7</v>
      </c>
      <c r="C129" s="19">
        <v>0</v>
      </c>
      <c r="D129" s="17">
        <v>75124</v>
      </c>
      <c r="E129" s="17">
        <f t="shared" si="19"/>
        <v>75124</v>
      </c>
      <c r="F129" s="17">
        <v>670001</v>
      </c>
      <c r="G129" s="17">
        <v>183072</v>
      </c>
      <c r="H129" s="17">
        <f t="shared" si="20"/>
        <v>853073</v>
      </c>
      <c r="I129" s="17">
        <v>100745</v>
      </c>
      <c r="J129" s="17">
        <v>9859</v>
      </c>
      <c r="K129" s="17">
        <f t="shared" si="21"/>
        <v>110604</v>
      </c>
      <c r="L129" s="17">
        <v>104505</v>
      </c>
      <c r="M129" s="17">
        <v>45938</v>
      </c>
      <c r="N129" s="17">
        <f t="shared" si="22"/>
        <v>150443</v>
      </c>
      <c r="O129" s="17">
        <f t="shared" si="35"/>
        <v>875251</v>
      </c>
      <c r="P129" s="17">
        <f t="shared" si="36"/>
        <v>313993</v>
      </c>
      <c r="Q129" s="20">
        <f t="shared" si="37"/>
        <v>1189244</v>
      </c>
    </row>
    <row r="130" spans="1:17" s="14" customFormat="1" ht="21.75" customHeight="1">
      <c r="A130" s="8">
        <v>96</v>
      </c>
      <c r="B130" s="15">
        <v>8</v>
      </c>
      <c r="C130" s="19">
        <v>0</v>
      </c>
      <c r="D130" s="17">
        <v>79635</v>
      </c>
      <c r="E130" s="17">
        <f t="shared" si="19"/>
        <v>79635</v>
      </c>
      <c r="F130" s="17">
        <v>667139</v>
      </c>
      <c r="G130" s="17">
        <v>458685</v>
      </c>
      <c r="H130" s="17">
        <f t="shared" si="20"/>
        <v>1125824</v>
      </c>
      <c r="I130" s="17">
        <v>123875</v>
      </c>
      <c r="J130" s="17">
        <v>39645</v>
      </c>
      <c r="K130" s="17">
        <f t="shared" si="21"/>
        <v>163520</v>
      </c>
      <c r="L130" s="17">
        <v>113187</v>
      </c>
      <c r="M130" s="17">
        <v>39609</v>
      </c>
      <c r="N130" s="17">
        <f t="shared" si="22"/>
        <v>152796</v>
      </c>
      <c r="O130" s="17">
        <f t="shared" si="35"/>
        <v>904201</v>
      </c>
      <c r="P130" s="17">
        <f t="shared" si="36"/>
        <v>617574</v>
      </c>
      <c r="Q130" s="20">
        <f t="shared" si="37"/>
        <v>1521775</v>
      </c>
    </row>
    <row r="131" spans="1:17" s="14" customFormat="1" ht="21.75" customHeight="1">
      <c r="A131" s="8">
        <v>96</v>
      </c>
      <c r="B131" s="15">
        <v>9</v>
      </c>
      <c r="C131" s="19">
        <v>50000</v>
      </c>
      <c r="D131" s="17">
        <v>9140</v>
      </c>
      <c r="E131" s="17">
        <f t="shared" si="19"/>
        <v>59140</v>
      </c>
      <c r="F131" s="17">
        <v>300399</v>
      </c>
      <c r="G131" s="17">
        <v>114761</v>
      </c>
      <c r="H131" s="17">
        <f t="shared" si="20"/>
        <v>415160</v>
      </c>
      <c r="I131" s="17">
        <v>96958</v>
      </c>
      <c r="J131" s="17">
        <v>16619</v>
      </c>
      <c r="K131" s="17">
        <f t="shared" si="21"/>
        <v>113577</v>
      </c>
      <c r="L131" s="17">
        <v>115901</v>
      </c>
      <c r="M131" s="17">
        <v>58296</v>
      </c>
      <c r="N131" s="17">
        <f t="shared" si="22"/>
        <v>174197</v>
      </c>
      <c r="O131" s="17">
        <f t="shared" si="35"/>
        <v>563258</v>
      </c>
      <c r="P131" s="17">
        <f t="shared" si="36"/>
        <v>198816</v>
      </c>
      <c r="Q131" s="20">
        <f t="shared" si="37"/>
        <v>762074</v>
      </c>
    </row>
    <row r="132" spans="1:17" s="14" customFormat="1" ht="21.75" customHeight="1">
      <c r="A132" s="8">
        <v>96</v>
      </c>
      <c r="B132" s="15">
        <v>10</v>
      </c>
      <c r="C132" s="19">
        <v>0</v>
      </c>
      <c r="D132" s="17">
        <v>27386</v>
      </c>
      <c r="E132" s="17">
        <f t="shared" si="19"/>
        <v>27386</v>
      </c>
      <c r="F132" s="17">
        <v>352222</v>
      </c>
      <c r="G132" s="17">
        <v>225226</v>
      </c>
      <c r="H132" s="17">
        <f t="shared" si="20"/>
        <v>577448</v>
      </c>
      <c r="I132" s="17">
        <v>90442</v>
      </c>
      <c r="J132" s="17">
        <v>19452</v>
      </c>
      <c r="K132" s="17">
        <f t="shared" si="21"/>
        <v>109894</v>
      </c>
      <c r="L132" s="17">
        <v>115544</v>
      </c>
      <c r="M132" s="17">
        <v>35242</v>
      </c>
      <c r="N132" s="17">
        <f t="shared" si="22"/>
        <v>150786</v>
      </c>
      <c r="O132" s="17">
        <f t="shared" si="35"/>
        <v>558208</v>
      </c>
      <c r="P132" s="17">
        <f t="shared" si="36"/>
        <v>307306</v>
      </c>
      <c r="Q132" s="20">
        <f t="shared" si="37"/>
        <v>865514</v>
      </c>
    </row>
    <row r="133" spans="1:17" s="14" customFormat="1" ht="21.75" customHeight="1">
      <c r="A133" s="8">
        <v>96</v>
      </c>
      <c r="B133" s="15">
        <v>11</v>
      </c>
      <c r="C133" s="19">
        <v>500</v>
      </c>
      <c r="D133" s="17">
        <v>120968</v>
      </c>
      <c r="E133" s="17">
        <f t="shared" si="19"/>
        <v>121468</v>
      </c>
      <c r="F133" s="17">
        <v>410212</v>
      </c>
      <c r="G133" s="17">
        <v>350828</v>
      </c>
      <c r="H133" s="17">
        <f t="shared" si="20"/>
        <v>761040</v>
      </c>
      <c r="I133" s="17">
        <v>55142</v>
      </c>
      <c r="J133" s="17">
        <v>39044</v>
      </c>
      <c r="K133" s="17">
        <f t="shared" si="21"/>
        <v>94186</v>
      </c>
      <c r="L133" s="17">
        <v>63041</v>
      </c>
      <c r="M133" s="17">
        <v>16531</v>
      </c>
      <c r="N133" s="17">
        <f t="shared" si="22"/>
        <v>79572</v>
      </c>
      <c r="O133" s="17">
        <f t="shared" si="35"/>
        <v>528895</v>
      </c>
      <c r="P133" s="17">
        <f t="shared" si="36"/>
        <v>527371</v>
      </c>
      <c r="Q133" s="20">
        <f t="shared" si="37"/>
        <v>1056266</v>
      </c>
    </row>
    <row r="134" spans="1:17" s="14" customFormat="1" ht="21.75" customHeight="1">
      <c r="A134" s="8">
        <v>96</v>
      </c>
      <c r="B134" s="15">
        <v>12</v>
      </c>
      <c r="C134" s="19">
        <v>0</v>
      </c>
      <c r="D134" s="17">
        <v>51259</v>
      </c>
      <c r="E134" s="17">
        <f t="shared" ref="E134:E197" si="38">C134+D134</f>
        <v>51259</v>
      </c>
      <c r="F134" s="17">
        <v>192701</v>
      </c>
      <c r="G134" s="17">
        <v>169002</v>
      </c>
      <c r="H134" s="17">
        <f t="shared" ref="H134:H197" si="39">F134+G134</f>
        <v>361703</v>
      </c>
      <c r="I134" s="17">
        <v>48546</v>
      </c>
      <c r="J134" s="17">
        <v>27121</v>
      </c>
      <c r="K134" s="17">
        <f t="shared" ref="K134:K197" si="40">I134+J134</f>
        <v>75667</v>
      </c>
      <c r="L134" s="17">
        <v>58103</v>
      </c>
      <c r="M134" s="17">
        <v>7755</v>
      </c>
      <c r="N134" s="17">
        <f t="shared" ref="N134:N197" si="41">L134+M134</f>
        <v>65858</v>
      </c>
      <c r="O134" s="17">
        <f t="shared" si="35"/>
        <v>299350</v>
      </c>
      <c r="P134" s="17">
        <f t="shared" si="36"/>
        <v>255137</v>
      </c>
      <c r="Q134" s="20">
        <f t="shared" si="37"/>
        <v>554487</v>
      </c>
    </row>
    <row r="135" spans="1:17" s="14" customFormat="1" ht="21.75" customHeight="1">
      <c r="A135" s="100" t="s">
        <v>22</v>
      </c>
      <c r="B135" s="100"/>
      <c r="C135" s="19">
        <f>SUM(C123:C134)</f>
        <v>63500</v>
      </c>
      <c r="D135" s="17">
        <f>SUM(D123:D134)</f>
        <v>423047</v>
      </c>
      <c r="E135" s="17">
        <f t="shared" si="38"/>
        <v>486547</v>
      </c>
      <c r="F135" s="17">
        <f>SUM(F123:F134)</f>
        <v>5763220</v>
      </c>
      <c r="G135" s="17">
        <f>SUM(G123:G134)</f>
        <v>3053820</v>
      </c>
      <c r="H135" s="17">
        <f t="shared" si="39"/>
        <v>8817040</v>
      </c>
      <c r="I135" s="17">
        <f>SUM(I123:I134)</f>
        <v>1293205</v>
      </c>
      <c r="J135" s="17">
        <f>SUM(J123:J134)</f>
        <v>217275</v>
      </c>
      <c r="K135" s="17">
        <f t="shared" si="40"/>
        <v>1510480</v>
      </c>
      <c r="L135" s="17">
        <f>SUM(L123:L134)</f>
        <v>1452732</v>
      </c>
      <c r="M135" s="17">
        <f>SUM(M123:M134)</f>
        <v>355353</v>
      </c>
      <c r="N135" s="17">
        <f t="shared" si="41"/>
        <v>1808085</v>
      </c>
      <c r="O135" s="17">
        <f>SUM(O123:O134)</f>
        <v>8572657</v>
      </c>
      <c r="P135" s="17">
        <f>SUM(P123:P134)</f>
        <v>4049495</v>
      </c>
      <c r="Q135" s="20">
        <f>SUM(Q123:Q134)</f>
        <v>12622152</v>
      </c>
    </row>
    <row r="136" spans="1:17" s="14" customFormat="1" ht="21.75" customHeight="1">
      <c r="A136" s="8">
        <v>97</v>
      </c>
      <c r="B136" s="15">
        <v>1</v>
      </c>
      <c r="C136" s="19">
        <v>0</v>
      </c>
      <c r="D136" s="17">
        <v>109398</v>
      </c>
      <c r="E136" s="17">
        <f t="shared" si="38"/>
        <v>109398</v>
      </c>
      <c r="F136" s="17">
        <v>554180</v>
      </c>
      <c r="G136" s="17">
        <v>381373</v>
      </c>
      <c r="H136" s="17">
        <f t="shared" si="39"/>
        <v>935553</v>
      </c>
      <c r="I136" s="17">
        <v>108458</v>
      </c>
      <c r="J136" s="17">
        <v>48933</v>
      </c>
      <c r="K136" s="17">
        <f t="shared" si="40"/>
        <v>157391</v>
      </c>
      <c r="L136" s="17">
        <v>108994</v>
      </c>
      <c r="M136" s="17">
        <v>10830</v>
      </c>
      <c r="N136" s="17">
        <f t="shared" si="41"/>
        <v>119824</v>
      </c>
      <c r="O136" s="17">
        <f t="shared" ref="O136:O147" si="42">C136+F136+I136+L136</f>
        <v>771632</v>
      </c>
      <c r="P136" s="17">
        <f t="shared" ref="P136:P147" si="43">D136+G136+J136+M136</f>
        <v>550534</v>
      </c>
      <c r="Q136" s="20">
        <f t="shared" ref="Q136:Q147" si="44">O136+P136</f>
        <v>1322166</v>
      </c>
    </row>
    <row r="137" spans="1:17" s="14" customFormat="1" ht="21.75" customHeight="1">
      <c r="A137" s="8">
        <v>97</v>
      </c>
      <c r="B137" s="15">
        <v>2</v>
      </c>
      <c r="C137" s="19">
        <v>5500</v>
      </c>
      <c r="D137" s="17">
        <v>140382</v>
      </c>
      <c r="E137" s="17">
        <f t="shared" si="38"/>
        <v>145882</v>
      </c>
      <c r="F137" s="17">
        <v>442461</v>
      </c>
      <c r="G137" s="17">
        <v>552905</v>
      </c>
      <c r="H137" s="17">
        <f t="shared" si="39"/>
        <v>995366</v>
      </c>
      <c r="I137" s="17">
        <v>28224</v>
      </c>
      <c r="J137" s="17">
        <v>324</v>
      </c>
      <c r="K137" s="17">
        <f t="shared" si="40"/>
        <v>28548</v>
      </c>
      <c r="L137" s="17">
        <v>28453</v>
      </c>
      <c r="M137" s="17">
        <v>13554</v>
      </c>
      <c r="N137" s="17">
        <f t="shared" si="41"/>
        <v>42007</v>
      </c>
      <c r="O137" s="17">
        <f t="shared" si="42"/>
        <v>504638</v>
      </c>
      <c r="P137" s="17">
        <f t="shared" si="43"/>
        <v>707165</v>
      </c>
      <c r="Q137" s="20">
        <f t="shared" si="44"/>
        <v>1211803</v>
      </c>
    </row>
    <row r="138" spans="1:17" s="14" customFormat="1" ht="21.75" customHeight="1">
      <c r="A138" s="8">
        <v>97</v>
      </c>
      <c r="B138" s="15">
        <v>3</v>
      </c>
      <c r="C138" s="19">
        <v>0</v>
      </c>
      <c r="D138" s="17">
        <v>15202</v>
      </c>
      <c r="E138" s="17">
        <f t="shared" si="38"/>
        <v>15202</v>
      </c>
      <c r="F138" s="17">
        <v>432330</v>
      </c>
      <c r="G138" s="17">
        <v>1006586</v>
      </c>
      <c r="H138" s="17">
        <f t="shared" si="39"/>
        <v>1438916</v>
      </c>
      <c r="I138" s="17">
        <v>52211</v>
      </c>
      <c r="J138" s="17">
        <v>66121</v>
      </c>
      <c r="K138" s="17">
        <f t="shared" si="40"/>
        <v>118332</v>
      </c>
      <c r="L138" s="17">
        <v>60365</v>
      </c>
      <c r="M138" s="17">
        <v>21958</v>
      </c>
      <c r="N138" s="17">
        <f t="shared" si="41"/>
        <v>82323</v>
      </c>
      <c r="O138" s="17">
        <f t="shared" si="42"/>
        <v>544906</v>
      </c>
      <c r="P138" s="17">
        <f t="shared" si="43"/>
        <v>1109867</v>
      </c>
      <c r="Q138" s="20">
        <f t="shared" si="44"/>
        <v>1654773</v>
      </c>
    </row>
    <row r="139" spans="1:17" s="14" customFormat="1" ht="21.75" customHeight="1">
      <c r="A139" s="8">
        <v>97</v>
      </c>
      <c r="B139" s="15">
        <v>4</v>
      </c>
      <c r="C139" s="19">
        <v>0</v>
      </c>
      <c r="D139" s="17">
        <v>37147</v>
      </c>
      <c r="E139" s="17">
        <f t="shared" si="38"/>
        <v>37147</v>
      </c>
      <c r="F139" s="17">
        <v>533206</v>
      </c>
      <c r="G139" s="17">
        <v>371427</v>
      </c>
      <c r="H139" s="17">
        <f t="shared" si="39"/>
        <v>904633</v>
      </c>
      <c r="I139" s="17">
        <v>78270</v>
      </c>
      <c r="J139" s="17">
        <v>6078</v>
      </c>
      <c r="K139" s="17">
        <f t="shared" si="40"/>
        <v>84348</v>
      </c>
      <c r="L139" s="17">
        <v>80744</v>
      </c>
      <c r="M139" s="17">
        <v>10644</v>
      </c>
      <c r="N139" s="17">
        <f t="shared" si="41"/>
        <v>91388</v>
      </c>
      <c r="O139" s="17">
        <f t="shared" si="42"/>
        <v>692220</v>
      </c>
      <c r="P139" s="17">
        <f t="shared" si="43"/>
        <v>425296</v>
      </c>
      <c r="Q139" s="20">
        <f t="shared" si="44"/>
        <v>1117516</v>
      </c>
    </row>
    <row r="140" spans="1:17" s="14" customFormat="1" ht="21.75" customHeight="1">
      <c r="A140" s="8">
        <v>97</v>
      </c>
      <c r="B140" s="15">
        <v>5</v>
      </c>
      <c r="C140" s="19">
        <v>0</v>
      </c>
      <c r="D140" s="17">
        <v>34215</v>
      </c>
      <c r="E140" s="17">
        <f t="shared" si="38"/>
        <v>34215</v>
      </c>
      <c r="F140" s="17">
        <v>524871</v>
      </c>
      <c r="G140" s="17">
        <v>354164</v>
      </c>
      <c r="H140" s="17">
        <f t="shared" si="39"/>
        <v>879035</v>
      </c>
      <c r="I140" s="17">
        <v>39544</v>
      </c>
      <c r="J140" s="17">
        <v>12072</v>
      </c>
      <c r="K140" s="17">
        <f t="shared" si="40"/>
        <v>51616</v>
      </c>
      <c r="L140" s="17">
        <v>44350</v>
      </c>
      <c r="M140" s="17">
        <v>9102</v>
      </c>
      <c r="N140" s="17">
        <f t="shared" si="41"/>
        <v>53452</v>
      </c>
      <c r="O140" s="17">
        <f t="shared" si="42"/>
        <v>608765</v>
      </c>
      <c r="P140" s="17">
        <f t="shared" si="43"/>
        <v>409553</v>
      </c>
      <c r="Q140" s="20">
        <f t="shared" si="44"/>
        <v>1018318</v>
      </c>
    </row>
    <row r="141" spans="1:17" s="14" customFormat="1" ht="21.75" customHeight="1">
      <c r="A141" s="8">
        <v>97</v>
      </c>
      <c r="B141" s="15">
        <v>6</v>
      </c>
      <c r="C141" s="19">
        <v>0</v>
      </c>
      <c r="D141" s="17">
        <v>21855</v>
      </c>
      <c r="E141" s="17">
        <f t="shared" si="38"/>
        <v>21855</v>
      </c>
      <c r="F141" s="17">
        <v>696550</v>
      </c>
      <c r="G141" s="17">
        <v>397319</v>
      </c>
      <c r="H141" s="17">
        <f t="shared" si="39"/>
        <v>1093869</v>
      </c>
      <c r="I141" s="17">
        <v>39000</v>
      </c>
      <c r="J141" s="17">
        <v>285</v>
      </c>
      <c r="K141" s="17">
        <f t="shared" si="40"/>
        <v>39285</v>
      </c>
      <c r="L141" s="17">
        <v>36902</v>
      </c>
      <c r="M141" s="17">
        <v>16870</v>
      </c>
      <c r="N141" s="17">
        <f t="shared" si="41"/>
        <v>53772</v>
      </c>
      <c r="O141" s="17">
        <f t="shared" si="42"/>
        <v>772452</v>
      </c>
      <c r="P141" s="17">
        <f t="shared" si="43"/>
        <v>436329</v>
      </c>
      <c r="Q141" s="20">
        <f t="shared" si="44"/>
        <v>1208781</v>
      </c>
    </row>
    <row r="142" spans="1:17" s="14" customFormat="1" ht="21.75" customHeight="1">
      <c r="A142" s="8">
        <v>97</v>
      </c>
      <c r="B142" s="15">
        <v>7</v>
      </c>
      <c r="C142" s="19">
        <v>61</v>
      </c>
      <c r="D142" s="17">
        <v>21413</v>
      </c>
      <c r="E142" s="17">
        <f t="shared" si="38"/>
        <v>21474</v>
      </c>
      <c r="F142" s="17">
        <v>408045</v>
      </c>
      <c r="G142" s="17">
        <v>531622</v>
      </c>
      <c r="H142" s="17">
        <f t="shared" si="39"/>
        <v>939667</v>
      </c>
      <c r="I142" s="17">
        <v>55048</v>
      </c>
      <c r="J142" s="17">
        <v>256</v>
      </c>
      <c r="K142" s="17">
        <f t="shared" si="40"/>
        <v>55304</v>
      </c>
      <c r="L142" s="17">
        <v>53568</v>
      </c>
      <c r="M142" s="17">
        <v>6637</v>
      </c>
      <c r="N142" s="17">
        <f t="shared" si="41"/>
        <v>60205</v>
      </c>
      <c r="O142" s="17">
        <f t="shared" si="42"/>
        <v>516722</v>
      </c>
      <c r="P142" s="17">
        <f t="shared" si="43"/>
        <v>559928</v>
      </c>
      <c r="Q142" s="20">
        <f t="shared" si="44"/>
        <v>1076650</v>
      </c>
    </row>
    <row r="143" spans="1:17" s="14" customFormat="1" ht="21.75" customHeight="1">
      <c r="A143" s="8">
        <v>97</v>
      </c>
      <c r="B143" s="15">
        <v>8</v>
      </c>
      <c r="C143" s="19">
        <v>1500</v>
      </c>
      <c r="D143" s="17">
        <v>11347</v>
      </c>
      <c r="E143" s="17">
        <f t="shared" si="38"/>
        <v>12847</v>
      </c>
      <c r="F143" s="17">
        <v>442935</v>
      </c>
      <c r="G143" s="17">
        <v>428034</v>
      </c>
      <c r="H143" s="17">
        <f t="shared" si="39"/>
        <v>870969</v>
      </c>
      <c r="I143" s="17">
        <v>19939</v>
      </c>
      <c r="J143" s="17">
        <v>3320</v>
      </c>
      <c r="K143" s="17">
        <f t="shared" si="40"/>
        <v>23259</v>
      </c>
      <c r="L143" s="17">
        <v>18198</v>
      </c>
      <c r="M143" s="17">
        <v>5326</v>
      </c>
      <c r="N143" s="17">
        <f t="shared" si="41"/>
        <v>23524</v>
      </c>
      <c r="O143" s="17">
        <f t="shared" si="42"/>
        <v>482572</v>
      </c>
      <c r="P143" s="17">
        <f t="shared" si="43"/>
        <v>448027</v>
      </c>
      <c r="Q143" s="20">
        <f t="shared" si="44"/>
        <v>930599</v>
      </c>
    </row>
    <row r="144" spans="1:17" s="14" customFormat="1" ht="21.75" customHeight="1">
      <c r="A144" s="8">
        <v>97</v>
      </c>
      <c r="B144" s="15">
        <v>9</v>
      </c>
      <c r="C144" s="19">
        <v>309</v>
      </c>
      <c r="D144" s="17">
        <v>28598</v>
      </c>
      <c r="E144" s="17">
        <f t="shared" si="38"/>
        <v>28907</v>
      </c>
      <c r="F144" s="17">
        <v>500737</v>
      </c>
      <c r="G144" s="17">
        <v>615508</v>
      </c>
      <c r="H144" s="17">
        <f t="shared" si="39"/>
        <v>1116245</v>
      </c>
      <c r="I144" s="17">
        <v>32160</v>
      </c>
      <c r="J144" s="17">
        <v>18097</v>
      </c>
      <c r="K144" s="17">
        <f t="shared" si="40"/>
        <v>50257</v>
      </c>
      <c r="L144" s="17">
        <v>27574</v>
      </c>
      <c r="M144" s="17">
        <v>2397</v>
      </c>
      <c r="N144" s="17">
        <f t="shared" si="41"/>
        <v>29971</v>
      </c>
      <c r="O144" s="17">
        <f t="shared" si="42"/>
        <v>560780</v>
      </c>
      <c r="P144" s="17">
        <f t="shared" si="43"/>
        <v>664600</v>
      </c>
      <c r="Q144" s="20">
        <f t="shared" si="44"/>
        <v>1225380</v>
      </c>
    </row>
    <row r="145" spans="1:17" s="14" customFormat="1" ht="21.75" customHeight="1">
      <c r="A145" s="8">
        <v>97</v>
      </c>
      <c r="B145" s="15">
        <v>10</v>
      </c>
      <c r="C145" s="19">
        <v>900</v>
      </c>
      <c r="D145" s="17">
        <v>65663</v>
      </c>
      <c r="E145" s="17">
        <f t="shared" si="38"/>
        <v>66563</v>
      </c>
      <c r="F145" s="17">
        <v>325927</v>
      </c>
      <c r="G145" s="17">
        <v>351195</v>
      </c>
      <c r="H145" s="17">
        <f t="shared" si="39"/>
        <v>677122</v>
      </c>
      <c r="I145" s="17">
        <v>37742</v>
      </c>
      <c r="J145" s="17">
        <v>19797</v>
      </c>
      <c r="K145" s="17">
        <f t="shared" si="40"/>
        <v>57539</v>
      </c>
      <c r="L145" s="17">
        <v>34500</v>
      </c>
      <c r="M145" s="17">
        <v>330</v>
      </c>
      <c r="N145" s="17">
        <f t="shared" si="41"/>
        <v>34830</v>
      </c>
      <c r="O145" s="17">
        <f t="shared" si="42"/>
        <v>399069</v>
      </c>
      <c r="P145" s="17">
        <f t="shared" si="43"/>
        <v>436985</v>
      </c>
      <c r="Q145" s="20">
        <f t="shared" si="44"/>
        <v>836054</v>
      </c>
    </row>
    <row r="146" spans="1:17" s="14" customFormat="1" ht="21.75" customHeight="1">
      <c r="A146" s="8">
        <v>97</v>
      </c>
      <c r="B146" s="15">
        <v>11</v>
      </c>
      <c r="C146" s="19">
        <v>0</v>
      </c>
      <c r="D146" s="17">
        <v>48944</v>
      </c>
      <c r="E146" s="17">
        <f t="shared" si="38"/>
        <v>48944</v>
      </c>
      <c r="F146" s="17">
        <v>226351</v>
      </c>
      <c r="G146" s="17">
        <v>474543</v>
      </c>
      <c r="H146" s="17">
        <f t="shared" si="39"/>
        <v>700894</v>
      </c>
      <c r="I146" s="17">
        <v>43498</v>
      </c>
      <c r="J146" s="17">
        <v>33</v>
      </c>
      <c r="K146" s="17">
        <f t="shared" si="40"/>
        <v>43531</v>
      </c>
      <c r="L146" s="17">
        <v>47261</v>
      </c>
      <c r="M146" s="17">
        <v>2014</v>
      </c>
      <c r="N146" s="17">
        <f t="shared" si="41"/>
        <v>49275</v>
      </c>
      <c r="O146" s="17">
        <f t="shared" si="42"/>
        <v>317110</v>
      </c>
      <c r="P146" s="17">
        <f t="shared" si="43"/>
        <v>525534</v>
      </c>
      <c r="Q146" s="20">
        <f t="shared" si="44"/>
        <v>842644</v>
      </c>
    </row>
    <row r="147" spans="1:17" s="14" customFormat="1" ht="21.75" customHeight="1">
      <c r="A147" s="8">
        <v>97</v>
      </c>
      <c r="B147" s="15">
        <v>12</v>
      </c>
      <c r="C147" s="19">
        <v>106</v>
      </c>
      <c r="D147" s="17">
        <v>62101</v>
      </c>
      <c r="E147" s="17">
        <f t="shared" si="38"/>
        <v>62207</v>
      </c>
      <c r="F147" s="17">
        <v>185820</v>
      </c>
      <c r="G147" s="17">
        <v>1009431</v>
      </c>
      <c r="H147" s="17">
        <f t="shared" si="39"/>
        <v>1195251</v>
      </c>
      <c r="I147" s="17">
        <v>25762</v>
      </c>
      <c r="J147" s="17">
        <v>1304</v>
      </c>
      <c r="K147" s="17">
        <f t="shared" si="40"/>
        <v>27066</v>
      </c>
      <c r="L147" s="17">
        <v>55375</v>
      </c>
      <c r="M147" s="17">
        <v>0</v>
      </c>
      <c r="N147" s="17">
        <f t="shared" si="41"/>
        <v>55375</v>
      </c>
      <c r="O147" s="17">
        <f t="shared" si="42"/>
        <v>267063</v>
      </c>
      <c r="P147" s="17">
        <f t="shared" si="43"/>
        <v>1072836</v>
      </c>
      <c r="Q147" s="20">
        <f t="shared" si="44"/>
        <v>1339899</v>
      </c>
    </row>
    <row r="148" spans="1:17" s="14" customFormat="1" ht="21.75" customHeight="1">
      <c r="A148" s="100" t="s">
        <v>23</v>
      </c>
      <c r="B148" s="100"/>
      <c r="C148" s="19">
        <f>SUM(C136:C147)</f>
        <v>8376</v>
      </c>
      <c r="D148" s="17">
        <f>SUM(D136:D147)</f>
        <v>596265</v>
      </c>
      <c r="E148" s="17">
        <f t="shared" si="38"/>
        <v>604641</v>
      </c>
      <c r="F148" s="17">
        <f>SUM(F136:F147)</f>
        <v>5273413</v>
      </c>
      <c r="G148" s="17">
        <f>SUM(G136:G147)</f>
        <v>6474107</v>
      </c>
      <c r="H148" s="17">
        <f t="shared" si="39"/>
        <v>11747520</v>
      </c>
      <c r="I148" s="17">
        <f>SUM(I136:I147)</f>
        <v>559856</v>
      </c>
      <c r="J148" s="17">
        <f>SUM(J136:J147)</f>
        <v>176620</v>
      </c>
      <c r="K148" s="17">
        <f t="shared" si="40"/>
        <v>736476</v>
      </c>
      <c r="L148" s="17">
        <f>SUM(L136:L147)</f>
        <v>596284</v>
      </c>
      <c r="M148" s="17">
        <f>SUM(M136:M147)</f>
        <v>99662</v>
      </c>
      <c r="N148" s="17">
        <f t="shared" si="41"/>
        <v>695946</v>
      </c>
      <c r="O148" s="17">
        <f>SUM(O136:O147)</f>
        <v>6437929</v>
      </c>
      <c r="P148" s="17">
        <f>SUM(P136:P147)</f>
        <v>7346654</v>
      </c>
      <c r="Q148" s="20">
        <f>SUM(Q136:Q147)</f>
        <v>13784583</v>
      </c>
    </row>
    <row r="149" spans="1:17" s="14" customFormat="1" ht="21.75" customHeight="1">
      <c r="A149" s="8">
        <v>98</v>
      </c>
      <c r="B149" s="15">
        <v>1</v>
      </c>
      <c r="C149" s="19">
        <v>0</v>
      </c>
      <c r="D149" s="17">
        <v>57205</v>
      </c>
      <c r="E149" s="17">
        <f t="shared" si="38"/>
        <v>57205</v>
      </c>
      <c r="F149" s="17">
        <v>364040</v>
      </c>
      <c r="G149" s="17">
        <v>1145341</v>
      </c>
      <c r="H149" s="17">
        <f t="shared" si="39"/>
        <v>1509381</v>
      </c>
      <c r="I149" s="17">
        <v>15204</v>
      </c>
      <c r="J149" s="17">
        <v>15094</v>
      </c>
      <c r="K149" s="17">
        <f t="shared" si="40"/>
        <v>30298</v>
      </c>
      <c r="L149" s="17">
        <v>13611</v>
      </c>
      <c r="M149" s="17">
        <v>760</v>
      </c>
      <c r="N149" s="17">
        <f t="shared" si="41"/>
        <v>14371</v>
      </c>
      <c r="O149" s="17">
        <f t="shared" ref="O149:O160" si="45">C149+F149+I149+L149</f>
        <v>392855</v>
      </c>
      <c r="P149" s="17">
        <f t="shared" ref="P149:P160" si="46">D149+G149+J149+M149</f>
        <v>1218400</v>
      </c>
      <c r="Q149" s="20">
        <f t="shared" ref="Q149:Q160" si="47">O149+P149</f>
        <v>1611255</v>
      </c>
    </row>
    <row r="150" spans="1:17" s="14" customFormat="1" ht="21.75" customHeight="1">
      <c r="A150" s="8">
        <v>98</v>
      </c>
      <c r="B150" s="15">
        <v>2</v>
      </c>
      <c r="C150" s="19">
        <v>0</v>
      </c>
      <c r="D150" s="17">
        <v>17475</v>
      </c>
      <c r="E150" s="17">
        <f t="shared" si="38"/>
        <v>17475</v>
      </c>
      <c r="F150" s="17">
        <v>399776</v>
      </c>
      <c r="G150" s="17">
        <v>1552723</v>
      </c>
      <c r="H150" s="17">
        <f t="shared" si="39"/>
        <v>1952499</v>
      </c>
      <c r="I150" s="17">
        <v>28612</v>
      </c>
      <c r="J150" s="17">
        <v>15424</v>
      </c>
      <c r="K150" s="17">
        <f t="shared" si="40"/>
        <v>44036</v>
      </c>
      <c r="L150" s="17">
        <v>25397</v>
      </c>
      <c r="M150" s="17">
        <v>1746</v>
      </c>
      <c r="N150" s="17">
        <f t="shared" si="41"/>
        <v>27143</v>
      </c>
      <c r="O150" s="17">
        <f t="shared" si="45"/>
        <v>453785</v>
      </c>
      <c r="P150" s="17">
        <f t="shared" si="46"/>
        <v>1587368</v>
      </c>
      <c r="Q150" s="20">
        <f t="shared" si="47"/>
        <v>2041153</v>
      </c>
    </row>
    <row r="151" spans="1:17" s="14" customFormat="1" ht="21.75" customHeight="1">
      <c r="A151" s="8">
        <v>98</v>
      </c>
      <c r="B151" s="15">
        <v>3</v>
      </c>
      <c r="C151" s="19">
        <v>0</v>
      </c>
      <c r="D151" s="17">
        <v>24759</v>
      </c>
      <c r="E151" s="17">
        <f t="shared" si="38"/>
        <v>24759</v>
      </c>
      <c r="F151" s="17">
        <v>444080</v>
      </c>
      <c r="G151" s="17">
        <v>1738332</v>
      </c>
      <c r="H151" s="17">
        <f t="shared" si="39"/>
        <v>2182412</v>
      </c>
      <c r="I151" s="17">
        <v>43878</v>
      </c>
      <c r="J151" s="17">
        <v>19205</v>
      </c>
      <c r="K151" s="17">
        <f t="shared" si="40"/>
        <v>63083</v>
      </c>
      <c r="L151" s="17">
        <v>38457</v>
      </c>
      <c r="M151" s="17">
        <v>2298</v>
      </c>
      <c r="N151" s="17">
        <f t="shared" si="41"/>
        <v>40755</v>
      </c>
      <c r="O151" s="17">
        <f t="shared" si="45"/>
        <v>526415</v>
      </c>
      <c r="P151" s="17">
        <f t="shared" si="46"/>
        <v>1784594</v>
      </c>
      <c r="Q151" s="20">
        <f t="shared" si="47"/>
        <v>2311009</v>
      </c>
    </row>
    <row r="152" spans="1:17" s="14" customFormat="1" ht="21.75" customHeight="1">
      <c r="A152" s="8">
        <v>98</v>
      </c>
      <c r="B152" s="15">
        <v>4</v>
      </c>
      <c r="C152" s="19">
        <v>0</v>
      </c>
      <c r="D152" s="17">
        <v>18767</v>
      </c>
      <c r="E152" s="17">
        <f t="shared" si="38"/>
        <v>18767</v>
      </c>
      <c r="F152" s="17">
        <v>472120</v>
      </c>
      <c r="G152" s="17">
        <v>1554610</v>
      </c>
      <c r="H152" s="17">
        <f t="shared" si="39"/>
        <v>2026730</v>
      </c>
      <c r="I152" s="17">
        <v>14829</v>
      </c>
      <c r="J152" s="17">
        <v>0</v>
      </c>
      <c r="K152" s="17">
        <f t="shared" si="40"/>
        <v>14829</v>
      </c>
      <c r="L152" s="17">
        <v>17607</v>
      </c>
      <c r="M152" s="17">
        <v>1879</v>
      </c>
      <c r="N152" s="17">
        <f t="shared" si="41"/>
        <v>19486</v>
      </c>
      <c r="O152" s="17">
        <f t="shared" si="45"/>
        <v>504556</v>
      </c>
      <c r="P152" s="17">
        <f t="shared" si="46"/>
        <v>1575256</v>
      </c>
      <c r="Q152" s="20">
        <f t="shared" si="47"/>
        <v>2079812</v>
      </c>
    </row>
    <row r="153" spans="1:17" s="14" customFormat="1" ht="21.75" customHeight="1">
      <c r="A153" s="8">
        <v>98</v>
      </c>
      <c r="B153" s="15">
        <v>5</v>
      </c>
      <c r="C153" s="19">
        <v>0</v>
      </c>
      <c r="D153" s="17">
        <v>27426</v>
      </c>
      <c r="E153" s="17">
        <f t="shared" si="38"/>
        <v>27426</v>
      </c>
      <c r="F153" s="17">
        <v>355228</v>
      </c>
      <c r="G153" s="17">
        <v>1657452</v>
      </c>
      <c r="H153" s="17">
        <f t="shared" si="39"/>
        <v>2012680</v>
      </c>
      <c r="I153" s="17">
        <v>13189</v>
      </c>
      <c r="J153" s="17">
        <v>784</v>
      </c>
      <c r="K153" s="17">
        <f t="shared" si="40"/>
        <v>13973</v>
      </c>
      <c r="L153" s="17">
        <v>15786</v>
      </c>
      <c r="M153" s="17">
        <v>2295</v>
      </c>
      <c r="N153" s="17">
        <f t="shared" si="41"/>
        <v>18081</v>
      </c>
      <c r="O153" s="17">
        <f t="shared" si="45"/>
        <v>384203</v>
      </c>
      <c r="P153" s="17">
        <f t="shared" si="46"/>
        <v>1687957</v>
      </c>
      <c r="Q153" s="20">
        <f t="shared" si="47"/>
        <v>2072160</v>
      </c>
    </row>
    <row r="154" spans="1:17" s="14" customFormat="1" ht="21.75" customHeight="1">
      <c r="A154" s="8">
        <v>98</v>
      </c>
      <c r="B154" s="15">
        <v>6</v>
      </c>
      <c r="C154" s="19">
        <v>0</v>
      </c>
      <c r="D154" s="17">
        <v>33476</v>
      </c>
      <c r="E154" s="17">
        <f t="shared" si="38"/>
        <v>33476</v>
      </c>
      <c r="F154" s="17">
        <v>492289</v>
      </c>
      <c r="G154" s="17">
        <v>1975621</v>
      </c>
      <c r="H154" s="17">
        <f t="shared" si="39"/>
        <v>2467910</v>
      </c>
      <c r="I154" s="17">
        <v>30983</v>
      </c>
      <c r="J154" s="17">
        <v>6027</v>
      </c>
      <c r="K154" s="17">
        <f t="shared" si="40"/>
        <v>37010</v>
      </c>
      <c r="L154" s="17">
        <v>25769</v>
      </c>
      <c r="M154" s="17">
        <v>897</v>
      </c>
      <c r="N154" s="17">
        <f t="shared" si="41"/>
        <v>26666</v>
      </c>
      <c r="O154" s="17">
        <f t="shared" si="45"/>
        <v>549041</v>
      </c>
      <c r="P154" s="17">
        <f t="shared" si="46"/>
        <v>2016021</v>
      </c>
      <c r="Q154" s="20">
        <f t="shared" si="47"/>
        <v>2565062</v>
      </c>
    </row>
    <row r="155" spans="1:17" s="14" customFormat="1" ht="21.75" customHeight="1">
      <c r="A155" s="8">
        <v>98</v>
      </c>
      <c r="B155" s="15">
        <v>7</v>
      </c>
      <c r="C155" s="19">
        <v>0</v>
      </c>
      <c r="D155" s="17">
        <v>0</v>
      </c>
      <c r="E155" s="17">
        <f t="shared" si="38"/>
        <v>0</v>
      </c>
      <c r="F155" s="17">
        <v>458991</v>
      </c>
      <c r="G155" s="17">
        <v>1954064</v>
      </c>
      <c r="H155" s="17">
        <f t="shared" si="39"/>
        <v>2413055</v>
      </c>
      <c r="I155" s="17">
        <v>33960</v>
      </c>
      <c r="J155" s="17">
        <v>4529</v>
      </c>
      <c r="K155" s="17">
        <f t="shared" si="40"/>
        <v>38489</v>
      </c>
      <c r="L155" s="17">
        <v>39003</v>
      </c>
      <c r="M155" s="17">
        <v>5510</v>
      </c>
      <c r="N155" s="17">
        <f t="shared" si="41"/>
        <v>44513</v>
      </c>
      <c r="O155" s="17">
        <f t="shared" si="45"/>
        <v>531954</v>
      </c>
      <c r="P155" s="17">
        <f t="shared" si="46"/>
        <v>1964103</v>
      </c>
      <c r="Q155" s="20">
        <f t="shared" si="47"/>
        <v>2496057</v>
      </c>
    </row>
    <row r="156" spans="1:17" s="14" customFormat="1" ht="21.75" customHeight="1">
      <c r="A156" s="8">
        <v>98</v>
      </c>
      <c r="B156" s="15">
        <v>8</v>
      </c>
      <c r="C156" s="19">
        <v>0</v>
      </c>
      <c r="D156" s="17">
        <v>5268</v>
      </c>
      <c r="E156" s="17">
        <f t="shared" si="38"/>
        <v>5268</v>
      </c>
      <c r="F156" s="17">
        <v>541162</v>
      </c>
      <c r="G156" s="17">
        <v>2155477</v>
      </c>
      <c r="H156" s="17">
        <f t="shared" si="39"/>
        <v>2696639</v>
      </c>
      <c r="I156" s="17">
        <v>32108</v>
      </c>
      <c r="J156" s="17">
        <v>14223</v>
      </c>
      <c r="K156" s="17">
        <f t="shared" si="40"/>
        <v>46331</v>
      </c>
      <c r="L156" s="17">
        <v>22910</v>
      </c>
      <c r="M156" s="17">
        <v>853</v>
      </c>
      <c r="N156" s="17">
        <f t="shared" si="41"/>
        <v>23763</v>
      </c>
      <c r="O156" s="17">
        <f t="shared" si="45"/>
        <v>596180</v>
      </c>
      <c r="P156" s="17">
        <f t="shared" si="46"/>
        <v>2175821</v>
      </c>
      <c r="Q156" s="20">
        <f t="shared" si="47"/>
        <v>2772001</v>
      </c>
    </row>
    <row r="157" spans="1:17" s="14" customFormat="1" ht="21.75" customHeight="1">
      <c r="A157" s="8">
        <v>98</v>
      </c>
      <c r="B157" s="15">
        <v>9</v>
      </c>
      <c r="C157" s="19">
        <v>0</v>
      </c>
      <c r="D157" s="17">
        <v>6440</v>
      </c>
      <c r="E157" s="17">
        <f t="shared" si="38"/>
        <v>6440</v>
      </c>
      <c r="F157" s="17">
        <v>559031</v>
      </c>
      <c r="G157" s="17">
        <v>1095779</v>
      </c>
      <c r="H157" s="17">
        <f t="shared" si="39"/>
        <v>1654810</v>
      </c>
      <c r="I157" s="17">
        <v>22175</v>
      </c>
      <c r="J157" s="17">
        <v>21229</v>
      </c>
      <c r="K157" s="17">
        <f t="shared" si="40"/>
        <v>43404</v>
      </c>
      <c r="L157" s="17">
        <v>25135</v>
      </c>
      <c r="M157" s="17">
        <v>213</v>
      </c>
      <c r="N157" s="17">
        <f t="shared" si="41"/>
        <v>25348</v>
      </c>
      <c r="O157" s="17">
        <f t="shared" si="45"/>
        <v>606341</v>
      </c>
      <c r="P157" s="17">
        <f t="shared" si="46"/>
        <v>1123661</v>
      </c>
      <c r="Q157" s="20">
        <f t="shared" si="47"/>
        <v>1730002</v>
      </c>
    </row>
    <row r="158" spans="1:17" s="14" customFormat="1" ht="21.75" customHeight="1">
      <c r="A158" s="8">
        <v>98</v>
      </c>
      <c r="B158" s="21">
        <v>10</v>
      </c>
      <c r="C158" s="19">
        <v>0</v>
      </c>
      <c r="D158" s="17">
        <v>0</v>
      </c>
      <c r="E158" s="17">
        <f t="shared" si="38"/>
        <v>0</v>
      </c>
      <c r="F158" s="17">
        <v>623000</v>
      </c>
      <c r="G158" s="17">
        <v>309240</v>
      </c>
      <c r="H158" s="17">
        <f t="shared" si="39"/>
        <v>932240</v>
      </c>
      <c r="I158" s="17">
        <v>26591</v>
      </c>
      <c r="J158" s="17">
        <v>9275</v>
      </c>
      <c r="K158" s="17">
        <f t="shared" si="40"/>
        <v>35866</v>
      </c>
      <c r="L158" s="17">
        <v>26143</v>
      </c>
      <c r="M158" s="17">
        <v>2371</v>
      </c>
      <c r="N158" s="17">
        <f t="shared" si="41"/>
        <v>28514</v>
      </c>
      <c r="O158" s="17">
        <f t="shared" si="45"/>
        <v>675734</v>
      </c>
      <c r="P158" s="17">
        <f t="shared" si="46"/>
        <v>320886</v>
      </c>
      <c r="Q158" s="20">
        <f t="shared" si="47"/>
        <v>996620</v>
      </c>
    </row>
    <row r="159" spans="1:17" s="14" customFormat="1" ht="21.75" customHeight="1">
      <c r="A159" s="8">
        <v>98</v>
      </c>
      <c r="B159" s="21">
        <v>11</v>
      </c>
      <c r="C159" s="19">
        <v>0</v>
      </c>
      <c r="D159" s="17">
        <v>0</v>
      </c>
      <c r="E159" s="17">
        <f t="shared" si="38"/>
        <v>0</v>
      </c>
      <c r="F159" s="17">
        <v>406273</v>
      </c>
      <c r="G159" s="17">
        <v>182773</v>
      </c>
      <c r="H159" s="17">
        <f t="shared" si="39"/>
        <v>589046</v>
      </c>
      <c r="I159" s="17">
        <v>14129</v>
      </c>
      <c r="J159" s="17">
        <v>16604</v>
      </c>
      <c r="K159" s="17">
        <f t="shared" si="40"/>
        <v>30733</v>
      </c>
      <c r="L159" s="17">
        <v>13075</v>
      </c>
      <c r="M159" s="17">
        <v>959</v>
      </c>
      <c r="N159" s="17">
        <f t="shared" si="41"/>
        <v>14034</v>
      </c>
      <c r="O159" s="17">
        <f t="shared" si="45"/>
        <v>433477</v>
      </c>
      <c r="P159" s="17">
        <f t="shared" si="46"/>
        <v>200336</v>
      </c>
      <c r="Q159" s="20">
        <f t="shared" si="47"/>
        <v>633813</v>
      </c>
    </row>
    <row r="160" spans="1:17" s="14" customFormat="1" ht="21.75" customHeight="1">
      <c r="A160" s="8">
        <v>98</v>
      </c>
      <c r="B160" s="21">
        <v>12</v>
      </c>
      <c r="C160" s="19">
        <v>0</v>
      </c>
      <c r="D160" s="17">
        <v>0</v>
      </c>
      <c r="E160" s="17">
        <f t="shared" si="38"/>
        <v>0</v>
      </c>
      <c r="F160" s="17">
        <v>329661</v>
      </c>
      <c r="G160" s="17">
        <v>233673</v>
      </c>
      <c r="H160" s="17">
        <f t="shared" si="39"/>
        <v>563334</v>
      </c>
      <c r="I160" s="17">
        <v>17540</v>
      </c>
      <c r="J160" s="17">
        <v>10988</v>
      </c>
      <c r="K160" s="17">
        <f t="shared" si="40"/>
        <v>28528</v>
      </c>
      <c r="L160" s="17">
        <v>14170</v>
      </c>
      <c r="M160" s="17">
        <v>11692</v>
      </c>
      <c r="N160" s="17">
        <f t="shared" si="41"/>
        <v>25862</v>
      </c>
      <c r="O160" s="17">
        <f t="shared" si="45"/>
        <v>361371</v>
      </c>
      <c r="P160" s="17">
        <f t="shared" si="46"/>
        <v>256353</v>
      </c>
      <c r="Q160" s="20">
        <f t="shared" si="47"/>
        <v>617724</v>
      </c>
    </row>
    <row r="161" spans="1:17" s="14" customFormat="1" ht="21.75" customHeight="1">
      <c r="A161" s="100" t="s">
        <v>24</v>
      </c>
      <c r="B161" s="100"/>
      <c r="C161" s="19">
        <f>SUM(C149:C160)</f>
        <v>0</v>
      </c>
      <c r="D161" s="17">
        <f>SUM(D149:D160)</f>
        <v>190816</v>
      </c>
      <c r="E161" s="17">
        <f t="shared" si="38"/>
        <v>190816</v>
      </c>
      <c r="F161" s="17">
        <f>SUM(F149:F160)</f>
        <v>5445651</v>
      </c>
      <c r="G161" s="17">
        <f>SUM(G149:G160)</f>
        <v>15555085</v>
      </c>
      <c r="H161" s="17">
        <f t="shared" si="39"/>
        <v>21000736</v>
      </c>
      <c r="I161" s="17">
        <f>SUM(I149:I160)</f>
        <v>293198</v>
      </c>
      <c r="J161" s="17">
        <f>SUM(J149:J160)</f>
        <v>133382</v>
      </c>
      <c r="K161" s="17">
        <f t="shared" si="40"/>
        <v>426580</v>
      </c>
      <c r="L161" s="17">
        <f>SUM(L149:L160)</f>
        <v>277063</v>
      </c>
      <c r="M161" s="17">
        <f>SUM(M149:M160)</f>
        <v>31473</v>
      </c>
      <c r="N161" s="17">
        <f t="shared" si="41"/>
        <v>308536</v>
      </c>
      <c r="O161" s="17">
        <f>SUM(O149:O160)</f>
        <v>6015912</v>
      </c>
      <c r="P161" s="17">
        <f>SUM(P149:P160)</f>
        <v>15910756</v>
      </c>
      <c r="Q161" s="20">
        <f>SUM(Q149:Q160)</f>
        <v>21926668</v>
      </c>
    </row>
    <row r="162" spans="1:17" s="14" customFormat="1" ht="21.75" customHeight="1">
      <c r="A162" s="26">
        <v>99</v>
      </c>
      <c r="B162" s="21">
        <v>1</v>
      </c>
      <c r="C162" s="19">
        <v>10350</v>
      </c>
      <c r="D162" s="17">
        <v>0</v>
      </c>
      <c r="E162" s="17">
        <f t="shared" si="38"/>
        <v>10350</v>
      </c>
      <c r="F162" s="17">
        <v>768774</v>
      </c>
      <c r="G162" s="17">
        <v>724293</v>
      </c>
      <c r="H162" s="17">
        <f t="shared" si="39"/>
        <v>1493067</v>
      </c>
      <c r="I162" s="17">
        <v>30765</v>
      </c>
      <c r="J162" s="17">
        <v>24502</v>
      </c>
      <c r="K162" s="17">
        <f t="shared" si="40"/>
        <v>55267</v>
      </c>
      <c r="L162" s="17">
        <v>29228</v>
      </c>
      <c r="M162" s="17">
        <v>14456</v>
      </c>
      <c r="N162" s="17">
        <f t="shared" si="41"/>
        <v>43684</v>
      </c>
      <c r="O162" s="17">
        <f t="shared" ref="O162:O173" si="48">C162+F162+I162+L162</f>
        <v>839117</v>
      </c>
      <c r="P162" s="17">
        <f t="shared" ref="P162:P173" si="49">D162+G162+J162+M162</f>
        <v>763251</v>
      </c>
      <c r="Q162" s="20">
        <f t="shared" ref="Q162:Q173" si="50">O162+P162</f>
        <v>1602368</v>
      </c>
    </row>
    <row r="163" spans="1:17" s="14" customFormat="1" ht="21.75" customHeight="1">
      <c r="A163" s="26">
        <v>99</v>
      </c>
      <c r="B163" s="21">
        <v>2</v>
      </c>
      <c r="C163" s="19">
        <v>4200</v>
      </c>
      <c r="D163" s="17">
        <v>1106</v>
      </c>
      <c r="E163" s="17">
        <f t="shared" si="38"/>
        <v>5306</v>
      </c>
      <c r="F163" s="17">
        <v>270998</v>
      </c>
      <c r="G163" s="17">
        <v>691288</v>
      </c>
      <c r="H163" s="17">
        <f t="shared" si="39"/>
        <v>962286</v>
      </c>
      <c r="I163" s="17">
        <v>50072</v>
      </c>
      <c r="J163" s="17">
        <v>20963</v>
      </c>
      <c r="K163" s="17">
        <f t="shared" si="40"/>
        <v>71035</v>
      </c>
      <c r="L163" s="17">
        <v>45052</v>
      </c>
      <c r="M163" s="17">
        <v>14251</v>
      </c>
      <c r="N163" s="17">
        <f t="shared" si="41"/>
        <v>59303</v>
      </c>
      <c r="O163" s="17">
        <f t="shared" si="48"/>
        <v>370322</v>
      </c>
      <c r="P163" s="17">
        <f t="shared" si="49"/>
        <v>727608</v>
      </c>
      <c r="Q163" s="20">
        <f t="shared" si="50"/>
        <v>1097930</v>
      </c>
    </row>
    <row r="164" spans="1:17" s="14" customFormat="1" ht="21.75" customHeight="1">
      <c r="A164" s="26">
        <v>99</v>
      </c>
      <c r="B164" s="21">
        <v>3</v>
      </c>
      <c r="C164" s="19">
        <v>7000</v>
      </c>
      <c r="D164" s="17">
        <v>954</v>
      </c>
      <c r="E164" s="17">
        <f t="shared" si="38"/>
        <v>7954</v>
      </c>
      <c r="F164" s="17">
        <v>710409</v>
      </c>
      <c r="G164" s="17">
        <v>507437</v>
      </c>
      <c r="H164" s="17">
        <f t="shared" si="39"/>
        <v>1217846</v>
      </c>
      <c r="I164" s="17">
        <v>59894</v>
      </c>
      <c r="J164" s="17">
        <v>3337</v>
      </c>
      <c r="K164" s="17">
        <f t="shared" si="40"/>
        <v>63231</v>
      </c>
      <c r="L164" s="17">
        <v>53308</v>
      </c>
      <c r="M164" s="17">
        <v>4687</v>
      </c>
      <c r="N164" s="17">
        <f t="shared" si="41"/>
        <v>57995</v>
      </c>
      <c r="O164" s="17">
        <f t="shared" si="48"/>
        <v>830611</v>
      </c>
      <c r="P164" s="17">
        <f t="shared" si="49"/>
        <v>516415</v>
      </c>
      <c r="Q164" s="20">
        <f t="shared" si="50"/>
        <v>1347026</v>
      </c>
    </row>
    <row r="165" spans="1:17" s="14" customFormat="1" ht="21.75" customHeight="1">
      <c r="A165" s="26">
        <v>99</v>
      </c>
      <c r="B165" s="21">
        <v>4</v>
      </c>
      <c r="C165" s="19">
        <v>1157</v>
      </c>
      <c r="D165" s="17">
        <v>471</v>
      </c>
      <c r="E165" s="17">
        <f t="shared" si="38"/>
        <v>1628</v>
      </c>
      <c r="F165" s="17">
        <v>500599</v>
      </c>
      <c r="G165" s="17">
        <v>488733</v>
      </c>
      <c r="H165" s="17">
        <f t="shared" si="39"/>
        <v>989332</v>
      </c>
      <c r="I165" s="17">
        <v>33422</v>
      </c>
      <c r="J165" s="58">
        <v>0</v>
      </c>
      <c r="K165" s="58">
        <f t="shared" si="40"/>
        <v>33422</v>
      </c>
      <c r="L165" s="17">
        <v>27619</v>
      </c>
      <c r="M165" s="17">
        <v>3140</v>
      </c>
      <c r="N165" s="17">
        <f t="shared" si="41"/>
        <v>30759</v>
      </c>
      <c r="O165" s="17">
        <f t="shared" si="48"/>
        <v>562797</v>
      </c>
      <c r="P165" s="17">
        <f t="shared" si="49"/>
        <v>492344</v>
      </c>
      <c r="Q165" s="20">
        <f t="shared" si="50"/>
        <v>1055141</v>
      </c>
    </row>
    <row r="166" spans="1:17" s="14" customFormat="1" ht="21.75" customHeight="1">
      <c r="A166" s="26">
        <v>99</v>
      </c>
      <c r="B166" s="21">
        <v>5</v>
      </c>
      <c r="C166" s="19">
        <v>0</v>
      </c>
      <c r="D166" s="30">
        <v>8023</v>
      </c>
      <c r="E166" s="17">
        <f t="shared" si="38"/>
        <v>8023</v>
      </c>
      <c r="F166" s="30">
        <v>566974</v>
      </c>
      <c r="G166" s="30">
        <v>377057</v>
      </c>
      <c r="H166" s="30">
        <f t="shared" si="39"/>
        <v>944031</v>
      </c>
      <c r="I166" s="30">
        <v>41676</v>
      </c>
      <c r="J166" s="30">
        <v>48480.5</v>
      </c>
      <c r="K166" s="30">
        <f t="shared" si="40"/>
        <v>90156.5</v>
      </c>
      <c r="L166" s="30">
        <v>34230</v>
      </c>
      <c r="M166" s="30">
        <v>8551</v>
      </c>
      <c r="N166" s="30">
        <f t="shared" si="41"/>
        <v>42781</v>
      </c>
      <c r="O166" s="17">
        <f t="shared" si="48"/>
        <v>642880</v>
      </c>
      <c r="P166" s="17">
        <f t="shared" si="49"/>
        <v>442111.5</v>
      </c>
      <c r="Q166" s="20">
        <f t="shared" si="50"/>
        <v>1084991.5</v>
      </c>
    </row>
    <row r="167" spans="1:17" s="14" customFormat="1" ht="21.75" customHeight="1">
      <c r="A167" s="26">
        <v>99</v>
      </c>
      <c r="B167" s="21">
        <v>6</v>
      </c>
      <c r="C167" s="19">
        <v>12911</v>
      </c>
      <c r="D167" s="30">
        <v>3220</v>
      </c>
      <c r="E167" s="17">
        <f t="shared" si="38"/>
        <v>16131</v>
      </c>
      <c r="F167" s="30">
        <v>443199</v>
      </c>
      <c r="G167" s="30">
        <v>342115</v>
      </c>
      <c r="H167" s="30">
        <f t="shared" si="39"/>
        <v>785314</v>
      </c>
      <c r="I167" s="30">
        <v>38011</v>
      </c>
      <c r="J167" s="30">
        <v>11884</v>
      </c>
      <c r="K167" s="30">
        <f t="shared" si="40"/>
        <v>49895</v>
      </c>
      <c r="L167" s="30">
        <v>39512</v>
      </c>
      <c r="M167" s="30">
        <v>483</v>
      </c>
      <c r="N167" s="30">
        <f t="shared" si="41"/>
        <v>39995</v>
      </c>
      <c r="O167" s="17">
        <f t="shared" si="48"/>
        <v>533633</v>
      </c>
      <c r="P167" s="17">
        <f t="shared" si="49"/>
        <v>357702</v>
      </c>
      <c r="Q167" s="20">
        <f t="shared" si="50"/>
        <v>891335</v>
      </c>
    </row>
    <row r="168" spans="1:17" s="25" customFormat="1" ht="21.75" customHeight="1">
      <c r="A168" s="26">
        <v>99</v>
      </c>
      <c r="B168" s="21">
        <v>7</v>
      </c>
      <c r="C168" s="59">
        <v>0</v>
      </c>
      <c r="D168" s="59">
        <v>0</v>
      </c>
      <c r="E168" s="17">
        <f t="shared" si="38"/>
        <v>0</v>
      </c>
      <c r="F168" s="30">
        <v>415233</v>
      </c>
      <c r="G168" s="30">
        <v>173995</v>
      </c>
      <c r="H168" s="30">
        <f t="shared" si="39"/>
        <v>589228</v>
      </c>
      <c r="I168" s="30">
        <v>19315</v>
      </c>
      <c r="J168" s="30">
        <v>0</v>
      </c>
      <c r="K168" s="30">
        <f t="shared" si="40"/>
        <v>19315</v>
      </c>
      <c r="L168" s="30">
        <v>21170</v>
      </c>
      <c r="M168" s="30">
        <v>6071</v>
      </c>
      <c r="N168" s="30">
        <f t="shared" si="41"/>
        <v>27241</v>
      </c>
      <c r="O168" s="23">
        <f t="shared" si="48"/>
        <v>455718</v>
      </c>
      <c r="P168" s="23">
        <f t="shared" si="49"/>
        <v>180066</v>
      </c>
      <c r="Q168" s="24">
        <f t="shared" si="50"/>
        <v>635784</v>
      </c>
    </row>
    <row r="169" spans="1:17" s="25" customFormat="1" ht="21.75" customHeight="1">
      <c r="A169" s="26">
        <v>99</v>
      </c>
      <c r="B169" s="31" t="s">
        <v>25</v>
      </c>
      <c r="C169" s="60">
        <v>0</v>
      </c>
      <c r="D169" s="60">
        <v>0</v>
      </c>
      <c r="E169" s="17">
        <f t="shared" si="38"/>
        <v>0</v>
      </c>
      <c r="F169" s="61">
        <v>444021</v>
      </c>
      <c r="G169" s="61">
        <v>253737</v>
      </c>
      <c r="H169" s="61">
        <f t="shared" si="39"/>
        <v>697758</v>
      </c>
      <c r="I169" s="61">
        <v>36404</v>
      </c>
      <c r="J169" s="61">
        <v>6</v>
      </c>
      <c r="K169" s="61">
        <f t="shared" si="40"/>
        <v>36410</v>
      </c>
      <c r="L169" s="61">
        <v>28046</v>
      </c>
      <c r="M169" s="61">
        <v>10165</v>
      </c>
      <c r="N169" s="61">
        <f t="shared" si="41"/>
        <v>38211</v>
      </c>
      <c r="O169" s="23">
        <f t="shared" si="48"/>
        <v>508471</v>
      </c>
      <c r="P169" s="23">
        <f t="shared" si="49"/>
        <v>263908</v>
      </c>
      <c r="Q169" s="24">
        <f t="shared" si="50"/>
        <v>772379</v>
      </c>
    </row>
    <row r="170" spans="1:17" s="25" customFormat="1" ht="21.75" customHeight="1">
      <c r="A170" s="26">
        <v>99</v>
      </c>
      <c r="B170" s="31" t="s">
        <v>26</v>
      </c>
      <c r="C170" s="60">
        <v>0</v>
      </c>
      <c r="D170" s="60">
        <v>400</v>
      </c>
      <c r="E170" s="17">
        <f t="shared" si="38"/>
        <v>400</v>
      </c>
      <c r="F170" s="61">
        <v>387859</v>
      </c>
      <c r="G170" s="61">
        <v>146825</v>
      </c>
      <c r="H170" s="61">
        <f t="shared" si="39"/>
        <v>534684</v>
      </c>
      <c r="I170" s="61">
        <v>25582</v>
      </c>
      <c r="J170" s="61">
        <v>71</v>
      </c>
      <c r="K170" s="61">
        <f t="shared" si="40"/>
        <v>25653</v>
      </c>
      <c r="L170" s="61">
        <v>23483</v>
      </c>
      <c r="M170" s="61">
        <v>1005</v>
      </c>
      <c r="N170" s="61">
        <f t="shared" si="41"/>
        <v>24488</v>
      </c>
      <c r="O170" s="23">
        <f t="shared" si="48"/>
        <v>436924</v>
      </c>
      <c r="P170" s="23">
        <f t="shared" si="49"/>
        <v>148301</v>
      </c>
      <c r="Q170" s="24">
        <f t="shared" si="50"/>
        <v>585225</v>
      </c>
    </row>
    <row r="171" spans="1:17" s="25" customFormat="1" ht="21.75" customHeight="1">
      <c r="A171" s="26">
        <v>99</v>
      </c>
      <c r="B171" s="31" t="s">
        <v>27</v>
      </c>
      <c r="C171" s="60">
        <v>0</v>
      </c>
      <c r="D171" s="60">
        <v>12313</v>
      </c>
      <c r="E171" s="17">
        <f t="shared" si="38"/>
        <v>12313</v>
      </c>
      <c r="F171" s="61">
        <v>366925</v>
      </c>
      <c r="G171" s="61">
        <v>98805</v>
      </c>
      <c r="H171" s="61">
        <f t="shared" si="39"/>
        <v>465730</v>
      </c>
      <c r="I171" s="61">
        <v>24169</v>
      </c>
      <c r="J171" s="61">
        <v>404</v>
      </c>
      <c r="K171" s="61">
        <f t="shared" si="40"/>
        <v>24573</v>
      </c>
      <c r="L171" s="61">
        <v>25243</v>
      </c>
      <c r="M171" s="61">
        <v>18158</v>
      </c>
      <c r="N171" s="61">
        <f t="shared" si="41"/>
        <v>43401</v>
      </c>
      <c r="O171" s="23">
        <f t="shared" si="48"/>
        <v>416337</v>
      </c>
      <c r="P171" s="23">
        <f t="shared" si="49"/>
        <v>129680</v>
      </c>
      <c r="Q171" s="24">
        <f t="shared" si="50"/>
        <v>546017</v>
      </c>
    </row>
    <row r="172" spans="1:17" s="25" customFormat="1" ht="21.75" customHeight="1">
      <c r="A172" s="26">
        <v>99</v>
      </c>
      <c r="B172" s="31" t="s">
        <v>28</v>
      </c>
      <c r="C172" s="60">
        <v>0</v>
      </c>
      <c r="D172" s="60">
        <v>0</v>
      </c>
      <c r="E172" s="17">
        <f t="shared" si="38"/>
        <v>0</v>
      </c>
      <c r="F172" s="61">
        <v>307450</v>
      </c>
      <c r="G172" s="61">
        <v>135663</v>
      </c>
      <c r="H172" s="61">
        <f t="shared" si="39"/>
        <v>443113</v>
      </c>
      <c r="I172" s="61">
        <v>17452</v>
      </c>
      <c r="J172" s="61">
        <v>0</v>
      </c>
      <c r="K172" s="61">
        <f t="shared" si="40"/>
        <v>17452</v>
      </c>
      <c r="L172" s="61">
        <v>9489</v>
      </c>
      <c r="M172" s="61">
        <v>2074</v>
      </c>
      <c r="N172" s="61">
        <f t="shared" si="41"/>
        <v>11563</v>
      </c>
      <c r="O172" s="23">
        <f t="shared" si="48"/>
        <v>334391</v>
      </c>
      <c r="P172" s="23">
        <f t="shared" si="49"/>
        <v>137737</v>
      </c>
      <c r="Q172" s="24">
        <f t="shared" si="50"/>
        <v>472128</v>
      </c>
    </row>
    <row r="173" spans="1:17" s="14" customFormat="1" ht="21.75" customHeight="1">
      <c r="A173" s="26">
        <v>99</v>
      </c>
      <c r="B173" s="36" t="s">
        <v>29</v>
      </c>
      <c r="C173" s="62">
        <v>0</v>
      </c>
      <c r="D173" s="62">
        <v>0</v>
      </c>
      <c r="E173" s="17">
        <f t="shared" si="38"/>
        <v>0</v>
      </c>
      <c r="F173" s="63">
        <v>237448</v>
      </c>
      <c r="G173" s="63">
        <v>67974</v>
      </c>
      <c r="H173" s="63">
        <f t="shared" si="39"/>
        <v>305422</v>
      </c>
      <c r="I173" s="63">
        <v>12201</v>
      </c>
      <c r="J173" s="63">
        <v>0</v>
      </c>
      <c r="K173" s="63">
        <f t="shared" si="40"/>
        <v>12201</v>
      </c>
      <c r="L173" s="63">
        <v>21322</v>
      </c>
      <c r="M173" s="63">
        <v>489</v>
      </c>
      <c r="N173" s="63">
        <f t="shared" si="41"/>
        <v>21811</v>
      </c>
      <c r="O173" s="23">
        <f t="shared" si="48"/>
        <v>270971</v>
      </c>
      <c r="P173" s="23">
        <f t="shared" si="49"/>
        <v>68463</v>
      </c>
      <c r="Q173" s="24">
        <f t="shared" si="50"/>
        <v>339434</v>
      </c>
    </row>
    <row r="174" spans="1:17" s="14" customFormat="1" ht="21.75" customHeight="1">
      <c r="A174" s="100" t="s">
        <v>30</v>
      </c>
      <c r="B174" s="100"/>
      <c r="C174" s="62">
        <f>SUM(C162:C173)</f>
        <v>35618</v>
      </c>
      <c r="D174" s="62">
        <f>SUM(D162:D173)</f>
        <v>26487</v>
      </c>
      <c r="E174" s="17">
        <f t="shared" si="38"/>
        <v>62105</v>
      </c>
      <c r="F174" s="63">
        <f>SUM(F162:F173)</f>
        <v>5419889</v>
      </c>
      <c r="G174" s="63">
        <f>SUM(G162:G173)</f>
        <v>4007922</v>
      </c>
      <c r="H174" s="63">
        <f t="shared" si="39"/>
        <v>9427811</v>
      </c>
      <c r="I174" s="63">
        <f>SUM(I162:I173)</f>
        <v>388963</v>
      </c>
      <c r="J174" s="63">
        <f>SUM(J162:J173)</f>
        <v>109647.5</v>
      </c>
      <c r="K174" s="63">
        <f t="shared" si="40"/>
        <v>498610.5</v>
      </c>
      <c r="L174" s="63">
        <f>SUM(L162:L173)</f>
        <v>357702</v>
      </c>
      <c r="M174" s="63">
        <f>SUM(M162:M173)</f>
        <v>83530</v>
      </c>
      <c r="N174" s="63">
        <f t="shared" si="41"/>
        <v>441232</v>
      </c>
      <c r="O174" s="23">
        <f>SUM(O162:O173)</f>
        <v>6202172</v>
      </c>
      <c r="P174" s="23">
        <f>SUM(P162:P173)</f>
        <v>4227586.5</v>
      </c>
      <c r="Q174" s="24">
        <f>SUM(Q162:Q173)</f>
        <v>10429758.5</v>
      </c>
    </row>
    <row r="175" spans="1:17" s="14" customFormat="1" ht="21.75" customHeight="1">
      <c r="A175" s="8">
        <v>100</v>
      </c>
      <c r="B175" s="36">
        <v>1</v>
      </c>
      <c r="C175" s="62">
        <v>0</v>
      </c>
      <c r="D175" s="62">
        <v>0</v>
      </c>
      <c r="E175" s="17">
        <f t="shared" si="38"/>
        <v>0</v>
      </c>
      <c r="F175" s="63">
        <v>324929</v>
      </c>
      <c r="G175" s="63">
        <v>248702</v>
      </c>
      <c r="H175" s="63">
        <f t="shared" si="39"/>
        <v>573631</v>
      </c>
      <c r="I175" s="63">
        <v>22283</v>
      </c>
      <c r="J175" s="63">
        <v>2260</v>
      </c>
      <c r="K175" s="63">
        <f t="shared" si="40"/>
        <v>24543</v>
      </c>
      <c r="L175" s="63">
        <v>25875</v>
      </c>
      <c r="M175" s="63">
        <v>9258</v>
      </c>
      <c r="N175" s="63">
        <f t="shared" si="41"/>
        <v>35133</v>
      </c>
      <c r="O175" s="23">
        <f t="shared" ref="O175:O186" si="51">C175+F175+I175+L175</f>
        <v>373087</v>
      </c>
      <c r="P175" s="23">
        <f t="shared" ref="P175:P186" si="52">D175+G175+J175+M175</f>
        <v>260220</v>
      </c>
      <c r="Q175" s="24">
        <f t="shared" ref="Q175:Q186" si="53">O175+P175</f>
        <v>633307</v>
      </c>
    </row>
    <row r="176" spans="1:17" s="14" customFormat="1" ht="21.75" customHeight="1">
      <c r="A176" s="8">
        <v>100</v>
      </c>
      <c r="B176" s="36">
        <v>2</v>
      </c>
      <c r="C176" s="62">
        <v>0</v>
      </c>
      <c r="D176" s="62">
        <v>0</v>
      </c>
      <c r="E176" s="17">
        <f t="shared" si="38"/>
        <v>0</v>
      </c>
      <c r="F176" s="63">
        <v>453287</v>
      </c>
      <c r="G176" s="63">
        <v>431918</v>
      </c>
      <c r="H176" s="63">
        <f t="shared" si="39"/>
        <v>885205</v>
      </c>
      <c r="I176" s="63">
        <v>22464</v>
      </c>
      <c r="J176" s="63">
        <v>427</v>
      </c>
      <c r="K176" s="63">
        <f t="shared" si="40"/>
        <v>22891</v>
      </c>
      <c r="L176" s="63">
        <v>25174</v>
      </c>
      <c r="M176" s="63">
        <v>5606</v>
      </c>
      <c r="N176" s="63">
        <f t="shared" si="41"/>
        <v>30780</v>
      </c>
      <c r="O176" s="23">
        <f t="shared" si="51"/>
        <v>500925</v>
      </c>
      <c r="P176" s="23">
        <f t="shared" si="52"/>
        <v>437951</v>
      </c>
      <c r="Q176" s="24">
        <f t="shared" si="53"/>
        <v>938876</v>
      </c>
    </row>
    <row r="177" spans="1:17" s="14" customFormat="1" ht="21.75" customHeight="1">
      <c r="A177" s="8">
        <v>100</v>
      </c>
      <c r="B177" s="36">
        <v>3</v>
      </c>
      <c r="C177" s="62">
        <v>0</v>
      </c>
      <c r="D177" s="62">
        <v>0</v>
      </c>
      <c r="E177" s="17">
        <f t="shared" si="38"/>
        <v>0</v>
      </c>
      <c r="F177" s="30">
        <v>482047</v>
      </c>
      <c r="G177" s="30">
        <v>202775</v>
      </c>
      <c r="H177" s="30">
        <f t="shared" si="39"/>
        <v>684822</v>
      </c>
      <c r="I177" s="30">
        <v>41611</v>
      </c>
      <c r="J177" s="30">
        <v>402</v>
      </c>
      <c r="K177" s="30">
        <f t="shared" si="40"/>
        <v>42013</v>
      </c>
      <c r="L177" s="30">
        <v>35114</v>
      </c>
      <c r="M177" s="30">
        <v>6699</v>
      </c>
      <c r="N177" s="30">
        <f t="shared" si="41"/>
        <v>41813</v>
      </c>
      <c r="O177" s="23">
        <f t="shared" si="51"/>
        <v>558772</v>
      </c>
      <c r="P177" s="23">
        <f t="shared" si="52"/>
        <v>209876</v>
      </c>
      <c r="Q177" s="24">
        <f t="shared" si="53"/>
        <v>768648</v>
      </c>
    </row>
    <row r="178" spans="1:17" s="14" customFormat="1" ht="21.75" customHeight="1">
      <c r="A178" s="8">
        <v>100</v>
      </c>
      <c r="B178" s="36">
        <v>4</v>
      </c>
      <c r="C178" s="62">
        <v>0</v>
      </c>
      <c r="D178" s="62">
        <v>0</v>
      </c>
      <c r="E178" s="17">
        <f t="shared" si="38"/>
        <v>0</v>
      </c>
      <c r="F178" s="30">
        <v>278157</v>
      </c>
      <c r="G178" s="30">
        <v>85242</v>
      </c>
      <c r="H178" s="30">
        <f t="shared" si="39"/>
        <v>363399</v>
      </c>
      <c r="I178" s="30">
        <v>11188</v>
      </c>
      <c r="J178" s="30">
        <v>7467</v>
      </c>
      <c r="K178" s="30">
        <f t="shared" si="40"/>
        <v>18655</v>
      </c>
      <c r="L178" s="30">
        <v>11163</v>
      </c>
      <c r="M178" s="30">
        <v>7371</v>
      </c>
      <c r="N178" s="30">
        <f t="shared" si="41"/>
        <v>18534</v>
      </c>
      <c r="O178" s="23">
        <f t="shared" si="51"/>
        <v>300508</v>
      </c>
      <c r="P178" s="23">
        <f t="shared" si="52"/>
        <v>100080</v>
      </c>
      <c r="Q178" s="24">
        <f t="shared" si="53"/>
        <v>400588</v>
      </c>
    </row>
    <row r="179" spans="1:17" s="14" customFormat="1" ht="21.75" customHeight="1">
      <c r="A179" s="8">
        <v>100</v>
      </c>
      <c r="B179" s="36">
        <v>5</v>
      </c>
      <c r="C179" s="62">
        <v>0</v>
      </c>
      <c r="D179" s="62">
        <v>0</v>
      </c>
      <c r="E179" s="17">
        <f t="shared" si="38"/>
        <v>0</v>
      </c>
      <c r="F179" s="30">
        <v>381314</v>
      </c>
      <c r="G179" s="30">
        <v>159455</v>
      </c>
      <c r="H179" s="30">
        <f t="shared" si="39"/>
        <v>540769</v>
      </c>
      <c r="I179" s="30">
        <v>14236</v>
      </c>
      <c r="J179" s="30">
        <v>140</v>
      </c>
      <c r="K179" s="30">
        <f t="shared" si="40"/>
        <v>14376</v>
      </c>
      <c r="L179" s="30">
        <v>14446</v>
      </c>
      <c r="M179" s="30">
        <v>2773</v>
      </c>
      <c r="N179" s="30">
        <f t="shared" si="41"/>
        <v>17219</v>
      </c>
      <c r="O179" s="23">
        <f t="shared" si="51"/>
        <v>409996</v>
      </c>
      <c r="P179" s="23">
        <f t="shared" si="52"/>
        <v>162368</v>
      </c>
      <c r="Q179" s="24">
        <f t="shared" si="53"/>
        <v>572364</v>
      </c>
    </row>
    <row r="180" spans="1:17" s="14" customFormat="1" ht="21.75" customHeight="1">
      <c r="A180" s="8">
        <v>100</v>
      </c>
      <c r="B180" s="36">
        <v>6</v>
      </c>
      <c r="C180" s="62">
        <v>0</v>
      </c>
      <c r="D180" s="30">
        <v>15568</v>
      </c>
      <c r="E180" s="17">
        <f t="shared" si="38"/>
        <v>15568</v>
      </c>
      <c r="F180" s="30">
        <v>443848</v>
      </c>
      <c r="G180" s="30">
        <v>388779</v>
      </c>
      <c r="H180" s="30">
        <f t="shared" si="39"/>
        <v>832627</v>
      </c>
      <c r="I180" s="30">
        <v>11197</v>
      </c>
      <c r="J180" s="30">
        <v>158</v>
      </c>
      <c r="K180" s="30">
        <f t="shared" si="40"/>
        <v>11355</v>
      </c>
      <c r="L180" s="30">
        <v>11969</v>
      </c>
      <c r="M180" s="30">
        <v>17943</v>
      </c>
      <c r="N180" s="30">
        <f t="shared" si="41"/>
        <v>29912</v>
      </c>
      <c r="O180" s="23">
        <f t="shared" si="51"/>
        <v>467014</v>
      </c>
      <c r="P180" s="23">
        <f t="shared" si="52"/>
        <v>422448</v>
      </c>
      <c r="Q180" s="24">
        <f t="shared" si="53"/>
        <v>889462</v>
      </c>
    </row>
    <row r="181" spans="1:17" s="14" customFormat="1" ht="21.75" customHeight="1">
      <c r="A181" s="8">
        <v>100</v>
      </c>
      <c r="B181" s="36">
        <v>7</v>
      </c>
      <c r="C181" s="62">
        <v>300</v>
      </c>
      <c r="D181" s="62">
        <v>0</v>
      </c>
      <c r="E181" s="17">
        <f t="shared" si="38"/>
        <v>300</v>
      </c>
      <c r="F181" s="30">
        <v>304980</v>
      </c>
      <c r="G181" s="30">
        <v>237122</v>
      </c>
      <c r="H181" s="30">
        <f t="shared" si="39"/>
        <v>542102</v>
      </c>
      <c r="I181" s="30">
        <v>13773</v>
      </c>
      <c r="J181" s="30">
        <v>4182</v>
      </c>
      <c r="K181" s="30">
        <f t="shared" si="40"/>
        <v>17955</v>
      </c>
      <c r="L181" s="30">
        <v>16697</v>
      </c>
      <c r="M181" s="30">
        <v>9298</v>
      </c>
      <c r="N181" s="30">
        <f t="shared" si="41"/>
        <v>25995</v>
      </c>
      <c r="O181" s="23">
        <f t="shared" si="51"/>
        <v>335750</v>
      </c>
      <c r="P181" s="23">
        <f t="shared" si="52"/>
        <v>250602</v>
      </c>
      <c r="Q181" s="24">
        <f t="shared" si="53"/>
        <v>586352</v>
      </c>
    </row>
    <row r="182" spans="1:17" s="14" customFormat="1" ht="21.75" customHeight="1">
      <c r="A182" s="8">
        <v>100</v>
      </c>
      <c r="B182" s="36">
        <v>8</v>
      </c>
      <c r="C182" s="62">
        <v>0</v>
      </c>
      <c r="D182" s="62">
        <v>0</v>
      </c>
      <c r="E182" s="17">
        <f t="shared" si="38"/>
        <v>0</v>
      </c>
      <c r="F182" s="30">
        <v>483731</v>
      </c>
      <c r="G182" s="30">
        <v>207908</v>
      </c>
      <c r="H182" s="30">
        <f t="shared" si="39"/>
        <v>691639</v>
      </c>
      <c r="I182" s="30">
        <v>5688</v>
      </c>
      <c r="J182" s="62">
        <v>0</v>
      </c>
      <c r="K182" s="62">
        <f t="shared" si="40"/>
        <v>5688</v>
      </c>
      <c r="L182" s="30">
        <v>8871</v>
      </c>
      <c r="M182" s="30">
        <v>5574</v>
      </c>
      <c r="N182" s="30">
        <f t="shared" si="41"/>
        <v>14445</v>
      </c>
      <c r="O182" s="23">
        <f t="shared" si="51"/>
        <v>498290</v>
      </c>
      <c r="P182" s="23">
        <f t="shared" si="52"/>
        <v>213482</v>
      </c>
      <c r="Q182" s="24">
        <f t="shared" si="53"/>
        <v>711772</v>
      </c>
    </row>
    <row r="183" spans="1:17" s="14" customFormat="1" ht="21.75" customHeight="1">
      <c r="A183" s="8">
        <v>100</v>
      </c>
      <c r="B183" s="36">
        <v>9</v>
      </c>
      <c r="C183" s="62">
        <v>0</v>
      </c>
      <c r="D183" s="30">
        <v>3048</v>
      </c>
      <c r="E183" s="17">
        <f t="shared" si="38"/>
        <v>3048</v>
      </c>
      <c r="F183" s="30">
        <v>203205</v>
      </c>
      <c r="G183" s="30">
        <v>60230</v>
      </c>
      <c r="H183" s="30">
        <f t="shared" si="39"/>
        <v>263435</v>
      </c>
      <c r="I183" s="30">
        <v>4179</v>
      </c>
      <c r="J183" s="30">
        <v>84</v>
      </c>
      <c r="K183" s="30">
        <f t="shared" si="40"/>
        <v>4263</v>
      </c>
      <c r="L183" s="30">
        <v>7093</v>
      </c>
      <c r="M183" s="30">
        <v>3560</v>
      </c>
      <c r="N183" s="30">
        <f t="shared" si="41"/>
        <v>10653</v>
      </c>
      <c r="O183" s="23">
        <f t="shared" si="51"/>
        <v>214477</v>
      </c>
      <c r="P183" s="23">
        <f t="shared" si="52"/>
        <v>66922</v>
      </c>
      <c r="Q183" s="24">
        <f t="shared" si="53"/>
        <v>281399</v>
      </c>
    </row>
    <row r="184" spans="1:17" s="14" customFormat="1" ht="21.75" customHeight="1">
      <c r="A184" s="8">
        <v>100</v>
      </c>
      <c r="B184" s="36">
        <v>10</v>
      </c>
      <c r="C184" s="62">
        <v>0</v>
      </c>
      <c r="D184" s="62">
        <v>0</v>
      </c>
      <c r="E184" s="17">
        <f t="shared" si="38"/>
        <v>0</v>
      </c>
      <c r="F184" s="30">
        <v>191800</v>
      </c>
      <c r="G184" s="30">
        <v>79080</v>
      </c>
      <c r="H184" s="30">
        <f t="shared" si="39"/>
        <v>270880</v>
      </c>
      <c r="I184" s="30">
        <v>4408</v>
      </c>
      <c r="J184" s="30">
        <v>1250</v>
      </c>
      <c r="K184" s="30">
        <f t="shared" si="40"/>
        <v>5658</v>
      </c>
      <c r="L184" s="30">
        <v>7140</v>
      </c>
      <c r="M184" s="30">
        <v>7242</v>
      </c>
      <c r="N184" s="30">
        <f t="shared" si="41"/>
        <v>14382</v>
      </c>
      <c r="O184" s="23">
        <f t="shared" si="51"/>
        <v>203348</v>
      </c>
      <c r="P184" s="23">
        <f t="shared" si="52"/>
        <v>87572</v>
      </c>
      <c r="Q184" s="24">
        <f t="shared" si="53"/>
        <v>290920</v>
      </c>
    </row>
    <row r="185" spans="1:17" s="14" customFormat="1" ht="21.75" customHeight="1">
      <c r="A185" s="8">
        <v>100</v>
      </c>
      <c r="B185" s="36">
        <v>11</v>
      </c>
      <c r="C185" s="62">
        <v>0</v>
      </c>
      <c r="D185" s="62">
        <v>0</v>
      </c>
      <c r="E185" s="17">
        <f t="shared" si="38"/>
        <v>0</v>
      </c>
      <c r="F185" s="30">
        <v>166689</v>
      </c>
      <c r="G185" s="30">
        <v>45025</v>
      </c>
      <c r="H185" s="30">
        <f t="shared" si="39"/>
        <v>211714</v>
      </c>
      <c r="I185" s="30">
        <v>7322</v>
      </c>
      <c r="J185" s="30">
        <v>871</v>
      </c>
      <c r="K185" s="30">
        <f t="shared" si="40"/>
        <v>8193</v>
      </c>
      <c r="L185" s="30">
        <v>7383</v>
      </c>
      <c r="M185" s="30">
        <v>5974</v>
      </c>
      <c r="N185" s="30">
        <f t="shared" si="41"/>
        <v>13357</v>
      </c>
      <c r="O185" s="23">
        <f t="shared" si="51"/>
        <v>181394</v>
      </c>
      <c r="P185" s="23">
        <f t="shared" si="52"/>
        <v>51870</v>
      </c>
      <c r="Q185" s="24">
        <f t="shared" si="53"/>
        <v>233264</v>
      </c>
    </row>
    <row r="186" spans="1:17" s="14" customFormat="1" ht="21.75" customHeight="1">
      <c r="A186" s="8">
        <v>100</v>
      </c>
      <c r="B186" s="36">
        <v>12</v>
      </c>
      <c r="C186" s="28">
        <v>130</v>
      </c>
      <c r="D186" s="30">
        <v>16951</v>
      </c>
      <c r="E186" s="17">
        <f t="shared" si="38"/>
        <v>17081</v>
      </c>
      <c r="F186" s="30">
        <v>227677</v>
      </c>
      <c r="G186" s="30">
        <v>80287</v>
      </c>
      <c r="H186" s="30">
        <f t="shared" si="39"/>
        <v>307964</v>
      </c>
      <c r="I186" s="30">
        <v>7384</v>
      </c>
      <c r="J186" s="30">
        <v>73</v>
      </c>
      <c r="K186" s="30">
        <f t="shared" si="40"/>
        <v>7457</v>
      </c>
      <c r="L186" s="30">
        <v>6871</v>
      </c>
      <c r="M186" s="30">
        <v>5873</v>
      </c>
      <c r="N186" s="30">
        <f t="shared" si="41"/>
        <v>12744</v>
      </c>
      <c r="O186" s="23">
        <f t="shared" si="51"/>
        <v>242062</v>
      </c>
      <c r="P186" s="23">
        <f t="shared" si="52"/>
        <v>103184</v>
      </c>
      <c r="Q186" s="24">
        <f t="shared" si="53"/>
        <v>345246</v>
      </c>
    </row>
    <row r="187" spans="1:17" s="14" customFormat="1" ht="21.75" customHeight="1">
      <c r="A187" s="100" t="s">
        <v>31</v>
      </c>
      <c r="B187" s="100"/>
      <c r="C187" s="28">
        <f>SUM(C175:C186)</f>
        <v>430</v>
      </c>
      <c r="D187" s="28">
        <f>SUM(D175:D186)</f>
        <v>35567</v>
      </c>
      <c r="E187" s="17">
        <f t="shared" si="38"/>
        <v>35997</v>
      </c>
      <c r="F187" s="30">
        <f>SUM(F175:F186)</f>
        <v>3941664</v>
      </c>
      <c r="G187" s="30">
        <f>SUM(G175:G186)</f>
        <v>2226523</v>
      </c>
      <c r="H187" s="30">
        <f t="shared" si="39"/>
        <v>6168187</v>
      </c>
      <c r="I187" s="30">
        <f>SUM(I175:I186)</f>
        <v>165733</v>
      </c>
      <c r="J187" s="30">
        <f>SUM(J175:J186)</f>
        <v>17314</v>
      </c>
      <c r="K187" s="30">
        <f t="shared" si="40"/>
        <v>183047</v>
      </c>
      <c r="L187" s="30">
        <f>SUM(L175:L186)</f>
        <v>177796</v>
      </c>
      <c r="M187" s="30">
        <f>SUM(M175:M186)</f>
        <v>87171</v>
      </c>
      <c r="N187" s="30">
        <f t="shared" si="41"/>
        <v>264967</v>
      </c>
      <c r="O187" s="23">
        <f>SUM(O175:O186)</f>
        <v>4285623</v>
      </c>
      <c r="P187" s="23">
        <f>SUM(P175:P186)</f>
        <v>2366575</v>
      </c>
      <c r="Q187" s="24">
        <f>SUM(Q175:Q186)</f>
        <v>6652198</v>
      </c>
    </row>
    <row r="188" spans="1:17" s="14" customFormat="1" ht="21.75" customHeight="1">
      <c r="A188" s="8">
        <v>101</v>
      </c>
      <c r="B188" s="36">
        <v>1</v>
      </c>
      <c r="C188" s="62">
        <v>0</v>
      </c>
      <c r="D188" s="62">
        <v>0</v>
      </c>
      <c r="E188" s="17">
        <f t="shared" si="38"/>
        <v>0</v>
      </c>
      <c r="F188" s="30">
        <v>385218</v>
      </c>
      <c r="G188" s="30">
        <v>116173</v>
      </c>
      <c r="H188" s="30">
        <f t="shared" si="39"/>
        <v>501391</v>
      </c>
      <c r="I188" s="30">
        <v>3747</v>
      </c>
      <c r="J188" s="30">
        <v>3520</v>
      </c>
      <c r="K188" s="30">
        <f t="shared" si="40"/>
        <v>7267</v>
      </c>
      <c r="L188" s="30">
        <v>3348</v>
      </c>
      <c r="M188" s="30">
        <v>20439</v>
      </c>
      <c r="N188" s="30">
        <f t="shared" si="41"/>
        <v>23787</v>
      </c>
      <c r="O188" s="23">
        <f t="shared" ref="O188:O199" si="54">C188+F188+I188+L188</f>
        <v>392313</v>
      </c>
      <c r="P188" s="23">
        <f t="shared" ref="P188:P199" si="55">D188+G188+J188+M188</f>
        <v>140132</v>
      </c>
      <c r="Q188" s="24">
        <f t="shared" ref="Q188:Q199" si="56">O188+P188</f>
        <v>532445</v>
      </c>
    </row>
    <row r="189" spans="1:17" s="14" customFormat="1" ht="21.75" customHeight="1">
      <c r="A189" s="8">
        <v>101</v>
      </c>
      <c r="B189" s="36">
        <v>2</v>
      </c>
      <c r="C189" s="62">
        <v>0</v>
      </c>
      <c r="D189" s="62">
        <v>11748</v>
      </c>
      <c r="E189" s="17">
        <f t="shared" si="38"/>
        <v>11748</v>
      </c>
      <c r="F189" s="30">
        <v>465680</v>
      </c>
      <c r="G189" s="30">
        <v>96711</v>
      </c>
      <c r="H189" s="30">
        <f t="shared" si="39"/>
        <v>562391</v>
      </c>
      <c r="I189" s="30">
        <v>8732</v>
      </c>
      <c r="J189" s="30">
        <v>2942</v>
      </c>
      <c r="K189" s="30">
        <f t="shared" si="40"/>
        <v>11674</v>
      </c>
      <c r="L189" s="30">
        <v>8154</v>
      </c>
      <c r="M189" s="30">
        <v>5069</v>
      </c>
      <c r="N189" s="30">
        <f t="shared" si="41"/>
        <v>13223</v>
      </c>
      <c r="O189" s="23">
        <f t="shared" si="54"/>
        <v>482566</v>
      </c>
      <c r="P189" s="23">
        <f t="shared" si="55"/>
        <v>116470</v>
      </c>
      <c r="Q189" s="24">
        <f t="shared" si="56"/>
        <v>599036</v>
      </c>
    </row>
    <row r="190" spans="1:17" s="14" customFormat="1" ht="21.75" customHeight="1">
      <c r="A190" s="8">
        <v>101</v>
      </c>
      <c r="B190" s="36">
        <v>3</v>
      </c>
      <c r="C190" s="62">
        <v>0</v>
      </c>
      <c r="D190" s="62">
        <v>0</v>
      </c>
      <c r="E190" s="17">
        <f t="shared" si="38"/>
        <v>0</v>
      </c>
      <c r="F190" s="30">
        <v>289650</v>
      </c>
      <c r="G190" s="30">
        <v>260622</v>
      </c>
      <c r="H190" s="30">
        <f t="shared" si="39"/>
        <v>550272</v>
      </c>
      <c r="I190" s="30">
        <v>14533</v>
      </c>
      <c r="J190" s="30">
        <v>615</v>
      </c>
      <c r="K190" s="30">
        <f t="shared" si="40"/>
        <v>15148</v>
      </c>
      <c r="L190" s="30">
        <v>11649</v>
      </c>
      <c r="M190" s="30">
        <v>8023</v>
      </c>
      <c r="N190" s="30">
        <f t="shared" si="41"/>
        <v>19672</v>
      </c>
      <c r="O190" s="23">
        <f t="shared" si="54"/>
        <v>315832</v>
      </c>
      <c r="P190" s="23">
        <f t="shared" si="55"/>
        <v>269260</v>
      </c>
      <c r="Q190" s="24">
        <f t="shared" si="56"/>
        <v>585092</v>
      </c>
    </row>
    <row r="191" spans="1:17" s="14" customFormat="1" ht="21.75" customHeight="1">
      <c r="A191" s="8">
        <v>101</v>
      </c>
      <c r="B191" s="36">
        <v>4</v>
      </c>
      <c r="C191" s="62">
        <v>0</v>
      </c>
      <c r="D191" s="62">
        <v>0</v>
      </c>
      <c r="E191" s="17">
        <f t="shared" si="38"/>
        <v>0</v>
      </c>
      <c r="F191" s="30">
        <v>393843</v>
      </c>
      <c r="G191" s="30">
        <v>91355</v>
      </c>
      <c r="H191" s="30">
        <f t="shared" si="39"/>
        <v>485198</v>
      </c>
      <c r="I191" s="30">
        <v>9751</v>
      </c>
      <c r="J191" s="62">
        <v>0</v>
      </c>
      <c r="K191" s="62">
        <f t="shared" si="40"/>
        <v>9751</v>
      </c>
      <c r="L191" s="30">
        <v>10163</v>
      </c>
      <c r="M191" s="30">
        <v>12883</v>
      </c>
      <c r="N191" s="30">
        <f t="shared" si="41"/>
        <v>23046</v>
      </c>
      <c r="O191" s="23">
        <f t="shared" si="54"/>
        <v>413757</v>
      </c>
      <c r="P191" s="23">
        <f t="shared" si="55"/>
        <v>104238</v>
      </c>
      <c r="Q191" s="24">
        <f t="shared" si="56"/>
        <v>517995</v>
      </c>
    </row>
    <row r="192" spans="1:17" s="14" customFormat="1" ht="21.75" customHeight="1">
      <c r="A192" s="8">
        <v>101</v>
      </c>
      <c r="B192" s="36">
        <v>5</v>
      </c>
      <c r="C192" s="62">
        <v>0</v>
      </c>
      <c r="D192" s="62">
        <v>0</v>
      </c>
      <c r="E192" s="17">
        <f t="shared" si="38"/>
        <v>0</v>
      </c>
      <c r="F192" s="30">
        <v>309795</v>
      </c>
      <c r="G192" s="30">
        <v>113322</v>
      </c>
      <c r="H192" s="30">
        <f t="shared" si="39"/>
        <v>423117</v>
      </c>
      <c r="I192" s="30">
        <v>4338</v>
      </c>
      <c r="J192" s="62">
        <v>0</v>
      </c>
      <c r="K192" s="62">
        <f t="shared" si="40"/>
        <v>4338</v>
      </c>
      <c r="L192" s="30">
        <v>6582</v>
      </c>
      <c r="M192" s="30">
        <v>9083</v>
      </c>
      <c r="N192" s="30">
        <f t="shared" si="41"/>
        <v>15665</v>
      </c>
      <c r="O192" s="23">
        <f t="shared" si="54"/>
        <v>320715</v>
      </c>
      <c r="P192" s="23">
        <f t="shared" si="55"/>
        <v>122405</v>
      </c>
      <c r="Q192" s="24">
        <f t="shared" si="56"/>
        <v>443120</v>
      </c>
    </row>
    <row r="193" spans="1:17" s="14" customFormat="1" ht="21.75" customHeight="1">
      <c r="A193" s="8">
        <v>101</v>
      </c>
      <c r="B193" s="36">
        <v>6</v>
      </c>
      <c r="C193" s="62">
        <v>0</v>
      </c>
      <c r="D193" s="62">
        <v>149</v>
      </c>
      <c r="E193" s="17">
        <f t="shared" si="38"/>
        <v>149</v>
      </c>
      <c r="F193" s="30">
        <v>243349</v>
      </c>
      <c r="G193" s="30">
        <v>92572</v>
      </c>
      <c r="H193" s="30">
        <f t="shared" si="39"/>
        <v>335921</v>
      </c>
      <c r="I193" s="30">
        <v>10857</v>
      </c>
      <c r="J193" s="62">
        <v>0</v>
      </c>
      <c r="K193" s="62">
        <f t="shared" si="40"/>
        <v>10857</v>
      </c>
      <c r="L193" s="30">
        <v>3972</v>
      </c>
      <c r="M193" s="30">
        <v>7386</v>
      </c>
      <c r="N193" s="30">
        <f t="shared" si="41"/>
        <v>11358</v>
      </c>
      <c r="O193" s="23">
        <f t="shared" si="54"/>
        <v>258178</v>
      </c>
      <c r="P193" s="23">
        <f t="shared" si="55"/>
        <v>100107</v>
      </c>
      <c r="Q193" s="24">
        <f t="shared" si="56"/>
        <v>358285</v>
      </c>
    </row>
    <row r="194" spans="1:17" s="14" customFormat="1" ht="21.75" customHeight="1">
      <c r="A194" s="8">
        <v>101</v>
      </c>
      <c r="B194" s="36">
        <v>7</v>
      </c>
      <c r="C194" s="62">
        <v>0</v>
      </c>
      <c r="D194" s="62">
        <v>0</v>
      </c>
      <c r="E194" s="17">
        <f t="shared" si="38"/>
        <v>0</v>
      </c>
      <c r="F194" s="30">
        <v>240685</v>
      </c>
      <c r="G194" s="30">
        <v>110817</v>
      </c>
      <c r="H194" s="30">
        <f t="shared" si="39"/>
        <v>351502</v>
      </c>
      <c r="I194" s="30">
        <v>11780</v>
      </c>
      <c r="J194" s="62">
        <v>1053</v>
      </c>
      <c r="K194" s="62">
        <f t="shared" si="40"/>
        <v>12833</v>
      </c>
      <c r="L194" s="30">
        <v>9065</v>
      </c>
      <c r="M194" s="30">
        <v>14096</v>
      </c>
      <c r="N194" s="30">
        <f t="shared" si="41"/>
        <v>23161</v>
      </c>
      <c r="O194" s="23">
        <f t="shared" si="54"/>
        <v>261530</v>
      </c>
      <c r="P194" s="23">
        <f t="shared" si="55"/>
        <v>125966</v>
      </c>
      <c r="Q194" s="24">
        <f t="shared" si="56"/>
        <v>387496</v>
      </c>
    </row>
    <row r="195" spans="1:17" s="14" customFormat="1" ht="21.75" customHeight="1">
      <c r="A195" s="8">
        <v>101</v>
      </c>
      <c r="B195" s="36">
        <v>8</v>
      </c>
      <c r="C195" s="62">
        <v>0</v>
      </c>
      <c r="D195" s="62">
        <v>0</v>
      </c>
      <c r="E195" s="17">
        <f t="shared" si="38"/>
        <v>0</v>
      </c>
      <c r="F195" s="30">
        <v>95086</v>
      </c>
      <c r="G195" s="30">
        <v>93971</v>
      </c>
      <c r="H195" s="30">
        <f t="shared" si="39"/>
        <v>189057</v>
      </c>
      <c r="I195" s="30">
        <v>7048</v>
      </c>
      <c r="J195" s="30">
        <v>943</v>
      </c>
      <c r="K195" s="30">
        <f t="shared" si="40"/>
        <v>7991</v>
      </c>
      <c r="L195" s="30">
        <v>9389</v>
      </c>
      <c r="M195" s="30">
        <v>9404</v>
      </c>
      <c r="N195" s="30">
        <f t="shared" si="41"/>
        <v>18793</v>
      </c>
      <c r="O195" s="23">
        <f t="shared" si="54"/>
        <v>111523</v>
      </c>
      <c r="P195" s="23">
        <f t="shared" si="55"/>
        <v>104318</v>
      </c>
      <c r="Q195" s="24">
        <f t="shared" si="56"/>
        <v>215841</v>
      </c>
    </row>
    <row r="196" spans="1:17" s="14" customFormat="1" ht="21.75" customHeight="1">
      <c r="A196" s="8">
        <v>101</v>
      </c>
      <c r="B196" s="36">
        <v>9</v>
      </c>
      <c r="C196" s="62">
        <v>0</v>
      </c>
      <c r="D196" s="62">
        <v>0</v>
      </c>
      <c r="E196" s="17">
        <f t="shared" si="38"/>
        <v>0</v>
      </c>
      <c r="F196" s="30">
        <v>84706</v>
      </c>
      <c r="G196" s="30">
        <v>79236</v>
      </c>
      <c r="H196" s="30">
        <f t="shared" si="39"/>
        <v>163942</v>
      </c>
      <c r="I196" s="30">
        <v>10111</v>
      </c>
      <c r="J196" s="30">
        <v>95</v>
      </c>
      <c r="K196" s="30">
        <f t="shared" si="40"/>
        <v>10206</v>
      </c>
      <c r="L196" s="30">
        <v>2114</v>
      </c>
      <c r="M196" s="30">
        <v>6375</v>
      </c>
      <c r="N196" s="30">
        <f t="shared" si="41"/>
        <v>8489</v>
      </c>
      <c r="O196" s="23">
        <f t="shared" si="54"/>
        <v>96931</v>
      </c>
      <c r="P196" s="23">
        <f t="shared" si="55"/>
        <v>85706</v>
      </c>
      <c r="Q196" s="24">
        <f t="shared" si="56"/>
        <v>182637</v>
      </c>
    </row>
    <row r="197" spans="1:17" s="14" customFormat="1" ht="21.75" customHeight="1">
      <c r="A197" s="8">
        <v>101</v>
      </c>
      <c r="B197" s="36">
        <v>10</v>
      </c>
      <c r="C197" s="28">
        <v>574</v>
      </c>
      <c r="D197" s="62">
        <v>0</v>
      </c>
      <c r="E197" s="17">
        <f t="shared" si="38"/>
        <v>574</v>
      </c>
      <c r="F197" s="30">
        <v>71392</v>
      </c>
      <c r="G197" s="30">
        <v>95094</v>
      </c>
      <c r="H197" s="30">
        <f t="shared" si="39"/>
        <v>166486</v>
      </c>
      <c r="I197" s="30">
        <v>10687</v>
      </c>
      <c r="J197" s="30">
        <v>527</v>
      </c>
      <c r="K197" s="30">
        <f t="shared" si="40"/>
        <v>11214</v>
      </c>
      <c r="L197" s="30">
        <v>4683</v>
      </c>
      <c r="M197" s="30">
        <v>9115</v>
      </c>
      <c r="N197" s="30">
        <f t="shared" si="41"/>
        <v>13798</v>
      </c>
      <c r="O197" s="23">
        <f t="shared" si="54"/>
        <v>87336</v>
      </c>
      <c r="P197" s="23">
        <f t="shared" si="55"/>
        <v>104736</v>
      </c>
      <c r="Q197" s="24">
        <f t="shared" si="56"/>
        <v>192072</v>
      </c>
    </row>
    <row r="198" spans="1:17" s="14" customFormat="1" ht="21.75" customHeight="1">
      <c r="A198" s="8">
        <v>101</v>
      </c>
      <c r="B198" s="36">
        <v>11</v>
      </c>
      <c r="C198" s="62">
        <v>0</v>
      </c>
      <c r="D198" s="62">
        <v>0</v>
      </c>
      <c r="E198" s="17">
        <f t="shared" ref="E198:E238" si="57">C198+D198</f>
        <v>0</v>
      </c>
      <c r="F198" s="30">
        <v>66893</v>
      </c>
      <c r="G198" s="30">
        <v>87125</v>
      </c>
      <c r="H198" s="30">
        <f t="shared" ref="H198:H238" si="58">F198+G198</f>
        <v>154018</v>
      </c>
      <c r="I198" s="30">
        <v>1592</v>
      </c>
      <c r="J198" s="62">
        <v>0</v>
      </c>
      <c r="K198" s="62">
        <f t="shared" ref="K198:K238" si="59">I198+J198</f>
        <v>1592</v>
      </c>
      <c r="L198" s="30">
        <v>2189</v>
      </c>
      <c r="M198" s="30">
        <v>8849</v>
      </c>
      <c r="N198" s="30">
        <f t="shared" ref="N198:N238" si="60">L198+M198</f>
        <v>11038</v>
      </c>
      <c r="O198" s="23">
        <f t="shared" si="54"/>
        <v>70674</v>
      </c>
      <c r="P198" s="23">
        <f t="shared" si="55"/>
        <v>95974</v>
      </c>
      <c r="Q198" s="24">
        <f t="shared" si="56"/>
        <v>166648</v>
      </c>
    </row>
    <row r="199" spans="1:17" s="14" customFormat="1" ht="21.75" customHeight="1">
      <c r="A199" s="8">
        <v>101</v>
      </c>
      <c r="B199" s="36">
        <v>12</v>
      </c>
      <c r="C199" s="62">
        <v>0</v>
      </c>
      <c r="D199" s="62">
        <v>0</v>
      </c>
      <c r="E199" s="17">
        <f t="shared" si="57"/>
        <v>0</v>
      </c>
      <c r="F199" s="30">
        <v>59510</v>
      </c>
      <c r="G199" s="30">
        <v>90517</v>
      </c>
      <c r="H199" s="30">
        <f t="shared" si="58"/>
        <v>150027</v>
      </c>
      <c r="I199" s="30">
        <v>1063</v>
      </c>
      <c r="J199" s="62">
        <v>0</v>
      </c>
      <c r="K199" s="62">
        <f t="shared" si="59"/>
        <v>1063</v>
      </c>
      <c r="L199" s="30">
        <v>3442</v>
      </c>
      <c r="M199" s="30">
        <v>6364</v>
      </c>
      <c r="N199" s="30">
        <f t="shared" si="60"/>
        <v>9806</v>
      </c>
      <c r="O199" s="23">
        <f t="shared" si="54"/>
        <v>64015</v>
      </c>
      <c r="P199" s="23">
        <f t="shared" si="55"/>
        <v>96881</v>
      </c>
      <c r="Q199" s="24">
        <f t="shared" si="56"/>
        <v>160896</v>
      </c>
    </row>
    <row r="200" spans="1:17" s="14" customFormat="1" ht="21.75" customHeight="1">
      <c r="A200" s="100" t="s">
        <v>32</v>
      </c>
      <c r="B200" s="100"/>
      <c r="C200" s="62">
        <f>SUM(C188:C199)</f>
        <v>574</v>
      </c>
      <c r="D200" s="62">
        <f>SUM(D188:D199)</f>
        <v>11897</v>
      </c>
      <c r="E200" s="17">
        <f t="shared" si="57"/>
        <v>12471</v>
      </c>
      <c r="F200" s="30">
        <f>SUM(F188:F199)</f>
        <v>2705807</v>
      </c>
      <c r="G200" s="30">
        <f>SUM(G188:G199)</f>
        <v>1327515</v>
      </c>
      <c r="H200" s="30">
        <f t="shared" si="58"/>
        <v>4033322</v>
      </c>
      <c r="I200" s="30">
        <f>SUM(I188:I199)</f>
        <v>94239</v>
      </c>
      <c r="J200" s="62">
        <f>SUM(J188:J199)</f>
        <v>9695</v>
      </c>
      <c r="K200" s="62">
        <f t="shared" si="59"/>
        <v>103934</v>
      </c>
      <c r="L200" s="30">
        <f>SUM(L188:L199)</f>
        <v>74750</v>
      </c>
      <c r="M200" s="30">
        <f>SUM(M188:M199)</f>
        <v>117086</v>
      </c>
      <c r="N200" s="30">
        <f t="shared" si="60"/>
        <v>191836</v>
      </c>
      <c r="O200" s="23">
        <f>SUM(O188:O199)</f>
        <v>2875370</v>
      </c>
      <c r="P200" s="23">
        <f>SUM(P188:P199)</f>
        <v>1466193</v>
      </c>
      <c r="Q200" s="24">
        <f>SUM(Q188:Q199)</f>
        <v>4341563</v>
      </c>
    </row>
    <row r="201" spans="1:17" s="14" customFormat="1" ht="21.75" customHeight="1">
      <c r="A201" s="8">
        <v>102</v>
      </c>
      <c r="B201" s="36">
        <v>1</v>
      </c>
      <c r="C201" s="28">
        <v>239</v>
      </c>
      <c r="D201" s="30">
        <v>532</v>
      </c>
      <c r="E201" s="17">
        <f t="shared" si="57"/>
        <v>771</v>
      </c>
      <c r="F201" s="30">
        <v>212604</v>
      </c>
      <c r="G201" s="30">
        <v>106178</v>
      </c>
      <c r="H201" s="30">
        <f t="shared" si="58"/>
        <v>318782</v>
      </c>
      <c r="I201" s="30">
        <v>1837</v>
      </c>
      <c r="J201" s="30">
        <v>7429</v>
      </c>
      <c r="K201" s="30">
        <f t="shared" si="59"/>
        <v>9266</v>
      </c>
      <c r="L201" s="30">
        <v>3514</v>
      </c>
      <c r="M201" s="30">
        <v>17199</v>
      </c>
      <c r="N201" s="30">
        <f t="shared" si="60"/>
        <v>20713</v>
      </c>
      <c r="O201" s="23">
        <f t="shared" ref="O201:O212" si="61">C201+F201+I201+L201</f>
        <v>218194</v>
      </c>
      <c r="P201" s="23">
        <f t="shared" ref="P201:P212" si="62">D201+G201+J201+M201</f>
        <v>131338</v>
      </c>
      <c r="Q201" s="24">
        <f t="shared" ref="Q201:Q212" si="63">O201+P201</f>
        <v>349532</v>
      </c>
    </row>
    <row r="202" spans="1:17" s="14" customFormat="1" ht="21.75" customHeight="1">
      <c r="A202" s="8">
        <v>102</v>
      </c>
      <c r="B202" s="36">
        <v>2</v>
      </c>
      <c r="C202" s="62">
        <v>0</v>
      </c>
      <c r="D202" s="62">
        <v>0</v>
      </c>
      <c r="E202" s="17">
        <f t="shared" si="57"/>
        <v>0</v>
      </c>
      <c r="F202" s="30">
        <v>57131</v>
      </c>
      <c r="G202" s="30">
        <v>43973</v>
      </c>
      <c r="H202" s="30">
        <f t="shared" si="58"/>
        <v>101104</v>
      </c>
      <c r="I202" s="30">
        <v>1022</v>
      </c>
      <c r="J202" s="62">
        <v>0</v>
      </c>
      <c r="K202" s="62">
        <f t="shared" si="59"/>
        <v>1022</v>
      </c>
      <c r="L202" s="30">
        <v>935</v>
      </c>
      <c r="M202" s="30">
        <v>6731</v>
      </c>
      <c r="N202" s="30">
        <f t="shared" si="60"/>
        <v>7666</v>
      </c>
      <c r="O202" s="23">
        <f t="shared" si="61"/>
        <v>59088</v>
      </c>
      <c r="P202" s="23">
        <f t="shared" si="62"/>
        <v>50704</v>
      </c>
      <c r="Q202" s="24">
        <f t="shared" si="63"/>
        <v>109792</v>
      </c>
    </row>
    <row r="203" spans="1:17" s="14" customFormat="1" ht="21.75" customHeight="1">
      <c r="A203" s="8">
        <v>102</v>
      </c>
      <c r="B203" s="36">
        <v>3</v>
      </c>
      <c r="C203" s="62">
        <v>0</v>
      </c>
      <c r="D203" s="62">
        <v>0</v>
      </c>
      <c r="E203" s="17">
        <f t="shared" si="57"/>
        <v>0</v>
      </c>
      <c r="F203" s="30">
        <v>167377</v>
      </c>
      <c r="G203" s="30">
        <v>47725</v>
      </c>
      <c r="H203" s="30">
        <f t="shared" si="58"/>
        <v>215102</v>
      </c>
      <c r="I203" s="30">
        <v>3000</v>
      </c>
      <c r="J203" s="62">
        <v>99</v>
      </c>
      <c r="K203" s="62">
        <f t="shared" si="59"/>
        <v>3099</v>
      </c>
      <c r="L203" s="30">
        <v>4280</v>
      </c>
      <c r="M203" s="30">
        <v>10442</v>
      </c>
      <c r="N203" s="30">
        <f t="shared" si="60"/>
        <v>14722</v>
      </c>
      <c r="O203" s="23">
        <f t="shared" si="61"/>
        <v>174657</v>
      </c>
      <c r="P203" s="23">
        <f t="shared" si="62"/>
        <v>58266</v>
      </c>
      <c r="Q203" s="24">
        <f t="shared" si="63"/>
        <v>232923</v>
      </c>
    </row>
    <row r="204" spans="1:17" s="14" customFormat="1" ht="21.75" customHeight="1">
      <c r="A204" s="8">
        <v>102</v>
      </c>
      <c r="B204" s="36">
        <v>4</v>
      </c>
      <c r="C204" s="62">
        <v>0</v>
      </c>
      <c r="D204" s="62">
        <v>0</v>
      </c>
      <c r="E204" s="17">
        <f t="shared" si="57"/>
        <v>0</v>
      </c>
      <c r="F204" s="30">
        <v>146665</v>
      </c>
      <c r="G204" s="30">
        <v>62505</v>
      </c>
      <c r="H204" s="30">
        <f t="shared" si="58"/>
        <v>209170</v>
      </c>
      <c r="I204" s="30">
        <v>7600</v>
      </c>
      <c r="J204" s="62">
        <v>1344</v>
      </c>
      <c r="K204" s="62">
        <f t="shared" si="59"/>
        <v>8944</v>
      </c>
      <c r="L204" s="30">
        <v>3969</v>
      </c>
      <c r="M204" s="30">
        <v>7305</v>
      </c>
      <c r="N204" s="30">
        <f t="shared" si="60"/>
        <v>11274</v>
      </c>
      <c r="O204" s="23">
        <f t="shared" si="61"/>
        <v>158234</v>
      </c>
      <c r="P204" s="23">
        <f t="shared" si="62"/>
        <v>71154</v>
      </c>
      <c r="Q204" s="24">
        <f t="shared" si="63"/>
        <v>229388</v>
      </c>
    </row>
    <row r="205" spans="1:17" s="14" customFormat="1" ht="21.75" customHeight="1">
      <c r="A205" s="8">
        <v>102</v>
      </c>
      <c r="B205" s="36">
        <v>5</v>
      </c>
      <c r="C205" s="28">
        <v>518</v>
      </c>
      <c r="D205" s="30">
        <v>150</v>
      </c>
      <c r="E205" s="17">
        <f t="shared" si="57"/>
        <v>668</v>
      </c>
      <c r="F205" s="30">
        <v>187155</v>
      </c>
      <c r="G205" s="30">
        <v>69105</v>
      </c>
      <c r="H205" s="30">
        <f t="shared" si="58"/>
        <v>256260</v>
      </c>
      <c r="I205" s="30">
        <v>3614</v>
      </c>
      <c r="J205" s="30">
        <v>34</v>
      </c>
      <c r="K205" s="30">
        <f t="shared" si="59"/>
        <v>3648</v>
      </c>
      <c r="L205" s="30">
        <v>5812</v>
      </c>
      <c r="M205" s="30">
        <v>15917</v>
      </c>
      <c r="N205" s="30">
        <f t="shared" si="60"/>
        <v>21729</v>
      </c>
      <c r="O205" s="23">
        <f t="shared" si="61"/>
        <v>197099</v>
      </c>
      <c r="P205" s="23">
        <f t="shared" si="62"/>
        <v>85206</v>
      </c>
      <c r="Q205" s="24">
        <f t="shared" si="63"/>
        <v>282305</v>
      </c>
    </row>
    <row r="206" spans="1:17" s="14" customFormat="1" ht="21.75" customHeight="1">
      <c r="A206" s="8">
        <v>102</v>
      </c>
      <c r="B206" s="36">
        <v>6</v>
      </c>
      <c r="C206" s="62">
        <v>0</v>
      </c>
      <c r="D206" s="62">
        <v>0</v>
      </c>
      <c r="E206" s="17">
        <f t="shared" si="57"/>
        <v>0</v>
      </c>
      <c r="F206" s="30">
        <v>215460</v>
      </c>
      <c r="G206" s="30">
        <v>56604</v>
      </c>
      <c r="H206" s="30">
        <f t="shared" si="58"/>
        <v>272064</v>
      </c>
      <c r="I206" s="30">
        <v>4973</v>
      </c>
      <c r="J206" s="30">
        <v>92</v>
      </c>
      <c r="K206" s="30">
        <f t="shared" si="59"/>
        <v>5065</v>
      </c>
      <c r="L206" s="30">
        <v>7329</v>
      </c>
      <c r="M206" s="30">
        <v>2899</v>
      </c>
      <c r="N206" s="30">
        <f t="shared" si="60"/>
        <v>10228</v>
      </c>
      <c r="O206" s="23">
        <f t="shared" si="61"/>
        <v>227762</v>
      </c>
      <c r="P206" s="23">
        <f t="shared" si="62"/>
        <v>59595</v>
      </c>
      <c r="Q206" s="24">
        <f t="shared" si="63"/>
        <v>287357</v>
      </c>
    </row>
    <row r="207" spans="1:17" s="14" customFormat="1" ht="21.75" customHeight="1">
      <c r="A207" s="8">
        <v>102</v>
      </c>
      <c r="B207" s="36">
        <v>7</v>
      </c>
      <c r="C207" s="62">
        <v>0</v>
      </c>
      <c r="D207" s="62">
        <v>0</v>
      </c>
      <c r="E207" s="17">
        <f t="shared" si="57"/>
        <v>0</v>
      </c>
      <c r="F207" s="30">
        <v>148074</v>
      </c>
      <c r="G207" s="30">
        <v>53921</v>
      </c>
      <c r="H207" s="30">
        <f t="shared" si="58"/>
        <v>201995</v>
      </c>
      <c r="I207" s="30">
        <v>1867</v>
      </c>
      <c r="J207" s="30">
        <v>435</v>
      </c>
      <c r="K207" s="30">
        <f t="shared" si="59"/>
        <v>2302</v>
      </c>
      <c r="L207" s="30">
        <v>4780</v>
      </c>
      <c r="M207" s="30">
        <v>6404</v>
      </c>
      <c r="N207" s="30">
        <f t="shared" si="60"/>
        <v>11184</v>
      </c>
      <c r="O207" s="23">
        <f t="shared" si="61"/>
        <v>154721</v>
      </c>
      <c r="P207" s="23">
        <f t="shared" si="62"/>
        <v>60760</v>
      </c>
      <c r="Q207" s="24">
        <f t="shared" si="63"/>
        <v>215481</v>
      </c>
    </row>
    <row r="208" spans="1:17" s="14" customFormat="1" ht="21.75" customHeight="1">
      <c r="A208" s="8">
        <v>102</v>
      </c>
      <c r="B208" s="36">
        <v>8</v>
      </c>
      <c r="C208" s="62">
        <v>0</v>
      </c>
      <c r="D208" s="62">
        <v>0</v>
      </c>
      <c r="E208" s="17">
        <f t="shared" si="57"/>
        <v>0</v>
      </c>
      <c r="F208" s="30">
        <v>140289</v>
      </c>
      <c r="G208" s="30">
        <v>48799</v>
      </c>
      <c r="H208" s="30">
        <f t="shared" si="58"/>
        <v>189088</v>
      </c>
      <c r="I208" s="30">
        <v>2147</v>
      </c>
      <c r="J208" s="62">
        <v>0</v>
      </c>
      <c r="K208" s="62">
        <f t="shared" si="59"/>
        <v>2147</v>
      </c>
      <c r="L208" s="30">
        <v>5041</v>
      </c>
      <c r="M208" s="30">
        <v>5752</v>
      </c>
      <c r="N208" s="30">
        <f t="shared" si="60"/>
        <v>10793</v>
      </c>
      <c r="O208" s="23">
        <f t="shared" si="61"/>
        <v>147477</v>
      </c>
      <c r="P208" s="23">
        <f t="shared" si="62"/>
        <v>54551</v>
      </c>
      <c r="Q208" s="24">
        <f t="shared" si="63"/>
        <v>202028</v>
      </c>
    </row>
    <row r="209" spans="1:17" s="14" customFormat="1" ht="21.75" customHeight="1">
      <c r="A209" s="8">
        <v>102</v>
      </c>
      <c r="B209" s="36">
        <v>9</v>
      </c>
      <c r="C209" s="62">
        <v>0</v>
      </c>
      <c r="D209" s="62">
        <v>0</v>
      </c>
      <c r="E209" s="17">
        <f t="shared" si="57"/>
        <v>0</v>
      </c>
      <c r="F209" s="30">
        <v>124054</v>
      </c>
      <c r="G209" s="30">
        <v>48536</v>
      </c>
      <c r="H209" s="30">
        <f t="shared" si="58"/>
        <v>172590</v>
      </c>
      <c r="I209" s="30">
        <v>269</v>
      </c>
      <c r="J209" s="62">
        <v>0</v>
      </c>
      <c r="K209" s="62">
        <f t="shared" si="59"/>
        <v>269</v>
      </c>
      <c r="L209" s="30">
        <v>2057</v>
      </c>
      <c r="M209" s="30">
        <v>3519</v>
      </c>
      <c r="N209" s="30">
        <f t="shared" si="60"/>
        <v>5576</v>
      </c>
      <c r="O209" s="23">
        <f t="shared" si="61"/>
        <v>126380</v>
      </c>
      <c r="P209" s="23">
        <f t="shared" si="62"/>
        <v>52055</v>
      </c>
      <c r="Q209" s="24">
        <f t="shared" si="63"/>
        <v>178435</v>
      </c>
    </row>
    <row r="210" spans="1:17" s="14" customFormat="1" ht="21.75" customHeight="1">
      <c r="A210" s="8">
        <v>102</v>
      </c>
      <c r="B210" s="36">
        <v>10</v>
      </c>
      <c r="C210" s="62">
        <v>0</v>
      </c>
      <c r="D210" s="62">
        <v>0</v>
      </c>
      <c r="E210" s="17">
        <f t="shared" si="57"/>
        <v>0</v>
      </c>
      <c r="F210" s="30">
        <v>80789</v>
      </c>
      <c r="G210" s="30">
        <v>40785</v>
      </c>
      <c r="H210" s="30">
        <f t="shared" si="58"/>
        <v>121574</v>
      </c>
      <c r="I210" s="30">
        <v>4110</v>
      </c>
      <c r="J210" s="62">
        <v>6024</v>
      </c>
      <c r="K210" s="62">
        <f t="shared" si="59"/>
        <v>10134</v>
      </c>
      <c r="L210" s="30">
        <v>1782</v>
      </c>
      <c r="M210" s="30">
        <v>1457</v>
      </c>
      <c r="N210" s="30">
        <f t="shared" si="60"/>
        <v>3239</v>
      </c>
      <c r="O210" s="23">
        <f t="shared" si="61"/>
        <v>86681</v>
      </c>
      <c r="P210" s="23">
        <f t="shared" si="62"/>
        <v>48266</v>
      </c>
      <c r="Q210" s="24">
        <f t="shared" si="63"/>
        <v>134947</v>
      </c>
    </row>
    <row r="211" spans="1:17" s="14" customFormat="1" ht="21.75" customHeight="1">
      <c r="A211" s="8">
        <v>102</v>
      </c>
      <c r="B211" s="36">
        <v>11</v>
      </c>
      <c r="C211" s="62">
        <v>0</v>
      </c>
      <c r="D211" s="62">
        <v>0</v>
      </c>
      <c r="E211" s="17">
        <f t="shared" si="57"/>
        <v>0</v>
      </c>
      <c r="F211" s="30">
        <v>64292</v>
      </c>
      <c r="G211" s="30">
        <v>34082</v>
      </c>
      <c r="H211" s="30">
        <f t="shared" si="58"/>
        <v>98374</v>
      </c>
      <c r="I211" s="30">
        <v>11015</v>
      </c>
      <c r="J211" s="62">
        <v>812</v>
      </c>
      <c r="K211" s="62">
        <f t="shared" si="59"/>
        <v>11827</v>
      </c>
      <c r="L211" s="30">
        <v>3511</v>
      </c>
      <c r="M211" s="30">
        <v>3681</v>
      </c>
      <c r="N211" s="30">
        <f t="shared" si="60"/>
        <v>7192</v>
      </c>
      <c r="O211" s="23">
        <f t="shared" si="61"/>
        <v>78818</v>
      </c>
      <c r="P211" s="23">
        <f t="shared" si="62"/>
        <v>38575</v>
      </c>
      <c r="Q211" s="24">
        <f t="shared" si="63"/>
        <v>117393</v>
      </c>
    </row>
    <row r="212" spans="1:17" s="14" customFormat="1" ht="21.75" customHeight="1">
      <c r="A212" s="8">
        <v>102</v>
      </c>
      <c r="B212" s="36">
        <v>12</v>
      </c>
      <c r="C212" s="62">
        <v>0</v>
      </c>
      <c r="D212" s="62">
        <v>0</v>
      </c>
      <c r="E212" s="17">
        <f t="shared" si="57"/>
        <v>0</v>
      </c>
      <c r="F212" s="30">
        <v>46631</v>
      </c>
      <c r="G212" s="30">
        <v>30773.5</v>
      </c>
      <c r="H212" s="30">
        <f t="shared" si="58"/>
        <v>77404.5</v>
      </c>
      <c r="I212" s="30">
        <v>3640</v>
      </c>
      <c r="J212" s="30">
        <v>748</v>
      </c>
      <c r="K212" s="30">
        <f t="shared" si="59"/>
        <v>4388</v>
      </c>
      <c r="L212" s="30">
        <v>3537</v>
      </c>
      <c r="M212" s="30">
        <v>3427</v>
      </c>
      <c r="N212" s="30">
        <f t="shared" si="60"/>
        <v>6964</v>
      </c>
      <c r="O212" s="23">
        <f t="shared" si="61"/>
        <v>53808</v>
      </c>
      <c r="P212" s="23">
        <f t="shared" si="62"/>
        <v>34948.5</v>
      </c>
      <c r="Q212" s="24">
        <f t="shared" si="63"/>
        <v>88756.5</v>
      </c>
    </row>
    <row r="213" spans="1:17" s="14" customFormat="1" ht="21.75" customHeight="1">
      <c r="A213" s="100" t="s">
        <v>33</v>
      </c>
      <c r="B213" s="100"/>
      <c r="C213" s="62">
        <f>SUM(C201:C212)</f>
        <v>757</v>
      </c>
      <c r="D213" s="62">
        <f>SUM(D201:D212)</f>
        <v>682</v>
      </c>
      <c r="E213" s="17">
        <f t="shared" si="57"/>
        <v>1439</v>
      </c>
      <c r="F213" s="30">
        <f>SUM(F201:F212)</f>
        <v>1590521</v>
      </c>
      <c r="G213" s="30">
        <f>SUM(G201:G212)</f>
        <v>642986.5</v>
      </c>
      <c r="H213" s="30">
        <f t="shared" si="58"/>
        <v>2233507.5</v>
      </c>
      <c r="I213" s="30">
        <f>SUM(I201:I212)</f>
        <v>45094</v>
      </c>
      <c r="J213" s="30">
        <f>SUM(J201:J212)</f>
        <v>17017</v>
      </c>
      <c r="K213" s="30">
        <f t="shared" si="59"/>
        <v>62111</v>
      </c>
      <c r="L213" s="30">
        <f>SUM(L201:L212)</f>
        <v>46547</v>
      </c>
      <c r="M213" s="30">
        <f>SUM(M201:M212)</f>
        <v>84733</v>
      </c>
      <c r="N213" s="30">
        <f t="shared" si="60"/>
        <v>131280</v>
      </c>
      <c r="O213" s="23">
        <f>SUM(O201:O212)</f>
        <v>1682919</v>
      </c>
      <c r="P213" s="23">
        <f>SUM(P201:P212)</f>
        <v>745418.5</v>
      </c>
      <c r="Q213" s="24">
        <f>SUM(Q201:Q212)</f>
        <v>2428337.5</v>
      </c>
    </row>
    <row r="214" spans="1:17" s="14" customFormat="1" ht="21.75" customHeight="1">
      <c r="A214" s="8">
        <v>103</v>
      </c>
      <c r="B214" s="36">
        <v>1</v>
      </c>
      <c r="C214" s="62">
        <v>0</v>
      </c>
      <c r="D214" s="62">
        <v>0</v>
      </c>
      <c r="E214" s="17">
        <f t="shared" si="57"/>
        <v>0</v>
      </c>
      <c r="F214" s="30">
        <v>121106</v>
      </c>
      <c r="G214" s="30">
        <v>52985</v>
      </c>
      <c r="H214" s="30">
        <f t="shared" si="58"/>
        <v>174091</v>
      </c>
      <c r="I214" s="30">
        <v>1352</v>
      </c>
      <c r="J214" s="30">
        <v>720</v>
      </c>
      <c r="K214" s="30">
        <f t="shared" si="59"/>
        <v>2072</v>
      </c>
      <c r="L214" s="30">
        <v>3061</v>
      </c>
      <c r="M214" s="30">
        <v>2694</v>
      </c>
      <c r="N214" s="30">
        <f t="shared" si="60"/>
        <v>5755</v>
      </c>
      <c r="O214" s="23">
        <f t="shared" ref="O214:O225" si="64">C214+F214+I214+L214</f>
        <v>125519</v>
      </c>
      <c r="P214" s="23">
        <f t="shared" ref="P214:P225" si="65">D214+G214+J214+M214</f>
        <v>56399</v>
      </c>
      <c r="Q214" s="24">
        <f t="shared" ref="Q214:Q225" si="66">O214+P214</f>
        <v>181918</v>
      </c>
    </row>
    <row r="215" spans="1:17" s="14" customFormat="1" ht="22.15" customHeight="1">
      <c r="A215" s="8">
        <v>103</v>
      </c>
      <c r="B215" s="36">
        <v>2</v>
      </c>
      <c r="C215" s="62">
        <v>0</v>
      </c>
      <c r="D215" s="62">
        <v>0</v>
      </c>
      <c r="E215" s="17">
        <f t="shared" si="57"/>
        <v>0</v>
      </c>
      <c r="F215" s="62">
        <v>92818</v>
      </c>
      <c r="G215" s="62">
        <v>34338</v>
      </c>
      <c r="H215" s="62">
        <f t="shared" si="58"/>
        <v>127156</v>
      </c>
      <c r="I215" s="62">
        <v>692</v>
      </c>
      <c r="J215" s="62">
        <v>152</v>
      </c>
      <c r="K215" s="62">
        <f t="shared" si="59"/>
        <v>844</v>
      </c>
      <c r="L215" s="28">
        <v>1279</v>
      </c>
      <c r="M215" s="64">
        <v>2289</v>
      </c>
      <c r="N215" s="64">
        <f t="shared" si="60"/>
        <v>3568</v>
      </c>
      <c r="O215" s="23">
        <f t="shared" si="64"/>
        <v>94789</v>
      </c>
      <c r="P215" s="23">
        <f t="shared" si="65"/>
        <v>36779</v>
      </c>
      <c r="Q215" s="24">
        <f t="shared" si="66"/>
        <v>131568</v>
      </c>
    </row>
    <row r="216" spans="1:17" s="14" customFormat="1" ht="22.15" customHeight="1">
      <c r="A216" s="8">
        <v>103</v>
      </c>
      <c r="B216" s="36">
        <v>3</v>
      </c>
      <c r="C216" s="62">
        <v>0</v>
      </c>
      <c r="D216" s="62">
        <v>0</v>
      </c>
      <c r="E216" s="17">
        <f t="shared" si="57"/>
        <v>0</v>
      </c>
      <c r="F216" s="62">
        <v>103412</v>
      </c>
      <c r="G216" s="62">
        <v>47788</v>
      </c>
      <c r="H216" s="62">
        <f t="shared" si="58"/>
        <v>151200</v>
      </c>
      <c r="I216" s="62">
        <v>1187</v>
      </c>
      <c r="J216" s="62">
        <v>0</v>
      </c>
      <c r="K216" s="62">
        <f t="shared" si="59"/>
        <v>1187</v>
      </c>
      <c r="L216" s="28">
        <v>2837</v>
      </c>
      <c r="M216" s="62">
        <v>6012</v>
      </c>
      <c r="N216" s="62">
        <f t="shared" si="60"/>
        <v>8849</v>
      </c>
      <c r="O216" s="23">
        <f t="shared" si="64"/>
        <v>107436</v>
      </c>
      <c r="P216" s="23">
        <f t="shared" si="65"/>
        <v>53800</v>
      </c>
      <c r="Q216" s="24">
        <f t="shared" si="66"/>
        <v>161236</v>
      </c>
    </row>
    <row r="217" spans="1:17" s="14" customFormat="1" ht="22.15" customHeight="1">
      <c r="A217" s="8">
        <v>103</v>
      </c>
      <c r="B217" s="36">
        <v>4</v>
      </c>
      <c r="C217" s="62">
        <v>7238</v>
      </c>
      <c r="D217" s="62">
        <v>657</v>
      </c>
      <c r="E217" s="17">
        <f t="shared" si="57"/>
        <v>7895</v>
      </c>
      <c r="F217" s="62">
        <v>77891</v>
      </c>
      <c r="G217" s="62">
        <v>60828</v>
      </c>
      <c r="H217" s="62">
        <f t="shared" si="58"/>
        <v>138719</v>
      </c>
      <c r="I217" s="62">
        <v>1343</v>
      </c>
      <c r="J217" s="62">
        <v>877</v>
      </c>
      <c r="K217" s="62">
        <f t="shared" si="59"/>
        <v>2220</v>
      </c>
      <c r="L217" s="62">
        <v>2789</v>
      </c>
      <c r="M217" s="62">
        <v>1825</v>
      </c>
      <c r="N217" s="62">
        <f t="shared" si="60"/>
        <v>4614</v>
      </c>
      <c r="O217" s="23">
        <f t="shared" si="64"/>
        <v>89261</v>
      </c>
      <c r="P217" s="23">
        <f t="shared" si="65"/>
        <v>64187</v>
      </c>
      <c r="Q217" s="24">
        <f t="shared" si="66"/>
        <v>153448</v>
      </c>
    </row>
    <row r="218" spans="1:17" s="14" customFormat="1" ht="22.15" customHeight="1">
      <c r="A218" s="8">
        <v>103</v>
      </c>
      <c r="B218" s="36">
        <v>5</v>
      </c>
      <c r="C218" s="62">
        <v>0</v>
      </c>
      <c r="D218" s="62">
        <v>0</v>
      </c>
      <c r="E218" s="17">
        <f t="shared" si="57"/>
        <v>0</v>
      </c>
      <c r="F218" s="62">
        <v>84611</v>
      </c>
      <c r="G218" s="62">
        <v>55402</v>
      </c>
      <c r="H218" s="62">
        <f t="shared" si="58"/>
        <v>140013</v>
      </c>
      <c r="I218" s="62">
        <v>933</v>
      </c>
      <c r="J218" s="62">
        <v>0</v>
      </c>
      <c r="K218" s="62">
        <f t="shared" si="59"/>
        <v>933</v>
      </c>
      <c r="L218" s="62">
        <v>2990</v>
      </c>
      <c r="M218" s="62">
        <v>2623</v>
      </c>
      <c r="N218" s="62">
        <f t="shared" si="60"/>
        <v>5613</v>
      </c>
      <c r="O218" s="23">
        <f t="shared" si="64"/>
        <v>88534</v>
      </c>
      <c r="P218" s="23">
        <f t="shared" si="65"/>
        <v>58025</v>
      </c>
      <c r="Q218" s="24">
        <f t="shared" si="66"/>
        <v>146559</v>
      </c>
    </row>
    <row r="219" spans="1:17" s="14" customFormat="1" ht="22.15" customHeight="1">
      <c r="A219" s="8">
        <v>103</v>
      </c>
      <c r="B219" s="36">
        <v>6</v>
      </c>
      <c r="C219" s="62">
        <v>0</v>
      </c>
      <c r="D219" s="62">
        <v>0</v>
      </c>
      <c r="E219" s="17">
        <f t="shared" si="57"/>
        <v>0</v>
      </c>
      <c r="F219" s="62">
        <v>115188</v>
      </c>
      <c r="G219" s="62">
        <v>56257</v>
      </c>
      <c r="H219" s="62">
        <f t="shared" si="58"/>
        <v>171445</v>
      </c>
      <c r="I219" s="62">
        <v>804</v>
      </c>
      <c r="J219" s="62">
        <v>0</v>
      </c>
      <c r="K219" s="62">
        <f t="shared" si="59"/>
        <v>804</v>
      </c>
      <c r="L219" s="62">
        <v>3098</v>
      </c>
      <c r="M219" s="62">
        <v>3577</v>
      </c>
      <c r="N219" s="62">
        <f t="shared" si="60"/>
        <v>6675</v>
      </c>
      <c r="O219" s="23">
        <f t="shared" si="64"/>
        <v>119090</v>
      </c>
      <c r="P219" s="23">
        <f t="shared" si="65"/>
        <v>59834</v>
      </c>
      <c r="Q219" s="24">
        <f t="shared" si="66"/>
        <v>178924</v>
      </c>
    </row>
    <row r="220" spans="1:17" s="14" customFormat="1" ht="22.15" customHeight="1">
      <c r="A220" s="8">
        <v>103</v>
      </c>
      <c r="B220" s="36">
        <v>7</v>
      </c>
      <c r="C220" s="62">
        <v>0</v>
      </c>
      <c r="D220" s="62">
        <v>0</v>
      </c>
      <c r="E220" s="17">
        <f t="shared" si="57"/>
        <v>0</v>
      </c>
      <c r="F220" s="62">
        <v>82665</v>
      </c>
      <c r="G220" s="62">
        <v>29030</v>
      </c>
      <c r="H220" s="62">
        <f t="shared" si="58"/>
        <v>111695</v>
      </c>
      <c r="I220" s="62">
        <v>3123</v>
      </c>
      <c r="J220" s="62">
        <v>0</v>
      </c>
      <c r="K220" s="62">
        <f t="shared" si="59"/>
        <v>3123</v>
      </c>
      <c r="L220" s="62">
        <v>5487</v>
      </c>
      <c r="M220" s="62">
        <v>962</v>
      </c>
      <c r="N220" s="62">
        <f t="shared" si="60"/>
        <v>6449</v>
      </c>
      <c r="O220" s="23">
        <f t="shared" si="64"/>
        <v>91275</v>
      </c>
      <c r="P220" s="23">
        <f t="shared" si="65"/>
        <v>29992</v>
      </c>
      <c r="Q220" s="24">
        <f t="shared" si="66"/>
        <v>121267</v>
      </c>
    </row>
    <row r="221" spans="1:17" s="14" customFormat="1" ht="22.15" customHeight="1">
      <c r="A221" s="8">
        <v>103</v>
      </c>
      <c r="B221" s="36">
        <v>8</v>
      </c>
      <c r="C221" s="62">
        <v>0</v>
      </c>
      <c r="D221" s="62">
        <v>0</v>
      </c>
      <c r="E221" s="17">
        <f t="shared" si="57"/>
        <v>0</v>
      </c>
      <c r="F221" s="62">
        <v>87556</v>
      </c>
      <c r="G221" s="62">
        <v>70587</v>
      </c>
      <c r="H221" s="62">
        <f t="shared" si="58"/>
        <v>158143</v>
      </c>
      <c r="I221" s="62">
        <v>8547</v>
      </c>
      <c r="J221" s="62">
        <v>0</v>
      </c>
      <c r="K221" s="62">
        <f t="shared" si="59"/>
        <v>8547</v>
      </c>
      <c r="L221" s="62">
        <v>15968</v>
      </c>
      <c r="M221" s="62">
        <v>1722</v>
      </c>
      <c r="N221" s="62">
        <f t="shared" si="60"/>
        <v>17690</v>
      </c>
      <c r="O221" s="23">
        <f t="shared" si="64"/>
        <v>112071</v>
      </c>
      <c r="P221" s="23">
        <f t="shared" si="65"/>
        <v>72309</v>
      </c>
      <c r="Q221" s="24">
        <f t="shared" si="66"/>
        <v>184380</v>
      </c>
    </row>
    <row r="222" spans="1:17" s="14" customFormat="1" ht="22.15" customHeight="1">
      <c r="A222" s="8">
        <v>103</v>
      </c>
      <c r="B222" s="36">
        <v>9</v>
      </c>
      <c r="C222" s="62">
        <v>0</v>
      </c>
      <c r="D222" s="62">
        <v>0</v>
      </c>
      <c r="E222" s="17">
        <f t="shared" si="57"/>
        <v>0</v>
      </c>
      <c r="F222" s="62">
        <v>92993</v>
      </c>
      <c r="G222" s="62">
        <v>64156</v>
      </c>
      <c r="H222" s="62">
        <f t="shared" si="58"/>
        <v>157149</v>
      </c>
      <c r="I222" s="62">
        <v>1091</v>
      </c>
      <c r="J222" s="62">
        <v>0</v>
      </c>
      <c r="K222" s="62">
        <f t="shared" si="59"/>
        <v>1091</v>
      </c>
      <c r="L222" s="62">
        <v>4357</v>
      </c>
      <c r="M222" s="62">
        <v>1297</v>
      </c>
      <c r="N222" s="62">
        <f t="shared" si="60"/>
        <v>5654</v>
      </c>
      <c r="O222" s="23">
        <f t="shared" si="64"/>
        <v>98441</v>
      </c>
      <c r="P222" s="23">
        <f t="shared" si="65"/>
        <v>65453</v>
      </c>
      <c r="Q222" s="24">
        <f t="shared" si="66"/>
        <v>163894</v>
      </c>
    </row>
    <row r="223" spans="1:17" s="14" customFormat="1" ht="22.15" customHeight="1">
      <c r="A223" s="8">
        <v>103</v>
      </c>
      <c r="B223" s="36">
        <v>10</v>
      </c>
      <c r="C223" s="62">
        <v>0</v>
      </c>
      <c r="D223" s="62">
        <v>0</v>
      </c>
      <c r="E223" s="17">
        <f t="shared" si="57"/>
        <v>0</v>
      </c>
      <c r="F223" s="62">
        <v>58389</v>
      </c>
      <c r="G223" s="62">
        <v>65252</v>
      </c>
      <c r="H223" s="62">
        <f t="shared" si="58"/>
        <v>123641</v>
      </c>
      <c r="I223" s="62">
        <v>1105</v>
      </c>
      <c r="J223" s="62">
        <v>0</v>
      </c>
      <c r="K223" s="62">
        <f t="shared" si="59"/>
        <v>1105</v>
      </c>
      <c r="L223" s="62">
        <v>3615</v>
      </c>
      <c r="M223" s="62">
        <v>12423</v>
      </c>
      <c r="N223" s="62">
        <f t="shared" si="60"/>
        <v>16038</v>
      </c>
      <c r="O223" s="23">
        <f t="shared" si="64"/>
        <v>63109</v>
      </c>
      <c r="P223" s="23">
        <f t="shared" si="65"/>
        <v>77675</v>
      </c>
      <c r="Q223" s="24">
        <f t="shared" si="66"/>
        <v>140784</v>
      </c>
    </row>
    <row r="224" spans="1:17" s="14" customFormat="1" ht="22.15" customHeight="1">
      <c r="A224" s="8">
        <v>103</v>
      </c>
      <c r="B224" s="36">
        <v>11</v>
      </c>
      <c r="C224" s="62">
        <v>0</v>
      </c>
      <c r="D224" s="62">
        <v>0</v>
      </c>
      <c r="E224" s="17">
        <f t="shared" si="57"/>
        <v>0</v>
      </c>
      <c r="F224" s="62">
        <v>20270</v>
      </c>
      <c r="G224" s="62">
        <v>152545</v>
      </c>
      <c r="H224" s="62">
        <f t="shared" si="58"/>
        <v>172815</v>
      </c>
      <c r="I224" s="62">
        <v>730</v>
      </c>
      <c r="J224" s="62">
        <v>0</v>
      </c>
      <c r="K224" s="62">
        <f t="shared" si="59"/>
        <v>730</v>
      </c>
      <c r="L224" s="62">
        <v>1798</v>
      </c>
      <c r="M224" s="62">
        <v>8400</v>
      </c>
      <c r="N224" s="62">
        <f t="shared" si="60"/>
        <v>10198</v>
      </c>
      <c r="O224" s="23">
        <f t="shared" si="64"/>
        <v>22798</v>
      </c>
      <c r="P224" s="23">
        <f t="shared" si="65"/>
        <v>160945</v>
      </c>
      <c r="Q224" s="24">
        <f t="shared" si="66"/>
        <v>183743</v>
      </c>
    </row>
    <row r="225" spans="1:23" s="14" customFormat="1" ht="22.15" customHeight="1">
      <c r="A225" s="8">
        <v>103</v>
      </c>
      <c r="B225" s="36">
        <v>12</v>
      </c>
      <c r="C225" s="62">
        <v>0</v>
      </c>
      <c r="D225" s="62">
        <v>0</v>
      </c>
      <c r="E225" s="17">
        <f t="shared" si="57"/>
        <v>0</v>
      </c>
      <c r="F225" s="62">
        <v>56143</v>
      </c>
      <c r="G225" s="62">
        <v>74025</v>
      </c>
      <c r="H225" s="62">
        <f t="shared" si="58"/>
        <v>130168</v>
      </c>
      <c r="I225" s="62">
        <v>680</v>
      </c>
      <c r="J225" s="62">
        <v>6</v>
      </c>
      <c r="K225" s="62">
        <f t="shared" si="59"/>
        <v>686</v>
      </c>
      <c r="L225" s="62">
        <v>1857</v>
      </c>
      <c r="M225" s="62">
        <v>5045</v>
      </c>
      <c r="N225" s="62">
        <f t="shared" si="60"/>
        <v>6902</v>
      </c>
      <c r="O225" s="23">
        <f t="shared" si="64"/>
        <v>58680</v>
      </c>
      <c r="P225" s="23">
        <f t="shared" si="65"/>
        <v>79076</v>
      </c>
      <c r="Q225" s="24">
        <f t="shared" si="66"/>
        <v>137756</v>
      </c>
    </row>
    <row r="226" spans="1:23" s="14" customFormat="1" ht="22.15" customHeight="1">
      <c r="A226" s="100" t="s">
        <v>35</v>
      </c>
      <c r="B226" s="100"/>
      <c r="C226" s="62">
        <f>SUM(C214:C225)</f>
        <v>7238</v>
      </c>
      <c r="D226" s="62">
        <f>SUM(D214:D225)</f>
        <v>657</v>
      </c>
      <c r="E226" s="17">
        <f t="shared" si="57"/>
        <v>7895</v>
      </c>
      <c r="F226" s="62">
        <f>SUM(F214:F225)</f>
        <v>993042</v>
      </c>
      <c r="G226" s="62">
        <f>SUM(G214:G225)</f>
        <v>763193</v>
      </c>
      <c r="H226" s="62">
        <f t="shared" si="58"/>
        <v>1756235</v>
      </c>
      <c r="I226" s="62">
        <f>SUM(I214:I225)</f>
        <v>21587</v>
      </c>
      <c r="J226" s="62">
        <f>SUM(J214:J225)</f>
        <v>1755</v>
      </c>
      <c r="K226" s="62">
        <f t="shared" si="59"/>
        <v>23342</v>
      </c>
      <c r="L226" s="62">
        <f>SUM(L214:L225)</f>
        <v>49136</v>
      </c>
      <c r="M226" s="62">
        <f>SUM(M214:M225)</f>
        <v>48869</v>
      </c>
      <c r="N226" s="62">
        <f t="shared" si="60"/>
        <v>98005</v>
      </c>
      <c r="O226" s="23">
        <f>SUM(O214:O225)</f>
        <v>1071003</v>
      </c>
      <c r="P226" s="23">
        <f>SUM(P214:P225)</f>
        <v>814474</v>
      </c>
      <c r="Q226" s="24">
        <f>SUM(Q214:Q225)</f>
        <v>1885477</v>
      </c>
    </row>
    <row r="227" spans="1:23" s="14" customFormat="1" ht="22.15" customHeight="1">
      <c r="A227" s="8">
        <v>104</v>
      </c>
      <c r="B227" s="15">
        <v>1</v>
      </c>
      <c r="C227" s="62">
        <v>0</v>
      </c>
      <c r="D227" s="62">
        <v>0</v>
      </c>
      <c r="E227" s="17">
        <f t="shared" si="57"/>
        <v>0</v>
      </c>
      <c r="F227" s="62">
        <v>92495</v>
      </c>
      <c r="G227" s="62">
        <v>113046</v>
      </c>
      <c r="H227" s="62">
        <f t="shared" si="58"/>
        <v>205541</v>
      </c>
      <c r="I227" s="62">
        <v>943</v>
      </c>
      <c r="J227" s="62">
        <v>0</v>
      </c>
      <c r="K227" s="62">
        <f t="shared" si="59"/>
        <v>943</v>
      </c>
      <c r="L227" s="62">
        <v>4153</v>
      </c>
      <c r="M227" s="62">
        <v>3233</v>
      </c>
      <c r="N227" s="62">
        <f t="shared" si="60"/>
        <v>7386</v>
      </c>
      <c r="O227" s="23">
        <f t="shared" ref="O227:O238" si="67">C227+F227+I227+L227</f>
        <v>97591</v>
      </c>
      <c r="P227" s="23">
        <f t="shared" ref="P227:P238" si="68">D227+G227+J227+M227</f>
        <v>116279</v>
      </c>
      <c r="Q227" s="24">
        <f t="shared" ref="Q227:Q238" si="69">O227+P227</f>
        <v>213870</v>
      </c>
    </row>
    <row r="228" spans="1:23" s="14" customFormat="1" ht="22.15" customHeight="1">
      <c r="A228" s="8">
        <v>104</v>
      </c>
      <c r="B228" s="15">
        <v>2</v>
      </c>
      <c r="C228" s="62">
        <v>0</v>
      </c>
      <c r="D228" s="62">
        <v>0</v>
      </c>
      <c r="E228" s="17">
        <f t="shared" si="57"/>
        <v>0</v>
      </c>
      <c r="F228" s="62">
        <v>47608</v>
      </c>
      <c r="G228" s="62">
        <v>42863</v>
      </c>
      <c r="H228" s="62">
        <f t="shared" si="58"/>
        <v>90471</v>
      </c>
      <c r="I228" s="62">
        <v>1004</v>
      </c>
      <c r="J228" s="62">
        <v>0</v>
      </c>
      <c r="K228" s="62">
        <f t="shared" si="59"/>
        <v>1004</v>
      </c>
      <c r="L228" s="62">
        <v>2354</v>
      </c>
      <c r="M228" s="62">
        <v>1764</v>
      </c>
      <c r="N228" s="62">
        <f t="shared" si="60"/>
        <v>4118</v>
      </c>
      <c r="O228" s="23">
        <f t="shared" si="67"/>
        <v>50966</v>
      </c>
      <c r="P228" s="23">
        <f t="shared" si="68"/>
        <v>44627</v>
      </c>
      <c r="Q228" s="24">
        <f t="shared" si="69"/>
        <v>95593</v>
      </c>
    </row>
    <row r="229" spans="1:23" s="14" customFormat="1" ht="22.15" customHeight="1">
      <c r="A229" s="8">
        <v>104</v>
      </c>
      <c r="B229" s="15">
        <v>3</v>
      </c>
      <c r="C229" s="62">
        <v>0</v>
      </c>
      <c r="D229" s="62">
        <v>0</v>
      </c>
      <c r="E229" s="17">
        <f t="shared" si="57"/>
        <v>0</v>
      </c>
      <c r="F229" s="28">
        <v>103537</v>
      </c>
      <c r="G229" s="39">
        <v>50461</v>
      </c>
      <c r="H229" s="62">
        <f t="shared" si="58"/>
        <v>153998</v>
      </c>
      <c r="I229" s="30">
        <v>521</v>
      </c>
      <c r="J229" s="30">
        <v>44</v>
      </c>
      <c r="K229" s="62">
        <f t="shared" si="59"/>
        <v>565</v>
      </c>
      <c r="L229" s="30">
        <v>2269</v>
      </c>
      <c r="M229" s="30">
        <v>21041</v>
      </c>
      <c r="N229" s="62">
        <f t="shared" si="60"/>
        <v>23310</v>
      </c>
      <c r="O229" s="23">
        <f t="shared" si="67"/>
        <v>106327</v>
      </c>
      <c r="P229" s="23">
        <f t="shared" si="68"/>
        <v>71546</v>
      </c>
      <c r="Q229" s="24">
        <f t="shared" si="69"/>
        <v>177873</v>
      </c>
      <c r="R229" s="65"/>
      <c r="S229" s="65"/>
      <c r="T229" s="66"/>
      <c r="U229" s="67"/>
      <c r="V229" s="67"/>
      <c r="W229" s="67"/>
    </row>
    <row r="230" spans="1:23" s="14" customFormat="1" ht="22.15" customHeight="1">
      <c r="A230" s="8">
        <v>104</v>
      </c>
      <c r="B230" s="15">
        <v>4</v>
      </c>
      <c r="C230" s="62">
        <v>0</v>
      </c>
      <c r="D230" s="62">
        <v>0</v>
      </c>
      <c r="E230" s="17">
        <f t="shared" si="57"/>
        <v>0</v>
      </c>
      <c r="F230" s="28">
        <v>57305</v>
      </c>
      <c r="G230" s="39">
        <v>35196</v>
      </c>
      <c r="H230" s="62">
        <f t="shared" si="58"/>
        <v>92501</v>
      </c>
      <c r="I230" s="30">
        <v>581</v>
      </c>
      <c r="J230" s="62">
        <v>0</v>
      </c>
      <c r="K230" s="62">
        <f t="shared" si="59"/>
        <v>581</v>
      </c>
      <c r="L230" s="30">
        <v>2063</v>
      </c>
      <c r="M230" s="30">
        <v>4461</v>
      </c>
      <c r="N230" s="62">
        <f t="shared" si="60"/>
        <v>6524</v>
      </c>
      <c r="O230" s="23">
        <f t="shared" si="67"/>
        <v>59949</v>
      </c>
      <c r="P230" s="23">
        <f t="shared" si="68"/>
        <v>39657</v>
      </c>
      <c r="Q230" s="24">
        <f t="shared" si="69"/>
        <v>99606</v>
      </c>
      <c r="R230" s="65"/>
      <c r="S230" s="65"/>
      <c r="T230" s="66"/>
      <c r="U230" s="67"/>
      <c r="V230" s="67"/>
      <c r="W230" s="67"/>
    </row>
    <row r="231" spans="1:23" s="14" customFormat="1" ht="22.15" customHeight="1">
      <c r="A231" s="8">
        <v>104</v>
      </c>
      <c r="B231" s="15">
        <v>5</v>
      </c>
      <c r="C231" s="62">
        <v>0</v>
      </c>
      <c r="D231" s="62">
        <v>0</v>
      </c>
      <c r="E231" s="17">
        <f t="shared" si="57"/>
        <v>0</v>
      </c>
      <c r="F231" s="28">
        <v>213551</v>
      </c>
      <c r="G231" s="39">
        <v>107525</v>
      </c>
      <c r="H231" s="62">
        <f t="shared" si="58"/>
        <v>321076</v>
      </c>
      <c r="I231" s="30">
        <v>2199</v>
      </c>
      <c r="J231" s="62">
        <v>0</v>
      </c>
      <c r="K231" s="62">
        <f t="shared" si="59"/>
        <v>2199</v>
      </c>
      <c r="L231" s="30">
        <v>3638</v>
      </c>
      <c r="M231" s="62">
        <v>5064</v>
      </c>
      <c r="N231" s="62">
        <f t="shared" si="60"/>
        <v>8702</v>
      </c>
      <c r="O231" s="23">
        <f t="shared" si="67"/>
        <v>219388</v>
      </c>
      <c r="P231" s="23">
        <f t="shared" si="68"/>
        <v>112589</v>
      </c>
      <c r="Q231" s="24">
        <f t="shared" si="69"/>
        <v>331977</v>
      </c>
      <c r="R231" s="65"/>
      <c r="S231" s="65"/>
      <c r="T231" s="66"/>
      <c r="U231" s="67"/>
      <c r="V231" s="67"/>
      <c r="W231" s="67"/>
    </row>
    <row r="232" spans="1:23" s="14" customFormat="1" ht="22.15" customHeight="1">
      <c r="A232" s="8">
        <v>104</v>
      </c>
      <c r="B232" s="15">
        <v>6</v>
      </c>
      <c r="C232" s="62">
        <v>0</v>
      </c>
      <c r="D232" s="62">
        <v>0</v>
      </c>
      <c r="E232" s="17">
        <f t="shared" si="57"/>
        <v>0</v>
      </c>
      <c r="F232" s="28">
        <v>161784</v>
      </c>
      <c r="G232" s="39">
        <v>41985</v>
      </c>
      <c r="H232" s="62">
        <f t="shared" si="58"/>
        <v>203769</v>
      </c>
      <c r="I232" s="30">
        <v>1258</v>
      </c>
      <c r="J232" s="62">
        <v>49</v>
      </c>
      <c r="K232" s="62">
        <f t="shared" si="59"/>
        <v>1307</v>
      </c>
      <c r="L232" s="30">
        <v>3660</v>
      </c>
      <c r="M232" s="62">
        <v>1813</v>
      </c>
      <c r="N232" s="62">
        <f t="shared" si="60"/>
        <v>5473</v>
      </c>
      <c r="O232" s="23">
        <f t="shared" si="67"/>
        <v>166702</v>
      </c>
      <c r="P232" s="23">
        <f t="shared" si="68"/>
        <v>43847</v>
      </c>
      <c r="Q232" s="24">
        <f t="shared" si="69"/>
        <v>210549</v>
      </c>
      <c r="R232" s="65"/>
      <c r="S232" s="65"/>
      <c r="T232" s="66"/>
      <c r="U232" s="67"/>
      <c r="V232" s="67"/>
      <c r="W232" s="67"/>
    </row>
    <row r="233" spans="1:23" s="14" customFormat="1" ht="22.15" customHeight="1">
      <c r="A233" s="8">
        <v>104</v>
      </c>
      <c r="B233" s="15">
        <v>7</v>
      </c>
      <c r="C233" s="62">
        <v>0</v>
      </c>
      <c r="D233" s="62">
        <v>0</v>
      </c>
      <c r="E233" s="17">
        <f t="shared" si="57"/>
        <v>0</v>
      </c>
      <c r="F233" s="28">
        <v>148262</v>
      </c>
      <c r="G233" s="39">
        <v>116454</v>
      </c>
      <c r="H233" s="62">
        <f t="shared" si="58"/>
        <v>264716</v>
      </c>
      <c r="I233" s="30">
        <v>1033</v>
      </c>
      <c r="J233" s="62">
        <v>0</v>
      </c>
      <c r="K233" s="62">
        <f t="shared" si="59"/>
        <v>1033</v>
      </c>
      <c r="L233" s="30">
        <v>2785</v>
      </c>
      <c r="M233" s="62">
        <v>8482</v>
      </c>
      <c r="N233" s="62">
        <f t="shared" si="60"/>
        <v>11267</v>
      </c>
      <c r="O233" s="23">
        <f t="shared" si="67"/>
        <v>152080</v>
      </c>
      <c r="P233" s="23">
        <f t="shared" si="68"/>
        <v>124936</v>
      </c>
      <c r="Q233" s="24">
        <f t="shared" si="69"/>
        <v>277016</v>
      </c>
      <c r="R233" s="65"/>
      <c r="S233" s="65"/>
      <c r="T233" s="66"/>
      <c r="U233" s="67"/>
      <c r="V233" s="67"/>
      <c r="W233" s="67"/>
    </row>
    <row r="234" spans="1:23" s="14" customFormat="1" ht="22.15" customHeight="1">
      <c r="A234" s="8">
        <v>104</v>
      </c>
      <c r="B234" s="15">
        <v>8</v>
      </c>
      <c r="C234" s="62">
        <v>0</v>
      </c>
      <c r="D234" s="62">
        <v>65616</v>
      </c>
      <c r="E234" s="17">
        <f t="shared" si="57"/>
        <v>65616</v>
      </c>
      <c r="F234" s="28">
        <v>265447</v>
      </c>
      <c r="G234" s="39">
        <v>182132</v>
      </c>
      <c r="H234" s="62">
        <f t="shared" si="58"/>
        <v>447579</v>
      </c>
      <c r="I234" s="30">
        <v>1792</v>
      </c>
      <c r="J234" s="62">
        <v>56</v>
      </c>
      <c r="K234" s="62">
        <f t="shared" si="59"/>
        <v>1848</v>
      </c>
      <c r="L234" s="30">
        <v>4445</v>
      </c>
      <c r="M234" s="62">
        <v>6320</v>
      </c>
      <c r="N234" s="62">
        <f t="shared" si="60"/>
        <v>10765</v>
      </c>
      <c r="O234" s="23">
        <f t="shared" si="67"/>
        <v>271684</v>
      </c>
      <c r="P234" s="23">
        <f t="shared" si="68"/>
        <v>254124</v>
      </c>
      <c r="Q234" s="24">
        <f t="shared" si="69"/>
        <v>525808</v>
      </c>
      <c r="R234" s="65"/>
      <c r="S234" s="65"/>
      <c r="T234" s="66"/>
      <c r="U234" s="67"/>
      <c r="V234" s="67"/>
      <c r="W234" s="67"/>
    </row>
    <row r="235" spans="1:23" s="14" customFormat="1" ht="22.15" customHeight="1">
      <c r="A235" s="8">
        <v>104</v>
      </c>
      <c r="B235" s="15">
        <v>9</v>
      </c>
      <c r="C235" s="62">
        <v>0</v>
      </c>
      <c r="D235" s="62">
        <v>918</v>
      </c>
      <c r="E235" s="17">
        <f t="shared" si="57"/>
        <v>918</v>
      </c>
      <c r="F235" s="28">
        <v>214831</v>
      </c>
      <c r="G235" s="39">
        <v>62111</v>
      </c>
      <c r="H235" s="62">
        <f t="shared" si="58"/>
        <v>276942</v>
      </c>
      <c r="I235" s="30">
        <v>298</v>
      </c>
      <c r="J235" s="62">
        <v>1754</v>
      </c>
      <c r="K235" s="62">
        <f t="shared" si="59"/>
        <v>2052</v>
      </c>
      <c r="L235" s="30">
        <v>2650</v>
      </c>
      <c r="M235" s="62">
        <v>3557</v>
      </c>
      <c r="N235" s="62">
        <f t="shared" si="60"/>
        <v>6207</v>
      </c>
      <c r="O235" s="23">
        <f t="shared" si="67"/>
        <v>217779</v>
      </c>
      <c r="P235" s="23">
        <f t="shared" si="68"/>
        <v>68340</v>
      </c>
      <c r="Q235" s="24">
        <f t="shared" si="69"/>
        <v>286119</v>
      </c>
      <c r="R235" s="65"/>
      <c r="S235" s="65"/>
      <c r="T235" s="66"/>
      <c r="U235" s="67"/>
      <c r="V235" s="67"/>
      <c r="W235" s="67"/>
    </row>
    <row r="236" spans="1:23" s="14" customFormat="1" ht="22.15" customHeight="1">
      <c r="A236" s="8">
        <v>104</v>
      </c>
      <c r="B236" s="15">
        <v>10</v>
      </c>
      <c r="C236" s="62">
        <v>0</v>
      </c>
      <c r="D236" s="62">
        <v>0</v>
      </c>
      <c r="E236" s="17">
        <f t="shared" si="57"/>
        <v>0</v>
      </c>
      <c r="F236" s="28">
        <v>209020</v>
      </c>
      <c r="G236" s="39">
        <v>96544</v>
      </c>
      <c r="H236" s="62">
        <f t="shared" si="58"/>
        <v>305564</v>
      </c>
      <c r="I236" s="30">
        <v>895</v>
      </c>
      <c r="J236" s="62">
        <v>207</v>
      </c>
      <c r="K236" s="62">
        <f t="shared" si="59"/>
        <v>1102</v>
      </c>
      <c r="L236" s="30">
        <v>2959</v>
      </c>
      <c r="M236" s="62">
        <v>1455</v>
      </c>
      <c r="N236" s="62">
        <f t="shared" si="60"/>
        <v>4414</v>
      </c>
      <c r="O236" s="23">
        <f t="shared" si="67"/>
        <v>212874</v>
      </c>
      <c r="P236" s="23">
        <f t="shared" si="68"/>
        <v>98206</v>
      </c>
      <c r="Q236" s="24">
        <f t="shared" si="69"/>
        <v>311080</v>
      </c>
      <c r="R236" s="65"/>
      <c r="S236" s="65"/>
      <c r="T236" s="66"/>
      <c r="U236" s="67"/>
      <c r="V236" s="67"/>
      <c r="W236" s="67"/>
    </row>
    <row r="237" spans="1:23" s="14" customFormat="1" ht="22.15" customHeight="1">
      <c r="A237" s="8">
        <v>104</v>
      </c>
      <c r="B237" s="15">
        <v>11</v>
      </c>
      <c r="C237" s="62">
        <v>0</v>
      </c>
      <c r="D237" s="62">
        <v>0</v>
      </c>
      <c r="E237" s="17">
        <f t="shared" si="57"/>
        <v>0</v>
      </c>
      <c r="F237" s="28">
        <v>225179</v>
      </c>
      <c r="G237" s="39">
        <v>111736</v>
      </c>
      <c r="H237" s="62">
        <f t="shared" si="58"/>
        <v>336915</v>
      </c>
      <c r="I237" s="30">
        <v>1429</v>
      </c>
      <c r="J237" s="62">
        <v>105</v>
      </c>
      <c r="K237" s="62">
        <f t="shared" si="59"/>
        <v>1534</v>
      </c>
      <c r="L237" s="30">
        <v>3833</v>
      </c>
      <c r="M237" s="62">
        <v>1612</v>
      </c>
      <c r="N237" s="62">
        <f t="shared" si="60"/>
        <v>5445</v>
      </c>
      <c r="O237" s="23">
        <f t="shared" si="67"/>
        <v>230441</v>
      </c>
      <c r="P237" s="23">
        <f t="shared" si="68"/>
        <v>113453</v>
      </c>
      <c r="Q237" s="24">
        <f t="shared" si="69"/>
        <v>343894</v>
      </c>
      <c r="R237" s="65"/>
      <c r="S237" s="65"/>
      <c r="T237" s="66"/>
      <c r="U237" s="67"/>
      <c r="V237" s="67"/>
      <c r="W237" s="67"/>
    </row>
    <row r="238" spans="1:23" s="14" customFormat="1" ht="22.15" customHeight="1">
      <c r="A238" s="8">
        <v>104</v>
      </c>
      <c r="B238" s="15">
        <v>12</v>
      </c>
      <c r="C238" s="62">
        <v>0</v>
      </c>
      <c r="D238" s="62">
        <v>0</v>
      </c>
      <c r="E238" s="17">
        <f t="shared" si="57"/>
        <v>0</v>
      </c>
      <c r="F238" s="28">
        <v>254019</v>
      </c>
      <c r="G238" s="39">
        <v>80853</v>
      </c>
      <c r="H238" s="62">
        <f t="shared" si="58"/>
        <v>334872</v>
      </c>
      <c r="I238" s="30">
        <v>366</v>
      </c>
      <c r="J238" s="62">
        <v>71</v>
      </c>
      <c r="K238" s="62">
        <f t="shared" si="59"/>
        <v>437</v>
      </c>
      <c r="L238" s="30">
        <v>2898</v>
      </c>
      <c r="M238" s="62">
        <v>1063</v>
      </c>
      <c r="N238" s="62">
        <f t="shared" si="60"/>
        <v>3961</v>
      </c>
      <c r="O238" s="23">
        <f t="shared" si="67"/>
        <v>257283</v>
      </c>
      <c r="P238" s="23">
        <f t="shared" si="68"/>
        <v>81987</v>
      </c>
      <c r="Q238" s="24">
        <f t="shared" si="69"/>
        <v>339270</v>
      </c>
      <c r="R238" s="65"/>
      <c r="S238" s="65"/>
      <c r="T238" s="66"/>
      <c r="U238" s="67"/>
      <c r="V238" s="67"/>
      <c r="W238" s="67"/>
    </row>
    <row r="239" spans="1:23" s="14" customFormat="1" ht="22.15" customHeight="1">
      <c r="A239" s="100" t="s">
        <v>36</v>
      </c>
      <c r="B239" s="100"/>
      <c r="C239" s="62">
        <f t="shared" ref="C239:Q239" si="70">SUM(C227:C238)</f>
        <v>0</v>
      </c>
      <c r="D239" s="62">
        <f t="shared" si="70"/>
        <v>66534</v>
      </c>
      <c r="E239" s="62">
        <f t="shared" si="70"/>
        <v>66534</v>
      </c>
      <c r="F239" s="62">
        <f t="shared" si="70"/>
        <v>1993038</v>
      </c>
      <c r="G239" s="62">
        <f t="shared" si="70"/>
        <v>1040906</v>
      </c>
      <c r="H239" s="62">
        <f t="shared" si="70"/>
        <v>3033944</v>
      </c>
      <c r="I239" s="62">
        <f t="shared" si="70"/>
        <v>12319</v>
      </c>
      <c r="J239" s="62">
        <f t="shared" si="70"/>
        <v>2286</v>
      </c>
      <c r="K239" s="62">
        <f t="shared" si="70"/>
        <v>14605</v>
      </c>
      <c r="L239" s="62">
        <f t="shared" si="70"/>
        <v>37707</v>
      </c>
      <c r="M239" s="62">
        <f t="shared" si="70"/>
        <v>59865</v>
      </c>
      <c r="N239" s="62">
        <f t="shared" si="70"/>
        <v>97572</v>
      </c>
      <c r="O239" s="62">
        <f t="shared" si="70"/>
        <v>2043064</v>
      </c>
      <c r="P239" s="62">
        <f t="shared" si="70"/>
        <v>1169591</v>
      </c>
      <c r="Q239" s="62">
        <f t="shared" si="70"/>
        <v>3212655</v>
      </c>
      <c r="R239" s="65"/>
      <c r="S239" s="65"/>
      <c r="T239" s="66"/>
      <c r="U239" s="67"/>
      <c r="V239" s="67"/>
      <c r="W239" s="67"/>
    </row>
    <row r="240" spans="1:23" s="14" customFormat="1" ht="22.15" customHeight="1">
      <c r="A240" s="8">
        <v>105</v>
      </c>
      <c r="B240" s="15">
        <v>1</v>
      </c>
      <c r="C240" s="62">
        <v>0</v>
      </c>
      <c r="D240" s="62">
        <v>0</v>
      </c>
      <c r="E240" s="17">
        <f t="shared" ref="E240:E251" si="71">C240+D240</f>
        <v>0</v>
      </c>
      <c r="F240" s="28">
        <v>261512</v>
      </c>
      <c r="G240" s="39">
        <v>150642</v>
      </c>
      <c r="H240" s="62">
        <f t="shared" ref="H240:H251" si="72">F240+G240</f>
        <v>412154</v>
      </c>
      <c r="I240" s="30">
        <v>495</v>
      </c>
      <c r="J240" s="62">
        <v>856</v>
      </c>
      <c r="K240" s="62">
        <f t="shared" ref="K240:K251" si="73">I240+J240</f>
        <v>1351</v>
      </c>
      <c r="L240" s="30">
        <v>1536</v>
      </c>
      <c r="M240" s="62">
        <v>7118</v>
      </c>
      <c r="N240" s="62">
        <f t="shared" ref="N240:N251" si="74">L240+M240</f>
        <v>8654</v>
      </c>
      <c r="O240" s="23">
        <f t="shared" ref="O240:O251" si="75">C240+F240+I240+L240</f>
        <v>263543</v>
      </c>
      <c r="P240" s="23">
        <f t="shared" ref="P240:P251" si="76">D240+G240+J240+M240</f>
        <v>158616</v>
      </c>
      <c r="Q240" s="24">
        <f t="shared" ref="Q240:Q251" si="77">O240+P240</f>
        <v>422159</v>
      </c>
      <c r="R240" s="65"/>
      <c r="S240" s="65"/>
      <c r="T240" s="66"/>
      <c r="U240" s="67"/>
      <c r="V240" s="67"/>
      <c r="W240" s="67"/>
    </row>
    <row r="241" spans="1:23" s="14" customFormat="1" ht="22.15" customHeight="1">
      <c r="A241" s="8">
        <v>105</v>
      </c>
      <c r="B241" s="15">
        <v>2</v>
      </c>
      <c r="C241" s="62">
        <v>0</v>
      </c>
      <c r="D241" s="62">
        <v>0</v>
      </c>
      <c r="E241" s="17">
        <f t="shared" si="71"/>
        <v>0</v>
      </c>
      <c r="F241" s="28">
        <v>220906</v>
      </c>
      <c r="G241" s="39">
        <v>69270</v>
      </c>
      <c r="H241" s="62">
        <f t="shared" si="72"/>
        <v>290176</v>
      </c>
      <c r="I241" s="30">
        <v>302</v>
      </c>
      <c r="J241" s="62">
        <v>837</v>
      </c>
      <c r="K241" s="62">
        <f t="shared" si="73"/>
        <v>1139</v>
      </c>
      <c r="L241" s="30">
        <v>1571</v>
      </c>
      <c r="M241" s="62">
        <v>5012</v>
      </c>
      <c r="N241" s="62">
        <f t="shared" si="74"/>
        <v>6583</v>
      </c>
      <c r="O241" s="23">
        <f t="shared" si="75"/>
        <v>222779</v>
      </c>
      <c r="P241" s="23">
        <f t="shared" si="76"/>
        <v>75119</v>
      </c>
      <c r="Q241" s="24">
        <f t="shared" si="77"/>
        <v>297898</v>
      </c>
      <c r="R241" s="65"/>
      <c r="S241" s="65"/>
      <c r="T241" s="66"/>
      <c r="U241" s="67"/>
      <c r="V241" s="67"/>
      <c r="W241" s="67"/>
    </row>
    <row r="242" spans="1:23" s="14" customFormat="1" ht="22.15" customHeight="1">
      <c r="A242" s="8">
        <v>105</v>
      </c>
      <c r="B242" s="15">
        <v>3</v>
      </c>
      <c r="C242" s="62">
        <v>500</v>
      </c>
      <c r="D242" s="62">
        <v>0</v>
      </c>
      <c r="E242" s="17">
        <f t="shared" si="71"/>
        <v>500</v>
      </c>
      <c r="F242" s="28">
        <v>707561</v>
      </c>
      <c r="G242" s="39">
        <v>74492</v>
      </c>
      <c r="H242" s="62">
        <f t="shared" si="72"/>
        <v>782053</v>
      </c>
      <c r="I242" s="30">
        <v>15353</v>
      </c>
      <c r="J242" s="62">
        <v>1845</v>
      </c>
      <c r="K242" s="62">
        <f t="shared" si="73"/>
        <v>17198</v>
      </c>
      <c r="L242" s="30">
        <v>18130</v>
      </c>
      <c r="M242" s="62">
        <v>6374</v>
      </c>
      <c r="N242" s="62">
        <f t="shared" si="74"/>
        <v>24504</v>
      </c>
      <c r="O242" s="23">
        <f t="shared" si="75"/>
        <v>741544</v>
      </c>
      <c r="P242" s="23">
        <f t="shared" si="76"/>
        <v>82711</v>
      </c>
      <c r="Q242" s="24">
        <f t="shared" si="77"/>
        <v>824255</v>
      </c>
      <c r="R242" s="65"/>
      <c r="S242" s="65"/>
      <c r="T242" s="66"/>
      <c r="U242" s="67"/>
      <c r="V242" s="67"/>
      <c r="W242" s="67"/>
    </row>
    <row r="243" spans="1:23" s="14" customFormat="1" ht="22.15" customHeight="1">
      <c r="A243" s="8">
        <v>105</v>
      </c>
      <c r="B243" s="15">
        <v>4</v>
      </c>
      <c r="C243" s="62">
        <v>0</v>
      </c>
      <c r="D243" s="62">
        <v>0</v>
      </c>
      <c r="E243" s="17">
        <f t="shared" si="71"/>
        <v>0</v>
      </c>
      <c r="F243" s="28">
        <v>230447</v>
      </c>
      <c r="G243" s="39">
        <v>107065</v>
      </c>
      <c r="H243" s="62">
        <f t="shared" si="72"/>
        <v>337512</v>
      </c>
      <c r="I243" s="30">
        <v>2581</v>
      </c>
      <c r="J243" s="62">
        <v>1845</v>
      </c>
      <c r="K243" s="62">
        <f t="shared" si="73"/>
        <v>4426</v>
      </c>
      <c r="L243" s="30">
        <v>4689</v>
      </c>
      <c r="M243" s="62">
        <v>23847</v>
      </c>
      <c r="N243" s="62">
        <f t="shared" si="74"/>
        <v>28536</v>
      </c>
      <c r="O243" s="23">
        <f t="shared" si="75"/>
        <v>237717</v>
      </c>
      <c r="P243" s="23">
        <f t="shared" si="76"/>
        <v>132757</v>
      </c>
      <c r="Q243" s="24">
        <f t="shared" si="77"/>
        <v>370474</v>
      </c>
      <c r="R243" s="65"/>
      <c r="S243" s="65"/>
      <c r="T243" s="66"/>
      <c r="U243" s="67"/>
      <c r="V243" s="67"/>
      <c r="W243" s="67"/>
    </row>
    <row r="244" spans="1:23" s="14" customFormat="1" ht="22.15" customHeight="1">
      <c r="A244" s="8">
        <v>105</v>
      </c>
      <c r="B244" s="15">
        <v>5</v>
      </c>
      <c r="C244" s="62">
        <v>0</v>
      </c>
      <c r="D244" s="62">
        <v>0</v>
      </c>
      <c r="E244" s="17">
        <f t="shared" si="71"/>
        <v>0</v>
      </c>
      <c r="F244" s="28">
        <v>321992</v>
      </c>
      <c r="G244" s="39">
        <v>143025</v>
      </c>
      <c r="H244" s="62">
        <f t="shared" si="72"/>
        <v>465017</v>
      </c>
      <c r="I244" s="30">
        <v>1874</v>
      </c>
      <c r="J244" s="62">
        <v>2993</v>
      </c>
      <c r="K244" s="62">
        <f t="shared" si="73"/>
        <v>4867</v>
      </c>
      <c r="L244" s="30">
        <v>3856</v>
      </c>
      <c r="M244" s="62">
        <v>7947</v>
      </c>
      <c r="N244" s="62">
        <f t="shared" si="74"/>
        <v>11803</v>
      </c>
      <c r="O244" s="23">
        <f t="shared" si="75"/>
        <v>327722</v>
      </c>
      <c r="P244" s="23">
        <f t="shared" si="76"/>
        <v>153965</v>
      </c>
      <c r="Q244" s="24">
        <f t="shared" si="77"/>
        <v>481687</v>
      </c>
      <c r="R244" s="65"/>
      <c r="S244" s="65"/>
      <c r="T244" s="66"/>
      <c r="U244" s="67"/>
      <c r="V244" s="67"/>
      <c r="W244" s="67"/>
    </row>
    <row r="245" spans="1:23" s="14" customFormat="1" ht="22.15" customHeight="1">
      <c r="A245" s="8">
        <v>105</v>
      </c>
      <c r="B245" s="15">
        <v>6</v>
      </c>
      <c r="C245" s="62">
        <v>0</v>
      </c>
      <c r="D245" s="62">
        <v>0</v>
      </c>
      <c r="E245" s="17">
        <f t="shared" si="71"/>
        <v>0</v>
      </c>
      <c r="F245" s="28">
        <v>261512</v>
      </c>
      <c r="G245" s="39">
        <v>150642</v>
      </c>
      <c r="H245" s="62">
        <f t="shared" si="72"/>
        <v>412154</v>
      </c>
      <c r="I245" s="30">
        <v>495</v>
      </c>
      <c r="J245" s="62">
        <v>856</v>
      </c>
      <c r="K245" s="62">
        <f t="shared" si="73"/>
        <v>1351</v>
      </c>
      <c r="L245" s="30">
        <v>1536</v>
      </c>
      <c r="M245" s="62">
        <v>7118</v>
      </c>
      <c r="N245" s="62">
        <f t="shared" si="74"/>
        <v>8654</v>
      </c>
      <c r="O245" s="23">
        <f t="shared" si="75"/>
        <v>263543</v>
      </c>
      <c r="P245" s="23">
        <f t="shared" si="76"/>
        <v>158616</v>
      </c>
      <c r="Q245" s="24">
        <f t="shared" si="77"/>
        <v>422159</v>
      </c>
      <c r="R245" s="65"/>
      <c r="S245" s="65"/>
      <c r="T245" s="66"/>
      <c r="U245" s="67"/>
      <c r="V245" s="67"/>
      <c r="W245" s="67"/>
    </row>
    <row r="246" spans="1:23" s="14" customFormat="1" ht="22.15" customHeight="1">
      <c r="A246" s="8">
        <v>105</v>
      </c>
      <c r="B246" s="15">
        <v>7</v>
      </c>
      <c r="C246" s="62">
        <v>0</v>
      </c>
      <c r="D246" s="62">
        <v>0</v>
      </c>
      <c r="E246" s="17">
        <f t="shared" si="71"/>
        <v>0</v>
      </c>
      <c r="F246" s="28">
        <v>255161</v>
      </c>
      <c r="G246" s="39">
        <v>107468</v>
      </c>
      <c r="H246" s="62">
        <f t="shared" si="72"/>
        <v>362629</v>
      </c>
      <c r="I246" s="30">
        <v>1756</v>
      </c>
      <c r="J246" s="62">
        <v>1910</v>
      </c>
      <c r="K246" s="62">
        <f t="shared" si="73"/>
        <v>3666</v>
      </c>
      <c r="L246" s="30">
        <v>5919</v>
      </c>
      <c r="M246" s="62">
        <v>7457</v>
      </c>
      <c r="N246" s="62">
        <f t="shared" si="74"/>
        <v>13376</v>
      </c>
      <c r="O246" s="23">
        <f t="shared" si="75"/>
        <v>262836</v>
      </c>
      <c r="P246" s="23">
        <f t="shared" si="76"/>
        <v>116835</v>
      </c>
      <c r="Q246" s="24">
        <f t="shared" si="77"/>
        <v>379671</v>
      </c>
      <c r="R246" s="65"/>
      <c r="S246" s="65"/>
      <c r="T246" s="66"/>
      <c r="U246" s="67"/>
      <c r="V246" s="67"/>
      <c r="W246" s="67"/>
    </row>
    <row r="247" spans="1:23" s="14" customFormat="1" ht="22.15" customHeight="1">
      <c r="A247" s="8">
        <v>105</v>
      </c>
      <c r="B247" s="15">
        <v>8</v>
      </c>
      <c r="C247" s="62">
        <v>0</v>
      </c>
      <c r="D247" s="62">
        <v>0</v>
      </c>
      <c r="E247" s="17">
        <f t="shared" si="71"/>
        <v>0</v>
      </c>
      <c r="F247" s="28">
        <v>185638</v>
      </c>
      <c r="G247" s="39">
        <v>140735</v>
      </c>
      <c r="H247" s="62">
        <f t="shared" si="72"/>
        <v>326373</v>
      </c>
      <c r="I247" s="30">
        <v>304</v>
      </c>
      <c r="J247" s="62">
        <v>2410</v>
      </c>
      <c r="K247" s="62">
        <f t="shared" si="73"/>
        <v>2714</v>
      </c>
      <c r="L247" s="30">
        <v>2938</v>
      </c>
      <c r="M247" s="62">
        <v>7597</v>
      </c>
      <c r="N247" s="62">
        <f t="shared" si="74"/>
        <v>10535</v>
      </c>
      <c r="O247" s="23">
        <f t="shared" si="75"/>
        <v>188880</v>
      </c>
      <c r="P247" s="23">
        <f t="shared" si="76"/>
        <v>150742</v>
      </c>
      <c r="Q247" s="24">
        <f t="shared" si="77"/>
        <v>339622</v>
      </c>
      <c r="R247" s="65"/>
      <c r="S247" s="65"/>
      <c r="T247" s="66"/>
      <c r="U247" s="67"/>
      <c r="V247" s="67"/>
      <c r="W247" s="67"/>
    </row>
    <row r="248" spans="1:23" s="14" customFormat="1" ht="22.15" customHeight="1">
      <c r="A248" s="8">
        <v>105</v>
      </c>
      <c r="B248" s="15">
        <v>9</v>
      </c>
      <c r="C248" s="62">
        <v>0</v>
      </c>
      <c r="D248" s="62">
        <v>0</v>
      </c>
      <c r="E248" s="17">
        <f t="shared" si="71"/>
        <v>0</v>
      </c>
      <c r="F248" s="28">
        <v>238941</v>
      </c>
      <c r="G248" s="39">
        <v>57552</v>
      </c>
      <c r="H248" s="62">
        <f t="shared" si="72"/>
        <v>296493</v>
      </c>
      <c r="I248" s="30">
        <v>1782</v>
      </c>
      <c r="J248" s="62">
        <v>16</v>
      </c>
      <c r="K248" s="62">
        <f t="shared" si="73"/>
        <v>1798</v>
      </c>
      <c r="L248" s="30">
        <v>4142</v>
      </c>
      <c r="M248" s="62">
        <v>5039</v>
      </c>
      <c r="N248" s="62">
        <f t="shared" si="74"/>
        <v>9181</v>
      </c>
      <c r="O248" s="23">
        <f t="shared" si="75"/>
        <v>244865</v>
      </c>
      <c r="P248" s="23">
        <f t="shared" si="76"/>
        <v>62607</v>
      </c>
      <c r="Q248" s="24">
        <f t="shared" si="77"/>
        <v>307472</v>
      </c>
      <c r="R248" s="65"/>
      <c r="S248" s="65"/>
      <c r="T248" s="66"/>
      <c r="U248" s="67"/>
      <c r="V248" s="67"/>
      <c r="W248" s="67"/>
    </row>
    <row r="249" spans="1:23" s="14" customFormat="1" ht="22.15" customHeight="1">
      <c r="A249" s="8">
        <v>105</v>
      </c>
      <c r="B249" s="15">
        <v>10</v>
      </c>
      <c r="C249" s="62">
        <v>0</v>
      </c>
      <c r="D249" s="62">
        <v>0</v>
      </c>
      <c r="E249" s="17">
        <f t="shared" si="71"/>
        <v>0</v>
      </c>
      <c r="F249" s="28">
        <v>225600</v>
      </c>
      <c r="G249" s="39">
        <v>108629</v>
      </c>
      <c r="H249" s="62">
        <f t="shared" si="72"/>
        <v>334229</v>
      </c>
      <c r="I249" s="30">
        <v>280</v>
      </c>
      <c r="J249" s="62">
        <v>0</v>
      </c>
      <c r="K249" s="62">
        <f t="shared" si="73"/>
        <v>280</v>
      </c>
      <c r="L249" s="30">
        <v>1199</v>
      </c>
      <c r="M249" s="62">
        <v>13631</v>
      </c>
      <c r="N249" s="62">
        <f t="shared" si="74"/>
        <v>14830</v>
      </c>
      <c r="O249" s="23">
        <f t="shared" si="75"/>
        <v>227079</v>
      </c>
      <c r="P249" s="23">
        <f t="shared" si="76"/>
        <v>122260</v>
      </c>
      <c r="Q249" s="24">
        <f t="shared" si="77"/>
        <v>349339</v>
      </c>
      <c r="R249" s="65"/>
      <c r="S249" s="65"/>
      <c r="T249" s="66"/>
      <c r="U249" s="67"/>
      <c r="V249" s="67"/>
      <c r="W249" s="67"/>
    </row>
    <row r="250" spans="1:23" s="14" customFormat="1" ht="22.15" customHeight="1">
      <c r="A250" s="8">
        <v>105</v>
      </c>
      <c r="B250" s="15">
        <v>11</v>
      </c>
      <c r="C250" s="62">
        <v>0</v>
      </c>
      <c r="D250" s="62">
        <v>0</v>
      </c>
      <c r="E250" s="17">
        <f t="shared" si="71"/>
        <v>0</v>
      </c>
      <c r="F250" s="28">
        <v>281941</v>
      </c>
      <c r="G250" s="39">
        <v>148200</v>
      </c>
      <c r="H250" s="62">
        <f t="shared" si="72"/>
        <v>430141</v>
      </c>
      <c r="I250" s="30">
        <v>1272</v>
      </c>
      <c r="J250" s="62">
        <v>23663</v>
      </c>
      <c r="K250" s="62">
        <f t="shared" si="73"/>
        <v>24935</v>
      </c>
      <c r="L250" s="30">
        <v>1611</v>
      </c>
      <c r="M250" s="62">
        <v>27113</v>
      </c>
      <c r="N250" s="62">
        <f t="shared" si="74"/>
        <v>28724</v>
      </c>
      <c r="O250" s="23">
        <f t="shared" si="75"/>
        <v>284824</v>
      </c>
      <c r="P250" s="23">
        <f t="shared" si="76"/>
        <v>198976</v>
      </c>
      <c r="Q250" s="24">
        <f t="shared" si="77"/>
        <v>483800</v>
      </c>
      <c r="R250" s="65"/>
      <c r="S250" s="65"/>
      <c r="T250" s="66"/>
      <c r="U250" s="67"/>
      <c r="V250" s="67"/>
      <c r="W250" s="67"/>
    </row>
    <row r="251" spans="1:23" s="14" customFormat="1" ht="22.15" customHeight="1">
      <c r="A251" s="8">
        <v>105</v>
      </c>
      <c r="B251" s="15">
        <v>12</v>
      </c>
      <c r="C251" s="62">
        <v>0</v>
      </c>
      <c r="D251" s="62">
        <v>3868</v>
      </c>
      <c r="E251" s="17">
        <f t="shared" si="71"/>
        <v>3868</v>
      </c>
      <c r="F251" s="28">
        <v>143382</v>
      </c>
      <c r="G251" s="39">
        <v>132035</v>
      </c>
      <c r="H251" s="62">
        <f t="shared" si="72"/>
        <v>275417</v>
      </c>
      <c r="I251" s="30">
        <v>2353</v>
      </c>
      <c r="J251" s="62">
        <v>5810</v>
      </c>
      <c r="K251" s="62">
        <f t="shared" si="73"/>
        <v>8163</v>
      </c>
      <c r="L251" s="30">
        <v>3128</v>
      </c>
      <c r="M251" s="62">
        <v>1008</v>
      </c>
      <c r="N251" s="62">
        <f t="shared" si="74"/>
        <v>4136</v>
      </c>
      <c r="O251" s="23">
        <f t="shared" si="75"/>
        <v>148863</v>
      </c>
      <c r="P251" s="23">
        <f t="shared" si="76"/>
        <v>142721</v>
      </c>
      <c r="Q251" s="24">
        <f t="shared" si="77"/>
        <v>291584</v>
      </c>
      <c r="R251" s="65"/>
      <c r="S251" s="65"/>
      <c r="T251" s="66"/>
      <c r="U251" s="67"/>
      <c r="V251" s="67"/>
      <c r="W251" s="67"/>
    </row>
    <row r="252" spans="1:23" s="14" customFormat="1" ht="22.15" customHeight="1">
      <c r="A252" s="100" t="s">
        <v>37</v>
      </c>
      <c r="B252" s="100"/>
      <c r="C252" s="62">
        <f t="shared" ref="C252:Q252" si="78">SUM(C240:C251)</f>
        <v>500</v>
      </c>
      <c r="D252" s="62">
        <f t="shared" si="78"/>
        <v>3868</v>
      </c>
      <c r="E252" s="62">
        <f t="shared" si="78"/>
        <v>4368</v>
      </c>
      <c r="F252" s="62">
        <f t="shared" si="78"/>
        <v>3334593</v>
      </c>
      <c r="G252" s="62">
        <f t="shared" si="78"/>
        <v>1389755</v>
      </c>
      <c r="H252" s="62">
        <f t="shared" si="78"/>
        <v>4724348</v>
      </c>
      <c r="I252" s="62">
        <f t="shared" si="78"/>
        <v>28847</v>
      </c>
      <c r="J252" s="62">
        <f t="shared" si="78"/>
        <v>43041</v>
      </c>
      <c r="K252" s="62">
        <f t="shared" si="78"/>
        <v>71888</v>
      </c>
      <c r="L252" s="62">
        <f t="shared" si="78"/>
        <v>50255</v>
      </c>
      <c r="M252" s="62">
        <f t="shared" si="78"/>
        <v>119261</v>
      </c>
      <c r="N252" s="62">
        <f t="shared" si="78"/>
        <v>169516</v>
      </c>
      <c r="O252" s="62">
        <f t="shared" si="78"/>
        <v>3414195</v>
      </c>
      <c r="P252" s="62">
        <f t="shared" si="78"/>
        <v>1555925</v>
      </c>
      <c r="Q252" s="62">
        <f t="shared" si="78"/>
        <v>4970120</v>
      </c>
      <c r="R252" s="65"/>
      <c r="S252" s="65"/>
      <c r="T252" s="66"/>
      <c r="U252" s="67"/>
      <c r="V252" s="67"/>
      <c r="W252" s="67"/>
    </row>
    <row r="253" spans="1:23" s="14" customFormat="1" ht="22.15" customHeight="1">
      <c r="A253" s="8">
        <v>106</v>
      </c>
      <c r="B253" s="15">
        <v>1</v>
      </c>
      <c r="C253" s="62">
        <v>0</v>
      </c>
      <c r="D253" s="62">
        <v>0</v>
      </c>
      <c r="E253" s="17">
        <f t="shared" ref="E253:E262" si="79">C253+D253</f>
        <v>0</v>
      </c>
      <c r="F253" s="28">
        <v>143607</v>
      </c>
      <c r="G253" s="39">
        <v>154757</v>
      </c>
      <c r="H253" s="62">
        <f t="shared" ref="H253:H262" si="80">F253+G253</f>
        <v>298364</v>
      </c>
      <c r="I253" s="30">
        <v>0</v>
      </c>
      <c r="J253" s="62">
        <v>94</v>
      </c>
      <c r="K253" s="62">
        <f t="shared" ref="K253:K262" si="81">I253+J253</f>
        <v>94</v>
      </c>
      <c r="L253" s="30">
        <v>672</v>
      </c>
      <c r="M253" s="62">
        <v>36407</v>
      </c>
      <c r="N253" s="62">
        <f t="shared" ref="N253:N262" si="82">L253+M253</f>
        <v>37079</v>
      </c>
      <c r="O253" s="23">
        <f t="shared" ref="O253:O262" si="83">C253+F253+I253+L253</f>
        <v>144279</v>
      </c>
      <c r="P253" s="23">
        <f t="shared" ref="P253:P262" si="84">D253+G253+J253+M253</f>
        <v>191258</v>
      </c>
      <c r="Q253" s="24">
        <f t="shared" ref="Q253:Q262" si="85">O253+P253</f>
        <v>335537</v>
      </c>
      <c r="R253" s="65"/>
      <c r="S253" s="65"/>
      <c r="T253" s="66"/>
      <c r="U253" s="67"/>
      <c r="V253" s="67"/>
      <c r="W253" s="67"/>
    </row>
    <row r="254" spans="1:23" s="14" customFormat="1" ht="22.15" customHeight="1">
      <c r="A254" s="8">
        <v>106</v>
      </c>
      <c r="B254" s="15">
        <v>2</v>
      </c>
      <c r="C254" s="62">
        <v>0</v>
      </c>
      <c r="D254" s="62">
        <v>0</v>
      </c>
      <c r="E254" s="17">
        <f t="shared" si="79"/>
        <v>0</v>
      </c>
      <c r="F254" s="28">
        <v>184304</v>
      </c>
      <c r="G254" s="39">
        <v>136104</v>
      </c>
      <c r="H254" s="62">
        <f t="shared" si="80"/>
        <v>320408</v>
      </c>
      <c r="I254" s="30">
        <v>1750</v>
      </c>
      <c r="J254" s="62">
        <v>0</v>
      </c>
      <c r="K254" s="62">
        <f t="shared" si="81"/>
        <v>1750</v>
      </c>
      <c r="L254" s="30">
        <v>2302</v>
      </c>
      <c r="M254" s="62">
        <v>26668</v>
      </c>
      <c r="N254" s="62">
        <f t="shared" si="82"/>
        <v>28970</v>
      </c>
      <c r="O254" s="23">
        <f t="shared" si="83"/>
        <v>188356</v>
      </c>
      <c r="P254" s="23">
        <f t="shared" si="84"/>
        <v>162772</v>
      </c>
      <c r="Q254" s="24">
        <f t="shared" si="85"/>
        <v>351128</v>
      </c>
      <c r="R254" s="65"/>
      <c r="S254" s="65"/>
      <c r="T254" s="66"/>
      <c r="U254" s="67"/>
      <c r="V254" s="67"/>
      <c r="W254" s="67"/>
    </row>
    <row r="255" spans="1:23" s="14" customFormat="1" ht="22.15" customHeight="1">
      <c r="A255" s="8">
        <v>106</v>
      </c>
      <c r="B255" s="15">
        <v>3</v>
      </c>
      <c r="C255" s="62">
        <v>0</v>
      </c>
      <c r="D255" s="62">
        <v>0</v>
      </c>
      <c r="E255" s="17">
        <f t="shared" si="79"/>
        <v>0</v>
      </c>
      <c r="F255" s="28">
        <v>284823</v>
      </c>
      <c r="G255" s="39">
        <v>182744</v>
      </c>
      <c r="H255" s="62">
        <f t="shared" si="80"/>
        <v>467567</v>
      </c>
      <c r="I255" s="30">
        <v>650</v>
      </c>
      <c r="J255" s="62">
        <v>0</v>
      </c>
      <c r="K255" s="62">
        <f t="shared" si="81"/>
        <v>650</v>
      </c>
      <c r="L255" s="30">
        <v>1142</v>
      </c>
      <c r="M255" s="62">
        <v>53907</v>
      </c>
      <c r="N255" s="62">
        <f t="shared" si="82"/>
        <v>55049</v>
      </c>
      <c r="O255" s="23">
        <f t="shared" si="83"/>
        <v>286615</v>
      </c>
      <c r="P255" s="23">
        <f t="shared" si="84"/>
        <v>236651</v>
      </c>
      <c r="Q255" s="24">
        <f t="shared" si="85"/>
        <v>523266</v>
      </c>
      <c r="R255" s="65"/>
      <c r="S255" s="65"/>
      <c r="T255" s="66"/>
      <c r="U255" s="67"/>
      <c r="V255" s="67"/>
      <c r="W255" s="67"/>
    </row>
    <row r="256" spans="1:23" s="14" customFormat="1" ht="22.15" customHeight="1">
      <c r="A256" s="8">
        <v>106</v>
      </c>
      <c r="B256" s="15">
        <v>4</v>
      </c>
      <c r="C256" s="62">
        <v>0</v>
      </c>
      <c r="D256" s="62">
        <v>0</v>
      </c>
      <c r="E256" s="17">
        <f t="shared" si="79"/>
        <v>0</v>
      </c>
      <c r="F256" s="28">
        <v>132873</v>
      </c>
      <c r="G256" s="39">
        <v>78717</v>
      </c>
      <c r="H256" s="62">
        <f t="shared" si="80"/>
        <v>211590</v>
      </c>
      <c r="I256" s="30">
        <v>0</v>
      </c>
      <c r="J256" s="62">
        <v>0</v>
      </c>
      <c r="K256" s="62">
        <f t="shared" si="81"/>
        <v>0</v>
      </c>
      <c r="L256" s="30">
        <v>523</v>
      </c>
      <c r="M256" s="62">
        <v>9989</v>
      </c>
      <c r="N256" s="62">
        <f t="shared" si="82"/>
        <v>10512</v>
      </c>
      <c r="O256" s="23">
        <f t="shared" si="83"/>
        <v>133396</v>
      </c>
      <c r="P256" s="23">
        <f t="shared" si="84"/>
        <v>88706</v>
      </c>
      <c r="Q256" s="24">
        <f t="shared" si="85"/>
        <v>222102</v>
      </c>
      <c r="R256" s="65"/>
      <c r="S256" s="65"/>
      <c r="T256" s="66"/>
      <c r="U256" s="67"/>
      <c r="V256" s="67"/>
      <c r="W256" s="67"/>
    </row>
    <row r="257" spans="1:23" s="14" customFormat="1" ht="22.15" customHeight="1">
      <c r="A257" s="8">
        <v>106</v>
      </c>
      <c r="B257" s="15">
        <v>5</v>
      </c>
      <c r="C257" s="62">
        <v>0</v>
      </c>
      <c r="D257" s="62">
        <v>0</v>
      </c>
      <c r="E257" s="17">
        <f t="shared" si="79"/>
        <v>0</v>
      </c>
      <c r="F257" s="28">
        <v>140518</v>
      </c>
      <c r="G257" s="39">
        <v>94469</v>
      </c>
      <c r="H257" s="62">
        <f t="shared" si="80"/>
        <v>234987</v>
      </c>
      <c r="I257" s="30">
        <v>0</v>
      </c>
      <c r="J257" s="62">
        <v>0</v>
      </c>
      <c r="K257" s="62">
        <f t="shared" si="81"/>
        <v>0</v>
      </c>
      <c r="L257" s="30">
        <v>353</v>
      </c>
      <c r="M257" s="62">
        <v>24307</v>
      </c>
      <c r="N257" s="62">
        <f t="shared" si="82"/>
        <v>24660</v>
      </c>
      <c r="O257" s="23">
        <f t="shared" si="83"/>
        <v>140871</v>
      </c>
      <c r="P257" s="23">
        <f t="shared" si="84"/>
        <v>118776</v>
      </c>
      <c r="Q257" s="24">
        <f t="shared" si="85"/>
        <v>259647</v>
      </c>
      <c r="R257" s="65"/>
      <c r="S257" s="65"/>
      <c r="T257" s="66"/>
      <c r="U257" s="67"/>
      <c r="V257" s="67"/>
      <c r="W257" s="67"/>
    </row>
    <row r="258" spans="1:23" s="14" customFormat="1" ht="22.15" customHeight="1">
      <c r="A258" s="8">
        <v>106</v>
      </c>
      <c r="B258" s="15">
        <v>6</v>
      </c>
      <c r="C258" s="62">
        <v>0</v>
      </c>
      <c r="D258" s="62">
        <v>0</v>
      </c>
      <c r="E258" s="17">
        <f t="shared" si="79"/>
        <v>0</v>
      </c>
      <c r="F258" s="28">
        <v>188668</v>
      </c>
      <c r="G258" s="39">
        <v>139944</v>
      </c>
      <c r="H258" s="62">
        <f t="shared" si="80"/>
        <v>328612</v>
      </c>
      <c r="I258" s="30">
        <v>0</v>
      </c>
      <c r="J258" s="62">
        <v>517</v>
      </c>
      <c r="K258" s="62">
        <f t="shared" si="81"/>
        <v>517</v>
      </c>
      <c r="L258" s="30">
        <v>1155</v>
      </c>
      <c r="M258" s="62">
        <v>14065</v>
      </c>
      <c r="N258" s="62">
        <f t="shared" si="82"/>
        <v>15220</v>
      </c>
      <c r="O258" s="23">
        <f t="shared" si="83"/>
        <v>189823</v>
      </c>
      <c r="P258" s="23">
        <f t="shared" si="84"/>
        <v>154526</v>
      </c>
      <c r="Q258" s="24">
        <f t="shared" si="85"/>
        <v>344349</v>
      </c>
      <c r="R258" s="65"/>
      <c r="S258" s="65"/>
      <c r="T258" s="66"/>
      <c r="U258" s="67"/>
      <c r="V258" s="67"/>
      <c r="W258" s="67"/>
    </row>
    <row r="259" spans="1:23" s="14" customFormat="1" ht="22.15" customHeight="1">
      <c r="A259" s="8">
        <v>106</v>
      </c>
      <c r="B259" s="15">
        <v>7</v>
      </c>
      <c r="C259" s="62">
        <v>0</v>
      </c>
      <c r="D259" s="62">
        <v>0</v>
      </c>
      <c r="E259" s="17">
        <f t="shared" si="79"/>
        <v>0</v>
      </c>
      <c r="F259" s="28">
        <v>86425</v>
      </c>
      <c r="G259" s="39">
        <v>89858</v>
      </c>
      <c r="H259" s="62">
        <f t="shared" si="80"/>
        <v>176283</v>
      </c>
      <c r="I259" s="30">
        <v>0</v>
      </c>
      <c r="J259" s="62">
        <v>0</v>
      </c>
      <c r="K259" s="62">
        <f t="shared" si="81"/>
        <v>0</v>
      </c>
      <c r="L259" s="30">
        <v>600</v>
      </c>
      <c r="M259" s="62">
        <v>13240</v>
      </c>
      <c r="N259" s="62">
        <f t="shared" si="82"/>
        <v>13840</v>
      </c>
      <c r="O259" s="23">
        <f t="shared" si="83"/>
        <v>87025</v>
      </c>
      <c r="P259" s="23">
        <f t="shared" si="84"/>
        <v>103098</v>
      </c>
      <c r="Q259" s="24">
        <f t="shared" si="85"/>
        <v>190123</v>
      </c>
      <c r="R259" s="65"/>
      <c r="S259" s="65"/>
      <c r="T259" s="66"/>
      <c r="U259" s="67"/>
      <c r="V259" s="67"/>
      <c r="W259" s="67"/>
    </row>
    <row r="260" spans="1:23" s="14" customFormat="1" ht="22.15" customHeight="1">
      <c r="A260" s="8">
        <v>106</v>
      </c>
      <c r="B260" s="15">
        <v>8</v>
      </c>
      <c r="C260" s="62">
        <v>0</v>
      </c>
      <c r="D260" s="62">
        <v>0</v>
      </c>
      <c r="E260" s="17">
        <f t="shared" si="79"/>
        <v>0</v>
      </c>
      <c r="F260" s="28">
        <v>82394</v>
      </c>
      <c r="G260" s="39">
        <v>93910</v>
      </c>
      <c r="H260" s="62">
        <f t="shared" si="80"/>
        <v>176304</v>
      </c>
      <c r="I260" s="30">
        <v>0</v>
      </c>
      <c r="J260" s="62">
        <v>15</v>
      </c>
      <c r="K260" s="62">
        <f t="shared" si="81"/>
        <v>15</v>
      </c>
      <c r="L260" s="30">
        <v>924</v>
      </c>
      <c r="M260" s="62">
        <v>1188</v>
      </c>
      <c r="N260" s="62">
        <f t="shared" si="82"/>
        <v>2112</v>
      </c>
      <c r="O260" s="23">
        <f t="shared" si="83"/>
        <v>83318</v>
      </c>
      <c r="P260" s="23">
        <f t="shared" si="84"/>
        <v>95113</v>
      </c>
      <c r="Q260" s="24">
        <f t="shared" si="85"/>
        <v>178431</v>
      </c>
      <c r="R260" s="65"/>
      <c r="S260" s="65"/>
      <c r="T260" s="66"/>
      <c r="U260" s="67"/>
      <c r="V260" s="67"/>
      <c r="W260" s="67"/>
    </row>
    <row r="261" spans="1:23" s="14" customFormat="1" ht="22.15" customHeight="1">
      <c r="A261" s="8">
        <v>106</v>
      </c>
      <c r="B261" s="15">
        <v>9</v>
      </c>
      <c r="C261" s="62">
        <v>0</v>
      </c>
      <c r="D261" s="62">
        <v>0</v>
      </c>
      <c r="E261" s="17">
        <f t="shared" si="79"/>
        <v>0</v>
      </c>
      <c r="F261" s="28">
        <v>123506</v>
      </c>
      <c r="G261" s="39">
        <v>164181</v>
      </c>
      <c r="H261" s="62">
        <f t="shared" si="80"/>
        <v>287687</v>
      </c>
      <c r="I261" s="30">
        <v>0</v>
      </c>
      <c r="J261" s="62">
        <v>3636</v>
      </c>
      <c r="K261" s="62">
        <f t="shared" si="81"/>
        <v>3636</v>
      </c>
      <c r="L261" s="30">
        <v>386</v>
      </c>
      <c r="M261" s="62">
        <v>32732</v>
      </c>
      <c r="N261" s="62">
        <f t="shared" si="82"/>
        <v>33118</v>
      </c>
      <c r="O261" s="23">
        <f t="shared" si="83"/>
        <v>123892</v>
      </c>
      <c r="P261" s="23">
        <f t="shared" si="84"/>
        <v>200549</v>
      </c>
      <c r="Q261" s="24">
        <f t="shared" si="85"/>
        <v>324441</v>
      </c>
      <c r="R261" s="65"/>
      <c r="S261" s="65"/>
      <c r="T261" s="66"/>
      <c r="U261" s="67"/>
      <c r="V261" s="67"/>
      <c r="W261" s="67"/>
    </row>
    <row r="262" spans="1:23" s="14" customFormat="1" ht="22.15" customHeight="1">
      <c r="A262" s="8">
        <v>106</v>
      </c>
      <c r="B262" s="15">
        <v>10</v>
      </c>
      <c r="C262" s="62">
        <v>0</v>
      </c>
      <c r="D262" s="62">
        <v>0</v>
      </c>
      <c r="E262" s="17">
        <f t="shared" si="79"/>
        <v>0</v>
      </c>
      <c r="F262" s="28">
        <v>185303</v>
      </c>
      <c r="G262" s="39">
        <v>152727</v>
      </c>
      <c r="H262" s="62">
        <f t="shared" si="80"/>
        <v>338030</v>
      </c>
      <c r="I262" s="30">
        <v>1000</v>
      </c>
      <c r="J262" s="62">
        <v>0</v>
      </c>
      <c r="K262" s="62">
        <f t="shared" si="81"/>
        <v>1000</v>
      </c>
      <c r="L262" s="30">
        <v>1202</v>
      </c>
      <c r="M262" s="62">
        <v>79046</v>
      </c>
      <c r="N262" s="62">
        <f t="shared" si="82"/>
        <v>80248</v>
      </c>
      <c r="O262" s="23">
        <f t="shared" si="83"/>
        <v>187505</v>
      </c>
      <c r="P262" s="23">
        <f t="shared" si="84"/>
        <v>231773</v>
      </c>
      <c r="Q262" s="24">
        <f t="shared" si="85"/>
        <v>419278</v>
      </c>
      <c r="R262" s="65"/>
      <c r="S262" s="65"/>
      <c r="T262" s="66"/>
      <c r="U262" s="67"/>
      <c r="V262" s="67"/>
      <c r="W262" s="67"/>
    </row>
    <row r="263" spans="1:23" s="14" customFormat="1" ht="22.15" customHeight="1">
      <c r="A263" s="8">
        <v>106</v>
      </c>
      <c r="B263" s="15">
        <v>11</v>
      </c>
      <c r="C263" s="62">
        <v>0</v>
      </c>
      <c r="D263" s="62">
        <v>0</v>
      </c>
      <c r="E263" s="17">
        <v>0</v>
      </c>
      <c r="F263" s="28">
        <v>139226</v>
      </c>
      <c r="G263" s="39">
        <v>95589</v>
      </c>
      <c r="H263" s="62">
        <v>234815</v>
      </c>
      <c r="I263" s="30">
        <v>5976</v>
      </c>
      <c r="J263" s="62">
        <v>3181</v>
      </c>
      <c r="K263" s="62">
        <v>9157</v>
      </c>
      <c r="L263" s="30">
        <v>19127</v>
      </c>
      <c r="M263" s="62">
        <v>11132</v>
      </c>
      <c r="N263" s="62">
        <v>30259</v>
      </c>
      <c r="O263" s="23">
        <v>164329</v>
      </c>
      <c r="P263" s="23">
        <v>109902</v>
      </c>
      <c r="Q263" s="24">
        <v>274231</v>
      </c>
      <c r="R263" s="65"/>
      <c r="S263" s="65"/>
      <c r="T263" s="66"/>
      <c r="U263" s="67"/>
      <c r="V263" s="67"/>
      <c r="W263" s="67"/>
    </row>
    <row r="264" spans="1:23" s="14" customFormat="1" ht="22.15" customHeight="1">
      <c r="A264" s="8">
        <v>106</v>
      </c>
      <c r="B264" s="15">
        <v>12</v>
      </c>
      <c r="C264" s="62">
        <v>0</v>
      </c>
      <c r="D264" s="62">
        <v>0</v>
      </c>
      <c r="E264" s="17">
        <f>C264+D264</f>
        <v>0</v>
      </c>
      <c r="F264" s="28">
        <v>173536</v>
      </c>
      <c r="G264" s="39">
        <v>118027</v>
      </c>
      <c r="H264" s="62">
        <f>F264+G264</f>
        <v>291563</v>
      </c>
      <c r="I264" s="30">
        <v>0</v>
      </c>
      <c r="J264" s="62">
        <v>299</v>
      </c>
      <c r="K264" s="62">
        <f>I264+J264</f>
        <v>299</v>
      </c>
      <c r="L264" s="30">
        <v>706</v>
      </c>
      <c r="M264" s="62">
        <v>35818</v>
      </c>
      <c r="N264" s="62">
        <f>L264+M264</f>
        <v>36524</v>
      </c>
      <c r="O264" s="23">
        <f>C264+F264+I264+L264</f>
        <v>174242</v>
      </c>
      <c r="P264" s="23">
        <f>D264+G264+J264+M264</f>
        <v>154144</v>
      </c>
      <c r="Q264" s="24">
        <f>O264+P264</f>
        <v>328386</v>
      </c>
      <c r="R264" s="65"/>
      <c r="S264" s="65"/>
      <c r="T264" s="66"/>
      <c r="U264" s="67"/>
      <c r="V264" s="67"/>
      <c r="W264" s="67"/>
    </row>
    <row r="265" spans="1:23" s="14" customFormat="1" ht="22.15" customHeight="1">
      <c r="A265" s="100" t="s">
        <v>38</v>
      </c>
      <c r="B265" s="100"/>
      <c r="C265" s="62">
        <f t="shared" ref="C265:Q265" si="86">SUM(C253:C264)</f>
        <v>0</v>
      </c>
      <c r="D265" s="62">
        <f t="shared" si="86"/>
        <v>0</v>
      </c>
      <c r="E265" s="62">
        <f t="shared" si="86"/>
        <v>0</v>
      </c>
      <c r="F265" s="62">
        <f t="shared" si="86"/>
        <v>1865183</v>
      </c>
      <c r="G265" s="62">
        <f t="shared" si="86"/>
        <v>1501027</v>
      </c>
      <c r="H265" s="62">
        <f t="shared" si="86"/>
        <v>3366210</v>
      </c>
      <c r="I265" s="62">
        <f t="shared" si="86"/>
        <v>9376</v>
      </c>
      <c r="J265" s="62">
        <f t="shared" si="86"/>
        <v>7742</v>
      </c>
      <c r="K265" s="62">
        <f t="shared" si="86"/>
        <v>17118</v>
      </c>
      <c r="L265" s="62">
        <f t="shared" si="86"/>
        <v>29092</v>
      </c>
      <c r="M265" s="62">
        <f t="shared" si="86"/>
        <v>338499</v>
      </c>
      <c r="N265" s="62">
        <f t="shared" si="86"/>
        <v>367591</v>
      </c>
      <c r="O265" s="62">
        <f t="shared" si="86"/>
        <v>1903651</v>
      </c>
      <c r="P265" s="62">
        <f t="shared" si="86"/>
        <v>1847268</v>
      </c>
      <c r="Q265" s="62">
        <f t="shared" si="86"/>
        <v>3750919</v>
      </c>
      <c r="R265" s="65"/>
      <c r="S265" s="65"/>
      <c r="T265" s="66"/>
      <c r="U265" s="67"/>
      <c r="V265" s="67"/>
      <c r="W265" s="67"/>
    </row>
    <row r="266" spans="1:23" s="14" customFormat="1" ht="22.15" customHeight="1">
      <c r="A266" s="8">
        <v>107</v>
      </c>
      <c r="B266" s="15">
        <v>1</v>
      </c>
      <c r="C266" s="62">
        <v>0</v>
      </c>
      <c r="D266" s="62">
        <v>0</v>
      </c>
      <c r="E266" s="17">
        <f t="shared" ref="E266:E277" si="87">C266+D266</f>
        <v>0</v>
      </c>
      <c r="F266" s="28">
        <v>535857</v>
      </c>
      <c r="G266" s="39">
        <v>286138</v>
      </c>
      <c r="H266" s="62">
        <f t="shared" ref="H266:H277" si="88">F266+G266</f>
        <v>821995</v>
      </c>
      <c r="I266" s="30">
        <v>1000</v>
      </c>
      <c r="J266" s="62">
        <v>159</v>
      </c>
      <c r="K266" s="62">
        <f t="shared" ref="K266:K277" si="89">I266+J266</f>
        <v>1159</v>
      </c>
      <c r="L266" s="30">
        <v>3010</v>
      </c>
      <c r="M266" s="62">
        <v>182728</v>
      </c>
      <c r="N266" s="62">
        <f t="shared" ref="N266:N277" si="90">L266+M266</f>
        <v>185738</v>
      </c>
      <c r="O266" s="23">
        <f t="shared" ref="O266:O277" si="91">C266+F266+I266+L266</f>
        <v>539867</v>
      </c>
      <c r="P266" s="23">
        <f t="shared" ref="P266:P277" si="92">D266+G266+J266+M266</f>
        <v>469025</v>
      </c>
      <c r="Q266" s="24">
        <f t="shared" ref="Q266:Q277" si="93">O266+P266</f>
        <v>1008892</v>
      </c>
      <c r="R266" s="65"/>
      <c r="S266" s="65"/>
      <c r="T266" s="66"/>
      <c r="U266" s="67"/>
      <c r="V266" s="67"/>
      <c r="W266" s="67"/>
    </row>
    <row r="267" spans="1:23" s="14" customFormat="1" ht="22.15" customHeight="1">
      <c r="A267" s="8">
        <v>107</v>
      </c>
      <c r="B267" s="15">
        <v>2</v>
      </c>
      <c r="C267" s="62">
        <v>0</v>
      </c>
      <c r="D267" s="62">
        <v>0</v>
      </c>
      <c r="E267" s="17">
        <f t="shared" si="87"/>
        <v>0</v>
      </c>
      <c r="F267" s="28">
        <v>159252</v>
      </c>
      <c r="G267" s="39">
        <v>176605</v>
      </c>
      <c r="H267" s="62">
        <f t="shared" si="88"/>
        <v>335857</v>
      </c>
      <c r="I267" s="30">
        <v>0</v>
      </c>
      <c r="J267" s="62">
        <v>4963</v>
      </c>
      <c r="K267" s="62">
        <f t="shared" si="89"/>
        <v>4963</v>
      </c>
      <c r="L267" s="30">
        <v>969</v>
      </c>
      <c r="M267" s="62">
        <v>157875</v>
      </c>
      <c r="N267" s="62">
        <f t="shared" si="90"/>
        <v>158844</v>
      </c>
      <c r="O267" s="23">
        <f t="shared" si="91"/>
        <v>160221</v>
      </c>
      <c r="P267" s="23">
        <f t="shared" si="92"/>
        <v>339443</v>
      </c>
      <c r="Q267" s="24">
        <f t="shared" si="93"/>
        <v>499664</v>
      </c>
      <c r="R267" s="65"/>
      <c r="S267" s="65"/>
      <c r="T267" s="66"/>
      <c r="U267" s="67"/>
      <c r="V267" s="67"/>
      <c r="W267" s="67"/>
    </row>
    <row r="268" spans="1:23" s="14" customFormat="1" ht="22.15" customHeight="1">
      <c r="A268" s="8">
        <v>107</v>
      </c>
      <c r="B268" s="15">
        <v>3</v>
      </c>
      <c r="C268" s="62">
        <v>0</v>
      </c>
      <c r="D268" s="62">
        <v>0</v>
      </c>
      <c r="E268" s="17">
        <f t="shared" si="87"/>
        <v>0</v>
      </c>
      <c r="F268" s="28">
        <v>351352</v>
      </c>
      <c r="G268" s="39">
        <v>204244</v>
      </c>
      <c r="H268" s="62">
        <f t="shared" si="88"/>
        <v>555596</v>
      </c>
      <c r="I268" s="30">
        <v>50</v>
      </c>
      <c r="J268" s="62">
        <v>59553</v>
      </c>
      <c r="K268" s="62">
        <f t="shared" si="89"/>
        <v>59603</v>
      </c>
      <c r="L268" s="30">
        <v>1760</v>
      </c>
      <c r="M268" s="62">
        <v>101944</v>
      </c>
      <c r="N268" s="62">
        <f t="shared" si="90"/>
        <v>103704</v>
      </c>
      <c r="O268" s="23">
        <f t="shared" si="91"/>
        <v>353162</v>
      </c>
      <c r="P268" s="23">
        <f t="shared" si="92"/>
        <v>365741</v>
      </c>
      <c r="Q268" s="24">
        <f t="shared" si="93"/>
        <v>718903</v>
      </c>
      <c r="R268" s="65"/>
      <c r="S268" s="65"/>
      <c r="T268" s="66"/>
      <c r="U268" s="67"/>
      <c r="V268" s="67"/>
      <c r="W268" s="67"/>
    </row>
    <row r="269" spans="1:23" s="14" customFormat="1" ht="22.15" customHeight="1">
      <c r="A269" s="8">
        <v>107</v>
      </c>
      <c r="B269" s="15">
        <v>4</v>
      </c>
      <c r="C269" s="62">
        <v>0</v>
      </c>
      <c r="D269" s="62">
        <v>0</v>
      </c>
      <c r="E269" s="17">
        <f t="shared" si="87"/>
        <v>0</v>
      </c>
      <c r="F269" s="28">
        <v>275704</v>
      </c>
      <c r="G269" s="39">
        <v>174883</v>
      </c>
      <c r="H269" s="62">
        <f t="shared" si="88"/>
        <v>450587</v>
      </c>
      <c r="I269" s="30">
        <v>0</v>
      </c>
      <c r="J269" s="62">
        <v>164</v>
      </c>
      <c r="K269" s="62">
        <f t="shared" si="89"/>
        <v>164</v>
      </c>
      <c r="L269" s="30">
        <v>1159</v>
      </c>
      <c r="M269" s="62">
        <v>45198</v>
      </c>
      <c r="N269" s="62">
        <f t="shared" si="90"/>
        <v>46357</v>
      </c>
      <c r="O269" s="23">
        <f t="shared" si="91"/>
        <v>276863</v>
      </c>
      <c r="P269" s="23">
        <f t="shared" si="92"/>
        <v>220245</v>
      </c>
      <c r="Q269" s="24">
        <f t="shared" si="93"/>
        <v>497108</v>
      </c>
      <c r="R269" s="65"/>
      <c r="S269" s="65"/>
      <c r="T269" s="66"/>
      <c r="U269" s="67"/>
      <c r="V269" s="67"/>
      <c r="W269" s="67"/>
    </row>
    <row r="270" spans="1:23" s="14" customFormat="1" ht="22.15" customHeight="1">
      <c r="A270" s="8">
        <v>107</v>
      </c>
      <c r="B270" s="15">
        <v>5</v>
      </c>
      <c r="C270" s="62">
        <v>0</v>
      </c>
      <c r="D270" s="62">
        <v>0</v>
      </c>
      <c r="E270" s="17">
        <f t="shared" si="87"/>
        <v>0</v>
      </c>
      <c r="F270" s="28">
        <v>348991</v>
      </c>
      <c r="G270" s="39">
        <v>240022</v>
      </c>
      <c r="H270" s="62">
        <f t="shared" si="88"/>
        <v>589013</v>
      </c>
      <c r="I270" s="30">
        <v>500</v>
      </c>
      <c r="J270" s="62">
        <v>11289</v>
      </c>
      <c r="K270" s="62">
        <f t="shared" si="89"/>
        <v>11789</v>
      </c>
      <c r="L270" s="30">
        <v>1858</v>
      </c>
      <c r="M270" s="62">
        <v>25851</v>
      </c>
      <c r="N270" s="62">
        <f t="shared" si="90"/>
        <v>27709</v>
      </c>
      <c r="O270" s="23">
        <f t="shared" si="91"/>
        <v>351349</v>
      </c>
      <c r="P270" s="23">
        <f t="shared" si="92"/>
        <v>277162</v>
      </c>
      <c r="Q270" s="24">
        <f t="shared" si="93"/>
        <v>628511</v>
      </c>
      <c r="R270" s="65"/>
      <c r="S270" s="65"/>
      <c r="T270" s="66"/>
      <c r="U270" s="67"/>
      <c r="V270" s="67"/>
      <c r="W270" s="67"/>
    </row>
    <row r="271" spans="1:23" s="14" customFormat="1" ht="22.15" customHeight="1">
      <c r="A271" s="8">
        <v>107</v>
      </c>
      <c r="B271" s="15">
        <v>6</v>
      </c>
      <c r="C271" s="62">
        <v>0</v>
      </c>
      <c r="D271" s="62">
        <v>0</v>
      </c>
      <c r="E271" s="17">
        <f t="shared" si="87"/>
        <v>0</v>
      </c>
      <c r="F271" s="28">
        <v>344169</v>
      </c>
      <c r="G271" s="39">
        <v>199451</v>
      </c>
      <c r="H271" s="62">
        <f t="shared" si="88"/>
        <v>543620</v>
      </c>
      <c r="I271" s="30">
        <v>15</v>
      </c>
      <c r="J271" s="62">
        <v>3443</v>
      </c>
      <c r="K271" s="62">
        <f t="shared" si="89"/>
        <v>3458</v>
      </c>
      <c r="L271" s="30">
        <v>1969</v>
      </c>
      <c r="M271" s="62">
        <v>2505</v>
      </c>
      <c r="N271" s="62">
        <f t="shared" si="90"/>
        <v>4474</v>
      </c>
      <c r="O271" s="23">
        <f t="shared" si="91"/>
        <v>346153</v>
      </c>
      <c r="P271" s="23">
        <f t="shared" si="92"/>
        <v>205399</v>
      </c>
      <c r="Q271" s="24">
        <f t="shared" si="93"/>
        <v>551552</v>
      </c>
      <c r="R271" s="65"/>
      <c r="S271" s="65"/>
      <c r="T271" s="66"/>
      <c r="U271" s="67"/>
      <c r="V271" s="67"/>
      <c r="W271" s="67"/>
    </row>
    <row r="272" spans="1:23" s="14" customFormat="1" ht="22.15" customHeight="1">
      <c r="A272" s="8">
        <v>107</v>
      </c>
      <c r="B272" s="15">
        <v>7</v>
      </c>
      <c r="C272" s="62">
        <v>0</v>
      </c>
      <c r="D272" s="62">
        <v>0</v>
      </c>
      <c r="E272" s="17">
        <f t="shared" si="87"/>
        <v>0</v>
      </c>
      <c r="F272" s="28">
        <v>175827</v>
      </c>
      <c r="G272" s="39">
        <v>136132</v>
      </c>
      <c r="H272" s="62">
        <f t="shared" si="88"/>
        <v>311959</v>
      </c>
      <c r="I272" s="30">
        <v>0</v>
      </c>
      <c r="J272" s="62">
        <v>292</v>
      </c>
      <c r="K272" s="62">
        <f t="shared" si="89"/>
        <v>292</v>
      </c>
      <c r="L272" s="30">
        <v>1276</v>
      </c>
      <c r="M272" s="62">
        <v>5620</v>
      </c>
      <c r="N272" s="62">
        <f t="shared" si="90"/>
        <v>6896</v>
      </c>
      <c r="O272" s="23">
        <f t="shared" si="91"/>
        <v>177103</v>
      </c>
      <c r="P272" s="23">
        <f t="shared" si="92"/>
        <v>142044</v>
      </c>
      <c r="Q272" s="24">
        <f t="shared" si="93"/>
        <v>319147</v>
      </c>
      <c r="R272" s="65"/>
      <c r="S272" s="65"/>
      <c r="T272" s="66"/>
      <c r="U272" s="67"/>
      <c r="V272" s="67"/>
      <c r="W272" s="67"/>
    </row>
    <row r="273" spans="1:23" s="14" customFormat="1" ht="22.15" customHeight="1">
      <c r="A273" s="8">
        <v>107</v>
      </c>
      <c r="B273" s="15">
        <v>8</v>
      </c>
      <c r="C273" s="62">
        <v>0</v>
      </c>
      <c r="D273" s="62">
        <v>0</v>
      </c>
      <c r="E273" s="17">
        <f t="shared" si="87"/>
        <v>0</v>
      </c>
      <c r="F273" s="28">
        <v>281660</v>
      </c>
      <c r="G273" s="39">
        <v>138317</v>
      </c>
      <c r="H273" s="62">
        <f t="shared" si="88"/>
        <v>419977</v>
      </c>
      <c r="I273" s="30">
        <v>150</v>
      </c>
      <c r="J273" s="62">
        <v>290</v>
      </c>
      <c r="K273" s="62">
        <f t="shared" si="89"/>
        <v>440</v>
      </c>
      <c r="L273" s="30">
        <v>1163</v>
      </c>
      <c r="M273" s="62">
        <v>3415</v>
      </c>
      <c r="N273" s="62">
        <f t="shared" si="90"/>
        <v>4578</v>
      </c>
      <c r="O273" s="23">
        <f t="shared" si="91"/>
        <v>282973</v>
      </c>
      <c r="P273" s="23">
        <f t="shared" si="92"/>
        <v>142022</v>
      </c>
      <c r="Q273" s="24">
        <f t="shared" si="93"/>
        <v>424995</v>
      </c>
      <c r="R273" s="65"/>
      <c r="S273" s="65"/>
      <c r="T273" s="66"/>
      <c r="U273" s="67"/>
      <c r="V273" s="67"/>
      <c r="W273" s="67"/>
    </row>
    <row r="274" spans="1:23" s="14" customFormat="1" ht="22.15" customHeight="1">
      <c r="A274" s="8">
        <v>107</v>
      </c>
      <c r="B274" s="15">
        <v>9</v>
      </c>
      <c r="C274" s="62">
        <v>0</v>
      </c>
      <c r="D274" s="62">
        <v>0</v>
      </c>
      <c r="E274" s="17">
        <f t="shared" si="87"/>
        <v>0</v>
      </c>
      <c r="F274" s="28">
        <v>238980</v>
      </c>
      <c r="G274" s="39">
        <v>164829</v>
      </c>
      <c r="H274" s="62">
        <f t="shared" si="88"/>
        <v>403809</v>
      </c>
      <c r="I274" s="30">
        <v>1000</v>
      </c>
      <c r="J274" s="62">
        <v>2841</v>
      </c>
      <c r="K274" s="62">
        <f t="shared" si="89"/>
        <v>3841</v>
      </c>
      <c r="L274" s="30">
        <v>855</v>
      </c>
      <c r="M274" s="62">
        <v>26450</v>
      </c>
      <c r="N274" s="62">
        <f t="shared" si="90"/>
        <v>27305</v>
      </c>
      <c r="O274" s="23">
        <f t="shared" si="91"/>
        <v>240835</v>
      </c>
      <c r="P274" s="23">
        <f t="shared" si="92"/>
        <v>194120</v>
      </c>
      <c r="Q274" s="24">
        <f t="shared" si="93"/>
        <v>434955</v>
      </c>
      <c r="R274" s="65"/>
      <c r="S274" s="65"/>
      <c r="T274" s="66"/>
      <c r="U274" s="67"/>
      <c r="V274" s="67"/>
      <c r="W274" s="67"/>
    </row>
    <row r="275" spans="1:23" s="14" customFormat="1" ht="22.15" customHeight="1">
      <c r="A275" s="8">
        <v>107</v>
      </c>
      <c r="B275" s="15">
        <v>10</v>
      </c>
      <c r="C275" s="62">
        <v>0</v>
      </c>
      <c r="D275" s="62">
        <v>0</v>
      </c>
      <c r="E275" s="17">
        <f t="shared" si="87"/>
        <v>0</v>
      </c>
      <c r="F275" s="28">
        <v>356686</v>
      </c>
      <c r="G275" s="39">
        <v>170967</v>
      </c>
      <c r="H275" s="62">
        <f t="shared" si="88"/>
        <v>527653</v>
      </c>
      <c r="I275" s="30">
        <v>1000</v>
      </c>
      <c r="J275" s="62">
        <v>187</v>
      </c>
      <c r="K275" s="62">
        <f t="shared" si="89"/>
        <v>1187</v>
      </c>
      <c r="L275" s="30">
        <v>8161</v>
      </c>
      <c r="M275" s="62">
        <v>68894</v>
      </c>
      <c r="N275" s="62">
        <f t="shared" si="90"/>
        <v>77055</v>
      </c>
      <c r="O275" s="23">
        <f t="shared" si="91"/>
        <v>365847</v>
      </c>
      <c r="P275" s="23">
        <f t="shared" si="92"/>
        <v>240048</v>
      </c>
      <c r="Q275" s="24">
        <f t="shared" si="93"/>
        <v>605895</v>
      </c>
      <c r="R275" s="65"/>
      <c r="S275" s="65"/>
      <c r="T275" s="66"/>
      <c r="U275" s="67"/>
      <c r="V275" s="67"/>
      <c r="W275" s="67"/>
    </row>
    <row r="276" spans="1:23" s="14" customFormat="1" ht="22.15" customHeight="1">
      <c r="A276" s="8">
        <v>107</v>
      </c>
      <c r="B276" s="15">
        <v>11</v>
      </c>
      <c r="C276" s="62">
        <v>0</v>
      </c>
      <c r="D276" s="62">
        <v>0</v>
      </c>
      <c r="E276" s="17">
        <f t="shared" si="87"/>
        <v>0</v>
      </c>
      <c r="F276" s="28">
        <v>527579</v>
      </c>
      <c r="G276" s="39">
        <v>243821</v>
      </c>
      <c r="H276" s="62">
        <f t="shared" si="88"/>
        <v>771400</v>
      </c>
      <c r="I276" s="30">
        <v>1003</v>
      </c>
      <c r="J276" s="62">
        <v>1012</v>
      </c>
      <c r="K276" s="62">
        <f t="shared" si="89"/>
        <v>2015</v>
      </c>
      <c r="L276" s="30">
        <v>1019</v>
      </c>
      <c r="M276" s="62">
        <v>22083</v>
      </c>
      <c r="N276" s="62">
        <f t="shared" si="90"/>
        <v>23102</v>
      </c>
      <c r="O276" s="23">
        <f t="shared" si="91"/>
        <v>529601</v>
      </c>
      <c r="P276" s="23">
        <f t="shared" si="92"/>
        <v>266916</v>
      </c>
      <c r="Q276" s="24">
        <f t="shared" si="93"/>
        <v>796517</v>
      </c>
      <c r="R276" s="65"/>
      <c r="S276" s="65"/>
      <c r="T276" s="66"/>
      <c r="U276" s="67"/>
      <c r="V276" s="67"/>
      <c r="W276" s="67"/>
    </row>
    <row r="277" spans="1:23" s="14" customFormat="1" ht="22.15" customHeight="1">
      <c r="A277" s="8">
        <v>107</v>
      </c>
      <c r="B277" s="15">
        <v>12</v>
      </c>
      <c r="C277" s="62">
        <v>3200</v>
      </c>
      <c r="D277" s="62">
        <v>0</v>
      </c>
      <c r="E277" s="17">
        <f t="shared" si="87"/>
        <v>3200</v>
      </c>
      <c r="F277" s="28">
        <v>232982</v>
      </c>
      <c r="G277" s="39">
        <v>238689</v>
      </c>
      <c r="H277" s="62">
        <f t="shared" si="88"/>
        <v>471671</v>
      </c>
      <c r="I277" s="30">
        <v>250</v>
      </c>
      <c r="J277" s="62">
        <v>17774</v>
      </c>
      <c r="K277" s="62">
        <f t="shared" si="89"/>
        <v>18024</v>
      </c>
      <c r="L277" s="30">
        <v>1450</v>
      </c>
      <c r="M277" s="62">
        <v>21386</v>
      </c>
      <c r="N277" s="62">
        <f t="shared" si="90"/>
        <v>22836</v>
      </c>
      <c r="O277" s="23">
        <f t="shared" si="91"/>
        <v>237882</v>
      </c>
      <c r="P277" s="23">
        <f t="shared" si="92"/>
        <v>277849</v>
      </c>
      <c r="Q277" s="24">
        <f t="shared" si="93"/>
        <v>515731</v>
      </c>
      <c r="R277" s="65"/>
      <c r="S277" s="65"/>
      <c r="T277" s="66"/>
      <c r="U277" s="67"/>
      <c r="V277" s="67"/>
      <c r="W277" s="67"/>
    </row>
    <row r="278" spans="1:23" s="14" customFormat="1" ht="22.15" customHeight="1">
      <c r="A278" s="100" t="s">
        <v>39</v>
      </c>
      <c r="B278" s="100"/>
      <c r="C278" s="62">
        <f t="shared" ref="C278:Q278" si="94">SUM(C266:C277)</f>
        <v>3200</v>
      </c>
      <c r="D278" s="62">
        <f t="shared" si="94"/>
        <v>0</v>
      </c>
      <c r="E278" s="62">
        <f t="shared" si="94"/>
        <v>3200</v>
      </c>
      <c r="F278" s="62">
        <f t="shared" si="94"/>
        <v>3829039</v>
      </c>
      <c r="G278" s="62">
        <f t="shared" si="94"/>
        <v>2374098</v>
      </c>
      <c r="H278" s="62">
        <f t="shared" si="94"/>
        <v>6203137</v>
      </c>
      <c r="I278" s="62">
        <f t="shared" si="94"/>
        <v>4968</v>
      </c>
      <c r="J278" s="62">
        <f t="shared" si="94"/>
        <v>101967</v>
      </c>
      <c r="K278" s="62">
        <f t="shared" si="94"/>
        <v>106935</v>
      </c>
      <c r="L278" s="62">
        <f t="shared" si="94"/>
        <v>24649</v>
      </c>
      <c r="M278" s="62">
        <f t="shared" si="94"/>
        <v>663949</v>
      </c>
      <c r="N278" s="62">
        <f t="shared" si="94"/>
        <v>688598</v>
      </c>
      <c r="O278" s="62">
        <f t="shared" si="94"/>
        <v>3861856</v>
      </c>
      <c r="P278" s="62">
        <f t="shared" si="94"/>
        <v>3140014</v>
      </c>
      <c r="Q278" s="62">
        <f t="shared" si="94"/>
        <v>7001870</v>
      </c>
      <c r="R278" s="65"/>
      <c r="S278" s="65"/>
      <c r="T278" s="66"/>
      <c r="U278" s="67"/>
      <c r="V278" s="67"/>
      <c r="W278" s="67"/>
    </row>
    <row r="279" spans="1:23" s="14" customFormat="1" ht="22.15" customHeight="1">
      <c r="A279" s="8">
        <v>108</v>
      </c>
      <c r="B279" s="15">
        <v>1</v>
      </c>
      <c r="C279" s="62">
        <v>0</v>
      </c>
      <c r="D279" s="62">
        <v>0</v>
      </c>
      <c r="E279" s="17">
        <f t="shared" ref="E279:E290" si="95">C279+D279</f>
        <v>0</v>
      </c>
      <c r="F279" s="28">
        <v>606407</v>
      </c>
      <c r="G279" s="39">
        <v>276145</v>
      </c>
      <c r="H279" s="62">
        <f t="shared" ref="H279:H290" si="96">F279+G279</f>
        <v>882552</v>
      </c>
      <c r="I279" s="30">
        <v>1500</v>
      </c>
      <c r="J279" s="62">
        <v>331</v>
      </c>
      <c r="K279" s="62">
        <f t="shared" ref="K279:K290" si="97">I279+J279</f>
        <v>1831</v>
      </c>
      <c r="L279" s="30">
        <v>853</v>
      </c>
      <c r="M279" s="62">
        <v>3382</v>
      </c>
      <c r="N279" s="62">
        <f t="shared" ref="N279:N290" si="98">L279+M279</f>
        <v>4235</v>
      </c>
      <c r="O279" s="23">
        <f t="shared" ref="O279:O290" si="99">C279+F279+I279+L279</f>
        <v>608760</v>
      </c>
      <c r="P279" s="23">
        <f t="shared" ref="P279:P290" si="100">D279+G279+J279+M279</f>
        <v>279858</v>
      </c>
      <c r="Q279" s="24">
        <f t="shared" ref="Q279:Q290" si="101">O279+P279</f>
        <v>888618</v>
      </c>
      <c r="R279" s="65"/>
      <c r="S279" s="65"/>
      <c r="T279" s="66"/>
      <c r="U279" s="67"/>
      <c r="V279" s="67"/>
      <c r="W279" s="67"/>
    </row>
    <row r="280" spans="1:23" s="14" customFormat="1" ht="22.15" customHeight="1">
      <c r="A280" s="8">
        <v>108</v>
      </c>
      <c r="B280" s="15">
        <v>2</v>
      </c>
      <c r="C280" s="62">
        <v>0</v>
      </c>
      <c r="D280" s="62">
        <v>0</v>
      </c>
      <c r="E280" s="17">
        <f t="shared" si="95"/>
        <v>0</v>
      </c>
      <c r="F280" s="28">
        <v>342140</v>
      </c>
      <c r="G280" s="39">
        <v>81971</v>
      </c>
      <c r="H280" s="62">
        <f t="shared" si="96"/>
        <v>424111</v>
      </c>
      <c r="I280" s="30">
        <v>1250</v>
      </c>
      <c r="J280" s="62">
        <v>4978</v>
      </c>
      <c r="K280" s="62">
        <f t="shared" si="97"/>
        <v>6228</v>
      </c>
      <c r="L280" s="30">
        <v>364</v>
      </c>
      <c r="M280" s="62">
        <v>1115</v>
      </c>
      <c r="N280" s="62">
        <f t="shared" si="98"/>
        <v>1479</v>
      </c>
      <c r="O280" s="23">
        <f t="shared" si="99"/>
        <v>343754</v>
      </c>
      <c r="P280" s="23">
        <f t="shared" si="100"/>
        <v>88064</v>
      </c>
      <c r="Q280" s="24">
        <f t="shared" si="101"/>
        <v>431818</v>
      </c>
      <c r="R280" s="65"/>
      <c r="S280" s="65"/>
      <c r="T280" s="66"/>
      <c r="U280" s="67"/>
      <c r="V280" s="67"/>
      <c r="W280" s="67"/>
    </row>
    <row r="281" spans="1:23" s="14" customFormat="1" ht="22.15" customHeight="1">
      <c r="A281" s="8">
        <v>108</v>
      </c>
      <c r="B281" s="15">
        <v>3</v>
      </c>
      <c r="C281" s="62">
        <v>0</v>
      </c>
      <c r="D281" s="62">
        <v>0</v>
      </c>
      <c r="E281" s="17">
        <f t="shared" si="95"/>
        <v>0</v>
      </c>
      <c r="F281" s="28">
        <v>470742</v>
      </c>
      <c r="G281" s="39">
        <v>257610</v>
      </c>
      <c r="H281" s="62">
        <f t="shared" si="96"/>
        <v>728352</v>
      </c>
      <c r="I281" s="30">
        <v>875</v>
      </c>
      <c r="J281" s="62">
        <v>7410</v>
      </c>
      <c r="K281" s="62">
        <f t="shared" si="97"/>
        <v>8285</v>
      </c>
      <c r="L281" s="30">
        <v>2624</v>
      </c>
      <c r="M281" s="62">
        <v>2692</v>
      </c>
      <c r="N281" s="62">
        <f t="shared" si="98"/>
        <v>5316</v>
      </c>
      <c r="O281" s="23">
        <f t="shared" si="99"/>
        <v>474241</v>
      </c>
      <c r="P281" s="23">
        <f t="shared" si="100"/>
        <v>267712</v>
      </c>
      <c r="Q281" s="24">
        <f t="shared" si="101"/>
        <v>741953</v>
      </c>
      <c r="R281" s="65"/>
      <c r="S281" s="65"/>
      <c r="T281" s="66"/>
      <c r="U281" s="67"/>
      <c r="V281" s="67"/>
      <c r="W281" s="67"/>
    </row>
    <row r="282" spans="1:23" s="14" customFormat="1" ht="22.15" customHeight="1">
      <c r="A282" s="8">
        <v>108</v>
      </c>
      <c r="B282" s="15">
        <v>4</v>
      </c>
      <c r="C282" s="62">
        <v>0</v>
      </c>
      <c r="D282" s="62">
        <v>0</v>
      </c>
      <c r="E282" s="17">
        <f t="shared" si="95"/>
        <v>0</v>
      </c>
      <c r="F282" s="28">
        <v>413966</v>
      </c>
      <c r="G282" s="39">
        <v>113367</v>
      </c>
      <c r="H282" s="62">
        <f t="shared" si="96"/>
        <v>527333</v>
      </c>
      <c r="I282" s="30">
        <v>2325</v>
      </c>
      <c r="J282" s="62">
        <v>12417</v>
      </c>
      <c r="K282" s="62">
        <f t="shared" si="97"/>
        <v>14742</v>
      </c>
      <c r="L282" s="30">
        <v>657</v>
      </c>
      <c r="M282" s="62">
        <v>9707</v>
      </c>
      <c r="N282" s="62">
        <f t="shared" si="98"/>
        <v>10364</v>
      </c>
      <c r="O282" s="23">
        <f t="shared" si="99"/>
        <v>416948</v>
      </c>
      <c r="P282" s="23">
        <f t="shared" si="100"/>
        <v>135491</v>
      </c>
      <c r="Q282" s="24">
        <f t="shared" si="101"/>
        <v>552439</v>
      </c>
      <c r="R282" s="65"/>
      <c r="S282" s="65"/>
      <c r="T282" s="66"/>
      <c r="U282" s="67"/>
      <c r="V282" s="67"/>
      <c r="W282" s="67"/>
    </row>
    <row r="283" spans="1:23" s="14" customFormat="1" ht="22.15" customHeight="1">
      <c r="A283" s="8">
        <v>108</v>
      </c>
      <c r="B283" s="15">
        <v>5</v>
      </c>
      <c r="C283" s="62">
        <v>0</v>
      </c>
      <c r="D283" s="62">
        <v>0</v>
      </c>
      <c r="E283" s="17">
        <f t="shared" si="95"/>
        <v>0</v>
      </c>
      <c r="F283" s="28">
        <v>536559</v>
      </c>
      <c r="G283" s="39">
        <v>196939</v>
      </c>
      <c r="H283" s="62">
        <f t="shared" si="96"/>
        <v>733498</v>
      </c>
      <c r="I283" s="30">
        <v>12450</v>
      </c>
      <c r="J283" s="62">
        <v>34120</v>
      </c>
      <c r="K283" s="62">
        <f t="shared" si="97"/>
        <v>46570</v>
      </c>
      <c r="L283" s="30">
        <v>14049</v>
      </c>
      <c r="M283" s="62">
        <v>24459</v>
      </c>
      <c r="N283" s="62">
        <f t="shared" si="98"/>
        <v>38508</v>
      </c>
      <c r="O283" s="23">
        <f t="shared" si="99"/>
        <v>563058</v>
      </c>
      <c r="P283" s="23">
        <f t="shared" si="100"/>
        <v>255518</v>
      </c>
      <c r="Q283" s="24">
        <f t="shared" si="101"/>
        <v>818576</v>
      </c>
      <c r="R283" s="65"/>
      <c r="S283" s="65"/>
      <c r="T283" s="66"/>
      <c r="U283" s="67"/>
      <c r="V283" s="67"/>
      <c r="W283" s="67"/>
    </row>
    <row r="284" spans="1:23" s="14" customFormat="1" ht="22.15" customHeight="1">
      <c r="A284" s="8">
        <v>108</v>
      </c>
      <c r="B284" s="15">
        <v>6</v>
      </c>
      <c r="C284" s="62">
        <v>0</v>
      </c>
      <c r="D284" s="62">
        <v>0</v>
      </c>
      <c r="E284" s="17">
        <f t="shared" si="95"/>
        <v>0</v>
      </c>
      <c r="F284" s="28">
        <v>482889</v>
      </c>
      <c r="G284" s="39">
        <v>186559</v>
      </c>
      <c r="H284" s="62">
        <f t="shared" si="96"/>
        <v>669448</v>
      </c>
      <c r="I284" s="30">
        <v>1250</v>
      </c>
      <c r="J284" s="62">
        <v>87044</v>
      </c>
      <c r="K284" s="62">
        <f t="shared" si="97"/>
        <v>88294</v>
      </c>
      <c r="L284" s="30">
        <v>234</v>
      </c>
      <c r="M284" s="62">
        <v>673</v>
      </c>
      <c r="N284" s="62">
        <f t="shared" si="98"/>
        <v>907</v>
      </c>
      <c r="O284" s="23">
        <f t="shared" si="99"/>
        <v>484373</v>
      </c>
      <c r="P284" s="23">
        <f t="shared" si="100"/>
        <v>274276</v>
      </c>
      <c r="Q284" s="24">
        <f t="shared" si="101"/>
        <v>758649</v>
      </c>
      <c r="R284" s="65"/>
      <c r="S284" s="65"/>
      <c r="T284" s="66"/>
      <c r="U284" s="67"/>
      <c r="V284" s="67"/>
      <c r="W284" s="67"/>
    </row>
    <row r="285" spans="1:23" s="14" customFormat="1" ht="22.15" customHeight="1">
      <c r="A285" s="8">
        <v>108</v>
      </c>
      <c r="B285" s="15">
        <v>7</v>
      </c>
      <c r="C285" s="62">
        <v>0</v>
      </c>
      <c r="D285" s="62">
        <v>0</v>
      </c>
      <c r="E285" s="17">
        <f t="shared" si="95"/>
        <v>0</v>
      </c>
      <c r="F285" s="28">
        <v>349036</v>
      </c>
      <c r="G285" s="39">
        <v>347303</v>
      </c>
      <c r="H285" s="62">
        <f t="shared" si="96"/>
        <v>696339</v>
      </c>
      <c r="I285" s="30">
        <v>20</v>
      </c>
      <c r="J285" s="62">
        <v>43432</v>
      </c>
      <c r="K285" s="62">
        <f t="shared" si="97"/>
        <v>43452</v>
      </c>
      <c r="L285" s="30">
        <v>485</v>
      </c>
      <c r="M285" s="62">
        <v>1500</v>
      </c>
      <c r="N285" s="62">
        <f t="shared" si="98"/>
        <v>1985</v>
      </c>
      <c r="O285" s="23">
        <f t="shared" si="99"/>
        <v>349541</v>
      </c>
      <c r="P285" s="23">
        <f t="shared" si="100"/>
        <v>392235</v>
      </c>
      <c r="Q285" s="24">
        <f t="shared" si="101"/>
        <v>741776</v>
      </c>
      <c r="R285" s="65"/>
      <c r="S285" s="65"/>
      <c r="T285" s="66"/>
      <c r="U285" s="67"/>
      <c r="V285" s="67"/>
      <c r="W285" s="67"/>
    </row>
    <row r="286" spans="1:23" s="14" customFormat="1" ht="22.15" customHeight="1">
      <c r="A286" s="8">
        <v>108</v>
      </c>
      <c r="B286" s="15">
        <v>8</v>
      </c>
      <c r="C286" s="62">
        <v>0</v>
      </c>
      <c r="D286" s="62">
        <v>0</v>
      </c>
      <c r="E286" s="17">
        <f t="shared" si="95"/>
        <v>0</v>
      </c>
      <c r="F286" s="28">
        <v>440163</v>
      </c>
      <c r="G286" s="39">
        <v>270876</v>
      </c>
      <c r="H286" s="62">
        <f t="shared" si="96"/>
        <v>711039</v>
      </c>
      <c r="I286" s="30">
        <v>500</v>
      </c>
      <c r="J286" s="62">
        <v>18538</v>
      </c>
      <c r="K286" s="62">
        <f t="shared" si="97"/>
        <v>19038</v>
      </c>
      <c r="L286" s="30">
        <v>547</v>
      </c>
      <c r="M286" s="62">
        <v>9234</v>
      </c>
      <c r="N286" s="62">
        <f t="shared" si="98"/>
        <v>9781</v>
      </c>
      <c r="O286" s="23">
        <f t="shared" si="99"/>
        <v>441210</v>
      </c>
      <c r="P286" s="23">
        <f t="shared" si="100"/>
        <v>298648</v>
      </c>
      <c r="Q286" s="24">
        <f t="shared" si="101"/>
        <v>739858</v>
      </c>
      <c r="R286" s="65"/>
      <c r="S286" s="65"/>
      <c r="T286" s="66"/>
      <c r="U286" s="67"/>
      <c r="V286" s="67"/>
      <c r="W286" s="67"/>
    </row>
    <row r="287" spans="1:23" s="14" customFormat="1" ht="22.15" customHeight="1">
      <c r="A287" s="8">
        <v>108</v>
      </c>
      <c r="B287" s="15">
        <v>9</v>
      </c>
      <c r="C287" s="62">
        <v>0</v>
      </c>
      <c r="D287" s="62">
        <v>0</v>
      </c>
      <c r="E287" s="17">
        <f t="shared" si="95"/>
        <v>0</v>
      </c>
      <c r="F287" s="28">
        <v>379051</v>
      </c>
      <c r="G287" s="39">
        <v>153695</v>
      </c>
      <c r="H287" s="62">
        <f t="shared" si="96"/>
        <v>532746</v>
      </c>
      <c r="I287" s="30">
        <v>3000</v>
      </c>
      <c r="J287" s="62">
        <v>38335</v>
      </c>
      <c r="K287" s="62">
        <f t="shared" si="97"/>
        <v>41335</v>
      </c>
      <c r="L287" s="30">
        <v>4251</v>
      </c>
      <c r="M287" s="62">
        <v>8990</v>
      </c>
      <c r="N287" s="62">
        <f t="shared" si="98"/>
        <v>13241</v>
      </c>
      <c r="O287" s="23">
        <f t="shared" si="99"/>
        <v>386302</v>
      </c>
      <c r="P287" s="23">
        <f t="shared" si="100"/>
        <v>201020</v>
      </c>
      <c r="Q287" s="24">
        <f t="shared" si="101"/>
        <v>587322</v>
      </c>
      <c r="R287" s="65"/>
      <c r="S287" s="65"/>
      <c r="T287" s="66"/>
      <c r="U287" s="67"/>
      <c r="V287" s="67"/>
      <c r="W287" s="67"/>
    </row>
    <row r="288" spans="1:23" s="14" customFormat="1" ht="22.15" customHeight="1">
      <c r="A288" s="8">
        <v>108</v>
      </c>
      <c r="B288" s="15">
        <v>10</v>
      </c>
      <c r="C288" s="62">
        <v>0</v>
      </c>
      <c r="D288" s="62">
        <v>0</v>
      </c>
      <c r="E288" s="17">
        <f t="shared" si="95"/>
        <v>0</v>
      </c>
      <c r="F288" s="28">
        <v>451883</v>
      </c>
      <c r="G288" s="39">
        <v>119336</v>
      </c>
      <c r="H288" s="62">
        <f t="shared" si="96"/>
        <v>571219</v>
      </c>
      <c r="I288" s="30">
        <v>5088</v>
      </c>
      <c r="J288" s="62">
        <v>136</v>
      </c>
      <c r="K288" s="62">
        <f t="shared" si="97"/>
        <v>5224</v>
      </c>
      <c r="L288" s="30">
        <v>2527</v>
      </c>
      <c r="M288" s="62">
        <v>5236</v>
      </c>
      <c r="N288" s="62">
        <f t="shared" si="98"/>
        <v>7763</v>
      </c>
      <c r="O288" s="23">
        <f t="shared" si="99"/>
        <v>459498</v>
      </c>
      <c r="P288" s="23">
        <f t="shared" si="100"/>
        <v>124708</v>
      </c>
      <c r="Q288" s="24">
        <f t="shared" si="101"/>
        <v>584206</v>
      </c>
      <c r="R288" s="65"/>
      <c r="S288" s="65"/>
      <c r="T288" s="66"/>
      <c r="U288" s="67"/>
      <c r="V288" s="67"/>
      <c r="W288" s="67"/>
    </row>
    <row r="289" spans="1:23" s="14" customFormat="1" ht="22.15" customHeight="1">
      <c r="A289" s="8">
        <v>108</v>
      </c>
      <c r="B289" s="15">
        <v>11</v>
      </c>
      <c r="C289" s="62">
        <v>0</v>
      </c>
      <c r="D289" s="62">
        <v>0</v>
      </c>
      <c r="E289" s="17">
        <f t="shared" si="95"/>
        <v>0</v>
      </c>
      <c r="F289" s="28">
        <v>412518</v>
      </c>
      <c r="G289" s="39">
        <v>90697</v>
      </c>
      <c r="H289" s="62">
        <f t="shared" si="96"/>
        <v>503215</v>
      </c>
      <c r="I289" s="30">
        <v>7100</v>
      </c>
      <c r="J289" s="62">
        <v>96</v>
      </c>
      <c r="K289" s="62">
        <f t="shared" si="97"/>
        <v>7196</v>
      </c>
      <c r="L289" s="30">
        <v>1090</v>
      </c>
      <c r="M289" s="62">
        <v>44653</v>
      </c>
      <c r="N289" s="62">
        <f t="shared" si="98"/>
        <v>45743</v>
      </c>
      <c r="O289" s="23">
        <f t="shared" si="99"/>
        <v>420708</v>
      </c>
      <c r="P289" s="23">
        <f t="shared" si="100"/>
        <v>135446</v>
      </c>
      <c r="Q289" s="24">
        <f t="shared" si="101"/>
        <v>556154</v>
      </c>
      <c r="R289" s="65"/>
      <c r="S289" s="65"/>
      <c r="T289" s="66"/>
      <c r="U289" s="67"/>
      <c r="V289" s="67"/>
      <c r="W289" s="67"/>
    </row>
    <row r="290" spans="1:23" s="14" customFormat="1" ht="22.15" customHeight="1">
      <c r="A290" s="8">
        <v>108</v>
      </c>
      <c r="B290" s="15">
        <v>12</v>
      </c>
      <c r="C290" s="62">
        <v>0</v>
      </c>
      <c r="D290" s="62">
        <v>0</v>
      </c>
      <c r="E290" s="17">
        <f t="shared" si="95"/>
        <v>0</v>
      </c>
      <c r="F290" s="28">
        <v>196674</v>
      </c>
      <c r="G290" s="39">
        <v>98321</v>
      </c>
      <c r="H290" s="62">
        <f t="shared" si="96"/>
        <v>294995</v>
      </c>
      <c r="I290" s="30">
        <v>1500</v>
      </c>
      <c r="J290" s="62">
        <v>36</v>
      </c>
      <c r="K290" s="62">
        <f t="shared" si="97"/>
        <v>1536</v>
      </c>
      <c r="L290" s="30">
        <v>472</v>
      </c>
      <c r="M290" s="62">
        <v>26879</v>
      </c>
      <c r="N290" s="62">
        <f t="shared" si="98"/>
        <v>27351</v>
      </c>
      <c r="O290" s="23">
        <f t="shared" si="99"/>
        <v>198646</v>
      </c>
      <c r="P290" s="23">
        <f t="shared" si="100"/>
        <v>125236</v>
      </c>
      <c r="Q290" s="24">
        <f t="shared" si="101"/>
        <v>323882</v>
      </c>
      <c r="R290" s="65"/>
      <c r="S290" s="65"/>
      <c r="T290" s="66"/>
      <c r="U290" s="67"/>
      <c r="V290" s="67"/>
      <c r="W290" s="67"/>
    </row>
    <row r="291" spans="1:23" s="14" customFormat="1" ht="22.15" customHeight="1">
      <c r="A291" s="100" t="s">
        <v>40</v>
      </c>
      <c r="B291" s="100"/>
      <c r="C291" s="62">
        <f t="shared" ref="C291:Q291" si="102">SUM(C279:C290)</f>
        <v>0</v>
      </c>
      <c r="D291" s="62">
        <f t="shared" si="102"/>
        <v>0</v>
      </c>
      <c r="E291" s="62">
        <f t="shared" si="102"/>
        <v>0</v>
      </c>
      <c r="F291" s="62">
        <f t="shared" si="102"/>
        <v>5082028</v>
      </c>
      <c r="G291" s="62">
        <f t="shared" si="102"/>
        <v>2192819</v>
      </c>
      <c r="H291" s="62">
        <f t="shared" si="102"/>
        <v>7274847</v>
      </c>
      <c r="I291" s="62">
        <f t="shared" si="102"/>
        <v>36858</v>
      </c>
      <c r="J291" s="62">
        <f t="shared" si="102"/>
        <v>246873</v>
      </c>
      <c r="K291" s="62">
        <f t="shared" si="102"/>
        <v>283731</v>
      </c>
      <c r="L291" s="62">
        <f t="shared" si="102"/>
        <v>28153</v>
      </c>
      <c r="M291" s="62">
        <f t="shared" si="102"/>
        <v>138520</v>
      </c>
      <c r="N291" s="62">
        <f t="shared" si="102"/>
        <v>166673</v>
      </c>
      <c r="O291" s="62">
        <f t="shared" si="102"/>
        <v>5147039</v>
      </c>
      <c r="P291" s="62">
        <f t="shared" si="102"/>
        <v>2578212</v>
      </c>
      <c r="Q291" s="62">
        <f t="shared" si="102"/>
        <v>7725251</v>
      </c>
      <c r="R291" s="65"/>
      <c r="S291" s="65"/>
      <c r="T291" s="66"/>
      <c r="U291" s="67"/>
      <c r="V291" s="67"/>
      <c r="W291" s="67"/>
    </row>
    <row r="292" spans="1:23" s="14" customFormat="1" ht="22.15" customHeight="1">
      <c r="A292" s="8">
        <v>109</v>
      </c>
      <c r="B292" s="15">
        <v>1</v>
      </c>
      <c r="C292" s="62">
        <v>0</v>
      </c>
      <c r="D292" s="62">
        <v>0</v>
      </c>
      <c r="E292" s="17">
        <f t="shared" ref="E292:E303" si="103">C292+D292</f>
        <v>0</v>
      </c>
      <c r="F292" s="28">
        <v>362318</v>
      </c>
      <c r="G292" s="39">
        <v>106934</v>
      </c>
      <c r="H292" s="62">
        <f t="shared" ref="H292:H303" si="104">F292+G292</f>
        <v>469252</v>
      </c>
      <c r="I292" s="30">
        <v>7789</v>
      </c>
      <c r="J292" s="62">
        <v>6104</v>
      </c>
      <c r="K292" s="62">
        <f t="shared" ref="K292:K303" si="105">I292+J292</f>
        <v>13893</v>
      </c>
      <c r="L292" s="30">
        <v>2908</v>
      </c>
      <c r="M292" s="62">
        <v>384</v>
      </c>
      <c r="N292" s="62">
        <f t="shared" ref="N292:N303" si="106">L292+M292</f>
        <v>3292</v>
      </c>
      <c r="O292" s="23">
        <f t="shared" ref="O292:O303" si="107">C292+F292+I292+L292</f>
        <v>373015</v>
      </c>
      <c r="P292" s="23">
        <f t="shared" ref="P292:P303" si="108">D292+G292+J292+M292</f>
        <v>113422</v>
      </c>
      <c r="Q292" s="24">
        <f t="shared" ref="Q292:Q303" si="109">O292+P292</f>
        <v>486437</v>
      </c>
      <c r="R292" s="65"/>
      <c r="S292" s="65"/>
      <c r="T292" s="66"/>
      <c r="U292" s="67"/>
      <c r="V292" s="67"/>
      <c r="W292" s="67"/>
    </row>
    <row r="293" spans="1:23" s="14" customFormat="1" ht="22.15" customHeight="1">
      <c r="A293" s="8">
        <v>109</v>
      </c>
      <c r="B293" s="15">
        <v>2</v>
      </c>
      <c r="C293" s="62">
        <v>0</v>
      </c>
      <c r="D293" s="62">
        <v>0</v>
      </c>
      <c r="E293" s="17">
        <f t="shared" si="103"/>
        <v>0</v>
      </c>
      <c r="F293" s="28">
        <v>472185</v>
      </c>
      <c r="G293" s="39">
        <v>171701</v>
      </c>
      <c r="H293" s="62">
        <f t="shared" si="104"/>
        <v>643886</v>
      </c>
      <c r="I293" s="30">
        <v>3125</v>
      </c>
      <c r="J293" s="62">
        <v>15601</v>
      </c>
      <c r="K293" s="62">
        <f t="shared" si="105"/>
        <v>18726</v>
      </c>
      <c r="L293" s="30">
        <v>1181</v>
      </c>
      <c r="M293" s="62">
        <v>900</v>
      </c>
      <c r="N293" s="62">
        <f t="shared" si="106"/>
        <v>2081</v>
      </c>
      <c r="O293" s="23">
        <f t="shared" si="107"/>
        <v>476491</v>
      </c>
      <c r="P293" s="23">
        <f t="shared" si="108"/>
        <v>188202</v>
      </c>
      <c r="Q293" s="24">
        <f t="shared" si="109"/>
        <v>664693</v>
      </c>
      <c r="R293" s="65"/>
      <c r="S293" s="65"/>
      <c r="T293" s="66"/>
      <c r="U293" s="67"/>
      <c r="V293" s="67"/>
      <c r="W293" s="67"/>
    </row>
    <row r="294" spans="1:23" s="14" customFormat="1" ht="22.15" customHeight="1">
      <c r="A294" s="8">
        <v>109</v>
      </c>
      <c r="B294" s="15">
        <v>3</v>
      </c>
      <c r="C294" s="62">
        <v>0</v>
      </c>
      <c r="D294" s="62">
        <v>0</v>
      </c>
      <c r="E294" s="17">
        <f t="shared" si="103"/>
        <v>0</v>
      </c>
      <c r="F294" s="28">
        <v>726579</v>
      </c>
      <c r="G294" s="39">
        <v>517238</v>
      </c>
      <c r="H294" s="62">
        <f t="shared" si="104"/>
        <v>1243817</v>
      </c>
      <c r="I294" s="30">
        <v>4500</v>
      </c>
      <c r="J294" s="62">
        <v>58319</v>
      </c>
      <c r="K294" s="62">
        <f t="shared" si="105"/>
        <v>62819</v>
      </c>
      <c r="L294" s="30">
        <v>2346</v>
      </c>
      <c r="M294" s="62">
        <v>5572</v>
      </c>
      <c r="N294" s="62">
        <f t="shared" si="106"/>
        <v>7918</v>
      </c>
      <c r="O294" s="23">
        <f t="shared" si="107"/>
        <v>733425</v>
      </c>
      <c r="P294" s="23">
        <f t="shared" si="108"/>
        <v>581129</v>
      </c>
      <c r="Q294" s="24">
        <f t="shared" si="109"/>
        <v>1314554</v>
      </c>
      <c r="R294" s="65"/>
      <c r="S294" s="65"/>
      <c r="T294" s="66"/>
      <c r="U294" s="67"/>
      <c r="V294" s="67"/>
      <c r="W294" s="67"/>
    </row>
    <row r="295" spans="1:23" s="14" customFormat="1" ht="22.15" customHeight="1">
      <c r="A295" s="8">
        <v>109</v>
      </c>
      <c r="B295" s="15">
        <v>4</v>
      </c>
      <c r="C295" s="62">
        <v>0</v>
      </c>
      <c r="D295" s="62">
        <v>0</v>
      </c>
      <c r="E295" s="17">
        <f t="shared" si="103"/>
        <v>0</v>
      </c>
      <c r="F295" s="28">
        <v>270342</v>
      </c>
      <c r="G295" s="39">
        <v>177088</v>
      </c>
      <c r="H295" s="62">
        <f t="shared" si="104"/>
        <v>447430</v>
      </c>
      <c r="I295" s="30">
        <v>1750</v>
      </c>
      <c r="J295" s="62">
        <v>17907</v>
      </c>
      <c r="K295" s="62">
        <f t="shared" si="105"/>
        <v>19657</v>
      </c>
      <c r="L295" s="30">
        <v>854</v>
      </c>
      <c r="M295" s="62">
        <v>533</v>
      </c>
      <c r="N295" s="62">
        <f t="shared" si="106"/>
        <v>1387</v>
      </c>
      <c r="O295" s="23">
        <f t="shared" si="107"/>
        <v>272946</v>
      </c>
      <c r="P295" s="23">
        <f t="shared" si="108"/>
        <v>195528</v>
      </c>
      <c r="Q295" s="24">
        <f t="shared" si="109"/>
        <v>468474</v>
      </c>
      <c r="R295" s="65"/>
      <c r="S295" s="65"/>
      <c r="T295" s="66"/>
      <c r="U295" s="67"/>
      <c r="V295" s="67"/>
      <c r="W295" s="67"/>
    </row>
    <row r="296" spans="1:23" s="14" customFormat="1" ht="22.15" customHeight="1">
      <c r="A296" s="8">
        <v>109</v>
      </c>
      <c r="B296" s="15">
        <v>5</v>
      </c>
      <c r="C296" s="62">
        <v>0</v>
      </c>
      <c r="D296" s="62">
        <v>0</v>
      </c>
      <c r="E296" s="17">
        <f t="shared" si="103"/>
        <v>0</v>
      </c>
      <c r="F296" s="28">
        <v>269429</v>
      </c>
      <c r="G296" s="39">
        <v>68634</v>
      </c>
      <c r="H296" s="62">
        <f t="shared" si="104"/>
        <v>338063</v>
      </c>
      <c r="I296" s="30">
        <v>4300</v>
      </c>
      <c r="J296" s="62">
        <v>7208</v>
      </c>
      <c r="K296" s="62">
        <f t="shared" si="105"/>
        <v>11508</v>
      </c>
      <c r="L296" s="30">
        <v>2291</v>
      </c>
      <c r="M296" s="62">
        <v>4411</v>
      </c>
      <c r="N296" s="62">
        <f t="shared" si="106"/>
        <v>6702</v>
      </c>
      <c r="O296" s="23">
        <f t="shared" si="107"/>
        <v>276020</v>
      </c>
      <c r="P296" s="23">
        <f t="shared" si="108"/>
        <v>80253</v>
      </c>
      <c r="Q296" s="24">
        <f t="shared" si="109"/>
        <v>356273</v>
      </c>
      <c r="R296" s="65"/>
      <c r="S296" s="65"/>
      <c r="T296" s="66"/>
      <c r="U296" s="67"/>
      <c r="V296" s="67"/>
      <c r="W296" s="67"/>
    </row>
    <row r="297" spans="1:23" s="14" customFormat="1" ht="22.15" customHeight="1">
      <c r="A297" s="8">
        <v>109</v>
      </c>
      <c r="B297" s="15">
        <v>6</v>
      </c>
      <c r="C297" s="62">
        <v>0</v>
      </c>
      <c r="D297" s="62">
        <v>8888</v>
      </c>
      <c r="E297" s="17">
        <f t="shared" si="103"/>
        <v>8888</v>
      </c>
      <c r="F297" s="28">
        <v>300033</v>
      </c>
      <c r="G297" s="39">
        <v>76130</v>
      </c>
      <c r="H297" s="62">
        <f t="shared" si="104"/>
        <v>376163</v>
      </c>
      <c r="I297" s="30">
        <v>6250</v>
      </c>
      <c r="J297" s="62">
        <v>5935</v>
      </c>
      <c r="K297" s="62">
        <f t="shared" si="105"/>
        <v>12185</v>
      </c>
      <c r="L297" s="30">
        <v>13466</v>
      </c>
      <c r="M297" s="62">
        <v>14134</v>
      </c>
      <c r="N297" s="62">
        <f t="shared" si="106"/>
        <v>27600</v>
      </c>
      <c r="O297" s="23">
        <f t="shared" si="107"/>
        <v>319749</v>
      </c>
      <c r="P297" s="23">
        <f t="shared" si="108"/>
        <v>105087</v>
      </c>
      <c r="Q297" s="24">
        <f t="shared" si="109"/>
        <v>424836</v>
      </c>
      <c r="R297" s="65"/>
      <c r="S297" s="65"/>
      <c r="T297" s="66"/>
      <c r="U297" s="67"/>
      <c r="V297" s="67"/>
      <c r="W297" s="67"/>
    </row>
    <row r="298" spans="1:23" s="14" customFormat="1" ht="22.15" customHeight="1">
      <c r="A298" s="8">
        <v>109</v>
      </c>
      <c r="B298" s="15">
        <v>7</v>
      </c>
      <c r="C298" s="62">
        <v>0</v>
      </c>
      <c r="D298" s="62">
        <v>13866</v>
      </c>
      <c r="E298" s="17">
        <f t="shared" si="103"/>
        <v>13866</v>
      </c>
      <c r="F298" s="28">
        <v>289924</v>
      </c>
      <c r="G298" s="39">
        <v>67649</v>
      </c>
      <c r="H298" s="62">
        <f t="shared" si="104"/>
        <v>357573</v>
      </c>
      <c r="I298" s="30">
        <v>6000</v>
      </c>
      <c r="J298" s="62">
        <v>0</v>
      </c>
      <c r="K298" s="62">
        <f t="shared" si="105"/>
        <v>6000</v>
      </c>
      <c r="L298" s="30">
        <v>956</v>
      </c>
      <c r="M298" s="62">
        <v>11723</v>
      </c>
      <c r="N298" s="62">
        <f t="shared" si="106"/>
        <v>12679</v>
      </c>
      <c r="O298" s="23">
        <f t="shared" si="107"/>
        <v>296880</v>
      </c>
      <c r="P298" s="23">
        <f t="shared" si="108"/>
        <v>93238</v>
      </c>
      <c r="Q298" s="24">
        <f t="shared" si="109"/>
        <v>390118</v>
      </c>
      <c r="R298" s="65"/>
      <c r="S298" s="65"/>
      <c r="T298" s="66"/>
      <c r="U298" s="67"/>
      <c r="V298" s="67"/>
      <c r="W298" s="67"/>
    </row>
    <row r="299" spans="1:23" s="14" customFormat="1" ht="22.15" customHeight="1">
      <c r="A299" s="8">
        <v>109</v>
      </c>
      <c r="B299" s="15">
        <v>8</v>
      </c>
      <c r="C299" s="62">
        <v>0</v>
      </c>
      <c r="D299" s="62">
        <v>9153</v>
      </c>
      <c r="E299" s="17">
        <f t="shared" si="103"/>
        <v>9153</v>
      </c>
      <c r="F299" s="28">
        <v>282479</v>
      </c>
      <c r="G299" s="39">
        <v>94696</v>
      </c>
      <c r="H299" s="62">
        <f t="shared" si="104"/>
        <v>377175</v>
      </c>
      <c r="I299" s="30">
        <v>9300</v>
      </c>
      <c r="J299" s="62">
        <v>10046</v>
      </c>
      <c r="K299" s="62">
        <f t="shared" si="105"/>
        <v>19346</v>
      </c>
      <c r="L299" s="30">
        <v>13950</v>
      </c>
      <c r="M299" s="62">
        <v>8735</v>
      </c>
      <c r="N299" s="62">
        <f t="shared" si="106"/>
        <v>22685</v>
      </c>
      <c r="O299" s="23">
        <f t="shared" si="107"/>
        <v>305729</v>
      </c>
      <c r="P299" s="23">
        <f t="shared" si="108"/>
        <v>122630</v>
      </c>
      <c r="Q299" s="24">
        <f t="shared" si="109"/>
        <v>428359</v>
      </c>
      <c r="R299" s="65"/>
      <c r="S299" s="65"/>
      <c r="T299" s="66"/>
      <c r="U299" s="67"/>
      <c r="V299" s="67"/>
      <c r="W299" s="67"/>
    </row>
    <row r="300" spans="1:23" s="14" customFormat="1" ht="22.15" customHeight="1">
      <c r="A300" s="8">
        <v>109</v>
      </c>
      <c r="B300" s="15">
        <v>9</v>
      </c>
      <c r="C300" s="62">
        <v>0</v>
      </c>
      <c r="D300" s="62">
        <v>9153</v>
      </c>
      <c r="E300" s="17">
        <f t="shared" si="103"/>
        <v>9153</v>
      </c>
      <c r="F300" s="28">
        <v>282479</v>
      </c>
      <c r="G300" s="39">
        <v>94696</v>
      </c>
      <c r="H300" s="62">
        <f t="shared" si="104"/>
        <v>377175</v>
      </c>
      <c r="I300" s="30">
        <v>9300</v>
      </c>
      <c r="J300" s="62">
        <v>10046</v>
      </c>
      <c r="K300" s="62">
        <f t="shared" si="105"/>
        <v>19346</v>
      </c>
      <c r="L300" s="30">
        <v>13950</v>
      </c>
      <c r="M300" s="62">
        <v>8735</v>
      </c>
      <c r="N300" s="62">
        <f t="shared" si="106"/>
        <v>22685</v>
      </c>
      <c r="O300" s="23">
        <f t="shared" si="107"/>
        <v>305729</v>
      </c>
      <c r="P300" s="23">
        <f t="shared" si="108"/>
        <v>122630</v>
      </c>
      <c r="Q300" s="24">
        <f t="shared" si="109"/>
        <v>428359</v>
      </c>
      <c r="R300" s="65"/>
      <c r="S300" s="65"/>
      <c r="T300" s="66"/>
      <c r="U300" s="67"/>
      <c r="V300" s="67"/>
      <c r="W300" s="67"/>
    </row>
    <row r="301" spans="1:23" s="14" customFormat="1" ht="22.15" customHeight="1">
      <c r="A301" s="8">
        <v>109</v>
      </c>
      <c r="B301" s="15">
        <v>10</v>
      </c>
      <c r="C301" s="62">
        <v>0</v>
      </c>
      <c r="D301" s="62">
        <v>5553</v>
      </c>
      <c r="E301" s="17">
        <f t="shared" si="103"/>
        <v>5553</v>
      </c>
      <c r="F301" s="28">
        <v>225899</v>
      </c>
      <c r="G301" s="39">
        <v>111629</v>
      </c>
      <c r="H301" s="62">
        <f t="shared" si="104"/>
        <v>337528</v>
      </c>
      <c r="I301" s="30">
        <v>2750</v>
      </c>
      <c r="J301" s="62">
        <v>16922</v>
      </c>
      <c r="K301" s="62">
        <f t="shared" si="105"/>
        <v>19672</v>
      </c>
      <c r="L301" s="30">
        <v>2190</v>
      </c>
      <c r="M301" s="62">
        <v>49952</v>
      </c>
      <c r="N301" s="62">
        <f t="shared" si="106"/>
        <v>52142</v>
      </c>
      <c r="O301" s="23">
        <f t="shared" si="107"/>
        <v>230839</v>
      </c>
      <c r="P301" s="23">
        <f t="shared" si="108"/>
        <v>184056</v>
      </c>
      <c r="Q301" s="24">
        <f t="shared" si="109"/>
        <v>414895</v>
      </c>
      <c r="R301" s="65"/>
      <c r="S301" s="65"/>
      <c r="T301" s="66"/>
      <c r="U301" s="67"/>
      <c r="V301" s="67"/>
      <c r="W301" s="67"/>
    </row>
    <row r="302" spans="1:23" s="14" customFormat="1" ht="22.15" customHeight="1">
      <c r="A302" s="8">
        <v>109</v>
      </c>
      <c r="B302" s="15">
        <v>11</v>
      </c>
      <c r="C302" s="62">
        <v>0</v>
      </c>
      <c r="D302" s="62">
        <v>0</v>
      </c>
      <c r="E302" s="17">
        <f t="shared" si="103"/>
        <v>0</v>
      </c>
      <c r="F302" s="28">
        <v>267176</v>
      </c>
      <c r="G302" s="39">
        <v>50689</v>
      </c>
      <c r="H302" s="62">
        <f t="shared" si="104"/>
        <v>317865</v>
      </c>
      <c r="I302" s="30">
        <v>2502</v>
      </c>
      <c r="J302" s="62">
        <v>7494</v>
      </c>
      <c r="K302" s="62">
        <f t="shared" si="105"/>
        <v>9996</v>
      </c>
      <c r="L302" s="30">
        <v>2484</v>
      </c>
      <c r="M302" s="62">
        <v>5690</v>
      </c>
      <c r="N302" s="62">
        <f t="shared" si="106"/>
        <v>8174</v>
      </c>
      <c r="O302" s="23">
        <f t="shared" si="107"/>
        <v>272162</v>
      </c>
      <c r="P302" s="23">
        <f t="shared" si="108"/>
        <v>63873</v>
      </c>
      <c r="Q302" s="24">
        <f t="shared" si="109"/>
        <v>336035</v>
      </c>
      <c r="R302" s="65"/>
      <c r="S302" s="65"/>
      <c r="T302" s="66"/>
      <c r="U302" s="67"/>
      <c r="V302" s="67"/>
      <c r="W302" s="67"/>
    </row>
    <row r="303" spans="1:23" s="14" customFormat="1" ht="22.15" customHeight="1">
      <c r="A303" s="8">
        <v>109</v>
      </c>
      <c r="B303" s="15">
        <v>12</v>
      </c>
      <c r="C303" s="62">
        <v>0</v>
      </c>
      <c r="D303" s="62">
        <v>0</v>
      </c>
      <c r="E303" s="17">
        <f t="shared" si="103"/>
        <v>0</v>
      </c>
      <c r="F303" s="28">
        <v>223859</v>
      </c>
      <c r="G303" s="39">
        <v>39684</v>
      </c>
      <c r="H303" s="62">
        <f t="shared" si="104"/>
        <v>263543</v>
      </c>
      <c r="I303" s="30">
        <v>4250</v>
      </c>
      <c r="J303" s="62">
        <v>21838</v>
      </c>
      <c r="K303" s="62">
        <f t="shared" si="105"/>
        <v>26088</v>
      </c>
      <c r="L303" s="30">
        <v>4126</v>
      </c>
      <c r="M303" s="62">
        <v>2435</v>
      </c>
      <c r="N303" s="62">
        <f t="shared" si="106"/>
        <v>6561</v>
      </c>
      <c r="O303" s="23">
        <f t="shared" si="107"/>
        <v>232235</v>
      </c>
      <c r="P303" s="23">
        <f t="shared" si="108"/>
        <v>63957</v>
      </c>
      <c r="Q303" s="24">
        <f t="shared" si="109"/>
        <v>296192</v>
      </c>
      <c r="R303" s="65"/>
      <c r="S303" s="65"/>
      <c r="T303" s="66"/>
      <c r="U303" s="67"/>
      <c r="V303" s="67"/>
      <c r="W303" s="67"/>
    </row>
    <row r="304" spans="1:23" s="14" customFormat="1" ht="22.15" customHeight="1">
      <c r="A304" s="100" t="s">
        <v>41</v>
      </c>
      <c r="B304" s="100"/>
      <c r="C304" s="62">
        <f t="shared" ref="C304:Q304" si="110">SUM(C292:C303)</f>
        <v>0</v>
      </c>
      <c r="D304" s="62">
        <f t="shared" si="110"/>
        <v>46613</v>
      </c>
      <c r="E304" s="62">
        <f t="shared" si="110"/>
        <v>46613</v>
      </c>
      <c r="F304" s="62">
        <f t="shared" si="110"/>
        <v>3972702</v>
      </c>
      <c r="G304" s="62">
        <f t="shared" si="110"/>
        <v>1576768</v>
      </c>
      <c r="H304" s="62">
        <f t="shared" si="110"/>
        <v>5549470</v>
      </c>
      <c r="I304" s="62">
        <f t="shared" si="110"/>
        <v>61816</v>
      </c>
      <c r="J304" s="62">
        <f t="shared" si="110"/>
        <v>177420</v>
      </c>
      <c r="K304" s="62">
        <f t="shared" si="110"/>
        <v>239236</v>
      </c>
      <c r="L304" s="62">
        <f t="shared" si="110"/>
        <v>60702</v>
      </c>
      <c r="M304" s="62">
        <f t="shared" si="110"/>
        <v>113204</v>
      </c>
      <c r="N304" s="62">
        <f t="shared" si="110"/>
        <v>173906</v>
      </c>
      <c r="O304" s="62">
        <f t="shared" si="110"/>
        <v>4095220</v>
      </c>
      <c r="P304" s="62">
        <f t="shared" si="110"/>
        <v>1914005</v>
      </c>
      <c r="Q304" s="62">
        <f t="shared" si="110"/>
        <v>6009225</v>
      </c>
      <c r="R304" s="65"/>
      <c r="S304" s="65"/>
      <c r="T304" s="66"/>
      <c r="U304" s="67"/>
      <c r="V304" s="67"/>
      <c r="W304" s="67"/>
    </row>
    <row r="305" spans="1:23" s="14" customFormat="1" ht="22.15" customHeight="1">
      <c r="A305" s="8">
        <v>110</v>
      </c>
      <c r="B305" s="15">
        <v>1</v>
      </c>
      <c r="C305" s="62">
        <v>0</v>
      </c>
      <c r="D305" s="62">
        <v>0</v>
      </c>
      <c r="E305" s="17">
        <f t="shared" ref="E305:E316" si="111">C305+D305</f>
        <v>0</v>
      </c>
      <c r="F305" s="28">
        <v>340682</v>
      </c>
      <c r="G305" s="39">
        <v>144264</v>
      </c>
      <c r="H305" s="62">
        <f t="shared" ref="H305:H316" si="112">F305+G305</f>
        <v>484946</v>
      </c>
      <c r="I305" s="30">
        <v>4550</v>
      </c>
      <c r="J305" s="62">
        <v>22499</v>
      </c>
      <c r="K305" s="62">
        <f t="shared" ref="K305:K316" si="113">I305+J305</f>
        <v>27049</v>
      </c>
      <c r="L305" s="30">
        <v>4171</v>
      </c>
      <c r="M305" s="62">
        <v>7356</v>
      </c>
      <c r="N305" s="62">
        <f t="shared" ref="N305:N316" si="114">L305+M305</f>
        <v>11527</v>
      </c>
      <c r="O305" s="23">
        <f t="shared" ref="O305:O316" si="115">C305+F305+I305+L305</f>
        <v>349403</v>
      </c>
      <c r="P305" s="23">
        <f t="shared" ref="P305:P316" si="116">D305+G305+J305+M305</f>
        <v>174119</v>
      </c>
      <c r="Q305" s="24">
        <f t="shared" ref="Q305:Q316" si="117">O305+P305</f>
        <v>523522</v>
      </c>
      <c r="R305" s="65"/>
      <c r="S305" s="65"/>
      <c r="T305" s="66"/>
      <c r="U305" s="67"/>
      <c r="V305" s="67"/>
      <c r="W305" s="67"/>
    </row>
    <row r="306" spans="1:23" s="14" customFormat="1" ht="22.15" customHeight="1">
      <c r="A306" s="8">
        <v>110</v>
      </c>
      <c r="B306" s="15">
        <v>2</v>
      </c>
      <c r="C306" s="62">
        <v>0</v>
      </c>
      <c r="D306" s="62">
        <v>11330</v>
      </c>
      <c r="E306" s="17">
        <f t="shared" si="111"/>
        <v>11330</v>
      </c>
      <c r="F306" s="28">
        <v>298624</v>
      </c>
      <c r="G306" s="39">
        <v>130117</v>
      </c>
      <c r="H306" s="62">
        <f t="shared" si="112"/>
        <v>428741</v>
      </c>
      <c r="I306" s="30">
        <v>3000</v>
      </c>
      <c r="J306" s="62">
        <v>24178</v>
      </c>
      <c r="K306" s="62">
        <f t="shared" si="113"/>
        <v>27178</v>
      </c>
      <c r="L306" s="30">
        <v>977</v>
      </c>
      <c r="M306" s="62">
        <v>8844</v>
      </c>
      <c r="N306" s="62">
        <f t="shared" si="114"/>
        <v>9821</v>
      </c>
      <c r="O306" s="23">
        <f t="shared" si="115"/>
        <v>302601</v>
      </c>
      <c r="P306" s="23">
        <f t="shared" si="116"/>
        <v>174469</v>
      </c>
      <c r="Q306" s="24">
        <f t="shared" si="117"/>
        <v>477070</v>
      </c>
      <c r="R306" s="65"/>
      <c r="S306" s="65"/>
      <c r="T306" s="66"/>
      <c r="U306" s="67"/>
      <c r="V306" s="67"/>
      <c r="W306" s="67"/>
    </row>
    <row r="307" spans="1:23" s="14" customFormat="1" ht="22.15" customHeight="1">
      <c r="A307" s="8">
        <v>110</v>
      </c>
      <c r="B307" s="15">
        <v>3</v>
      </c>
      <c r="C307" s="62">
        <v>0</v>
      </c>
      <c r="D307" s="62">
        <v>22405</v>
      </c>
      <c r="E307" s="17">
        <f t="shared" si="111"/>
        <v>22405</v>
      </c>
      <c r="F307" s="28">
        <v>426490</v>
      </c>
      <c r="G307" s="39">
        <v>125187</v>
      </c>
      <c r="H307" s="62">
        <f t="shared" si="112"/>
        <v>551677</v>
      </c>
      <c r="I307" s="30">
        <v>6685</v>
      </c>
      <c r="J307" s="62">
        <v>10129</v>
      </c>
      <c r="K307" s="62">
        <f t="shared" si="113"/>
        <v>16814</v>
      </c>
      <c r="L307" s="30">
        <v>2197</v>
      </c>
      <c r="M307" s="62">
        <v>2709</v>
      </c>
      <c r="N307" s="62">
        <f t="shared" si="114"/>
        <v>4906</v>
      </c>
      <c r="O307" s="23">
        <f t="shared" si="115"/>
        <v>435372</v>
      </c>
      <c r="P307" s="23">
        <f t="shared" si="116"/>
        <v>160430</v>
      </c>
      <c r="Q307" s="24">
        <f t="shared" si="117"/>
        <v>595802</v>
      </c>
      <c r="R307" s="65"/>
      <c r="S307" s="65"/>
      <c r="T307" s="66"/>
      <c r="U307" s="67"/>
      <c r="V307" s="67"/>
      <c r="W307" s="67"/>
    </row>
    <row r="308" spans="1:23" s="14" customFormat="1" ht="22.15" customHeight="1">
      <c r="A308" s="8">
        <v>110</v>
      </c>
      <c r="B308" s="15">
        <v>4</v>
      </c>
      <c r="C308" s="62">
        <v>0</v>
      </c>
      <c r="D308" s="62">
        <v>0</v>
      </c>
      <c r="E308" s="17">
        <f t="shared" si="111"/>
        <v>0</v>
      </c>
      <c r="F308" s="28">
        <v>215470</v>
      </c>
      <c r="G308" s="39">
        <v>134399</v>
      </c>
      <c r="H308" s="62">
        <f t="shared" si="112"/>
        <v>349869</v>
      </c>
      <c r="I308" s="30">
        <v>13250</v>
      </c>
      <c r="J308" s="62">
        <v>6567</v>
      </c>
      <c r="K308" s="62">
        <f t="shared" si="113"/>
        <v>19817</v>
      </c>
      <c r="L308" s="30">
        <v>7108</v>
      </c>
      <c r="M308" s="62">
        <v>15226</v>
      </c>
      <c r="N308" s="62">
        <f t="shared" si="114"/>
        <v>22334</v>
      </c>
      <c r="O308" s="23">
        <f t="shared" si="115"/>
        <v>235828</v>
      </c>
      <c r="P308" s="23">
        <f t="shared" si="116"/>
        <v>156192</v>
      </c>
      <c r="Q308" s="24">
        <f t="shared" si="117"/>
        <v>392020</v>
      </c>
      <c r="R308" s="65"/>
      <c r="S308" s="65"/>
      <c r="T308" s="66"/>
      <c r="U308" s="67"/>
      <c r="V308" s="67"/>
      <c r="W308" s="67"/>
    </row>
    <row r="309" spans="1:23" s="14" customFormat="1" ht="22.15" customHeight="1">
      <c r="A309" s="8">
        <v>110</v>
      </c>
      <c r="B309" s="15">
        <v>5</v>
      </c>
      <c r="C309" s="62">
        <v>0</v>
      </c>
      <c r="D309" s="62">
        <v>0</v>
      </c>
      <c r="E309" s="17">
        <f t="shared" si="111"/>
        <v>0</v>
      </c>
      <c r="F309" s="28">
        <v>209013</v>
      </c>
      <c r="G309" s="39">
        <v>76060</v>
      </c>
      <c r="H309" s="62">
        <f t="shared" si="112"/>
        <v>285073</v>
      </c>
      <c r="I309" s="30">
        <v>13096</v>
      </c>
      <c r="J309" s="62">
        <v>5080</v>
      </c>
      <c r="K309" s="62">
        <f t="shared" si="113"/>
        <v>18176</v>
      </c>
      <c r="L309" s="30">
        <v>9492</v>
      </c>
      <c r="M309" s="62">
        <v>3989</v>
      </c>
      <c r="N309" s="62">
        <f t="shared" si="114"/>
        <v>13481</v>
      </c>
      <c r="O309" s="23">
        <f t="shared" si="115"/>
        <v>231601</v>
      </c>
      <c r="P309" s="23">
        <f t="shared" si="116"/>
        <v>85129</v>
      </c>
      <c r="Q309" s="24">
        <f t="shared" si="117"/>
        <v>316730</v>
      </c>
      <c r="R309" s="65"/>
      <c r="S309" s="65"/>
      <c r="T309" s="66"/>
      <c r="U309" s="67"/>
      <c r="V309" s="67"/>
      <c r="W309" s="67"/>
    </row>
    <row r="310" spans="1:23" s="14" customFormat="1" ht="22.15" customHeight="1">
      <c r="A310" s="8">
        <v>110</v>
      </c>
      <c r="B310" s="15">
        <v>6</v>
      </c>
      <c r="C310" s="62">
        <v>0</v>
      </c>
      <c r="D310" s="62">
        <v>0</v>
      </c>
      <c r="E310" s="17">
        <f t="shared" si="111"/>
        <v>0</v>
      </c>
      <c r="F310" s="28">
        <v>257944</v>
      </c>
      <c r="G310" s="39">
        <v>134648</v>
      </c>
      <c r="H310" s="62">
        <f t="shared" si="112"/>
        <v>392592</v>
      </c>
      <c r="I310" s="30">
        <v>14783</v>
      </c>
      <c r="J310" s="62">
        <v>2730</v>
      </c>
      <c r="K310" s="62">
        <f t="shared" si="113"/>
        <v>17513</v>
      </c>
      <c r="L310" s="30">
        <v>8341</v>
      </c>
      <c r="M310" s="62">
        <v>17980</v>
      </c>
      <c r="N310" s="62">
        <f t="shared" si="114"/>
        <v>26321</v>
      </c>
      <c r="O310" s="23">
        <f t="shared" si="115"/>
        <v>281068</v>
      </c>
      <c r="P310" s="23">
        <f t="shared" si="116"/>
        <v>155358</v>
      </c>
      <c r="Q310" s="24">
        <f t="shared" si="117"/>
        <v>436426</v>
      </c>
      <c r="R310" s="65"/>
      <c r="S310" s="65"/>
      <c r="T310" s="66"/>
      <c r="U310" s="67"/>
      <c r="V310" s="67"/>
      <c r="W310" s="67"/>
    </row>
    <row r="311" spans="1:23" s="14" customFormat="1" ht="22.15" customHeight="1">
      <c r="A311" s="8">
        <v>110</v>
      </c>
      <c r="B311" s="15">
        <v>7</v>
      </c>
      <c r="C311" s="62">
        <v>0</v>
      </c>
      <c r="D311" s="62">
        <v>0</v>
      </c>
      <c r="E311" s="17">
        <f t="shared" si="111"/>
        <v>0</v>
      </c>
      <c r="F311" s="28">
        <v>243861</v>
      </c>
      <c r="G311" s="39">
        <v>96796</v>
      </c>
      <c r="H311" s="62">
        <f t="shared" si="112"/>
        <v>340657</v>
      </c>
      <c r="I311" s="30">
        <v>21000</v>
      </c>
      <c r="J311" s="62">
        <v>565</v>
      </c>
      <c r="K311" s="62">
        <f t="shared" si="113"/>
        <v>21565</v>
      </c>
      <c r="L311" s="30">
        <v>10440</v>
      </c>
      <c r="M311" s="62">
        <v>8966</v>
      </c>
      <c r="N311" s="62">
        <f t="shared" si="114"/>
        <v>19406</v>
      </c>
      <c r="O311" s="23">
        <f t="shared" si="115"/>
        <v>275301</v>
      </c>
      <c r="P311" s="23">
        <f t="shared" si="116"/>
        <v>106327</v>
      </c>
      <c r="Q311" s="24">
        <f t="shared" si="117"/>
        <v>381628</v>
      </c>
      <c r="R311" s="65"/>
      <c r="S311" s="65"/>
      <c r="T311" s="66"/>
      <c r="U311" s="67"/>
      <c r="V311" s="67"/>
      <c r="W311" s="67"/>
    </row>
    <row r="312" spans="1:23" s="14" customFormat="1" ht="22.15" customHeight="1">
      <c r="A312" s="8">
        <v>110</v>
      </c>
      <c r="B312" s="15">
        <v>8</v>
      </c>
      <c r="C312" s="62">
        <v>0</v>
      </c>
      <c r="D312" s="62">
        <v>0</v>
      </c>
      <c r="E312" s="17">
        <f t="shared" si="111"/>
        <v>0</v>
      </c>
      <c r="F312" s="28">
        <v>182734</v>
      </c>
      <c r="G312" s="39">
        <v>196732</v>
      </c>
      <c r="H312" s="62">
        <f t="shared" si="112"/>
        <v>379466</v>
      </c>
      <c r="I312" s="30">
        <v>22842</v>
      </c>
      <c r="J312" s="62">
        <v>831</v>
      </c>
      <c r="K312" s="62">
        <f t="shared" si="113"/>
        <v>23673</v>
      </c>
      <c r="L312" s="30">
        <v>12367</v>
      </c>
      <c r="M312" s="62">
        <v>12932</v>
      </c>
      <c r="N312" s="62">
        <f t="shared" si="114"/>
        <v>25299</v>
      </c>
      <c r="O312" s="23">
        <f t="shared" si="115"/>
        <v>217943</v>
      </c>
      <c r="P312" s="23">
        <f t="shared" si="116"/>
        <v>210495</v>
      </c>
      <c r="Q312" s="24">
        <f t="shared" si="117"/>
        <v>428438</v>
      </c>
      <c r="R312" s="65"/>
      <c r="S312" s="65"/>
      <c r="T312" s="66"/>
      <c r="U312" s="67"/>
      <c r="V312" s="67"/>
      <c r="W312" s="67"/>
    </row>
    <row r="313" spans="1:23" s="14" customFormat="1" ht="22.15" customHeight="1">
      <c r="A313" s="8">
        <v>110</v>
      </c>
      <c r="B313" s="15">
        <v>9</v>
      </c>
      <c r="C313" s="62">
        <v>0</v>
      </c>
      <c r="D313" s="62">
        <v>0</v>
      </c>
      <c r="E313" s="17">
        <f t="shared" si="111"/>
        <v>0</v>
      </c>
      <c r="F313" s="28">
        <v>254865</v>
      </c>
      <c r="G313" s="39">
        <v>244684</v>
      </c>
      <c r="H313" s="62">
        <f t="shared" si="112"/>
        <v>499549</v>
      </c>
      <c r="I313" s="30">
        <v>21505</v>
      </c>
      <c r="J313" s="62">
        <v>991</v>
      </c>
      <c r="K313" s="62">
        <f t="shared" si="113"/>
        <v>22496</v>
      </c>
      <c r="L313" s="30">
        <v>19924</v>
      </c>
      <c r="M313" s="62">
        <v>7475</v>
      </c>
      <c r="N313" s="62">
        <f t="shared" si="114"/>
        <v>27399</v>
      </c>
      <c r="O313" s="23">
        <f t="shared" si="115"/>
        <v>296294</v>
      </c>
      <c r="P313" s="23">
        <f t="shared" si="116"/>
        <v>253150</v>
      </c>
      <c r="Q313" s="24">
        <f t="shared" si="117"/>
        <v>549444</v>
      </c>
      <c r="R313" s="65"/>
      <c r="S313" s="65"/>
      <c r="T313" s="66"/>
      <c r="U313" s="67"/>
      <c r="V313" s="67"/>
      <c r="W313" s="67"/>
    </row>
    <row r="314" spans="1:23" s="14" customFormat="1" ht="22.15" customHeight="1">
      <c r="A314" s="8">
        <v>110</v>
      </c>
      <c r="B314" s="15">
        <v>10</v>
      </c>
      <c r="C314" s="62">
        <v>0</v>
      </c>
      <c r="D314" s="62">
        <v>0</v>
      </c>
      <c r="E314" s="17">
        <f t="shared" si="111"/>
        <v>0</v>
      </c>
      <c r="F314" s="28">
        <v>538683</v>
      </c>
      <c r="G314" s="39">
        <v>558396</v>
      </c>
      <c r="H314" s="62">
        <f t="shared" si="112"/>
        <v>1097079</v>
      </c>
      <c r="I314" s="30">
        <v>17650</v>
      </c>
      <c r="J314" s="62">
        <v>37720</v>
      </c>
      <c r="K314" s="62">
        <f t="shared" si="113"/>
        <v>55370</v>
      </c>
      <c r="L314" s="30">
        <v>10071</v>
      </c>
      <c r="M314" s="62">
        <v>68132</v>
      </c>
      <c r="N314" s="62">
        <f t="shared" si="114"/>
        <v>78203</v>
      </c>
      <c r="O314" s="23">
        <f t="shared" si="115"/>
        <v>566404</v>
      </c>
      <c r="P314" s="23">
        <f t="shared" si="116"/>
        <v>664248</v>
      </c>
      <c r="Q314" s="24">
        <f t="shared" si="117"/>
        <v>1230652</v>
      </c>
      <c r="R314" s="65"/>
      <c r="S314" s="65"/>
      <c r="T314" s="66"/>
      <c r="U314" s="67"/>
      <c r="V314" s="67"/>
      <c r="W314" s="67"/>
    </row>
    <row r="315" spans="1:23" s="14" customFormat="1" ht="22.15" customHeight="1">
      <c r="A315" s="8">
        <v>110</v>
      </c>
      <c r="B315" s="15">
        <v>11</v>
      </c>
      <c r="C315" s="62">
        <v>0</v>
      </c>
      <c r="D315" s="62">
        <v>0</v>
      </c>
      <c r="E315" s="17">
        <f t="shared" si="111"/>
        <v>0</v>
      </c>
      <c r="F315" s="28">
        <v>325099</v>
      </c>
      <c r="G315" s="39">
        <v>205287</v>
      </c>
      <c r="H315" s="62">
        <f t="shared" si="112"/>
        <v>530386</v>
      </c>
      <c r="I315" s="30">
        <v>13325</v>
      </c>
      <c r="J315" s="62">
        <v>2347</v>
      </c>
      <c r="K315" s="62">
        <f t="shared" si="113"/>
        <v>15672</v>
      </c>
      <c r="L315" s="30">
        <v>7913</v>
      </c>
      <c r="M315" s="62">
        <v>12312</v>
      </c>
      <c r="N315" s="62">
        <f t="shared" si="114"/>
        <v>20225</v>
      </c>
      <c r="O315" s="23">
        <f t="shared" si="115"/>
        <v>346337</v>
      </c>
      <c r="P315" s="23">
        <f t="shared" si="116"/>
        <v>219946</v>
      </c>
      <c r="Q315" s="24">
        <f t="shared" si="117"/>
        <v>566283</v>
      </c>
      <c r="R315" s="65"/>
      <c r="S315" s="65"/>
      <c r="T315" s="66"/>
      <c r="U315" s="67"/>
      <c r="V315" s="67"/>
      <c r="W315" s="67"/>
    </row>
    <row r="316" spans="1:23" s="14" customFormat="1" ht="22.15" customHeight="1">
      <c r="A316" s="8">
        <v>110</v>
      </c>
      <c r="B316" s="15">
        <v>12</v>
      </c>
      <c r="C316" s="62">
        <v>0</v>
      </c>
      <c r="D316" s="62">
        <v>0</v>
      </c>
      <c r="E316" s="17">
        <f t="shared" si="111"/>
        <v>0</v>
      </c>
      <c r="F316" s="28">
        <v>200103</v>
      </c>
      <c r="G316" s="39">
        <v>173769</v>
      </c>
      <c r="H316" s="62">
        <f t="shared" si="112"/>
        <v>373872</v>
      </c>
      <c r="I316" s="30">
        <v>2765</v>
      </c>
      <c r="J316" s="62">
        <v>1615</v>
      </c>
      <c r="K316" s="62">
        <f t="shared" si="113"/>
        <v>4380</v>
      </c>
      <c r="L316" s="30">
        <v>4658</v>
      </c>
      <c r="M316" s="62">
        <v>35277</v>
      </c>
      <c r="N316" s="62">
        <f t="shared" si="114"/>
        <v>39935</v>
      </c>
      <c r="O316" s="23">
        <f t="shared" si="115"/>
        <v>207526</v>
      </c>
      <c r="P316" s="23">
        <f t="shared" si="116"/>
        <v>210661</v>
      </c>
      <c r="Q316" s="24">
        <f t="shared" si="117"/>
        <v>418187</v>
      </c>
      <c r="R316" s="65"/>
      <c r="S316" s="65"/>
      <c r="T316" s="66"/>
      <c r="U316" s="67"/>
      <c r="V316" s="67"/>
      <c r="W316" s="67"/>
    </row>
    <row r="317" spans="1:23" s="14" customFormat="1" ht="22.15" customHeight="1">
      <c r="A317" s="100" t="s">
        <v>42</v>
      </c>
      <c r="B317" s="100"/>
      <c r="C317" s="62">
        <f t="shared" ref="C317:Q317" si="118">SUM(C305:C316)</f>
        <v>0</v>
      </c>
      <c r="D317" s="62">
        <f t="shared" si="118"/>
        <v>33735</v>
      </c>
      <c r="E317" s="62">
        <f t="shared" si="118"/>
        <v>33735</v>
      </c>
      <c r="F317" s="62">
        <f t="shared" si="118"/>
        <v>3493568</v>
      </c>
      <c r="G317" s="62">
        <f t="shared" si="118"/>
        <v>2220339</v>
      </c>
      <c r="H317" s="62">
        <f t="shared" si="118"/>
        <v>5713907</v>
      </c>
      <c r="I317" s="62">
        <f t="shared" si="118"/>
        <v>154451</v>
      </c>
      <c r="J317" s="62">
        <f t="shared" si="118"/>
        <v>115252</v>
      </c>
      <c r="K317" s="62">
        <f t="shared" si="118"/>
        <v>269703</v>
      </c>
      <c r="L317" s="62">
        <f t="shared" si="118"/>
        <v>97659</v>
      </c>
      <c r="M317" s="62">
        <f t="shared" si="118"/>
        <v>201198</v>
      </c>
      <c r="N317" s="62">
        <f t="shared" si="118"/>
        <v>298857</v>
      </c>
      <c r="O317" s="62">
        <f t="shared" si="118"/>
        <v>3745678</v>
      </c>
      <c r="P317" s="62">
        <f t="shared" si="118"/>
        <v>2570524</v>
      </c>
      <c r="Q317" s="62">
        <f t="shared" si="118"/>
        <v>6316202</v>
      </c>
      <c r="R317" s="65"/>
      <c r="S317" s="65"/>
      <c r="T317" s="66"/>
      <c r="U317" s="67"/>
      <c r="V317" s="67"/>
      <c r="W317" s="67"/>
    </row>
    <row r="318" spans="1:23" s="14" customFormat="1" ht="22.15" customHeight="1">
      <c r="A318" s="8">
        <v>111</v>
      </c>
      <c r="B318" s="15">
        <v>1</v>
      </c>
      <c r="C318" s="62">
        <v>0</v>
      </c>
      <c r="D318" s="62">
        <v>0</v>
      </c>
      <c r="E318" s="17">
        <f t="shared" ref="E318:E329" si="119">C318+D318</f>
        <v>0</v>
      </c>
      <c r="F318" s="28">
        <v>414409</v>
      </c>
      <c r="G318" s="39">
        <v>238546</v>
      </c>
      <c r="H318" s="62">
        <f t="shared" ref="H318:H329" si="120">F318+G318</f>
        <v>652955</v>
      </c>
      <c r="I318" s="30">
        <v>11900</v>
      </c>
      <c r="J318" s="62">
        <v>8866</v>
      </c>
      <c r="K318" s="62">
        <f t="shared" ref="K318:K329" si="121">I318+J318</f>
        <v>20766</v>
      </c>
      <c r="L318" s="30">
        <v>7282</v>
      </c>
      <c r="M318" s="62">
        <v>23732</v>
      </c>
      <c r="N318" s="62">
        <f t="shared" ref="N318:N329" si="122">L318+M318</f>
        <v>31014</v>
      </c>
      <c r="O318" s="23">
        <f t="shared" ref="O318:O329" si="123">C318+F318+I318+L318</f>
        <v>433591</v>
      </c>
      <c r="P318" s="23">
        <f t="shared" ref="P318:P329" si="124">D318+G318+J318+M318</f>
        <v>271144</v>
      </c>
      <c r="Q318" s="24">
        <f t="shared" ref="Q318:Q329" si="125">O318+P318</f>
        <v>704735</v>
      </c>
      <c r="R318" s="65"/>
      <c r="S318" s="65"/>
      <c r="T318" s="66"/>
      <c r="U318" s="67"/>
      <c r="V318" s="67"/>
      <c r="W318" s="67"/>
    </row>
    <row r="319" spans="1:23" s="14" customFormat="1" ht="22.15" customHeight="1">
      <c r="A319" s="8">
        <v>111</v>
      </c>
      <c r="B319" s="15">
        <v>2</v>
      </c>
      <c r="C319" s="62">
        <v>0</v>
      </c>
      <c r="D319" s="62">
        <v>0</v>
      </c>
      <c r="E319" s="17">
        <f t="shared" si="119"/>
        <v>0</v>
      </c>
      <c r="F319" s="28">
        <v>405543</v>
      </c>
      <c r="G319" s="39">
        <v>170753</v>
      </c>
      <c r="H319" s="62">
        <f t="shared" si="120"/>
        <v>576296</v>
      </c>
      <c r="I319" s="30">
        <v>12545</v>
      </c>
      <c r="J319" s="62">
        <v>16998</v>
      </c>
      <c r="K319" s="62">
        <f t="shared" si="121"/>
        <v>29543</v>
      </c>
      <c r="L319" s="30">
        <v>6706</v>
      </c>
      <c r="M319" s="62">
        <v>42298</v>
      </c>
      <c r="N319" s="62">
        <f t="shared" si="122"/>
        <v>49004</v>
      </c>
      <c r="O319" s="23">
        <f t="shared" si="123"/>
        <v>424794</v>
      </c>
      <c r="P319" s="23">
        <f t="shared" si="124"/>
        <v>230049</v>
      </c>
      <c r="Q319" s="24">
        <f t="shared" si="125"/>
        <v>654843</v>
      </c>
      <c r="R319" s="65"/>
      <c r="S319" s="65"/>
      <c r="T319" s="66"/>
      <c r="U319" s="67"/>
      <c r="V319" s="67"/>
      <c r="W319" s="67"/>
    </row>
    <row r="320" spans="1:23" s="14" customFormat="1" ht="22.15" customHeight="1">
      <c r="A320" s="8">
        <v>111</v>
      </c>
      <c r="B320" s="15">
        <v>3</v>
      </c>
      <c r="C320" s="62">
        <v>0</v>
      </c>
      <c r="D320" s="62">
        <v>0</v>
      </c>
      <c r="E320" s="17">
        <f t="shared" si="119"/>
        <v>0</v>
      </c>
      <c r="F320" s="28">
        <v>869596</v>
      </c>
      <c r="G320" s="39">
        <v>535306</v>
      </c>
      <c r="H320" s="62">
        <f t="shared" si="120"/>
        <v>1404902</v>
      </c>
      <c r="I320" s="30">
        <v>24575</v>
      </c>
      <c r="J320" s="62">
        <v>9374</v>
      </c>
      <c r="K320" s="62">
        <f t="shared" si="121"/>
        <v>33949</v>
      </c>
      <c r="L320" s="30">
        <v>15554</v>
      </c>
      <c r="M320" s="62">
        <v>27288</v>
      </c>
      <c r="N320" s="62">
        <f t="shared" si="122"/>
        <v>42842</v>
      </c>
      <c r="O320" s="23">
        <f t="shared" si="123"/>
        <v>909725</v>
      </c>
      <c r="P320" s="23">
        <f t="shared" si="124"/>
        <v>571968</v>
      </c>
      <c r="Q320" s="24">
        <f t="shared" si="125"/>
        <v>1481693</v>
      </c>
      <c r="R320" s="65"/>
      <c r="S320" s="65"/>
      <c r="T320" s="66"/>
      <c r="U320" s="67"/>
      <c r="V320" s="67"/>
      <c r="W320" s="67"/>
    </row>
    <row r="321" spans="1:23" s="14" customFormat="1" ht="22.15" customHeight="1">
      <c r="A321" s="8">
        <v>111</v>
      </c>
      <c r="B321" s="15">
        <v>4</v>
      </c>
      <c r="C321" s="62">
        <v>0</v>
      </c>
      <c r="D321" s="62">
        <v>0</v>
      </c>
      <c r="E321" s="17">
        <f t="shared" si="119"/>
        <v>0</v>
      </c>
      <c r="F321" s="28">
        <v>576643</v>
      </c>
      <c r="G321" s="39">
        <v>235583</v>
      </c>
      <c r="H321" s="62">
        <f t="shared" si="120"/>
        <v>812226</v>
      </c>
      <c r="I321" s="30">
        <v>24700</v>
      </c>
      <c r="J321" s="62">
        <v>16873</v>
      </c>
      <c r="K321" s="62">
        <f t="shared" si="121"/>
        <v>41573</v>
      </c>
      <c r="L321" s="30">
        <v>22523</v>
      </c>
      <c r="M321" s="62">
        <v>22348</v>
      </c>
      <c r="N321" s="62">
        <f t="shared" si="122"/>
        <v>44871</v>
      </c>
      <c r="O321" s="23">
        <f t="shared" si="123"/>
        <v>623866</v>
      </c>
      <c r="P321" s="23">
        <f t="shared" si="124"/>
        <v>274804</v>
      </c>
      <c r="Q321" s="24">
        <f t="shared" si="125"/>
        <v>898670</v>
      </c>
      <c r="R321" s="65"/>
      <c r="S321" s="65"/>
      <c r="T321" s="66"/>
      <c r="U321" s="67"/>
      <c r="V321" s="67"/>
      <c r="W321" s="67"/>
    </row>
    <row r="322" spans="1:23" s="14" customFormat="1" ht="22.15" customHeight="1">
      <c r="A322" s="8">
        <v>111</v>
      </c>
      <c r="B322" s="15">
        <v>5</v>
      </c>
      <c r="C322" s="62">
        <v>0</v>
      </c>
      <c r="D322" s="62">
        <v>0</v>
      </c>
      <c r="E322" s="17">
        <f t="shared" si="119"/>
        <v>0</v>
      </c>
      <c r="F322" s="28">
        <v>409828</v>
      </c>
      <c r="G322" s="39">
        <v>99806</v>
      </c>
      <c r="H322" s="62">
        <f t="shared" si="120"/>
        <v>509634</v>
      </c>
      <c r="I322" s="30">
        <v>2740</v>
      </c>
      <c r="J322" s="62">
        <v>7882</v>
      </c>
      <c r="K322" s="62">
        <f t="shared" si="121"/>
        <v>10622</v>
      </c>
      <c r="L322" s="30">
        <v>4023</v>
      </c>
      <c r="M322" s="62">
        <v>9394</v>
      </c>
      <c r="N322" s="62">
        <f t="shared" si="122"/>
        <v>13417</v>
      </c>
      <c r="O322" s="23">
        <f t="shared" si="123"/>
        <v>416591</v>
      </c>
      <c r="P322" s="23">
        <f t="shared" si="124"/>
        <v>117082</v>
      </c>
      <c r="Q322" s="24">
        <f t="shared" si="125"/>
        <v>533673</v>
      </c>
      <c r="R322" s="65"/>
      <c r="S322" s="65"/>
      <c r="T322" s="66"/>
      <c r="U322" s="67"/>
      <c r="V322" s="67"/>
      <c r="W322" s="67"/>
    </row>
    <row r="323" spans="1:23" s="14" customFormat="1" ht="22.15" customHeight="1">
      <c r="A323" s="8">
        <v>111</v>
      </c>
      <c r="B323" s="15">
        <v>6</v>
      </c>
      <c r="C323" s="62">
        <v>0</v>
      </c>
      <c r="D323" s="62">
        <v>0</v>
      </c>
      <c r="E323" s="17">
        <f t="shared" si="119"/>
        <v>0</v>
      </c>
      <c r="F323" s="28">
        <v>630421</v>
      </c>
      <c r="G323" s="39">
        <v>282713</v>
      </c>
      <c r="H323" s="62">
        <f t="shared" si="120"/>
        <v>913134</v>
      </c>
      <c r="I323" s="30">
        <v>4250</v>
      </c>
      <c r="J323" s="62">
        <v>28762</v>
      </c>
      <c r="K323" s="62">
        <f t="shared" si="121"/>
        <v>33012</v>
      </c>
      <c r="L323" s="30">
        <v>4164</v>
      </c>
      <c r="M323" s="62">
        <v>10512</v>
      </c>
      <c r="N323" s="62">
        <f t="shared" si="122"/>
        <v>14676</v>
      </c>
      <c r="O323" s="23">
        <f t="shared" si="123"/>
        <v>638835</v>
      </c>
      <c r="P323" s="23">
        <f t="shared" si="124"/>
        <v>321987</v>
      </c>
      <c r="Q323" s="24">
        <f t="shared" si="125"/>
        <v>960822</v>
      </c>
      <c r="R323" s="65"/>
      <c r="S323" s="65"/>
      <c r="T323" s="66"/>
      <c r="U323" s="67"/>
      <c r="V323" s="67"/>
      <c r="W323" s="67"/>
    </row>
    <row r="324" spans="1:23" s="14" customFormat="1" ht="22.15" customHeight="1">
      <c r="A324" s="8">
        <v>111</v>
      </c>
      <c r="B324" s="15">
        <v>7</v>
      </c>
      <c r="C324" s="62">
        <v>0</v>
      </c>
      <c r="D324" s="62">
        <v>0</v>
      </c>
      <c r="E324" s="17">
        <f t="shared" si="119"/>
        <v>0</v>
      </c>
      <c r="F324" s="28">
        <v>649477</v>
      </c>
      <c r="G324" s="39">
        <v>107809</v>
      </c>
      <c r="H324" s="62">
        <f t="shared" si="120"/>
        <v>757286</v>
      </c>
      <c r="I324" s="30">
        <v>12530</v>
      </c>
      <c r="J324" s="62">
        <v>21927</v>
      </c>
      <c r="K324" s="62">
        <f t="shared" si="121"/>
        <v>34457</v>
      </c>
      <c r="L324" s="30">
        <v>7633</v>
      </c>
      <c r="M324" s="62">
        <v>23007</v>
      </c>
      <c r="N324" s="62">
        <f t="shared" si="122"/>
        <v>30640</v>
      </c>
      <c r="O324" s="23">
        <f t="shared" si="123"/>
        <v>669640</v>
      </c>
      <c r="P324" s="23">
        <f t="shared" si="124"/>
        <v>152743</v>
      </c>
      <c r="Q324" s="24">
        <f t="shared" si="125"/>
        <v>822383</v>
      </c>
      <c r="R324" s="65"/>
      <c r="S324" s="65"/>
      <c r="T324" s="66"/>
      <c r="U324" s="67"/>
      <c r="V324" s="67"/>
      <c r="W324" s="67"/>
    </row>
    <row r="325" spans="1:23" s="14" customFormat="1" ht="22.15" customHeight="1">
      <c r="A325" s="8">
        <v>111</v>
      </c>
      <c r="B325" s="15">
        <v>8</v>
      </c>
      <c r="C325" s="62">
        <v>0</v>
      </c>
      <c r="D325" s="62">
        <v>0</v>
      </c>
      <c r="E325" s="17">
        <f t="shared" si="119"/>
        <v>0</v>
      </c>
      <c r="F325" s="28">
        <v>419812</v>
      </c>
      <c r="G325" s="39">
        <v>200360</v>
      </c>
      <c r="H325" s="62">
        <f t="shared" si="120"/>
        <v>620172</v>
      </c>
      <c r="I325" s="30">
        <v>14182</v>
      </c>
      <c r="J325" s="62">
        <v>22035</v>
      </c>
      <c r="K325" s="62">
        <f t="shared" si="121"/>
        <v>36217</v>
      </c>
      <c r="L325" s="30">
        <v>5297</v>
      </c>
      <c r="M325" s="62">
        <v>42672</v>
      </c>
      <c r="N325" s="62">
        <f t="shared" si="122"/>
        <v>47969</v>
      </c>
      <c r="O325" s="23">
        <f t="shared" si="123"/>
        <v>439291</v>
      </c>
      <c r="P325" s="23">
        <f t="shared" si="124"/>
        <v>265067</v>
      </c>
      <c r="Q325" s="24">
        <f t="shared" si="125"/>
        <v>704358</v>
      </c>
      <c r="R325" s="65"/>
      <c r="S325" s="65"/>
      <c r="T325" s="66"/>
      <c r="U325" s="67"/>
      <c r="V325" s="67"/>
      <c r="W325" s="67"/>
    </row>
    <row r="326" spans="1:23" s="14" customFormat="1" ht="22.15" customHeight="1">
      <c r="A326" s="8">
        <v>111</v>
      </c>
      <c r="B326" s="15">
        <v>9</v>
      </c>
      <c r="C326" s="62">
        <v>0</v>
      </c>
      <c r="D326" s="62">
        <v>0</v>
      </c>
      <c r="E326" s="17">
        <f t="shared" si="119"/>
        <v>0</v>
      </c>
      <c r="F326" s="28">
        <v>598519</v>
      </c>
      <c r="G326" s="39">
        <v>253984</v>
      </c>
      <c r="H326" s="62">
        <f t="shared" si="120"/>
        <v>852503</v>
      </c>
      <c r="I326" s="30">
        <v>2782</v>
      </c>
      <c r="J326" s="62">
        <v>11916</v>
      </c>
      <c r="K326" s="62">
        <f t="shared" si="121"/>
        <v>14698</v>
      </c>
      <c r="L326" s="30">
        <v>3570</v>
      </c>
      <c r="M326" s="62">
        <v>14298</v>
      </c>
      <c r="N326" s="62">
        <f t="shared" si="122"/>
        <v>17868</v>
      </c>
      <c r="O326" s="23">
        <f t="shared" si="123"/>
        <v>604871</v>
      </c>
      <c r="P326" s="23">
        <f t="shared" si="124"/>
        <v>280198</v>
      </c>
      <c r="Q326" s="24">
        <f t="shared" si="125"/>
        <v>885069</v>
      </c>
      <c r="R326" s="65"/>
      <c r="S326" s="65"/>
      <c r="T326" s="66"/>
      <c r="U326" s="67"/>
      <c r="V326" s="67"/>
      <c r="W326" s="67"/>
    </row>
    <row r="327" spans="1:23" s="14" customFormat="1" ht="22.15" customHeight="1">
      <c r="A327" s="8">
        <v>111</v>
      </c>
      <c r="B327" s="15">
        <v>10</v>
      </c>
      <c r="C327" s="62">
        <v>0</v>
      </c>
      <c r="D327" s="62">
        <v>0</v>
      </c>
      <c r="E327" s="17">
        <f t="shared" si="119"/>
        <v>0</v>
      </c>
      <c r="F327" s="28">
        <v>301177</v>
      </c>
      <c r="G327" s="39">
        <v>202316</v>
      </c>
      <c r="H327" s="62">
        <f t="shared" si="120"/>
        <v>503493</v>
      </c>
      <c r="I327" s="30">
        <v>5501</v>
      </c>
      <c r="J327" s="62">
        <v>16683</v>
      </c>
      <c r="K327" s="62">
        <f t="shared" si="121"/>
        <v>22184</v>
      </c>
      <c r="L327" s="30">
        <v>8379</v>
      </c>
      <c r="M327" s="62">
        <v>23012</v>
      </c>
      <c r="N327" s="62">
        <f t="shared" si="122"/>
        <v>31391</v>
      </c>
      <c r="O327" s="23">
        <f t="shared" si="123"/>
        <v>315057</v>
      </c>
      <c r="P327" s="23">
        <f t="shared" si="124"/>
        <v>242011</v>
      </c>
      <c r="Q327" s="24">
        <f t="shared" si="125"/>
        <v>557068</v>
      </c>
      <c r="R327" s="65"/>
      <c r="S327" s="65"/>
      <c r="T327" s="66"/>
      <c r="U327" s="67"/>
      <c r="V327" s="67"/>
      <c r="W327" s="67"/>
    </row>
    <row r="328" spans="1:23" s="14" customFormat="1" ht="22.15" customHeight="1">
      <c r="A328" s="8">
        <v>111</v>
      </c>
      <c r="B328" s="15">
        <v>11</v>
      </c>
      <c r="C328" s="62">
        <v>0</v>
      </c>
      <c r="D328" s="62">
        <v>0</v>
      </c>
      <c r="E328" s="17">
        <f t="shared" si="119"/>
        <v>0</v>
      </c>
      <c r="F328" s="28">
        <v>350299</v>
      </c>
      <c r="G328" s="39">
        <v>174864</v>
      </c>
      <c r="H328" s="62">
        <f t="shared" si="120"/>
        <v>525163</v>
      </c>
      <c r="I328" s="30">
        <v>9631</v>
      </c>
      <c r="J328" s="62">
        <v>8219</v>
      </c>
      <c r="K328" s="62">
        <f t="shared" si="121"/>
        <v>17850</v>
      </c>
      <c r="L328" s="30">
        <v>21992</v>
      </c>
      <c r="M328" s="62">
        <v>10476</v>
      </c>
      <c r="N328" s="62">
        <f t="shared" si="122"/>
        <v>32468</v>
      </c>
      <c r="O328" s="23">
        <f t="shared" si="123"/>
        <v>381922</v>
      </c>
      <c r="P328" s="23">
        <f t="shared" si="124"/>
        <v>193559</v>
      </c>
      <c r="Q328" s="24">
        <f t="shared" si="125"/>
        <v>575481</v>
      </c>
      <c r="R328" s="65"/>
      <c r="S328" s="65"/>
      <c r="T328" s="66"/>
      <c r="U328" s="67"/>
      <c r="V328" s="67"/>
      <c r="W328" s="67"/>
    </row>
    <row r="329" spans="1:23" s="14" customFormat="1" ht="22.15" customHeight="1">
      <c r="A329" s="8">
        <v>111</v>
      </c>
      <c r="B329" s="15">
        <v>12</v>
      </c>
      <c r="C329" s="62">
        <v>0</v>
      </c>
      <c r="D329" s="62">
        <v>0</v>
      </c>
      <c r="E329" s="17">
        <f t="shared" si="119"/>
        <v>0</v>
      </c>
      <c r="F329" s="28">
        <v>326469</v>
      </c>
      <c r="G329" s="39">
        <v>182879</v>
      </c>
      <c r="H329" s="62">
        <f t="shared" si="120"/>
        <v>509348</v>
      </c>
      <c r="I329" s="30">
        <v>2200</v>
      </c>
      <c r="J329" s="62">
        <v>8310</v>
      </c>
      <c r="K329" s="62">
        <f t="shared" si="121"/>
        <v>10510</v>
      </c>
      <c r="L329" s="30">
        <v>2609</v>
      </c>
      <c r="M329" s="62">
        <v>9352</v>
      </c>
      <c r="N329" s="62">
        <f t="shared" si="122"/>
        <v>11961</v>
      </c>
      <c r="O329" s="23">
        <f t="shared" si="123"/>
        <v>331278</v>
      </c>
      <c r="P329" s="23">
        <f t="shared" si="124"/>
        <v>200541</v>
      </c>
      <c r="Q329" s="24">
        <f t="shared" si="125"/>
        <v>531819</v>
      </c>
      <c r="R329" s="65"/>
      <c r="S329" s="65"/>
      <c r="T329" s="66"/>
      <c r="U329" s="67"/>
      <c r="V329" s="67"/>
      <c r="W329" s="67"/>
    </row>
    <row r="330" spans="1:23" s="14" customFormat="1" ht="22.15" customHeight="1">
      <c r="A330" s="100" t="s">
        <v>43</v>
      </c>
      <c r="B330" s="100"/>
      <c r="C330" s="62">
        <f t="shared" ref="C330:Q330" si="126">SUM(C318:C329)</f>
        <v>0</v>
      </c>
      <c r="D330" s="62">
        <f t="shared" si="126"/>
        <v>0</v>
      </c>
      <c r="E330" s="62">
        <f t="shared" si="126"/>
        <v>0</v>
      </c>
      <c r="F330" s="62">
        <f t="shared" si="126"/>
        <v>5952193</v>
      </c>
      <c r="G330" s="62">
        <f t="shared" si="126"/>
        <v>2684919</v>
      </c>
      <c r="H330" s="62">
        <f t="shared" si="126"/>
        <v>8637112</v>
      </c>
      <c r="I330" s="62">
        <f t="shared" si="126"/>
        <v>127536</v>
      </c>
      <c r="J330" s="62">
        <f t="shared" si="126"/>
        <v>177845</v>
      </c>
      <c r="K330" s="62">
        <f t="shared" si="126"/>
        <v>305381</v>
      </c>
      <c r="L330" s="62">
        <f t="shared" si="126"/>
        <v>109732</v>
      </c>
      <c r="M330" s="62">
        <f t="shared" si="126"/>
        <v>258389</v>
      </c>
      <c r="N330" s="62">
        <f t="shared" si="126"/>
        <v>368121</v>
      </c>
      <c r="O330" s="62">
        <f t="shared" si="126"/>
        <v>6189461</v>
      </c>
      <c r="P330" s="62">
        <f t="shared" si="126"/>
        <v>3121153</v>
      </c>
      <c r="Q330" s="62">
        <f t="shared" si="126"/>
        <v>9310614</v>
      </c>
      <c r="R330" s="65"/>
      <c r="S330" s="65"/>
      <c r="T330" s="66"/>
      <c r="U330" s="67"/>
      <c r="V330" s="67"/>
      <c r="W330" s="67"/>
    </row>
    <row r="331" spans="1:23" s="14" customFormat="1" ht="22.15" customHeight="1">
      <c r="A331" s="8">
        <v>112</v>
      </c>
      <c r="B331" s="15">
        <v>1</v>
      </c>
      <c r="C331" s="62">
        <v>0</v>
      </c>
      <c r="D331" s="62">
        <v>0</v>
      </c>
      <c r="E331" s="17">
        <f t="shared" ref="E331:E342" si="127">C331+D331</f>
        <v>0</v>
      </c>
      <c r="F331" s="28">
        <v>185893</v>
      </c>
      <c r="G331" s="39">
        <v>115611</v>
      </c>
      <c r="H331" s="62">
        <f t="shared" ref="H331:H342" si="128">F331+G331</f>
        <v>301504</v>
      </c>
      <c r="I331" s="30">
        <v>1060</v>
      </c>
      <c r="J331" s="62">
        <v>14402</v>
      </c>
      <c r="K331" s="62">
        <f t="shared" ref="K331:K342" si="129">I331+J331</f>
        <v>15462</v>
      </c>
      <c r="L331" s="30">
        <v>1626</v>
      </c>
      <c r="M331" s="62">
        <v>17489</v>
      </c>
      <c r="N331" s="62">
        <f t="shared" ref="N331:N342" si="130">L331+M331</f>
        <v>19115</v>
      </c>
      <c r="O331" s="23">
        <f t="shared" ref="O331:O342" si="131">C331+F331+I331+L331</f>
        <v>188579</v>
      </c>
      <c r="P331" s="23">
        <f t="shared" ref="P331:P342" si="132">D331+G331+J331+M331</f>
        <v>147502</v>
      </c>
      <c r="Q331" s="24">
        <f t="shared" ref="Q331:Q342" si="133">O331+P331</f>
        <v>336081</v>
      </c>
      <c r="R331" s="65"/>
      <c r="S331" s="65"/>
      <c r="T331" s="66"/>
      <c r="U331" s="67"/>
      <c r="V331" s="67"/>
      <c r="W331" s="67"/>
    </row>
    <row r="332" spans="1:23" s="14" customFormat="1" ht="22.15" customHeight="1">
      <c r="A332" s="8">
        <v>112</v>
      </c>
      <c r="B332" s="15">
        <v>2</v>
      </c>
      <c r="C332" s="62">
        <v>0</v>
      </c>
      <c r="D332" s="62">
        <v>0</v>
      </c>
      <c r="E332" s="17">
        <f t="shared" si="127"/>
        <v>0</v>
      </c>
      <c r="F332" s="28">
        <v>405821</v>
      </c>
      <c r="G332" s="39">
        <v>206722</v>
      </c>
      <c r="H332" s="62">
        <f t="shared" si="128"/>
        <v>612543</v>
      </c>
      <c r="I332" s="30">
        <v>3750</v>
      </c>
      <c r="J332" s="62">
        <v>10398</v>
      </c>
      <c r="K332" s="62">
        <f t="shared" si="129"/>
        <v>14148</v>
      </c>
      <c r="L332" s="30">
        <v>2500</v>
      </c>
      <c r="M332" s="62">
        <v>20502</v>
      </c>
      <c r="N332" s="62">
        <f t="shared" si="130"/>
        <v>23002</v>
      </c>
      <c r="O332" s="23">
        <f t="shared" si="131"/>
        <v>412071</v>
      </c>
      <c r="P332" s="23">
        <f t="shared" si="132"/>
        <v>237622</v>
      </c>
      <c r="Q332" s="24">
        <f t="shared" si="133"/>
        <v>649693</v>
      </c>
      <c r="R332" s="65"/>
      <c r="S332" s="65"/>
      <c r="T332" s="66"/>
      <c r="U332" s="67"/>
      <c r="V332" s="67"/>
      <c r="W332" s="67"/>
    </row>
    <row r="333" spans="1:23" s="14" customFormat="1" ht="22.15" customHeight="1">
      <c r="A333" s="8">
        <v>112</v>
      </c>
      <c r="B333" s="15">
        <v>3</v>
      </c>
      <c r="C333" s="62">
        <v>0</v>
      </c>
      <c r="D333" s="62">
        <v>0</v>
      </c>
      <c r="E333" s="17">
        <f t="shared" si="127"/>
        <v>0</v>
      </c>
      <c r="F333" s="28">
        <v>650515</v>
      </c>
      <c r="G333" s="39">
        <v>503057</v>
      </c>
      <c r="H333" s="62">
        <f t="shared" si="128"/>
        <v>1153572</v>
      </c>
      <c r="I333" s="30">
        <v>4000</v>
      </c>
      <c r="J333" s="62">
        <v>8313</v>
      </c>
      <c r="K333" s="62">
        <f t="shared" si="129"/>
        <v>12313</v>
      </c>
      <c r="L333" s="30">
        <v>11870</v>
      </c>
      <c r="M333" s="62">
        <v>15676</v>
      </c>
      <c r="N333" s="62">
        <f t="shared" si="130"/>
        <v>27546</v>
      </c>
      <c r="O333" s="23">
        <f t="shared" si="131"/>
        <v>666385</v>
      </c>
      <c r="P333" s="23">
        <f t="shared" si="132"/>
        <v>527046</v>
      </c>
      <c r="Q333" s="24">
        <f t="shared" si="133"/>
        <v>1193431</v>
      </c>
      <c r="R333" s="65"/>
      <c r="S333" s="65"/>
      <c r="T333" s="66"/>
      <c r="U333" s="67"/>
      <c r="V333" s="67"/>
      <c r="W333" s="67"/>
    </row>
    <row r="334" spans="1:23" s="14" customFormat="1" ht="22.15" customHeight="1">
      <c r="A334" s="8">
        <v>112</v>
      </c>
      <c r="B334" s="15">
        <v>4</v>
      </c>
      <c r="C334" s="62">
        <v>0</v>
      </c>
      <c r="D334" s="62">
        <v>0</v>
      </c>
      <c r="E334" s="17">
        <f t="shared" si="127"/>
        <v>0</v>
      </c>
      <c r="F334" s="28">
        <v>256865</v>
      </c>
      <c r="G334" s="39">
        <v>185737</v>
      </c>
      <c r="H334" s="62">
        <f t="shared" si="128"/>
        <v>442602</v>
      </c>
      <c r="I334" s="30">
        <v>3370</v>
      </c>
      <c r="J334" s="62">
        <v>6632</v>
      </c>
      <c r="K334" s="62">
        <f t="shared" si="129"/>
        <v>10002</v>
      </c>
      <c r="L334" s="30">
        <v>2581</v>
      </c>
      <c r="M334" s="62">
        <v>8585</v>
      </c>
      <c r="N334" s="62">
        <f t="shared" si="130"/>
        <v>11166</v>
      </c>
      <c r="O334" s="23">
        <f t="shared" si="131"/>
        <v>262816</v>
      </c>
      <c r="P334" s="23">
        <f t="shared" si="132"/>
        <v>200954</v>
      </c>
      <c r="Q334" s="24">
        <f t="shared" si="133"/>
        <v>463770</v>
      </c>
      <c r="R334" s="65"/>
      <c r="S334" s="65"/>
      <c r="T334" s="66"/>
      <c r="U334" s="67"/>
      <c r="V334" s="67"/>
      <c r="W334" s="67"/>
    </row>
    <row r="335" spans="1:23" s="14" customFormat="1" ht="22.15" customHeight="1">
      <c r="A335" s="8">
        <v>112</v>
      </c>
      <c r="B335" s="15">
        <v>5</v>
      </c>
      <c r="C335" s="62">
        <v>0</v>
      </c>
      <c r="D335" s="62">
        <v>0</v>
      </c>
      <c r="E335" s="17">
        <f t="shared" si="127"/>
        <v>0</v>
      </c>
      <c r="F335" s="28">
        <v>598731</v>
      </c>
      <c r="G335" s="39">
        <v>230201</v>
      </c>
      <c r="H335" s="62">
        <f t="shared" si="128"/>
        <v>828932</v>
      </c>
      <c r="I335" s="30">
        <v>8150</v>
      </c>
      <c r="J335" s="62">
        <v>5564</v>
      </c>
      <c r="K335" s="62">
        <f t="shared" si="129"/>
        <v>13714</v>
      </c>
      <c r="L335" s="30">
        <v>11311</v>
      </c>
      <c r="M335" s="62">
        <v>7576</v>
      </c>
      <c r="N335" s="62">
        <f t="shared" si="130"/>
        <v>18887</v>
      </c>
      <c r="O335" s="23">
        <f t="shared" si="131"/>
        <v>618192</v>
      </c>
      <c r="P335" s="23">
        <f t="shared" si="132"/>
        <v>243341</v>
      </c>
      <c r="Q335" s="24">
        <f t="shared" si="133"/>
        <v>861533</v>
      </c>
      <c r="R335" s="65"/>
      <c r="S335" s="65"/>
      <c r="T335" s="66"/>
      <c r="U335" s="67"/>
      <c r="V335" s="67"/>
      <c r="W335" s="67"/>
    </row>
    <row r="336" spans="1:23" s="14" customFormat="1" ht="22.15" customHeight="1">
      <c r="A336" s="8">
        <v>112</v>
      </c>
      <c r="B336" s="15">
        <v>6</v>
      </c>
      <c r="C336" s="62">
        <v>0</v>
      </c>
      <c r="D336" s="62">
        <v>0</v>
      </c>
      <c r="E336" s="17">
        <f t="shared" si="127"/>
        <v>0</v>
      </c>
      <c r="F336" s="28">
        <v>433769</v>
      </c>
      <c r="G336" s="39">
        <v>277910</v>
      </c>
      <c r="H336" s="62">
        <f t="shared" si="128"/>
        <v>711679</v>
      </c>
      <c r="I336" s="30">
        <v>7440</v>
      </c>
      <c r="J336" s="62">
        <v>9541</v>
      </c>
      <c r="K336" s="62">
        <f t="shared" si="129"/>
        <v>16981</v>
      </c>
      <c r="L336" s="30">
        <v>7574</v>
      </c>
      <c r="M336" s="62">
        <v>32516</v>
      </c>
      <c r="N336" s="62">
        <f t="shared" si="130"/>
        <v>40090</v>
      </c>
      <c r="O336" s="23">
        <f t="shared" si="131"/>
        <v>448783</v>
      </c>
      <c r="P336" s="23">
        <f t="shared" si="132"/>
        <v>319967</v>
      </c>
      <c r="Q336" s="24">
        <f t="shared" si="133"/>
        <v>768750</v>
      </c>
      <c r="R336" s="65"/>
      <c r="S336" s="65"/>
      <c r="T336" s="66"/>
      <c r="U336" s="67"/>
      <c r="V336" s="67"/>
      <c r="W336" s="67"/>
    </row>
    <row r="337" spans="1:23" s="14" customFormat="1" ht="22.15" customHeight="1">
      <c r="A337" s="8">
        <v>112</v>
      </c>
      <c r="B337" s="15">
        <v>7</v>
      </c>
      <c r="C337" s="62">
        <v>0</v>
      </c>
      <c r="D337" s="62">
        <v>0</v>
      </c>
      <c r="E337" s="17">
        <f t="shared" si="127"/>
        <v>0</v>
      </c>
      <c r="F337" s="28">
        <v>314336</v>
      </c>
      <c r="G337" s="39">
        <v>200871</v>
      </c>
      <c r="H337" s="62">
        <f t="shared" si="128"/>
        <v>515207</v>
      </c>
      <c r="I337" s="30">
        <v>3250</v>
      </c>
      <c r="J337" s="62">
        <v>6111</v>
      </c>
      <c r="K337" s="62">
        <f t="shared" si="129"/>
        <v>9361</v>
      </c>
      <c r="L337" s="30">
        <v>4212</v>
      </c>
      <c r="M337" s="62">
        <v>7807</v>
      </c>
      <c r="N337" s="62">
        <f t="shared" si="130"/>
        <v>12019</v>
      </c>
      <c r="O337" s="23">
        <f t="shared" si="131"/>
        <v>321798</v>
      </c>
      <c r="P337" s="23">
        <f t="shared" si="132"/>
        <v>214789</v>
      </c>
      <c r="Q337" s="24">
        <f t="shared" si="133"/>
        <v>536587</v>
      </c>
      <c r="R337" s="65"/>
      <c r="S337" s="65"/>
      <c r="T337" s="66"/>
      <c r="U337" s="67"/>
      <c r="V337" s="67"/>
      <c r="W337" s="67"/>
    </row>
    <row r="338" spans="1:23" s="14" customFormat="1" ht="22.15" customHeight="1">
      <c r="A338" s="8">
        <v>112</v>
      </c>
      <c r="B338" s="15">
        <v>8</v>
      </c>
      <c r="C338" s="62">
        <v>0</v>
      </c>
      <c r="D338" s="62">
        <v>0</v>
      </c>
      <c r="E338" s="17">
        <f t="shared" si="127"/>
        <v>0</v>
      </c>
      <c r="F338" s="28">
        <v>419046</v>
      </c>
      <c r="G338" s="39">
        <v>128697</v>
      </c>
      <c r="H338" s="62">
        <f t="shared" si="128"/>
        <v>547743</v>
      </c>
      <c r="I338" s="30">
        <v>2092</v>
      </c>
      <c r="J338" s="62">
        <v>6070</v>
      </c>
      <c r="K338" s="62">
        <f t="shared" si="129"/>
        <v>8162</v>
      </c>
      <c r="L338" s="30">
        <v>4122</v>
      </c>
      <c r="M338" s="62">
        <v>14280</v>
      </c>
      <c r="N338" s="62">
        <f t="shared" si="130"/>
        <v>18402</v>
      </c>
      <c r="O338" s="23">
        <f t="shared" si="131"/>
        <v>425260</v>
      </c>
      <c r="P338" s="23">
        <f t="shared" si="132"/>
        <v>149047</v>
      </c>
      <c r="Q338" s="24">
        <f t="shared" si="133"/>
        <v>574307</v>
      </c>
      <c r="R338" s="65"/>
      <c r="S338" s="65"/>
      <c r="T338" s="66"/>
      <c r="U338" s="67"/>
      <c r="V338" s="67"/>
      <c r="W338" s="67"/>
    </row>
    <row r="339" spans="1:23" s="14" customFormat="1" ht="22.15" customHeight="1">
      <c r="A339" s="8">
        <v>112</v>
      </c>
      <c r="B339" s="15">
        <v>9</v>
      </c>
      <c r="C339" s="62">
        <v>0</v>
      </c>
      <c r="D339" s="62">
        <v>0</v>
      </c>
      <c r="E339" s="17">
        <f t="shared" si="127"/>
        <v>0</v>
      </c>
      <c r="F339" s="28">
        <v>588278</v>
      </c>
      <c r="G339" s="39">
        <v>148849</v>
      </c>
      <c r="H339" s="62">
        <f t="shared" si="128"/>
        <v>737127</v>
      </c>
      <c r="I339" s="30">
        <v>1575</v>
      </c>
      <c r="J339" s="62">
        <v>4297</v>
      </c>
      <c r="K339" s="62">
        <f t="shared" si="129"/>
        <v>5872</v>
      </c>
      <c r="L339" s="30">
        <v>2083</v>
      </c>
      <c r="M339" s="62">
        <v>6049</v>
      </c>
      <c r="N339" s="62">
        <f t="shared" si="130"/>
        <v>8132</v>
      </c>
      <c r="O339" s="23">
        <f t="shared" si="131"/>
        <v>591936</v>
      </c>
      <c r="P339" s="23">
        <f t="shared" si="132"/>
        <v>159195</v>
      </c>
      <c r="Q339" s="24">
        <f t="shared" si="133"/>
        <v>751131</v>
      </c>
      <c r="R339" s="65"/>
      <c r="S339" s="65"/>
      <c r="T339" s="66"/>
      <c r="U339" s="67"/>
      <c r="V339" s="67"/>
      <c r="W339" s="67"/>
    </row>
    <row r="340" spans="1:23" s="14" customFormat="1" ht="22.15" customHeight="1">
      <c r="A340" s="8">
        <v>112</v>
      </c>
      <c r="B340" s="15">
        <v>10</v>
      </c>
      <c r="C340" s="62">
        <v>0</v>
      </c>
      <c r="D340" s="62">
        <v>0</v>
      </c>
      <c r="E340" s="17">
        <f t="shared" si="127"/>
        <v>0</v>
      </c>
      <c r="F340" s="28">
        <v>476297</v>
      </c>
      <c r="G340" s="39">
        <v>161395</v>
      </c>
      <c r="H340" s="62">
        <f t="shared" si="128"/>
        <v>637692</v>
      </c>
      <c r="I340" s="30">
        <v>75</v>
      </c>
      <c r="J340" s="62">
        <v>4363</v>
      </c>
      <c r="K340" s="62">
        <f t="shared" si="129"/>
        <v>4438</v>
      </c>
      <c r="L340" s="30">
        <v>2564</v>
      </c>
      <c r="M340" s="62">
        <v>7257</v>
      </c>
      <c r="N340" s="62">
        <f t="shared" si="130"/>
        <v>9821</v>
      </c>
      <c r="O340" s="23">
        <f t="shared" si="131"/>
        <v>478936</v>
      </c>
      <c r="P340" s="23">
        <f t="shared" si="132"/>
        <v>173015</v>
      </c>
      <c r="Q340" s="24">
        <f t="shared" si="133"/>
        <v>651951</v>
      </c>
      <c r="R340" s="65"/>
      <c r="S340" s="65"/>
      <c r="T340" s="66"/>
      <c r="U340" s="67"/>
      <c r="V340" s="67"/>
      <c r="W340" s="67"/>
    </row>
    <row r="341" spans="1:23" s="14" customFormat="1" ht="22.15" customHeight="1">
      <c r="A341" s="8">
        <v>112</v>
      </c>
      <c r="B341" s="15">
        <v>11</v>
      </c>
      <c r="C341" s="62">
        <v>0</v>
      </c>
      <c r="D341" s="62">
        <v>0</v>
      </c>
      <c r="E341" s="17">
        <f t="shared" si="127"/>
        <v>0</v>
      </c>
      <c r="F341" s="28">
        <v>696122</v>
      </c>
      <c r="G341" s="39">
        <v>169021</v>
      </c>
      <c r="H341" s="62">
        <f t="shared" si="128"/>
        <v>865143</v>
      </c>
      <c r="I341" s="30">
        <v>3455</v>
      </c>
      <c r="J341" s="62">
        <v>17144</v>
      </c>
      <c r="K341" s="62">
        <f t="shared" si="129"/>
        <v>20599</v>
      </c>
      <c r="L341" s="30">
        <v>5015</v>
      </c>
      <c r="M341" s="62">
        <v>28250</v>
      </c>
      <c r="N341" s="62">
        <f t="shared" si="130"/>
        <v>33265</v>
      </c>
      <c r="O341" s="23">
        <f t="shared" si="131"/>
        <v>704592</v>
      </c>
      <c r="P341" s="23">
        <f t="shared" si="132"/>
        <v>214415</v>
      </c>
      <c r="Q341" s="24">
        <f t="shared" si="133"/>
        <v>919007</v>
      </c>
      <c r="R341" s="65"/>
      <c r="S341" s="65"/>
      <c r="T341" s="66"/>
      <c r="U341" s="67"/>
      <c r="V341" s="67"/>
      <c r="W341" s="67"/>
    </row>
    <row r="342" spans="1:23" s="14" customFormat="1" ht="22.15" customHeight="1">
      <c r="A342" s="8">
        <v>112</v>
      </c>
      <c r="B342" s="15">
        <v>12</v>
      </c>
      <c r="C342" s="62">
        <v>0</v>
      </c>
      <c r="D342" s="62">
        <v>0</v>
      </c>
      <c r="E342" s="17">
        <f t="shared" si="127"/>
        <v>0</v>
      </c>
      <c r="F342" s="28">
        <v>652497</v>
      </c>
      <c r="G342" s="39">
        <v>146117</v>
      </c>
      <c r="H342" s="62">
        <f t="shared" si="128"/>
        <v>798614</v>
      </c>
      <c r="I342" s="30">
        <v>70</v>
      </c>
      <c r="J342" s="62">
        <v>4040</v>
      </c>
      <c r="K342" s="62">
        <f t="shared" si="129"/>
        <v>4110</v>
      </c>
      <c r="L342" s="30">
        <v>2233</v>
      </c>
      <c r="M342" s="62">
        <v>3616</v>
      </c>
      <c r="N342" s="62">
        <f t="shared" si="130"/>
        <v>5849</v>
      </c>
      <c r="O342" s="23">
        <f t="shared" si="131"/>
        <v>654800</v>
      </c>
      <c r="P342" s="23">
        <f t="shared" si="132"/>
        <v>153773</v>
      </c>
      <c r="Q342" s="24">
        <f t="shared" si="133"/>
        <v>808573</v>
      </c>
      <c r="R342" s="65"/>
      <c r="S342" s="65"/>
      <c r="T342" s="66"/>
      <c r="U342" s="67"/>
      <c r="V342" s="67"/>
      <c r="W342" s="67"/>
    </row>
    <row r="343" spans="1:23" s="14" customFormat="1" ht="22.15" customHeight="1">
      <c r="A343" s="100" t="s">
        <v>44</v>
      </c>
      <c r="B343" s="100"/>
      <c r="C343" s="62">
        <f t="shared" ref="C343:Q343" si="134">SUM(C331:C342)</f>
        <v>0</v>
      </c>
      <c r="D343" s="62">
        <f t="shared" si="134"/>
        <v>0</v>
      </c>
      <c r="E343" s="62">
        <f t="shared" si="134"/>
        <v>0</v>
      </c>
      <c r="F343" s="62">
        <f t="shared" si="134"/>
        <v>5678170</v>
      </c>
      <c r="G343" s="62">
        <f t="shared" si="134"/>
        <v>2474188</v>
      </c>
      <c r="H343" s="62">
        <f t="shared" si="134"/>
        <v>8152358</v>
      </c>
      <c r="I343" s="62">
        <f t="shared" si="134"/>
        <v>38287</v>
      </c>
      <c r="J343" s="62">
        <f t="shared" si="134"/>
        <v>96875</v>
      </c>
      <c r="K343" s="62">
        <f t="shared" si="134"/>
        <v>135162</v>
      </c>
      <c r="L343" s="62">
        <f t="shared" si="134"/>
        <v>57691</v>
      </c>
      <c r="M343" s="62">
        <f t="shared" si="134"/>
        <v>169603</v>
      </c>
      <c r="N343" s="62">
        <f t="shared" si="134"/>
        <v>227294</v>
      </c>
      <c r="O343" s="62">
        <f t="shared" si="134"/>
        <v>5774148</v>
      </c>
      <c r="P343" s="62">
        <f t="shared" si="134"/>
        <v>2740666</v>
      </c>
      <c r="Q343" s="62">
        <f t="shared" si="134"/>
        <v>8514814</v>
      </c>
      <c r="R343" s="65"/>
      <c r="S343" s="65"/>
      <c r="T343" s="66"/>
      <c r="U343" s="67"/>
      <c r="V343" s="67"/>
      <c r="W343" s="67"/>
    </row>
    <row r="344" spans="1:23" s="14" customFormat="1" ht="22.15" customHeight="1">
      <c r="A344" s="8">
        <v>113</v>
      </c>
      <c r="B344" s="15">
        <v>1</v>
      </c>
      <c r="C344" s="62">
        <v>0</v>
      </c>
      <c r="D344" s="62">
        <v>0</v>
      </c>
      <c r="E344" s="17">
        <f t="shared" ref="E344:E355" si="135">C344+D344</f>
        <v>0</v>
      </c>
      <c r="F344" s="28">
        <v>944528</v>
      </c>
      <c r="G344" s="39">
        <v>305405</v>
      </c>
      <c r="H344" s="62">
        <f t="shared" ref="H344:H355" si="136">F344+G344</f>
        <v>1249933</v>
      </c>
      <c r="I344" s="30">
        <v>6030</v>
      </c>
      <c r="J344" s="62">
        <v>8139</v>
      </c>
      <c r="K344" s="62">
        <f t="shared" ref="K344:K355" si="137">I344+J344</f>
        <v>14169</v>
      </c>
      <c r="L344" s="30">
        <v>4588</v>
      </c>
      <c r="M344" s="62">
        <v>11806</v>
      </c>
      <c r="N344" s="62">
        <f t="shared" ref="N344:N355" si="138">L344+M344</f>
        <v>16394</v>
      </c>
      <c r="O344" s="23">
        <f t="shared" ref="O344:O355" si="139">C344+F344+I344+L344</f>
        <v>955146</v>
      </c>
      <c r="P344" s="23">
        <f t="shared" ref="P344:P355" si="140">D344+G344+J344+M344</f>
        <v>325350</v>
      </c>
      <c r="Q344" s="24">
        <f t="shared" ref="Q344:Q355" si="141">O344+P344</f>
        <v>1280496</v>
      </c>
      <c r="R344" s="65"/>
      <c r="S344" s="65"/>
      <c r="T344" s="66"/>
      <c r="U344" s="67"/>
      <c r="V344" s="67"/>
      <c r="W344" s="67"/>
    </row>
    <row r="345" spans="1:23" s="14" customFormat="1" ht="22.15" customHeight="1">
      <c r="A345" s="8">
        <v>113</v>
      </c>
      <c r="B345" s="15">
        <v>2</v>
      </c>
      <c r="C345" s="62">
        <v>0</v>
      </c>
      <c r="D345" s="62">
        <v>0</v>
      </c>
      <c r="E345" s="17">
        <f t="shared" si="135"/>
        <v>0</v>
      </c>
      <c r="F345" s="28">
        <v>478124</v>
      </c>
      <c r="G345" s="39">
        <v>297039</v>
      </c>
      <c r="H345" s="62">
        <f t="shared" si="136"/>
        <v>775163</v>
      </c>
      <c r="I345" s="30">
        <v>4000</v>
      </c>
      <c r="J345" s="62">
        <v>4298</v>
      </c>
      <c r="K345" s="62">
        <f t="shared" si="137"/>
        <v>8298</v>
      </c>
      <c r="L345" s="30">
        <v>3169</v>
      </c>
      <c r="M345" s="62">
        <v>18204</v>
      </c>
      <c r="N345" s="62">
        <f t="shared" si="138"/>
        <v>21373</v>
      </c>
      <c r="O345" s="23">
        <f t="shared" si="139"/>
        <v>485293</v>
      </c>
      <c r="P345" s="23">
        <f t="shared" si="140"/>
        <v>319541</v>
      </c>
      <c r="Q345" s="24">
        <f t="shared" si="141"/>
        <v>804834</v>
      </c>
      <c r="R345" s="65"/>
      <c r="S345" s="65"/>
      <c r="T345" s="66"/>
      <c r="U345" s="67"/>
      <c r="V345" s="67"/>
      <c r="W345" s="67"/>
    </row>
    <row r="346" spans="1:23" s="14" customFormat="1" ht="22.15" customHeight="1">
      <c r="A346" s="8">
        <v>113</v>
      </c>
      <c r="B346" s="15">
        <v>3</v>
      </c>
      <c r="C346" s="62">
        <v>0</v>
      </c>
      <c r="D346" s="62">
        <v>0</v>
      </c>
      <c r="E346" s="17">
        <f t="shared" si="135"/>
        <v>0</v>
      </c>
      <c r="F346" s="28">
        <v>1356274</v>
      </c>
      <c r="G346" s="39">
        <v>181146</v>
      </c>
      <c r="H346" s="62">
        <f t="shared" si="136"/>
        <v>1537420</v>
      </c>
      <c r="I346" s="30">
        <v>9000</v>
      </c>
      <c r="J346" s="62">
        <v>4263</v>
      </c>
      <c r="K346" s="62">
        <f t="shared" si="137"/>
        <v>13263</v>
      </c>
      <c r="L346" s="30">
        <v>5890</v>
      </c>
      <c r="M346" s="62">
        <v>6253</v>
      </c>
      <c r="N346" s="62">
        <f t="shared" si="138"/>
        <v>12143</v>
      </c>
      <c r="O346" s="23">
        <f t="shared" si="139"/>
        <v>1371164</v>
      </c>
      <c r="P346" s="23">
        <f t="shared" si="140"/>
        <v>191662</v>
      </c>
      <c r="Q346" s="24">
        <f t="shared" si="141"/>
        <v>1562826</v>
      </c>
      <c r="R346" s="65"/>
      <c r="S346" s="65"/>
      <c r="T346" s="66"/>
      <c r="U346" s="67"/>
      <c r="V346" s="67"/>
      <c r="W346" s="67"/>
    </row>
    <row r="347" spans="1:23" s="14" customFormat="1" ht="22.15" customHeight="1">
      <c r="A347" s="8">
        <v>113</v>
      </c>
      <c r="B347" s="15">
        <v>4</v>
      </c>
      <c r="C347" s="62">
        <v>0</v>
      </c>
      <c r="D347" s="62">
        <v>0</v>
      </c>
      <c r="E347" s="17">
        <f t="shared" si="135"/>
        <v>0</v>
      </c>
      <c r="F347" s="28">
        <v>896417</v>
      </c>
      <c r="G347" s="39">
        <v>316432</v>
      </c>
      <c r="H347" s="62">
        <f t="shared" si="136"/>
        <v>1212849</v>
      </c>
      <c r="I347" s="30">
        <v>5920</v>
      </c>
      <c r="J347" s="62">
        <v>5523</v>
      </c>
      <c r="K347" s="62">
        <f t="shared" si="137"/>
        <v>11443</v>
      </c>
      <c r="L347" s="30">
        <v>3358</v>
      </c>
      <c r="M347" s="62">
        <v>7424</v>
      </c>
      <c r="N347" s="62">
        <f t="shared" si="138"/>
        <v>10782</v>
      </c>
      <c r="O347" s="23">
        <f t="shared" si="139"/>
        <v>905695</v>
      </c>
      <c r="P347" s="23">
        <f t="shared" si="140"/>
        <v>329379</v>
      </c>
      <c r="Q347" s="24">
        <f t="shared" si="141"/>
        <v>1235074</v>
      </c>
      <c r="R347" s="65"/>
      <c r="S347" s="65"/>
      <c r="T347" s="66"/>
      <c r="U347" s="67"/>
      <c r="V347" s="67"/>
      <c r="W347" s="67"/>
    </row>
    <row r="348" spans="1:23" s="14" customFormat="1" ht="22.15" customHeight="1">
      <c r="A348" s="8">
        <v>113</v>
      </c>
      <c r="B348" s="15">
        <v>5</v>
      </c>
      <c r="C348" s="62">
        <v>0</v>
      </c>
      <c r="D348" s="62">
        <v>0</v>
      </c>
      <c r="E348" s="17">
        <f t="shared" si="135"/>
        <v>0</v>
      </c>
      <c r="F348" s="28">
        <v>781048</v>
      </c>
      <c r="G348" s="39">
        <v>156080</v>
      </c>
      <c r="H348" s="62">
        <f t="shared" si="136"/>
        <v>937128</v>
      </c>
      <c r="I348" s="30">
        <v>6820</v>
      </c>
      <c r="J348" s="62">
        <v>6795</v>
      </c>
      <c r="K348" s="62">
        <f t="shared" si="137"/>
        <v>13615</v>
      </c>
      <c r="L348" s="30">
        <v>5956</v>
      </c>
      <c r="M348" s="62">
        <v>12644</v>
      </c>
      <c r="N348" s="62">
        <f t="shared" si="138"/>
        <v>18600</v>
      </c>
      <c r="O348" s="23">
        <f t="shared" si="139"/>
        <v>793824</v>
      </c>
      <c r="P348" s="23">
        <f t="shared" si="140"/>
        <v>175519</v>
      </c>
      <c r="Q348" s="24">
        <f t="shared" si="141"/>
        <v>969343</v>
      </c>
      <c r="R348" s="65"/>
      <c r="S348" s="65"/>
      <c r="T348" s="66"/>
      <c r="U348" s="67"/>
      <c r="V348" s="67"/>
      <c r="W348" s="67"/>
    </row>
    <row r="349" spans="1:23" s="14" customFormat="1" ht="22.15" customHeight="1">
      <c r="A349" s="8">
        <v>113</v>
      </c>
      <c r="B349" s="15">
        <v>6</v>
      </c>
      <c r="C349" s="62">
        <v>0</v>
      </c>
      <c r="D349" s="62">
        <v>0</v>
      </c>
      <c r="E349" s="17">
        <f t="shared" si="135"/>
        <v>0</v>
      </c>
      <c r="F349" s="28">
        <v>1215286</v>
      </c>
      <c r="G349" s="39">
        <v>160196</v>
      </c>
      <c r="H349" s="62">
        <f t="shared" si="136"/>
        <v>1375482</v>
      </c>
      <c r="I349" s="30">
        <v>1176</v>
      </c>
      <c r="J349" s="62">
        <v>9141</v>
      </c>
      <c r="K349" s="62">
        <f t="shared" si="137"/>
        <v>10317</v>
      </c>
      <c r="L349" s="30">
        <v>2582</v>
      </c>
      <c r="M349" s="62">
        <v>5646</v>
      </c>
      <c r="N349" s="62">
        <f t="shared" si="138"/>
        <v>8228</v>
      </c>
      <c r="O349" s="23">
        <f t="shared" si="139"/>
        <v>1219044</v>
      </c>
      <c r="P349" s="23">
        <f t="shared" si="140"/>
        <v>174983</v>
      </c>
      <c r="Q349" s="24">
        <f t="shared" si="141"/>
        <v>1394027</v>
      </c>
      <c r="R349" s="65"/>
      <c r="S349" s="65"/>
      <c r="T349" s="66"/>
      <c r="U349" s="67"/>
      <c r="V349" s="67"/>
      <c r="W349" s="67"/>
    </row>
    <row r="350" spans="1:23" s="14" customFormat="1" ht="22.15" customHeight="1">
      <c r="A350" s="8">
        <v>113</v>
      </c>
      <c r="B350" s="15">
        <v>7</v>
      </c>
      <c r="C350" s="62">
        <v>0</v>
      </c>
      <c r="D350" s="62">
        <v>0</v>
      </c>
      <c r="E350" s="17">
        <f t="shared" si="135"/>
        <v>0</v>
      </c>
      <c r="F350" s="28">
        <v>762534</v>
      </c>
      <c r="G350" s="39">
        <v>208250</v>
      </c>
      <c r="H350" s="62">
        <f t="shared" si="136"/>
        <v>970784</v>
      </c>
      <c r="I350" s="30">
        <v>4892</v>
      </c>
      <c r="J350" s="62">
        <v>9046</v>
      </c>
      <c r="K350" s="62">
        <f t="shared" si="137"/>
        <v>13938</v>
      </c>
      <c r="L350" s="30">
        <v>3367</v>
      </c>
      <c r="M350" s="62">
        <v>20267</v>
      </c>
      <c r="N350" s="62">
        <f t="shared" si="138"/>
        <v>23634</v>
      </c>
      <c r="O350" s="23">
        <f t="shared" si="139"/>
        <v>770793</v>
      </c>
      <c r="P350" s="23">
        <f t="shared" si="140"/>
        <v>237563</v>
      </c>
      <c r="Q350" s="24">
        <f t="shared" si="141"/>
        <v>1008356</v>
      </c>
      <c r="R350" s="65"/>
      <c r="S350" s="65"/>
      <c r="T350" s="66"/>
      <c r="U350" s="67"/>
      <c r="V350" s="67"/>
      <c r="W350" s="67"/>
    </row>
    <row r="351" spans="1:23" s="14" customFormat="1" ht="22.15" customHeight="1">
      <c r="A351" s="8">
        <v>113</v>
      </c>
      <c r="B351" s="15">
        <v>8</v>
      </c>
      <c r="C351" s="62">
        <v>0</v>
      </c>
      <c r="D351" s="62">
        <v>0</v>
      </c>
      <c r="E351" s="17">
        <f t="shared" si="135"/>
        <v>0</v>
      </c>
      <c r="F351" s="28">
        <v>1307394</v>
      </c>
      <c r="G351" s="39">
        <v>278599</v>
      </c>
      <c r="H351" s="62">
        <f t="shared" si="136"/>
        <v>1585993</v>
      </c>
      <c r="I351" s="30">
        <v>2871</v>
      </c>
      <c r="J351" s="62">
        <v>5888</v>
      </c>
      <c r="K351" s="62">
        <f t="shared" si="137"/>
        <v>8759</v>
      </c>
      <c r="L351" s="30">
        <v>5532</v>
      </c>
      <c r="M351" s="62">
        <v>15363</v>
      </c>
      <c r="N351" s="62">
        <f t="shared" si="138"/>
        <v>20895</v>
      </c>
      <c r="O351" s="23">
        <f t="shared" si="139"/>
        <v>1315797</v>
      </c>
      <c r="P351" s="23">
        <f t="shared" si="140"/>
        <v>299850</v>
      </c>
      <c r="Q351" s="24">
        <f t="shared" si="141"/>
        <v>1615647</v>
      </c>
      <c r="R351" s="65"/>
      <c r="S351" s="65"/>
      <c r="T351" s="66"/>
      <c r="U351" s="67"/>
      <c r="V351" s="67"/>
      <c r="W351" s="67"/>
    </row>
    <row r="352" spans="1:23" s="14" customFormat="1" ht="22.15" customHeight="1">
      <c r="A352" s="8">
        <v>113</v>
      </c>
      <c r="B352" s="15">
        <v>9</v>
      </c>
      <c r="C352" s="62">
        <v>0</v>
      </c>
      <c r="D352" s="62">
        <v>0</v>
      </c>
      <c r="E352" s="17">
        <f t="shared" si="135"/>
        <v>0</v>
      </c>
      <c r="F352" s="28">
        <v>1482970</v>
      </c>
      <c r="G352" s="39">
        <v>332066</v>
      </c>
      <c r="H352" s="62">
        <f t="shared" si="136"/>
        <v>1815036</v>
      </c>
      <c r="I352" s="30">
        <v>3575</v>
      </c>
      <c r="J352" s="62">
        <v>3434</v>
      </c>
      <c r="K352" s="62">
        <f t="shared" si="137"/>
        <v>7009</v>
      </c>
      <c r="L352" s="30">
        <v>3892</v>
      </c>
      <c r="M352" s="62">
        <v>18257</v>
      </c>
      <c r="N352" s="62">
        <f t="shared" si="138"/>
        <v>22149</v>
      </c>
      <c r="O352" s="23">
        <f t="shared" si="139"/>
        <v>1490437</v>
      </c>
      <c r="P352" s="23">
        <f t="shared" si="140"/>
        <v>353757</v>
      </c>
      <c r="Q352" s="24">
        <f t="shared" si="141"/>
        <v>1844194</v>
      </c>
      <c r="R352" s="65"/>
      <c r="S352" s="65"/>
      <c r="T352" s="66"/>
      <c r="U352" s="67"/>
      <c r="V352" s="67"/>
      <c r="W352" s="67"/>
    </row>
    <row r="353" spans="1:23" s="14" customFormat="1" ht="22.15" customHeight="1">
      <c r="A353" s="8">
        <v>113</v>
      </c>
      <c r="B353" s="15">
        <v>10</v>
      </c>
      <c r="C353" s="62">
        <v>0</v>
      </c>
      <c r="D353" s="62">
        <v>0</v>
      </c>
      <c r="E353" s="17">
        <f t="shared" si="135"/>
        <v>0</v>
      </c>
      <c r="F353" s="28">
        <v>1185655</v>
      </c>
      <c r="G353" s="39">
        <v>310715</v>
      </c>
      <c r="H353" s="62">
        <f t="shared" si="136"/>
        <v>1496370</v>
      </c>
      <c r="I353" s="30">
        <v>2575</v>
      </c>
      <c r="J353" s="62">
        <v>4600</v>
      </c>
      <c r="K353" s="62">
        <f t="shared" si="137"/>
        <v>7175</v>
      </c>
      <c r="L353" s="30">
        <v>9859</v>
      </c>
      <c r="M353" s="62">
        <v>7486</v>
      </c>
      <c r="N353" s="62">
        <f t="shared" si="138"/>
        <v>17345</v>
      </c>
      <c r="O353" s="23">
        <f t="shared" si="139"/>
        <v>1198089</v>
      </c>
      <c r="P353" s="23">
        <f t="shared" si="140"/>
        <v>322801</v>
      </c>
      <c r="Q353" s="24">
        <f t="shared" si="141"/>
        <v>1520890</v>
      </c>
      <c r="R353" s="65"/>
      <c r="S353" s="65"/>
      <c r="T353" s="66"/>
      <c r="U353" s="67"/>
      <c r="V353" s="67"/>
      <c r="W353" s="67"/>
    </row>
    <row r="354" spans="1:23" s="14" customFormat="1" ht="22.15" customHeight="1">
      <c r="A354" s="8">
        <v>113</v>
      </c>
      <c r="B354" s="15">
        <v>11</v>
      </c>
      <c r="C354" s="62">
        <v>0</v>
      </c>
      <c r="D354" s="62">
        <v>0</v>
      </c>
      <c r="E354" s="17">
        <f t="shared" si="135"/>
        <v>0</v>
      </c>
      <c r="F354" s="28">
        <v>783233</v>
      </c>
      <c r="G354" s="39">
        <v>265151</v>
      </c>
      <c r="H354" s="62">
        <f t="shared" si="136"/>
        <v>1048384</v>
      </c>
      <c r="I354" s="30">
        <v>9091</v>
      </c>
      <c r="J354" s="62">
        <v>3505</v>
      </c>
      <c r="K354" s="62">
        <f t="shared" si="137"/>
        <v>12596</v>
      </c>
      <c r="L354" s="30">
        <v>10384</v>
      </c>
      <c r="M354" s="62">
        <v>11837</v>
      </c>
      <c r="N354" s="62">
        <f t="shared" si="138"/>
        <v>22221</v>
      </c>
      <c r="O354" s="23">
        <f t="shared" si="139"/>
        <v>802708</v>
      </c>
      <c r="P354" s="23">
        <f t="shared" si="140"/>
        <v>280493</v>
      </c>
      <c r="Q354" s="24">
        <f t="shared" si="141"/>
        <v>1083201</v>
      </c>
      <c r="R354" s="65"/>
      <c r="S354" s="65"/>
      <c r="T354" s="66"/>
      <c r="U354" s="67"/>
      <c r="V354" s="67"/>
      <c r="W354" s="67"/>
    </row>
    <row r="355" spans="1:23" s="14" customFormat="1" ht="22.15" customHeight="1">
      <c r="A355" s="8">
        <v>113</v>
      </c>
      <c r="B355" s="15">
        <v>12</v>
      </c>
      <c r="C355" s="62">
        <v>0</v>
      </c>
      <c r="D355" s="62">
        <v>0</v>
      </c>
      <c r="E355" s="17">
        <f t="shared" si="135"/>
        <v>0</v>
      </c>
      <c r="F355" s="28">
        <v>1216188</v>
      </c>
      <c r="G355" s="39">
        <v>163933</v>
      </c>
      <c r="H355" s="62">
        <f t="shared" si="136"/>
        <v>1380121</v>
      </c>
      <c r="I355" s="30">
        <v>3488</v>
      </c>
      <c r="J355" s="62">
        <v>2921</v>
      </c>
      <c r="K355" s="62">
        <f t="shared" si="137"/>
        <v>6409</v>
      </c>
      <c r="L355" s="30">
        <v>3420</v>
      </c>
      <c r="M355" s="62">
        <v>3097</v>
      </c>
      <c r="N355" s="62">
        <f t="shared" si="138"/>
        <v>6517</v>
      </c>
      <c r="O355" s="23">
        <f t="shared" si="139"/>
        <v>1223096</v>
      </c>
      <c r="P355" s="23">
        <f t="shared" si="140"/>
        <v>169951</v>
      </c>
      <c r="Q355" s="24">
        <f t="shared" si="141"/>
        <v>1393047</v>
      </c>
      <c r="R355" s="65"/>
      <c r="S355" s="65"/>
      <c r="T355" s="66"/>
      <c r="U355" s="67"/>
      <c r="V355" s="67"/>
      <c r="W355" s="67"/>
    </row>
    <row r="356" spans="1:23" s="14" customFormat="1" ht="22.15" customHeight="1">
      <c r="A356" s="100" t="s">
        <v>45</v>
      </c>
      <c r="B356" s="100"/>
      <c r="C356" s="62">
        <f t="shared" ref="C356:Q356" si="142">SUM(C344:C355)</f>
        <v>0</v>
      </c>
      <c r="D356" s="62">
        <f t="shared" si="142"/>
        <v>0</v>
      </c>
      <c r="E356" s="62">
        <f t="shared" si="142"/>
        <v>0</v>
      </c>
      <c r="F356" s="62">
        <f t="shared" si="142"/>
        <v>12409651</v>
      </c>
      <c r="G356" s="62">
        <f t="shared" si="142"/>
        <v>2975012</v>
      </c>
      <c r="H356" s="62">
        <f t="shared" si="142"/>
        <v>15384663</v>
      </c>
      <c r="I356" s="62">
        <f t="shared" si="142"/>
        <v>59438</v>
      </c>
      <c r="J356" s="62">
        <f t="shared" si="142"/>
        <v>67553</v>
      </c>
      <c r="K356" s="62">
        <f t="shared" si="142"/>
        <v>126991</v>
      </c>
      <c r="L356" s="62">
        <f t="shared" si="142"/>
        <v>61997</v>
      </c>
      <c r="M356" s="62">
        <f t="shared" si="142"/>
        <v>138284</v>
      </c>
      <c r="N356" s="62">
        <f t="shared" si="142"/>
        <v>200281</v>
      </c>
      <c r="O356" s="62">
        <f t="shared" si="142"/>
        <v>12531086</v>
      </c>
      <c r="P356" s="62">
        <f t="shared" si="142"/>
        <v>3180849</v>
      </c>
      <c r="Q356" s="24">
        <f t="shared" si="142"/>
        <v>15711935</v>
      </c>
      <c r="R356" s="65"/>
      <c r="S356" s="65"/>
      <c r="T356" s="66"/>
      <c r="U356" s="67"/>
      <c r="V356" s="67"/>
      <c r="W356" s="67"/>
    </row>
    <row r="357" spans="1:23" s="14" customFormat="1" ht="22.15" customHeight="1">
      <c r="A357" s="8">
        <v>114</v>
      </c>
      <c r="B357" s="15">
        <v>1</v>
      </c>
      <c r="C357" s="62">
        <v>0</v>
      </c>
      <c r="D357" s="62">
        <v>0</v>
      </c>
      <c r="E357" s="17">
        <f>C357+D357</f>
        <v>0</v>
      </c>
      <c r="F357" s="28">
        <v>1133648</v>
      </c>
      <c r="G357" s="39">
        <v>269290</v>
      </c>
      <c r="H357" s="62">
        <f>F357+G357</f>
        <v>1402938</v>
      </c>
      <c r="I357" s="30">
        <v>4818</v>
      </c>
      <c r="J357" s="62">
        <v>10382</v>
      </c>
      <c r="K357" s="62">
        <f>I357+J357</f>
        <v>15200</v>
      </c>
      <c r="L357" s="30">
        <v>3867</v>
      </c>
      <c r="M357" s="62">
        <v>7699</v>
      </c>
      <c r="N357" s="62">
        <f>L357+M357</f>
        <v>11566</v>
      </c>
      <c r="O357" s="23">
        <f t="shared" ref="O357:P360" si="143">C357+F357+I357+L357</f>
        <v>1142333</v>
      </c>
      <c r="P357" s="23">
        <f t="shared" si="143"/>
        <v>287371</v>
      </c>
      <c r="Q357" s="24">
        <f>O357+P357</f>
        <v>1429704</v>
      </c>
      <c r="R357" s="65"/>
      <c r="S357" s="65"/>
      <c r="T357" s="66"/>
      <c r="U357" s="67"/>
      <c r="V357" s="67"/>
      <c r="W357" s="67"/>
    </row>
    <row r="358" spans="1:23" s="14" customFormat="1" ht="22.15" customHeight="1">
      <c r="A358" s="8">
        <v>114</v>
      </c>
      <c r="B358" s="15">
        <v>2</v>
      </c>
      <c r="C358" s="62">
        <v>0</v>
      </c>
      <c r="D358" s="62">
        <v>0</v>
      </c>
      <c r="E358" s="17">
        <f>C358+D358</f>
        <v>0</v>
      </c>
      <c r="F358" s="28">
        <v>1319843</v>
      </c>
      <c r="G358" s="39">
        <v>285836</v>
      </c>
      <c r="H358" s="62">
        <f>F358+G358</f>
        <v>1605679</v>
      </c>
      <c r="I358" s="30">
        <v>23335</v>
      </c>
      <c r="J358" s="62">
        <v>5472</v>
      </c>
      <c r="K358" s="62">
        <f>I358+J358</f>
        <v>28807</v>
      </c>
      <c r="L358" s="30">
        <v>21276</v>
      </c>
      <c r="M358" s="62">
        <v>16427</v>
      </c>
      <c r="N358" s="62">
        <f>L358+M358</f>
        <v>37703</v>
      </c>
      <c r="O358" s="23">
        <f t="shared" si="143"/>
        <v>1364454</v>
      </c>
      <c r="P358" s="23">
        <f t="shared" si="143"/>
        <v>307735</v>
      </c>
      <c r="Q358" s="24">
        <f>O358+P358</f>
        <v>1672189</v>
      </c>
      <c r="R358" s="65"/>
      <c r="S358" s="65"/>
      <c r="T358" s="66"/>
      <c r="U358" s="67"/>
      <c r="V358" s="67"/>
      <c r="W358" s="67"/>
    </row>
    <row r="359" spans="1:23" s="14" customFormat="1" ht="22.15" customHeight="1">
      <c r="A359" s="8">
        <v>114</v>
      </c>
      <c r="B359" s="15">
        <v>3</v>
      </c>
      <c r="C359" s="62">
        <v>0</v>
      </c>
      <c r="D359" s="62">
        <v>0</v>
      </c>
      <c r="E359" s="17">
        <f>C359+D359</f>
        <v>0</v>
      </c>
      <c r="F359" s="28">
        <v>1647271</v>
      </c>
      <c r="G359" s="39">
        <v>404652</v>
      </c>
      <c r="H359" s="62">
        <f>F359+G359</f>
        <v>2051923</v>
      </c>
      <c r="I359" s="30">
        <v>3648</v>
      </c>
      <c r="J359" s="62">
        <v>8338</v>
      </c>
      <c r="K359" s="62">
        <f>I359+J359</f>
        <v>11986</v>
      </c>
      <c r="L359" s="30">
        <v>6647</v>
      </c>
      <c r="M359" s="62">
        <v>18525</v>
      </c>
      <c r="N359" s="62">
        <f>L359+M359</f>
        <v>25172</v>
      </c>
      <c r="O359" s="23">
        <f t="shared" si="143"/>
        <v>1657566</v>
      </c>
      <c r="P359" s="23">
        <f t="shared" si="143"/>
        <v>431515</v>
      </c>
      <c r="Q359" s="24">
        <f>O359+P359</f>
        <v>2089081</v>
      </c>
      <c r="R359" s="65"/>
      <c r="S359" s="65"/>
      <c r="T359" s="66"/>
      <c r="U359" s="67"/>
      <c r="V359" s="67"/>
      <c r="W359" s="67"/>
    </row>
    <row r="360" spans="1:23" s="14" customFormat="1" ht="22.15" customHeight="1">
      <c r="A360" s="8">
        <v>114</v>
      </c>
      <c r="B360" s="15">
        <v>4</v>
      </c>
      <c r="C360" s="62">
        <v>0</v>
      </c>
      <c r="D360" s="62">
        <v>0</v>
      </c>
      <c r="E360" s="17">
        <f>C360+D360</f>
        <v>0</v>
      </c>
      <c r="F360" s="28">
        <v>1366009</v>
      </c>
      <c r="G360" s="39">
        <v>369808</v>
      </c>
      <c r="H360" s="62">
        <f>F360+G360</f>
        <v>1735817</v>
      </c>
      <c r="I360" s="30">
        <v>8268</v>
      </c>
      <c r="J360" s="62">
        <v>9923</v>
      </c>
      <c r="K360" s="62">
        <f>I360+J360</f>
        <v>18191</v>
      </c>
      <c r="L360" s="30">
        <v>4612</v>
      </c>
      <c r="M360" s="62">
        <v>18679</v>
      </c>
      <c r="N360" s="62">
        <f>L360+M360</f>
        <v>23291</v>
      </c>
      <c r="O360" s="23">
        <f t="shared" si="143"/>
        <v>1378889</v>
      </c>
      <c r="P360" s="23">
        <f t="shared" si="143"/>
        <v>398410</v>
      </c>
      <c r="Q360" s="24">
        <f>O360+P360</f>
        <v>1777299</v>
      </c>
      <c r="R360" s="65"/>
      <c r="S360" s="65"/>
      <c r="T360" s="66"/>
      <c r="U360" s="67"/>
      <c r="V360" s="67"/>
      <c r="W360" s="67"/>
    </row>
    <row r="361" spans="1:23" s="14" customFormat="1" ht="22.15" customHeight="1">
      <c r="A361" s="8">
        <v>114</v>
      </c>
      <c r="B361" s="15">
        <v>5</v>
      </c>
      <c r="C361" s="62">
        <v>0</v>
      </c>
      <c r="D361" s="62">
        <v>0</v>
      </c>
      <c r="E361" s="17">
        <v>0</v>
      </c>
      <c r="F361" s="28">
        <v>1121727</v>
      </c>
      <c r="G361" s="39">
        <v>188689</v>
      </c>
      <c r="H361" s="62">
        <v>1310416</v>
      </c>
      <c r="I361" s="30">
        <v>5501</v>
      </c>
      <c r="J361" s="62">
        <v>8123</v>
      </c>
      <c r="K361" s="62">
        <v>13624</v>
      </c>
      <c r="L361" s="30">
        <v>4462</v>
      </c>
      <c r="M361" s="62">
        <v>8172</v>
      </c>
      <c r="N361" s="62">
        <v>12634</v>
      </c>
      <c r="O361" s="23">
        <v>1131690</v>
      </c>
      <c r="P361" s="23">
        <v>204984</v>
      </c>
      <c r="Q361" s="24">
        <v>1336674</v>
      </c>
      <c r="R361" s="65"/>
      <c r="S361" s="65"/>
      <c r="T361" s="66"/>
      <c r="U361" s="67"/>
      <c r="V361" s="67"/>
      <c r="W361" s="67"/>
    </row>
    <row r="362" spans="1:23" s="14" customFormat="1" ht="22.15" customHeight="1">
      <c r="A362" s="8">
        <v>114</v>
      </c>
      <c r="B362" s="15">
        <v>6</v>
      </c>
      <c r="C362" s="62">
        <v>0</v>
      </c>
      <c r="D362" s="62">
        <v>0</v>
      </c>
      <c r="E362" s="17">
        <v>0</v>
      </c>
      <c r="F362" s="28">
        <v>1256572</v>
      </c>
      <c r="G362" s="39">
        <v>177293</v>
      </c>
      <c r="H362" s="62">
        <v>1433865</v>
      </c>
      <c r="I362" s="30">
        <v>1451</v>
      </c>
      <c r="J362" s="62">
        <v>11350</v>
      </c>
      <c r="K362" s="62">
        <v>12801</v>
      </c>
      <c r="L362" s="30">
        <v>3487</v>
      </c>
      <c r="M362" s="62">
        <v>19185</v>
      </c>
      <c r="N362" s="62">
        <v>22672</v>
      </c>
      <c r="O362" s="23">
        <v>1261510</v>
      </c>
      <c r="P362" s="23">
        <v>207828</v>
      </c>
      <c r="Q362" s="24">
        <v>1469338</v>
      </c>
      <c r="R362" s="65"/>
      <c r="S362" s="65"/>
      <c r="T362" s="66"/>
      <c r="U362" s="67"/>
      <c r="V362" s="67"/>
      <c r="W362" s="67"/>
    </row>
    <row r="363" spans="1:23" s="14" customFormat="1" ht="22.15" customHeight="1">
      <c r="A363" s="8">
        <v>114</v>
      </c>
      <c r="B363" s="15">
        <v>7</v>
      </c>
      <c r="C363" s="62">
        <v>0</v>
      </c>
      <c r="D363" s="62">
        <v>0</v>
      </c>
      <c r="E363" s="17">
        <v>0</v>
      </c>
      <c r="F363" s="28">
        <v>1158624</v>
      </c>
      <c r="G363" s="39">
        <v>223728</v>
      </c>
      <c r="H363" s="62">
        <v>1382352</v>
      </c>
      <c r="I363" s="30">
        <v>6634</v>
      </c>
      <c r="J363" s="62">
        <v>12580</v>
      </c>
      <c r="K363" s="62">
        <v>19214</v>
      </c>
      <c r="L363" s="30">
        <v>5684</v>
      </c>
      <c r="M363" s="62">
        <v>13434</v>
      </c>
      <c r="N363" s="62">
        <v>19118</v>
      </c>
      <c r="O363" s="23">
        <v>1170942</v>
      </c>
      <c r="P363" s="23">
        <v>249742</v>
      </c>
      <c r="Q363" s="24">
        <v>1420684</v>
      </c>
      <c r="R363" s="65"/>
      <c r="S363" s="65"/>
      <c r="T363" s="66"/>
      <c r="U363" s="67"/>
      <c r="V363" s="67"/>
      <c r="W363" s="67"/>
    </row>
    <row r="364" spans="1:23" s="14" customFormat="1" ht="22.15" customHeight="1">
      <c r="A364" s="8">
        <v>114</v>
      </c>
      <c r="B364" s="15">
        <v>8</v>
      </c>
      <c r="C364" s="62">
        <v>0</v>
      </c>
      <c r="D364" s="62">
        <v>0</v>
      </c>
      <c r="E364" s="17">
        <v>0</v>
      </c>
      <c r="F364" s="28">
        <v>1142869</v>
      </c>
      <c r="G364" s="39">
        <v>354439</v>
      </c>
      <c r="H364" s="62">
        <v>1497308</v>
      </c>
      <c r="I364" s="30">
        <v>5324</v>
      </c>
      <c r="J364" s="62">
        <v>12287</v>
      </c>
      <c r="K364" s="62">
        <v>17611</v>
      </c>
      <c r="L364" s="30">
        <v>3503</v>
      </c>
      <c r="M364" s="62">
        <v>14395</v>
      </c>
      <c r="N364" s="62">
        <v>17898</v>
      </c>
      <c r="O364" s="23">
        <v>1151696</v>
      </c>
      <c r="P364" s="23">
        <v>381121</v>
      </c>
      <c r="Q364" s="24">
        <v>1532817</v>
      </c>
      <c r="R364" s="65"/>
      <c r="S364" s="65"/>
      <c r="T364" s="66"/>
      <c r="U364" s="67"/>
      <c r="V364" s="67"/>
      <c r="W364" s="67"/>
    </row>
    <row r="365" spans="1:23" s="14" customFormat="1" ht="22.15" customHeight="1">
      <c r="A365" s="8">
        <v>114</v>
      </c>
      <c r="B365" s="15">
        <v>9</v>
      </c>
      <c r="C365" s="62">
        <v>0</v>
      </c>
      <c r="D365" s="62">
        <v>0</v>
      </c>
      <c r="E365" s="17">
        <v>0</v>
      </c>
      <c r="F365" s="28">
        <v>1249903</v>
      </c>
      <c r="G365" s="39">
        <v>465635</v>
      </c>
      <c r="H365" s="62">
        <v>1715538</v>
      </c>
      <c r="I365" s="30">
        <v>4866</v>
      </c>
      <c r="J365" s="62">
        <v>19443</v>
      </c>
      <c r="K365" s="62">
        <v>24309</v>
      </c>
      <c r="L365" s="30">
        <v>4502</v>
      </c>
      <c r="M365" s="62">
        <v>24521</v>
      </c>
      <c r="N365" s="62">
        <v>29023</v>
      </c>
      <c r="O365" s="23">
        <v>1259271</v>
      </c>
      <c r="P365" s="23">
        <v>509599</v>
      </c>
      <c r="Q365" s="24">
        <v>1768870</v>
      </c>
      <c r="R365" s="65"/>
      <c r="S365" s="65"/>
      <c r="T365" s="66"/>
      <c r="U365" s="67"/>
      <c r="V365" s="67"/>
      <c r="W365" s="67"/>
    </row>
    <row r="366" spans="1:23" s="14" customFormat="1" ht="21.75" customHeight="1" thickBot="1">
      <c r="A366" s="68">
        <v>114</v>
      </c>
      <c r="B366" s="69">
        <v>10</v>
      </c>
      <c r="C366" s="45">
        <v>0</v>
      </c>
      <c r="D366" s="46">
        <v>0</v>
      </c>
      <c r="E366" s="46">
        <v>0</v>
      </c>
      <c r="F366" s="46">
        <v>1190044</v>
      </c>
      <c r="G366" s="46">
        <v>492567</v>
      </c>
      <c r="H366" s="46">
        <f>F366+G366</f>
        <v>1682611</v>
      </c>
      <c r="I366" s="46">
        <v>2995</v>
      </c>
      <c r="J366" s="46">
        <v>12126</v>
      </c>
      <c r="K366" s="46">
        <f>I366+J366</f>
        <v>15121</v>
      </c>
      <c r="L366" s="46">
        <v>2333</v>
      </c>
      <c r="M366" s="46">
        <v>32630</v>
      </c>
      <c r="N366" s="46">
        <f>L366+M366</f>
        <v>34963</v>
      </c>
      <c r="O366" s="46">
        <f>C366+F366+I366+L366</f>
        <v>1195372</v>
      </c>
      <c r="P366" s="46">
        <f>D366+G366+J366+M366</f>
        <v>537323</v>
      </c>
      <c r="Q366" s="49">
        <f>O366+P366</f>
        <v>1732695</v>
      </c>
    </row>
    <row r="367" spans="1:23" customFormat="1">
      <c r="A367" s="2" t="s">
        <v>48</v>
      </c>
      <c r="B367" s="2" t="s">
        <v>46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customFormat="1">
      <c r="A368" s="2"/>
      <c r="B368" s="2" t="s">
        <v>60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customFormat="1">
      <c r="A369" s="2"/>
      <c r="B369" s="2" t="s">
        <v>61</v>
      </c>
      <c r="C369" s="2"/>
      <c r="D369" s="2"/>
      <c r="E369" s="2"/>
      <c r="F369" s="2"/>
      <c r="G369" s="2"/>
      <c r="H369" s="2"/>
      <c r="I369" s="2"/>
      <c r="J369" s="2"/>
      <c r="K369" s="2" t="s">
        <v>48</v>
      </c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customFormat="1">
      <c r="A370" s="2"/>
      <c r="B370" s="2" t="s">
        <v>62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74803149606299213" right="0.74803149606299213" top="0.98425196850393704" bottom="0.98425196850393704" header="0.511811023622047" footer="0.511811023622047"/>
  <pageSetup paperSize="9" scale="47" fitToWidth="0" fitToHeight="0" orientation="landscape" r:id="rId1"/>
  <headerFooter alignWithMargins="0"/>
  <rowBreaks count="5" manualBreakCount="5">
    <brk id="44" max="16383" man="1"/>
    <brk id="83" max="16383" man="1"/>
    <brk id="122" max="16383" man="1"/>
    <brk id="161" max="16383" man="1"/>
    <brk id="20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F9344-8214-4241-8100-5A43C2025518}">
  <dimension ref="A1:Q372"/>
  <sheetViews>
    <sheetView zoomScaleNormal="100" workbookViewId="0">
      <pane xSplit="2" ySplit="5" topLeftCell="C354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9" style="2" customWidth="1"/>
    <col min="2" max="2" width="8.5" style="2" customWidth="1"/>
    <col min="3" max="17" width="12.75" style="2" customWidth="1"/>
    <col min="18" max="18" width="9" style="2" customWidth="1"/>
    <col min="19" max="16384" width="9" style="2"/>
  </cols>
  <sheetData>
    <row r="1" spans="1:17" ht="30.6" customHeight="1"/>
    <row r="2" spans="1:17" ht="51.6" customHeight="1">
      <c r="B2" s="104" t="s">
        <v>63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7.25" thickBot="1">
      <c r="Q3" s="3" t="s">
        <v>1</v>
      </c>
    </row>
    <row r="4" spans="1:17" s="4" customFormat="1" ht="43.9" customHeight="1" thickBot="1">
      <c r="A4" s="102" t="s">
        <v>2</v>
      </c>
      <c r="B4" s="102"/>
      <c r="C4" s="105" t="s">
        <v>64</v>
      </c>
      <c r="D4" s="105"/>
      <c r="E4" s="105"/>
      <c r="F4" s="106" t="s">
        <v>65</v>
      </c>
      <c r="G4" s="106"/>
      <c r="H4" s="106"/>
      <c r="I4" s="106" t="s">
        <v>56</v>
      </c>
      <c r="J4" s="106"/>
      <c r="K4" s="106"/>
      <c r="L4" s="106" t="s">
        <v>57</v>
      </c>
      <c r="M4" s="106"/>
      <c r="N4" s="106"/>
      <c r="O4" s="107" t="s">
        <v>9</v>
      </c>
      <c r="P4" s="107"/>
      <c r="Q4" s="107"/>
    </row>
    <row r="5" spans="1:17" s="4" customFormat="1" ht="33.75" thickBot="1">
      <c r="A5" s="102"/>
      <c r="B5" s="102"/>
      <c r="C5" s="70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54" t="s">
        <v>12</v>
      </c>
    </row>
    <row r="6" spans="1:17" s="14" customFormat="1" ht="22.15" customHeight="1">
      <c r="A6" s="8">
        <v>87</v>
      </c>
      <c r="B6" s="9">
        <v>1</v>
      </c>
      <c r="C6" s="13">
        <v>0</v>
      </c>
      <c r="D6" s="11">
        <v>584</v>
      </c>
      <c r="E6" s="11">
        <f t="shared" ref="E6:E69" si="0">C6+D6</f>
        <v>584</v>
      </c>
      <c r="F6" s="11">
        <v>0</v>
      </c>
      <c r="G6" s="11">
        <v>584</v>
      </c>
      <c r="H6" s="11">
        <f t="shared" ref="H6:H69" si="1">F6+G6</f>
        <v>584</v>
      </c>
      <c r="I6" s="11">
        <v>0</v>
      </c>
      <c r="J6" s="11">
        <v>6806</v>
      </c>
      <c r="K6" s="11">
        <f t="shared" ref="K6:K69" si="2">I6+J6</f>
        <v>6806</v>
      </c>
      <c r="L6" s="11">
        <v>0</v>
      </c>
      <c r="M6" s="11">
        <v>6806</v>
      </c>
      <c r="N6" s="11">
        <f t="shared" ref="N6:N69" si="3">L6+M6</f>
        <v>6806</v>
      </c>
      <c r="O6" s="11">
        <v>0</v>
      </c>
      <c r="P6" s="55">
        <v>14780</v>
      </c>
      <c r="Q6" s="56">
        <v>14780</v>
      </c>
    </row>
    <row r="7" spans="1:17" s="14" customFormat="1" ht="22.15" customHeight="1">
      <c r="A7" s="8">
        <v>87</v>
      </c>
      <c r="B7" s="15">
        <v>2</v>
      </c>
      <c r="C7" s="19">
        <v>0</v>
      </c>
      <c r="D7" s="17">
        <v>858</v>
      </c>
      <c r="E7" s="17">
        <f t="shared" si="0"/>
        <v>858</v>
      </c>
      <c r="F7" s="17">
        <v>0</v>
      </c>
      <c r="G7" s="17">
        <v>1179</v>
      </c>
      <c r="H7" s="17">
        <f t="shared" si="1"/>
        <v>1179</v>
      </c>
      <c r="I7" s="17">
        <v>0</v>
      </c>
      <c r="J7" s="17">
        <v>6806</v>
      </c>
      <c r="K7" s="17">
        <f t="shared" si="2"/>
        <v>6806</v>
      </c>
      <c r="L7" s="17">
        <v>0</v>
      </c>
      <c r="M7" s="17">
        <v>6806</v>
      </c>
      <c r="N7" s="17">
        <f t="shared" si="3"/>
        <v>6806</v>
      </c>
      <c r="O7" s="17">
        <v>0</v>
      </c>
      <c r="P7" s="57">
        <v>15649</v>
      </c>
      <c r="Q7" s="20">
        <v>15649</v>
      </c>
    </row>
    <row r="8" spans="1:17" s="14" customFormat="1" ht="22.15" customHeight="1">
      <c r="A8" s="8">
        <v>87</v>
      </c>
      <c r="B8" s="15">
        <v>3</v>
      </c>
      <c r="C8" s="19">
        <v>0</v>
      </c>
      <c r="D8" s="17">
        <v>2583</v>
      </c>
      <c r="E8" s="17">
        <f t="shared" si="0"/>
        <v>2583</v>
      </c>
      <c r="F8" s="17">
        <v>0</v>
      </c>
      <c r="G8" s="17">
        <v>3895</v>
      </c>
      <c r="H8" s="17">
        <f t="shared" si="1"/>
        <v>3895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0</v>
      </c>
      <c r="N8" s="17">
        <f t="shared" si="3"/>
        <v>0</v>
      </c>
      <c r="O8" s="17">
        <v>0</v>
      </c>
      <c r="P8" s="57">
        <v>6478</v>
      </c>
      <c r="Q8" s="20">
        <v>6478</v>
      </c>
    </row>
    <row r="9" spans="1:17" s="14" customFormat="1" ht="22.15" customHeight="1">
      <c r="A9" s="8">
        <v>87</v>
      </c>
      <c r="B9" s="15">
        <v>4</v>
      </c>
      <c r="C9" s="19">
        <v>0</v>
      </c>
      <c r="D9" s="17">
        <v>3388</v>
      </c>
      <c r="E9" s="17">
        <f t="shared" si="0"/>
        <v>3388</v>
      </c>
      <c r="F9" s="17">
        <v>0</v>
      </c>
      <c r="G9" s="17">
        <v>2068</v>
      </c>
      <c r="H9" s="17">
        <f t="shared" si="1"/>
        <v>2068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0</v>
      </c>
      <c r="N9" s="17">
        <f t="shared" si="3"/>
        <v>0</v>
      </c>
      <c r="O9" s="17">
        <v>0</v>
      </c>
      <c r="P9" s="57">
        <v>5456</v>
      </c>
      <c r="Q9" s="20">
        <v>5456</v>
      </c>
    </row>
    <row r="10" spans="1:17" s="14" customFormat="1" ht="22.15" customHeight="1">
      <c r="A10" s="8">
        <v>87</v>
      </c>
      <c r="B10" s="15">
        <v>5</v>
      </c>
      <c r="C10" s="19">
        <v>0</v>
      </c>
      <c r="D10" s="17">
        <v>92</v>
      </c>
      <c r="E10" s="17">
        <f t="shared" si="0"/>
        <v>92</v>
      </c>
      <c r="F10" s="17">
        <v>0</v>
      </c>
      <c r="G10" s="17">
        <v>214</v>
      </c>
      <c r="H10" s="17">
        <f t="shared" si="1"/>
        <v>214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0</v>
      </c>
      <c r="N10" s="17">
        <f t="shared" si="3"/>
        <v>0</v>
      </c>
      <c r="O10" s="17">
        <v>0</v>
      </c>
      <c r="P10" s="57">
        <v>306</v>
      </c>
      <c r="Q10" s="20">
        <v>306</v>
      </c>
    </row>
    <row r="11" spans="1:17" s="14" customFormat="1" ht="22.15" customHeight="1">
      <c r="A11" s="8">
        <v>87</v>
      </c>
      <c r="B11" s="15">
        <v>6</v>
      </c>
      <c r="C11" s="19">
        <v>0</v>
      </c>
      <c r="D11" s="17">
        <v>1018</v>
      </c>
      <c r="E11" s="17">
        <f t="shared" si="0"/>
        <v>1018</v>
      </c>
      <c r="F11" s="17">
        <v>0</v>
      </c>
      <c r="G11" s="17">
        <v>140</v>
      </c>
      <c r="H11" s="17">
        <f t="shared" si="1"/>
        <v>140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17">
        <v>0</v>
      </c>
      <c r="N11" s="17">
        <f t="shared" si="3"/>
        <v>0</v>
      </c>
      <c r="O11" s="17">
        <v>0</v>
      </c>
      <c r="P11" s="57">
        <v>1158</v>
      </c>
      <c r="Q11" s="20">
        <v>1158</v>
      </c>
    </row>
    <row r="12" spans="1:17" s="14" customFormat="1" ht="22.15" customHeight="1">
      <c r="A12" s="8">
        <v>87</v>
      </c>
      <c r="B12" s="15">
        <v>7</v>
      </c>
      <c r="C12" s="19">
        <v>0</v>
      </c>
      <c r="D12" s="17">
        <v>6137</v>
      </c>
      <c r="E12" s="17">
        <f t="shared" si="0"/>
        <v>6137</v>
      </c>
      <c r="F12" s="17">
        <v>0</v>
      </c>
      <c r="G12" s="17">
        <v>2005</v>
      </c>
      <c r="H12" s="17">
        <f t="shared" si="1"/>
        <v>2005</v>
      </c>
      <c r="I12" s="17">
        <v>0</v>
      </c>
      <c r="J12" s="17">
        <v>0</v>
      </c>
      <c r="K12" s="17">
        <f t="shared" si="2"/>
        <v>0</v>
      </c>
      <c r="L12" s="17">
        <v>0</v>
      </c>
      <c r="M12" s="17">
        <v>0</v>
      </c>
      <c r="N12" s="17">
        <f t="shared" si="3"/>
        <v>0</v>
      </c>
      <c r="O12" s="17">
        <v>0</v>
      </c>
      <c r="P12" s="57">
        <v>8142</v>
      </c>
      <c r="Q12" s="20">
        <v>8142</v>
      </c>
    </row>
    <row r="13" spans="1:17" s="14" customFormat="1" ht="22.15" customHeight="1">
      <c r="A13" s="8">
        <v>87</v>
      </c>
      <c r="B13" s="15">
        <v>8</v>
      </c>
      <c r="C13" s="19">
        <v>0</v>
      </c>
      <c r="D13" s="17">
        <v>1516</v>
      </c>
      <c r="E13" s="17">
        <f t="shared" si="0"/>
        <v>1516</v>
      </c>
      <c r="F13" s="17">
        <v>0</v>
      </c>
      <c r="G13" s="17">
        <v>7370</v>
      </c>
      <c r="H13" s="17">
        <f t="shared" si="1"/>
        <v>7370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f t="shared" si="3"/>
        <v>0</v>
      </c>
      <c r="O13" s="17">
        <v>0</v>
      </c>
      <c r="P13" s="57">
        <v>8886</v>
      </c>
      <c r="Q13" s="20">
        <v>8886</v>
      </c>
    </row>
    <row r="14" spans="1:17" s="14" customFormat="1" ht="22.15" customHeight="1">
      <c r="A14" s="8">
        <v>87</v>
      </c>
      <c r="B14" s="15">
        <v>9</v>
      </c>
      <c r="C14" s="19">
        <v>0</v>
      </c>
      <c r="D14" s="17">
        <v>2018</v>
      </c>
      <c r="E14" s="17">
        <f t="shared" si="0"/>
        <v>2018</v>
      </c>
      <c r="F14" s="17">
        <v>0</v>
      </c>
      <c r="G14" s="17">
        <v>2385</v>
      </c>
      <c r="H14" s="17">
        <f t="shared" si="1"/>
        <v>2385</v>
      </c>
      <c r="I14" s="17">
        <v>0</v>
      </c>
      <c r="J14" s="17">
        <v>0</v>
      </c>
      <c r="K14" s="17">
        <f t="shared" si="2"/>
        <v>0</v>
      </c>
      <c r="L14" s="17">
        <v>0</v>
      </c>
      <c r="M14" s="17">
        <v>0</v>
      </c>
      <c r="N14" s="17">
        <f t="shared" si="3"/>
        <v>0</v>
      </c>
      <c r="O14" s="17">
        <v>0</v>
      </c>
      <c r="P14" s="57">
        <v>4403</v>
      </c>
      <c r="Q14" s="20">
        <v>4403</v>
      </c>
    </row>
    <row r="15" spans="1:17" s="14" customFormat="1" ht="22.15" customHeight="1">
      <c r="A15" s="8">
        <v>87</v>
      </c>
      <c r="B15" s="15">
        <v>10</v>
      </c>
      <c r="C15" s="19">
        <v>0</v>
      </c>
      <c r="D15" s="17">
        <v>954</v>
      </c>
      <c r="E15" s="17">
        <f t="shared" si="0"/>
        <v>954</v>
      </c>
      <c r="F15" s="17">
        <v>0</v>
      </c>
      <c r="G15" s="17">
        <v>814</v>
      </c>
      <c r="H15" s="17">
        <f t="shared" si="1"/>
        <v>814</v>
      </c>
      <c r="I15" s="17">
        <v>0</v>
      </c>
      <c r="J15" s="17">
        <v>0</v>
      </c>
      <c r="K15" s="17">
        <f t="shared" si="2"/>
        <v>0</v>
      </c>
      <c r="L15" s="17">
        <v>0</v>
      </c>
      <c r="M15" s="17">
        <v>0</v>
      </c>
      <c r="N15" s="17">
        <f t="shared" si="3"/>
        <v>0</v>
      </c>
      <c r="O15" s="17">
        <v>0</v>
      </c>
      <c r="P15" s="57">
        <v>1768</v>
      </c>
      <c r="Q15" s="20">
        <v>1768</v>
      </c>
    </row>
    <row r="16" spans="1:17" s="14" customFormat="1" ht="22.15" customHeight="1">
      <c r="A16" s="8">
        <v>87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v>0</v>
      </c>
      <c r="P16" s="57">
        <v>0</v>
      </c>
      <c r="Q16" s="20">
        <v>0</v>
      </c>
    </row>
    <row r="17" spans="1:17" s="14" customFormat="1" ht="22.15" customHeight="1">
      <c r="A17" s="8">
        <v>87</v>
      </c>
      <c r="B17" s="15">
        <v>12</v>
      </c>
      <c r="C17" s="19">
        <v>0</v>
      </c>
      <c r="D17" s="17">
        <v>0</v>
      </c>
      <c r="E17" s="17">
        <f t="shared" si="0"/>
        <v>0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f t="shared" si="3"/>
        <v>0</v>
      </c>
      <c r="O17" s="17">
        <v>0</v>
      </c>
      <c r="P17" s="57">
        <v>0</v>
      </c>
      <c r="Q17" s="20">
        <v>0</v>
      </c>
    </row>
    <row r="18" spans="1:17" s="14" customFormat="1" ht="22.15" customHeight="1">
      <c r="A18" s="100" t="s">
        <v>13</v>
      </c>
      <c r="B18" s="100"/>
      <c r="C18" s="62">
        <f>SUM(C6:C17)</f>
        <v>0</v>
      </c>
      <c r="D18" s="62">
        <f>SUM(D6:D17)</f>
        <v>19148</v>
      </c>
      <c r="E18" s="62">
        <f t="shared" si="0"/>
        <v>19148</v>
      </c>
      <c r="F18" s="62">
        <f>SUM(F6:F17)</f>
        <v>0</v>
      </c>
      <c r="G18" s="62">
        <f>SUM(G6:G17)</f>
        <v>20654</v>
      </c>
      <c r="H18" s="62">
        <f t="shared" si="1"/>
        <v>20654</v>
      </c>
      <c r="I18" s="62">
        <f>SUM(I6:I17)</f>
        <v>0</v>
      </c>
      <c r="J18" s="62">
        <f>SUM(J6:J17)</f>
        <v>13612</v>
      </c>
      <c r="K18" s="62">
        <f t="shared" si="2"/>
        <v>13612</v>
      </c>
      <c r="L18" s="62">
        <f>SUM(L6:L17)</f>
        <v>0</v>
      </c>
      <c r="M18" s="62">
        <f>SUM(M6:M17)</f>
        <v>13612</v>
      </c>
      <c r="N18" s="62">
        <f t="shared" si="3"/>
        <v>13612</v>
      </c>
      <c r="O18" s="62">
        <f>SUM(O6:O17)</f>
        <v>0</v>
      </c>
      <c r="P18" s="62">
        <f>SUM(P6:P17)</f>
        <v>67026</v>
      </c>
      <c r="Q18" s="71">
        <f>SUM(Q6:Q17)</f>
        <v>67026</v>
      </c>
    </row>
    <row r="19" spans="1:17" s="14" customFormat="1" ht="22.15" customHeight="1">
      <c r="A19" s="8">
        <v>88</v>
      </c>
      <c r="B19" s="15">
        <v>1</v>
      </c>
      <c r="C19" s="19">
        <v>0</v>
      </c>
      <c r="D19" s="17">
        <v>0</v>
      </c>
      <c r="E19" s="17">
        <f t="shared" si="0"/>
        <v>0</v>
      </c>
      <c r="F19" s="17">
        <v>0</v>
      </c>
      <c r="G19" s="17">
        <v>0</v>
      </c>
      <c r="H19" s="17">
        <f t="shared" si="1"/>
        <v>0</v>
      </c>
      <c r="I19" s="17">
        <v>0</v>
      </c>
      <c r="J19" s="17">
        <v>0</v>
      </c>
      <c r="K19" s="17">
        <f t="shared" si="2"/>
        <v>0</v>
      </c>
      <c r="L19" s="17">
        <v>0</v>
      </c>
      <c r="M19" s="17">
        <v>0</v>
      </c>
      <c r="N19" s="17">
        <f t="shared" si="3"/>
        <v>0</v>
      </c>
      <c r="O19" s="17">
        <v>0</v>
      </c>
      <c r="P19" s="57">
        <v>0</v>
      </c>
      <c r="Q19" s="20">
        <v>0</v>
      </c>
    </row>
    <row r="20" spans="1:17" s="14" customFormat="1" ht="22.15" customHeight="1">
      <c r="A20" s="8">
        <v>88</v>
      </c>
      <c r="B20" s="15">
        <v>2</v>
      </c>
      <c r="C20" s="19">
        <v>0</v>
      </c>
      <c r="D20" s="17">
        <v>137</v>
      </c>
      <c r="E20" s="17">
        <f t="shared" si="0"/>
        <v>137</v>
      </c>
      <c r="F20" s="17">
        <v>0</v>
      </c>
      <c r="G20" s="17">
        <v>137</v>
      </c>
      <c r="H20" s="17">
        <f t="shared" si="1"/>
        <v>137</v>
      </c>
      <c r="I20" s="17">
        <v>0</v>
      </c>
      <c r="J20" s="17">
        <v>0</v>
      </c>
      <c r="K20" s="17">
        <f t="shared" si="2"/>
        <v>0</v>
      </c>
      <c r="L20" s="17">
        <v>0</v>
      </c>
      <c r="M20" s="17">
        <v>0</v>
      </c>
      <c r="N20" s="17">
        <f t="shared" si="3"/>
        <v>0</v>
      </c>
      <c r="O20" s="17">
        <v>0</v>
      </c>
      <c r="P20" s="57">
        <v>274</v>
      </c>
      <c r="Q20" s="20">
        <v>274</v>
      </c>
    </row>
    <row r="21" spans="1:17" s="14" customFormat="1" ht="22.15" customHeight="1">
      <c r="A21" s="8">
        <v>88</v>
      </c>
      <c r="B21" s="15">
        <v>3</v>
      </c>
      <c r="C21" s="19">
        <v>0</v>
      </c>
      <c r="D21" s="17">
        <v>137</v>
      </c>
      <c r="E21" s="17">
        <f t="shared" si="0"/>
        <v>137</v>
      </c>
      <c r="F21" s="17">
        <v>0</v>
      </c>
      <c r="G21" s="17">
        <v>137</v>
      </c>
      <c r="H21" s="17">
        <f t="shared" si="1"/>
        <v>137</v>
      </c>
      <c r="I21" s="17">
        <v>0</v>
      </c>
      <c r="J21" s="17">
        <v>0</v>
      </c>
      <c r="K21" s="17">
        <f t="shared" si="2"/>
        <v>0</v>
      </c>
      <c r="L21" s="17">
        <v>0</v>
      </c>
      <c r="M21" s="17">
        <v>0</v>
      </c>
      <c r="N21" s="17">
        <f t="shared" si="3"/>
        <v>0</v>
      </c>
      <c r="O21" s="17">
        <v>0</v>
      </c>
      <c r="P21" s="57">
        <v>274</v>
      </c>
      <c r="Q21" s="20">
        <v>274</v>
      </c>
    </row>
    <row r="22" spans="1:17" s="14" customFormat="1" ht="22.15" customHeight="1">
      <c r="A22" s="8">
        <v>88</v>
      </c>
      <c r="B22" s="15">
        <v>4</v>
      </c>
      <c r="C22" s="19">
        <v>0</v>
      </c>
      <c r="D22" s="17">
        <v>0</v>
      </c>
      <c r="E22" s="17">
        <f t="shared" si="0"/>
        <v>0</v>
      </c>
      <c r="F22" s="17">
        <v>0</v>
      </c>
      <c r="G22" s="17">
        <v>0</v>
      </c>
      <c r="H22" s="17">
        <f t="shared" si="1"/>
        <v>0</v>
      </c>
      <c r="I22" s="17">
        <v>0</v>
      </c>
      <c r="J22" s="17">
        <v>0</v>
      </c>
      <c r="K22" s="17">
        <f t="shared" si="2"/>
        <v>0</v>
      </c>
      <c r="L22" s="17">
        <v>0</v>
      </c>
      <c r="M22" s="17">
        <v>0</v>
      </c>
      <c r="N22" s="17">
        <f t="shared" si="3"/>
        <v>0</v>
      </c>
      <c r="O22" s="17">
        <v>0</v>
      </c>
      <c r="P22" s="57">
        <v>0</v>
      </c>
      <c r="Q22" s="20">
        <v>0</v>
      </c>
    </row>
    <row r="23" spans="1:17" s="14" customFormat="1" ht="22.15" customHeight="1">
      <c r="A23" s="8">
        <v>88</v>
      </c>
      <c r="B23" s="15">
        <v>5</v>
      </c>
      <c r="C23" s="19">
        <v>0</v>
      </c>
      <c r="D23" s="17">
        <v>0</v>
      </c>
      <c r="E23" s="17">
        <f t="shared" si="0"/>
        <v>0</v>
      </c>
      <c r="F23" s="17">
        <v>0</v>
      </c>
      <c r="G23" s="17">
        <v>0</v>
      </c>
      <c r="H23" s="17">
        <f t="shared" si="1"/>
        <v>0</v>
      </c>
      <c r="I23" s="17">
        <v>0</v>
      </c>
      <c r="J23" s="17">
        <v>0</v>
      </c>
      <c r="K23" s="17">
        <f t="shared" si="2"/>
        <v>0</v>
      </c>
      <c r="L23" s="17">
        <v>0</v>
      </c>
      <c r="M23" s="17">
        <v>0</v>
      </c>
      <c r="N23" s="17">
        <f t="shared" si="3"/>
        <v>0</v>
      </c>
      <c r="O23" s="17">
        <v>0</v>
      </c>
      <c r="P23" s="57">
        <v>0</v>
      </c>
      <c r="Q23" s="20">
        <v>0</v>
      </c>
    </row>
    <row r="24" spans="1:17" s="14" customFormat="1" ht="22.15" customHeight="1">
      <c r="A24" s="8">
        <v>88</v>
      </c>
      <c r="B24" s="15">
        <v>6</v>
      </c>
      <c r="C24" s="19">
        <v>0</v>
      </c>
      <c r="D24" s="17">
        <v>26</v>
      </c>
      <c r="E24" s="17">
        <f t="shared" si="0"/>
        <v>26</v>
      </c>
      <c r="F24" s="17">
        <v>0</v>
      </c>
      <c r="G24" s="17">
        <v>26</v>
      </c>
      <c r="H24" s="17">
        <f t="shared" si="1"/>
        <v>26</v>
      </c>
      <c r="I24" s="17">
        <v>0</v>
      </c>
      <c r="J24" s="17">
        <v>0</v>
      </c>
      <c r="K24" s="17">
        <f t="shared" si="2"/>
        <v>0</v>
      </c>
      <c r="L24" s="17">
        <v>0</v>
      </c>
      <c r="M24" s="17">
        <v>0</v>
      </c>
      <c r="N24" s="17">
        <f t="shared" si="3"/>
        <v>0</v>
      </c>
      <c r="O24" s="17">
        <v>0</v>
      </c>
      <c r="P24" s="57">
        <v>52</v>
      </c>
      <c r="Q24" s="20">
        <v>52</v>
      </c>
    </row>
    <row r="25" spans="1:17" s="14" customFormat="1" ht="22.15" customHeight="1">
      <c r="A25" s="8">
        <v>88</v>
      </c>
      <c r="B25" s="15">
        <v>7</v>
      </c>
      <c r="C25" s="19">
        <v>0</v>
      </c>
      <c r="D25" s="17">
        <v>28</v>
      </c>
      <c r="E25" s="17">
        <f t="shared" si="0"/>
        <v>28</v>
      </c>
      <c r="F25" s="17">
        <v>0</v>
      </c>
      <c r="G25" s="17">
        <v>28</v>
      </c>
      <c r="H25" s="17">
        <f t="shared" si="1"/>
        <v>28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v>0</v>
      </c>
      <c r="P25" s="57">
        <v>56</v>
      </c>
      <c r="Q25" s="20">
        <v>56</v>
      </c>
    </row>
    <row r="26" spans="1:17" s="14" customFormat="1" ht="22.15" customHeight="1">
      <c r="A26" s="8">
        <v>88</v>
      </c>
      <c r="B26" s="15">
        <v>8</v>
      </c>
      <c r="C26" s="19">
        <v>0</v>
      </c>
      <c r="D26" s="17">
        <v>553</v>
      </c>
      <c r="E26" s="17">
        <f t="shared" si="0"/>
        <v>553</v>
      </c>
      <c r="F26" s="17">
        <v>0</v>
      </c>
      <c r="G26" s="17">
        <v>553</v>
      </c>
      <c r="H26" s="17">
        <f t="shared" si="1"/>
        <v>553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v>0</v>
      </c>
      <c r="P26" s="57">
        <v>1106</v>
      </c>
      <c r="Q26" s="20">
        <v>1106</v>
      </c>
    </row>
    <row r="27" spans="1:17" s="14" customFormat="1" ht="22.15" customHeight="1">
      <c r="A27" s="8">
        <v>88</v>
      </c>
      <c r="B27" s="15">
        <v>9</v>
      </c>
      <c r="C27" s="19">
        <v>0</v>
      </c>
      <c r="D27" s="17">
        <v>487</v>
      </c>
      <c r="E27" s="17">
        <f t="shared" si="0"/>
        <v>487</v>
      </c>
      <c r="F27" s="17">
        <v>0</v>
      </c>
      <c r="G27" s="17">
        <v>487</v>
      </c>
      <c r="H27" s="17">
        <f t="shared" si="1"/>
        <v>487</v>
      </c>
      <c r="I27" s="17">
        <v>0</v>
      </c>
      <c r="J27" s="17">
        <v>0</v>
      </c>
      <c r="K27" s="17">
        <f t="shared" si="2"/>
        <v>0</v>
      </c>
      <c r="L27" s="17">
        <v>0</v>
      </c>
      <c r="M27" s="17">
        <v>0</v>
      </c>
      <c r="N27" s="17">
        <f t="shared" si="3"/>
        <v>0</v>
      </c>
      <c r="O27" s="17">
        <v>0</v>
      </c>
      <c r="P27" s="57">
        <v>974</v>
      </c>
      <c r="Q27" s="20">
        <v>974</v>
      </c>
    </row>
    <row r="28" spans="1:17" s="14" customFormat="1" ht="22.15" customHeight="1">
      <c r="A28" s="8">
        <v>88</v>
      </c>
      <c r="B28" s="15">
        <v>10</v>
      </c>
      <c r="C28" s="19">
        <v>0</v>
      </c>
      <c r="D28" s="17">
        <v>475</v>
      </c>
      <c r="E28" s="17">
        <f t="shared" si="0"/>
        <v>475</v>
      </c>
      <c r="F28" s="17">
        <v>0</v>
      </c>
      <c r="G28" s="17">
        <v>542</v>
      </c>
      <c r="H28" s="17">
        <f t="shared" si="1"/>
        <v>542</v>
      </c>
      <c r="I28" s="17">
        <v>0</v>
      </c>
      <c r="J28" s="17">
        <v>0</v>
      </c>
      <c r="K28" s="17">
        <f t="shared" si="2"/>
        <v>0</v>
      </c>
      <c r="L28" s="17">
        <v>0</v>
      </c>
      <c r="M28" s="17">
        <v>0</v>
      </c>
      <c r="N28" s="17">
        <f t="shared" si="3"/>
        <v>0</v>
      </c>
      <c r="O28" s="17">
        <v>0</v>
      </c>
      <c r="P28" s="57">
        <v>1017</v>
      </c>
      <c r="Q28" s="20">
        <v>1017</v>
      </c>
    </row>
    <row r="29" spans="1:17" s="14" customFormat="1" ht="22.15" customHeight="1">
      <c r="A29" s="8">
        <v>88</v>
      </c>
      <c r="B29" s="15">
        <v>11</v>
      </c>
      <c r="C29" s="19">
        <v>0</v>
      </c>
      <c r="D29" s="17">
        <v>321</v>
      </c>
      <c r="E29" s="17">
        <f t="shared" si="0"/>
        <v>321</v>
      </c>
      <c r="F29" s="17">
        <v>0</v>
      </c>
      <c r="G29" s="17">
        <v>254</v>
      </c>
      <c r="H29" s="17">
        <f t="shared" si="1"/>
        <v>254</v>
      </c>
      <c r="I29" s="17">
        <v>0</v>
      </c>
      <c r="J29" s="17">
        <v>0</v>
      </c>
      <c r="K29" s="17">
        <f t="shared" si="2"/>
        <v>0</v>
      </c>
      <c r="L29" s="17">
        <v>0</v>
      </c>
      <c r="M29" s="17">
        <v>0</v>
      </c>
      <c r="N29" s="17">
        <f t="shared" si="3"/>
        <v>0</v>
      </c>
      <c r="O29" s="17">
        <v>0</v>
      </c>
      <c r="P29" s="57">
        <v>575</v>
      </c>
      <c r="Q29" s="20">
        <v>575</v>
      </c>
    </row>
    <row r="30" spans="1:17" s="14" customFormat="1" ht="22.15" customHeight="1">
      <c r="A30" s="8">
        <v>88</v>
      </c>
      <c r="B30" s="15">
        <v>12</v>
      </c>
      <c r="C30" s="19">
        <v>0</v>
      </c>
      <c r="D30" s="17">
        <v>433</v>
      </c>
      <c r="E30" s="17">
        <f t="shared" si="0"/>
        <v>433</v>
      </c>
      <c r="F30" s="17">
        <v>0</v>
      </c>
      <c r="G30" s="17">
        <v>433</v>
      </c>
      <c r="H30" s="17">
        <f t="shared" si="1"/>
        <v>433</v>
      </c>
      <c r="I30" s="17">
        <v>0</v>
      </c>
      <c r="J30" s="17">
        <v>0</v>
      </c>
      <c r="K30" s="17">
        <f t="shared" si="2"/>
        <v>0</v>
      </c>
      <c r="L30" s="17">
        <v>0</v>
      </c>
      <c r="M30" s="17">
        <v>0</v>
      </c>
      <c r="N30" s="17">
        <f t="shared" si="3"/>
        <v>0</v>
      </c>
      <c r="O30" s="17">
        <v>0</v>
      </c>
      <c r="P30" s="57">
        <v>866</v>
      </c>
      <c r="Q30" s="20">
        <v>866</v>
      </c>
    </row>
    <row r="31" spans="1:17" s="14" customFormat="1" ht="22.15" customHeight="1">
      <c r="A31" s="100" t="s">
        <v>14</v>
      </c>
      <c r="B31" s="100"/>
      <c r="C31" s="62">
        <f>SUM(C19:C30)</f>
        <v>0</v>
      </c>
      <c r="D31" s="62">
        <f>SUM(D19:D30)</f>
        <v>2597</v>
      </c>
      <c r="E31" s="62">
        <f t="shared" si="0"/>
        <v>2597</v>
      </c>
      <c r="F31" s="62">
        <f>SUM(F19:F30)</f>
        <v>0</v>
      </c>
      <c r="G31" s="62">
        <f>SUM(G19:G30)</f>
        <v>2597</v>
      </c>
      <c r="H31" s="62">
        <f t="shared" si="1"/>
        <v>2597</v>
      </c>
      <c r="I31" s="62">
        <f>SUM(I19:I30)</f>
        <v>0</v>
      </c>
      <c r="J31" s="62">
        <f>SUM(J19:J30)</f>
        <v>0</v>
      </c>
      <c r="K31" s="62">
        <f t="shared" si="2"/>
        <v>0</v>
      </c>
      <c r="L31" s="62">
        <f>SUM(L19:L30)</f>
        <v>0</v>
      </c>
      <c r="M31" s="62">
        <f>SUM(M19:M30)</f>
        <v>0</v>
      </c>
      <c r="N31" s="62">
        <f t="shared" si="3"/>
        <v>0</v>
      </c>
      <c r="O31" s="62">
        <f>SUM(O19:O30)</f>
        <v>0</v>
      </c>
      <c r="P31" s="62">
        <f>SUM(P19:P30)</f>
        <v>5194</v>
      </c>
      <c r="Q31" s="71">
        <f>SUM(Q19:Q30)</f>
        <v>5194</v>
      </c>
    </row>
    <row r="32" spans="1:17" s="14" customFormat="1" ht="22.15" customHeight="1">
      <c r="A32" s="8">
        <v>89</v>
      </c>
      <c r="B32" s="15">
        <v>1</v>
      </c>
      <c r="C32" s="19">
        <v>0</v>
      </c>
      <c r="D32" s="17">
        <v>253</v>
      </c>
      <c r="E32" s="17">
        <f t="shared" si="0"/>
        <v>253</v>
      </c>
      <c r="F32" s="17">
        <v>0</v>
      </c>
      <c r="G32" s="17">
        <v>253</v>
      </c>
      <c r="H32" s="17">
        <f t="shared" si="1"/>
        <v>253</v>
      </c>
      <c r="I32" s="17">
        <v>0</v>
      </c>
      <c r="J32" s="17">
        <v>0</v>
      </c>
      <c r="K32" s="17">
        <f t="shared" si="2"/>
        <v>0</v>
      </c>
      <c r="L32" s="17">
        <v>0</v>
      </c>
      <c r="M32" s="17">
        <v>0</v>
      </c>
      <c r="N32" s="17">
        <f t="shared" si="3"/>
        <v>0</v>
      </c>
      <c r="O32" s="17">
        <v>0</v>
      </c>
      <c r="P32" s="57">
        <v>506</v>
      </c>
      <c r="Q32" s="20">
        <v>506</v>
      </c>
    </row>
    <row r="33" spans="1:17" s="14" customFormat="1" ht="22.15" customHeight="1">
      <c r="A33" s="8">
        <v>89</v>
      </c>
      <c r="B33" s="15">
        <v>2</v>
      </c>
      <c r="C33" s="19">
        <v>0</v>
      </c>
      <c r="D33" s="17">
        <v>58</v>
      </c>
      <c r="E33" s="17">
        <f t="shared" si="0"/>
        <v>58</v>
      </c>
      <c r="F33" s="17">
        <v>0</v>
      </c>
      <c r="G33" s="17">
        <v>58</v>
      </c>
      <c r="H33" s="17">
        <f t="shared" si="1"/>
        <v>58</v>
      </c>
      <c r="I33" s="17">
        <v>0</v>
      </c>
      <c r="J33" s="17">
        <v>0</v>
      </c>
      <c r="K33" s="17">
        <f t="shared" si="2"/>
        <v>0</v>
      </c>
      <c r="L33" s="17">
        <v>0</v>
      </c>
      <c r="M33" s="17">
        <v>0</v>
      </c>
      <c r="N33" s="17">
        <f t="shared" si="3"/>
        <v>0</v>
      </c>
      <c r="O33" s="17">
        <v>0</v>
      </c>
      <c r="P33" s="57">
        <v>116</v>
      </c>
      <c r="Q33" s="20">
        <v>116</v>
      </c>
    </row>
    <row r="34" spans="1:17" s="14" customFormat="1" ht="22.15" customHeight="1">
      <c r="A34" s="8">
        <v>89</v>
      </c>
      <c r="B34" s="15">
        <v>3</v>
      </c>
      <c r="C34" s="19">
        <v>0</v>
      </c>
      <c r="D34" s="17">
        <v>0</v>
      </c>
      <c r="E34" s="17">
        <f t="shared" si="0"/>
        <v>0</v>
      </c>
      <c r="F34" s="17">
        <v>0</v>
      </c>
      <c r="G34" s="17">
        <v>0</v>
      </c>
      <c r="H34" s="17">
        <f t="shared" si="1"/>
        <v>0</v>
      </c>
      <c r="I34" s="17">
        <v>0</v>
      </c>
      <c r="J34" s="17">
        <v>0</v>
      </c>
      <c r="K34" s="17">
        <f t="shared" si="2"/>
        <v>0</v>
      </c>
      <c r="L34" s="17">
        <v>0</v>
      </c>
      <c r="M34" s="17">
        <v>0</v>
      </c>
      <c r="N34" s="17">
        <f t="shared" si="3"/>
        <v>0</v>
      </c>
      <c r="O34" s="17">
        <v>0</v>
      </c>
      <c r="P34" s="57">
        <v>0</v>
      </c>
      <c r="Q34" s="20">
        <v>0</v>
      </c>
    </row>
    <row r="35" spans="1:17" s="14" customFormat="1" ht="22.15" customHeight="1">
      <c r="A35" s="8">
        <v>89</v>
      </c>
      <c r="B35" s="15">
        <v>4</v>
      </c>
      <c r="C35" s="19">
        <v>0</v>
      </c>
      <c r="D35" s="17">
        <v>29</v>
      </c>
      <c r="E35" s="17">
        <f t="shared" si="0"/>
        <v>29</v>
      </c>
      <c r="F35" s="17">
        <v>0</v>
      </c>
      <c r="G35" s="17">
        <v>29</v>
      </c>
      <c r="H35" s="17">
        <f t="shared" si="1"/>
        <v>29</v>
      </c>
      <c r="I35" s="17">
        <v>0</v>
      </c>
      <c r="J35" s="17">
        <v>0</v>
      </c>
      <c r="K35" s="17">
        <f t="shared" si="2"/>
        <v>0</v>
      </c>
      <c r="L35" s="17">
        <v>0</v>
      </c>
      <c r="M35" s="17">
        <v>0</v>
      </c>
      <c r="N35" s="17">
        <f t="shared" si="3"/>
        <v>0</v>
      </c>
      <c r="O35" s="17">
        <v>0</v>
      </c>
      <c r="P35" s="57">
        <v>58</v>
      </c>
      <c r="Q35" s="20">
        <v>58</v>
      </c>
    </row>
    <row r="36" spans="1:17" s="14" customFormat="1" ht="22.15" customHeight="1">
      <c r="A36" s="8">
        <v>89</v>
      </c>
      <c r="B36" s="15">
        <v>5</v>
      </c>
      <c r="C36" s="19">
        <v>0</v>
      </c>
      <c r="D36" s="17">
        <v>84</v>
      </c>
      <c r="E36" s="17">
        <f t="shared" si="0"/>
        <v>84</v>
      </c>
      <c r="F36" s="17">
        <v>0</v>
      </c>
      <c r="G36" s="17">
        <v>99</v>
      </c>
      <c r="H36" s="17">
        <f t="shared" si="1"/>
        <v>99</v>
      </c>
      <c r="I36" s="17">
        <v>0</v>
      </c>
      <c r="J36" s="17">
        <v>0</v>
      </c>
      <c r="K36" s="17">
        <f t="shared" si="2"/>
        <v>0</v>
      </c>
      <c r="L36" s="17">
        <v>0</v>
      </c>
      <c r="M36" s="17">
        <v>0</v>
      </c>
      <c r="N36" s="17">
        <f t="shared" si="3"/>
        <v>0</v>
      </c>
      <c r="O36" s="17">
        <v>0</v>
      </c>
      <c r="P36" s="57">
        <v>183</v>
      </c>
      <c r="Q36" s="20">
        <v>183</v>
      </c>
    </row>
    <row r="37" spans="1:17" s="14" customFormat="1" ht="22.15" customHeight="1">
      <c r="A37" s="8">
        <v>89</v>
      </c>
      <c r="B37" s="15">
        <v>6</v>
      </c>
      <c r="C37" s="19">
        <v>0</v>
      </c>
      <c r="D37" s="17">
        <v>29</v>
      </c>
      <c r="E37" s="17">
        <f t="shared" si="0"/>
        <v>29</v>
      </c>
      <c r="F37" s="17">
        <v>0</v>
      </c>
      <c r="G37" s="17">
        <v>15</v>
      </c>
      <c r="H37" s="17">
        <f t="shared" si="1"/>
        <v>15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0</v>
      </c>
      <c r="N37" s="17">
        <f t="shared" si="3"/>
        <v>0</v>
      </c>
      <c r="O37" s="17">
        <v>0</v>
      </c>
      <c r="P37" s="57">
        <v>44</v>
      </c>
      <c r="Q37" s="20">
        <v>44</v>
      </c>
    </row>
    <row r="38" spans="1:17" s="14" customFormat="1" ht="22.15" customHeight="1">
      <c r="A38" s="8">
        <v>89</v>
      </c>
      <c r="B38" s="15">
        <v>7</v>
      </c>
      <c r="C38" s="19">
        <v>0</v>
      </c>
      <c r="D38" s="17">
        <v>359</v>
      </c>
      <c r="E38" s="17">
        <f t="shared" si="0"/>
        <v>359</v>
      </c>
      <c r="F38" s="17">
        <v>0</v>
      </c>
      <c r="G38" s="17">
        <v>388</v>
      </c>
      <c r="H38" s="17">
        <f t="shared" si="1"/>
        <v>388</v>
      </c>
      <c r="I38" s="17">
        <v>0</v>
      </c>
      <c r="J38" s="17">
        <v>0</v>
      </c>
      <c r="K38" s="17">
        <f t="shared" si="2"/>
        <v>0</v>
      </c>
      <c r="L38" s="17">
        <v>0</v>
      </c>
      <c r="M38" s="17">
        <v>0</v>
      </c>
      <c r="N38" s="17">
        <f t="shared" si="3"/>
        <v>0</v>
      </c>
      <c r="O38" s="17">
        <v>0</v>
      </c>
      <c r="P38" s="57">
        <v>747</v>
      </c>
      <c r="Q38" s="20">
        <v>747</v>
      </c>
    </row>
    <row r="39" spans="1:17" s="14" customFormat="1" ht="22.15" customHeight="1">
      <c r="A39" s="8">
        <v>89</v>
      </c>
      <c r="B39" s="15">
        <v>8</v>
      </c>
      <c r="C39" s="19">
        <v>0</v>
      </c>
      <c r="D39" s="17">
        <v>281</v>
      </c>
      <c r="E39" s="17">
        <f t="shared" si="0"/>
        <v>281</v>
      </c>
      <c r="F39" s="17">
        <v>0</v>
      </c>
      <c r="G39" s="17">
        <v>253</v>
      </c>
      <c r="H39" s="17">
        <f t="shared" si="1"/>
        <v>253</v>
      </c>
      <c r="I39" s="17">
        <v>0</v>
      </c>
      <c r="J39" s="17">
        <v>0</v>
      </c>
      <c r="K39" s="17">
        <f t="shared" si="2"/>
        <v>0</v>
      </c>
      <c r="L39" s="17">
        <v>0</v>
      </c>
      <c r="M39" s="17">
        <v>0</v>
      </c>
      <c r="N39" s="17">
        <f t="shared" si="3"/>
        <v>0</v>
      </c>
      <c r="O39" s="17">
        <v>0</v>
      </c>
      <c r="P39" s="57">
        <v>534</v>
      </c>
      <c r="Q39" s="20">
        <v>534</v>
      </c>
    </row>
    <row r="40" spans="1:17" s="14" customFormat="1" ht="22.15" customHeight="1">
      <c r="A40" s="8">
        <v>89</v>
      </c>
      <c r="B40" s="15">
        <v>9</v>
      </c>
      <c r="C40" s="19">
        <v>0</v>
      </c>
      <c r="D40" s="17">
        <v>570</v>
      </c>
      <c r="E40" s="17">
        <f t="shared" si="0"/>
        <v>570</v>
      </c>
      <c r="F40" s="17">
        <v>0</v>
      </c>
      <c r="G40" s="17">
        <v>570</v>
      </c>
      <c r="H40" s="17">
        <f t="shared" si="1"/>
        <v>570</v>
      </c>
      <c r="I40" s="17">
        <v>0</v>
      </c>
      <c r="J40" s="17">
        <v>0</v>
      </c>
      <c r="K40" s="17">
        <f t="shared" si="2"/>
        <v>0</v>
      </c>
      <c r="L40" s="17">
        <v>0</v>
      </c>
      <c r="M40" s="17">
        <v>0</v>
      </c>
      <c r="N40" s="17">
        <f t="shared" si="3"/>
        <v>0</v>
      </c>
      <c r="O40" s="17">
        <v>0</v>
      </c>
      <c r="P40" s="57">
        <v>1140</v>
      </c>
      <c r="Q40" s="20">
        <v>1140</v>
      </c>
    </row>
    <row r="41" spans="1:17" s="14" customFormat="1" ht="22.15" customHeight="1">
      <c r="A41" s="8">
        <v>89</v>
      </c>
      <c r="B41" s="15">
        <v>10</v>
      </c>
      <c r="C41" s="19">
        <v>0</v>
      </c>
      <c r="D41" s="17">
        <v>386</v>
      </c>
      <c r="E41" s="17">
        <f t="shared" si="0"/>
        <v>386</v>
      </c>
      <c r="F41" s="17">
        <v>0</v>
      </c>
      <c r="G41" s="17">
        <v>386</v>
      </c>
      <c r="H41" s="17">
        <f t="shared" si="1"/>
        <v>386</v>
      </c>
      <c r="I41" s="17">
        <v>0</v>
      </c>
      <c r="J41" s="17">
        <v>0</v>
      </c>
      <c r="K41" s="17">
        <f t="shared" si="2"/>
        <v>0</v>
      </c>
      <c r="L41" s="17">
        <v>0</v>
      </c>
      <c r="M41" s="17">
        <v>0</v>
      </c>
      <c r="N41" s="17">
        <f t="shared" si="3"/>
        <v>0</v>
      </c>
      <c r="O41" s="17">
        <v>0</v>
      </c>
      <c r="P41" s="57">
        <v>772</v>
      </c>
      <c r="Q41" s="20">
        <v>772</v>
      </c>
    </row>
    <row r="42" spans="1:17" s="14" customFormat="1" ht="22.15" customHeight="1">
      <c r="A42" s="8">
        <v>89</v>
      </c>
      <c r="B42" s="15">
        <v>11</v>
      </c>
      <c r="C42" s="19">
        <v>0</v>
      </c>
      <c r="D42" s="17">
        <v>172</v>
      </c>
      <c r="E42" s="17">
        <f t="shared" si="0"/>
        <v>172</v>
      </c>
      <c r="F42" s="17">
        <v>0</v>
      </c>
      <c r="G42" s="17">
        <v>202</v>
      </c>
      <c r="H42" s="17">
        <f t="shared" si="1"/>
        <v>202</v>
      </c>
      <c r="I42" s="17">
        <v>0</v>
      </c>
      <c r="J42" s="17">
        <v>0</v>
      </c>
      <c r="K42" s="17">
        <f t="shared" si="2"/>
        <v>0</v>
      </c>
      <c r="L42" s="17">
        <v>0</v>
      </c>
      <c r="M42" s="17">
        <v>0</v>
      </c>
      <c r="N42" s="17">
        <f t="shared" si="3"/>
        <v>0</v>
      </c>
      <c r="O42" s="17">
        <v>0</v>
      </c>
      <c r="P42" s="57">
        <v>374</v>
      </c>
      <c r="Q42" s="20">
        <v>374</v>
      </c>
    </row>
    <row r="43" spans="1:17" s="14" customFormat="1" ht="22.15" customHeight="1">
      <c r="A43" s="8">
        <v>89</v>
      </c>
      <c r="B43" s="15">
        <v>12</v>
      </c>
      <c r="C43" s="19">
        <v>0</v>
      </c>
      <c r="D43" s="17">
        <v>176</v>
      </c>
      <c r="E43" s="17">
        <f t="shared" si="0"/>
        <v>176</v>
      </c>
      <c r="F43" s="17">
        <v>0</v>
      </c>
      <c r="G43" s="17">
        <v>147</v>
      </c>
      <c r="H43" s="17">
        <f t="shared" si="1"/>
        <v>147</v>
      </c>
      <c r="I43" s="17">
        <v>0</v>
      </c>
      <c r="J43" s="17">
        <v>0</v>
      </c>
      <c r="K43" s="17">
        <f t="shared" si="2"/>
        <v>0</v>
      </c>
      <c r="L43" s="17">
        <v>0</v>
      </c>
      <c r="M43" s="17">
        <v>0</v>
      </c>
      <c r="N43" s="17">
        <f t="shared" si="3"/>
        <v>0</v>
      </c>
      <c r="O43" s="17">
        <v>0</v>
      </c>
      <c r="P43" s="57">
        <v>323</v>
      </c>
      <c r="Q43" s="20">
        <v>323</v>
      </c>
    </row>
    <row r="44" spans="1:17" s="14" customFormat="1" ht="22.15" customHeight="1">
      <c r="A44" s="100" t="s">
        <v>15</v>
      </c>
      <c r="B44" s="100"/>
      <c r="C44" s="62">
        <f>SUM(C32:C43)</f>
        <v>0</v>
      </c>
      <c r="D44" s="62">
        <f>SUM(D32:D43)</f>
        <v>2397</v>
      </c>
      <c r="E44" s="62">
        <f t="shared" si="0"/>
        <v>2397</v>
      </c>
      <c r="F44" s="62">
        <f>SUM(F32:F43)</f>
        <v>0</v>
      </c>
      <c r="G44" s="62">
        <f>SUM(G32:G43)</f>
        <v>2400</v>
      </c>
      <c r="H44" s="62">
        <f t="shared" si="1"/>
        <v>2400</v>
      </c>
      <c r="I44" s="62">
        <f>SUM(I32:I43)</f>
        <v>0</v>
      </c>
      <c r="J44" s="62">
        <f>SUM(J32:J43)</f>
        <v>0</v>
      </c>
      <c r="K44" s="62">
        <f t="shared" si="2"/>
        <v>0</v>
      </c>
      <c r="L44" s="62">
        <f>SUM(L32:L43)</f>
        <v>0</v>
      </c>
      <c r="M44" s="62">
        <f>SUM(M32:M43)</f>
        <v>0</v>
      </c>
      <c r="N44" s="62">
        <f t="shared" si="3"/>
        <v>0</v>
      </c>
      <c r="O44" s="62">
        <f>SUM(O32:O43)</f>
        <v>0</v>
      </c>
      <c r="P44" s="62">
        <f>SUM(P32:P43)</f>
        <v>4797</v>
      </c>
      <c r="Q44" s="71">
        <f>SUM(Q32:Q43)</f>
        <v>4797</v>
      </c>
    </row>
    <row r="45" spans="1:17" s="14" customFormat="1" ht="22.15" customHeight="1">
      <c r="A45" s="8">
        <v>90</v>
      </c>
      <c r="B45" s="15">
        <v>1</v>
      </c>
      <c r="C45" s="19">
        <v>0</v>
      </c>
      <c r="D45" s="17">
        <v>62</v>
      </c>
      <c r="E45" s="17">
        <f t="shared" si="0"/>
        <v>62</v>
      </c>
      <c r="F45" s="17">
        <v>0</v>
      </c>
      <c r="G45" s="17">
        <v>0</v>
      </c>
      <c r="H45" s="17">
        <f t="shared" si="1"/>
        <v>0</v>
      </c>
      <c r="I45" s="17">
        <v>0</v>
      </c>
      <c r="J45" s="17">
        <v>0</v>
      </c>
      <c r="K45" s="17">
        <f t="shared" si="2"/>
        <v>0</v>
      </c>
      <c r="L45" s="17">
        <v>0</v>
      </c>
      <c r="M45" s="17">
        <v>0</v>
      </c>
      <c r="N45" s="17">
        <f t="shared" si="3"/>
        <v>0</v>
      </c>
      <c r="O45" s="17">
        <v>0</v>
      </c>
      <c r="P45" s="57">
        <v>62</v>
      </c>
      <c r="Q45" s="20">
        <v>62</v>
      </c>
    </row>
    <row r="46" spans="1:17" s="14" customFormat="1" ht="22.15" customHeight="1">
      <c r="A46" s="8">
        <v>90</v>
      </c>
      <c r="B46" s="15">
        <v>2</v>
      </c>
      <c r="C46" s="19">
        <v>0</v>
      </c>
      <c r="D46" s="17">
        <v>0</v>
      </c>
      <c r="E46" s="17">
        <f t="shared" si="0"/>
        <v>0</v>
      </c>
      <c r="F46" s="17">
        <v>0</v>
      </c>
      <c r="G46" s="17">
        <v>0</v>
      </c>
      <c r="H46" s="17">
        <f t="shared" si="1"/>
        <v>0</v>
      </c>
      <c r="I46" s="17">
        <v>0</v>
      </c>
      <c r="J46" s="17">
        <v>0</v>
      </c>
      <c r="K46" s="17">
        <f t="shared" si="2"/>
        <v>0</v>
      </c>
      <c r="L46" s="17">
        <v>0</v>
      </c>
      <c r="M46" s="17">
        <v>0</v>
      </c>
      <c r="N46" s="17">
        <f t="shared" si="3"/>
        <v>0</v>
      </c>
      <c r="O46" s="17">
        <v>0</v>
      </c>
      <c r="P46" s="57">
        <v>0</v>
      </c>
      <c r="Q46" s="20">
        <v>0</v>
      </c>
    </row>
    <row r="47" spans="1:17" s="14" customFormat="1" ht="22.15" customHeight="1">
      <c r="A47" s="8">
        <v>90</v>
      </c>
      <c r="B47" s="15">
        <v>3</v>
      </c>
      <c r="C47" s="19">
        <v>0</v>
      </c>
      <c r="D47" s="17">
        <v>26</v>
      </c>
      <c r="E47" s="17">
        <f t="shared" si="0"/>
        <v>26</v>
      </c>
      <c r="F47" s="17">
        <v>0</v>
      </c>
      <c r="G47" s="17">
        <v>0</v>
      </c>
      <c r="H47" s="17">
        <f t="shared" si="1"/>
        <v>0</v>
      </c>
      <c r="I47" s="17">
        <v>0</v>
      </c>
      <c r="J47" s="17">
        <v>0</v>
      </c>
      <c r="K47" s="17">
        <f t="shared" si="2"/>
        <v>0</v>
      </c>
      <c r="L47" s="17">
        <v>0</v>
      </c>
      <c r="M47" s="17">
        <v>0</v>
      </c>
      <c r="N47" s="17">
        <f t="shared" si="3"/>
        <v>0</v>
      </c>
      <c r="O47" s="17">
        <v>0</v>
      </c>
      <c r="P47" s="57">
        <v>26</v>
      </c>
      <c r="Q47" s="20">
        <v>26</v>
      </c>
    </row>
    <row r="48" spans="1:17" s="14" customFormat="1" ht="22.15" customHeight="1">
      <c r="A48" s="8">
        <v>90</v>
      </c>
      <c r="B48" s="15">
        <v>4</v>
      </c>
      <c r="C48" s="19">
        <v>0</v>
      </c>
      <c r="D48" s="17">
        <v>167</v>
      </c>
      <c r="E48" s="17">
        <f t="shared" si="0"/>
        <v>167</v>
      </c>
      <c r="F48" s="17">
        <v>0</v>
      </c>
      <c r="G48" s="17">
        <v>105</v>
      </c>
      <c r="H48" s="17">
        <f t="shared" si="1"/>
        <v>105</v>
      </c>
      <c r="I48" s="17">
        <v>0</v>
      </c>
      <c r="J48" s="17">
        <v>0</v>
      </c>
      <c r="K48" s="17">
        <f t="shared" si="2"/>
        <v>0</v>
      </c>
      <c r="L48" s="17">
        <v>0</v>
      </c>
      <c r="M48" s="17">
        <v>0</v>
      </c>
      <c r="N48" s="17">
        <f t="shared" si="3"/>
        <v>0</v>
      </c>
      <c r="O48" s="17">
        <v>0</v>
      </c>
      <c r="P48" s="57">
        <v>272</v>
      </c>
      <c r="Q48" s="20">
        <v>272</v>
      </c>
    </row>
    <row r="49" spans="1:17" s="14" customFormat="1" ht="22.15" customHeight="1">
      <c r="A49" s="8">
        <v>90</v>
      </c>
      <c r="B49" s="15">
        <v>5</v>
      </c>
      <c r="C49" s="19">
        <v>0</v>
      </c>
      <c r="D49" s="17">
        <v>268</v>
      </c>
      <c r="E49" s="17">
        <f t="shared" si="0"/>
        <v>268</v>
      </c>
      <c r="F49" s="17">
        <v>0</v>
      </c>
      <c r="G49" s="17">
        <v>422</v>
      </c>
      <c r="H49" s="17">
        <f t="shared" si="1"/>
        <v>422</v>
      </c>
      <c r="I49" s="17">
        <v>0</v>
      </c>
      <c r="J49" s="17">
        <v>0</v>
      </c>
      <c r="K49" s="17">
        <f t="shared" si="2"/>
        <v>0</v>
      </c>
      <c r="L49" s="17">
        <v>0</v>
      </c>
      <c r="M49" s="17">
        <v>0</v>
      </c>
      <c r="N49" s="17">
        <f t="shared" si="3"/>
        <v>0</v>
      </c>
      <c r="O49" s="17">
        <v>0</v>
      </c>
      <c r="P49" s="57">
        <v>690</v>
      </c>
      <c r="Q49" s="20">
        <v>690</v>
      </c>
    </row>
    <row r="50" spans="1:17" s="14" customFormat="1" ht="22.15" customHeight="1">
      <c r="A50" s="8">
        <v>90</v>
      </c>
      <c r="B50" s="15">
        <v>6</v>
      </c>
      <c r="C50" s="19">
        <v>0</v>
      </c>
      <c r="D50" s="17">
        <v>63</v>
      </c>
      <c r="E50" s="17">
        <f t="shared" si="0"/>
        <v>63</v>
      </c>
      <c r="F50" s="17">
        <v>0</v>
      </c>
      <c r="G50" s="17">
        <v>689</v>
      </c>
      <c r="H50" s="17">
        <f t="shared" si="1"/>
        <v>689</v>
      </c>
      <c r="I50" s="17">
        <v>0</v>
      </c>
      <c r="J50" s="17">
        <v>0</v>
      </c>
      <c r="K50" s="17">
        <f t="shared" si="2"/>
        <v>0</v>
      </c>
      <c r="L50" s="17">
        <v>0</v>
      </c>
      <c r="M50" s="17">
        <v>0</v>
      </c>
      <c r="N50" s="17">
        <f t="shared" si="3"/>
        <v>0</v>
      </c>
      <c r="O50" s="17">
        <v>0</v>
      </c>
      <c r="P50" s="57">
        <v>752</v>
      </c>
      <c r="Q50" s="20">
        <v>752</v>
      </c>
    </row>
    <row r="51" spans="1:17" s="14" customFormat="1" ht="22.15" customHeight="1">
      <c r="A51" s="8">
        <v>90</v>
      </c>
      <c r="B51" s="15">
        <v>7</v>
      </c>
      <c r="C51" s="19">
        <v>20</v>
      </c>
      <c r="D51" s="17">
        <v>102</v>
      </c>
      <c r="E51" s="17">
        <f t="shared" si="0"/>
        <v>122</v>
      </c>
      <c r="F51" s="17">
        <v>0</v>
      </c>
      <c r="G51" s="17">
        <v>109</v>
      </c>
      <c r="H51" s="17">
        <f t="shared" si="1"/>
        <v>109</v>
      </c>
      <c r="I51" s="17">
        <v>0</v>
      </c>
      <c r="J51" s="17">
        <v>0</v>
      </c>
      <c r="K51" s="17">
        <f t="shared" si="2"/>
        <v>0</v>
      </c>
      <c r="L51" s="17">
        <v>0</v>
      </c>
      <c r="M51" s="17">
        <v>0</v>
      </c>
      <c r="N51" s="17">
        <f t="shared" si="3"/>
        <v>0</v>
      </c>
      <c r="O51" s="17">
        <v>20</v>
      </c>
      <c r="P51" s="57">
        <v>211</v>
      </c>
      <c r="Q51" s="20">
        <v>231</v>
      </c>
    </row>
    <row r="52" spans="1:17" s="14" customFormat="1" ht="22.15" customHeight="1">
      <c r="A52" s="8">
        <v>90</v>
      </c>
      <c r="B52" s="15">
        <v>8</v>
      </c>
      <c r="C52" s="19">
        <v>72</v>
      </c>
      <c r="D52" s="17">
        <v>126</v>
      </c>
      <c r="E52" s="17">
        <f t="shared" si="0"/>
        <v>198</v>
      </c>
      <c r="F52" s="17">
        <v>104</v>
      </c>
      <c r="G52" s="17">
        <v>119</v>
      </c>
      <c r="H52" s="17">
        <f t="shared" si="1"/>
        <v>223</v>
      </c>
      <c r="I52" s="17">
        <v>0</v>
      </c>
      <c r="J52" s="17">
        <v>0</v>
      </c>
      <c r="K52" s="17">
        <f t="shared" si="2"/>
        <v>0</v>
      </c>
      <c r="L52" s="17">
        <v>0</v>
      </c>
      <c r="M52" s="17">
        <v>0</v>
      </c>
      <c r="N52" s="17">
        <f t="shared" si="3"/>
        <v>0</v>
      </c>
      <c r="O52" s="17">
        <v>176</v>
      </c>
      <c r="P52" s="57">
        <v>245</v>
      </c>
      <c r="Q52" s="20">
        <v>421</v>
      </c>
    </row>
    <row r="53" spans="1:17" s="14" customFormat="1" ht="22.15" customHeight="1">
      <c r="A53" s="8">
        <v>90</v>
      </c>
      <c r="B53" s="15">
        <v>9</v>
      </c>
      <c r="C53" s="19">
        <v>0</v>
      </c>
      <c r="D53" s="17">
        <v>230</v>
      </c>
      <c r="E53" s="17">
        <f t="shared" si="0"/>
        <v>230</v>
      </c>
      <c r="F53" s="17">
        <v>0</v>
      </c>
      <c r="G53" s="17">
        <v>90</v>
      </c>
      <c r="H53" s="17">
        <f t="shared" si="1"/>
        <v>90</v>
      </c>
      <c r="I53" s="17">
        <v>0</v>
      </c>
      <c r="J53" s="17">
        <v>0</v>
      </c>
      <c r="K53" s="17">
        <f t="shared" si="2"/>
        <v>0</v>
      </c>
      <c r="L53" s="17">
        <v>0</v>
      </c>
      <c r="M53" s="17">
        <v>0</v>
      </c>
      <c r="N53" s="17">
        <f t="shared" si="3"/>
        <v>0</v>
      </c>
      <c r="O53" s="17">
        <v>0</v>
      </c>
      <c r="P53" s="57">
        <v>320</v>
      </c>
      <c r="Q53" s="20">
        <v>320</v>
      </c>
    </row>
    <row r="54" spans="1:17" s="14" customFormat="1" ht="22.15" customHeight="1">
      <c r="A54" s="8">
        <v>90</v>
      </c>
      <c r="B54" s="15">
        <v>10</v>
      </c>
      <c r="C54" s="19">
        <v>0</v>
      </c>
      <c r="D54" s="17">
        <v>11980</v>
      </c>
      <c r="E54" s="17">
        <f t="shared" si="0"/>
        <v>11980</v>
      </c>
      <c r="F54" s="17">
        <v>0</v>
      </c>
      <c r="G54" s="17">
        <v>21267</v>
      </c>
      <c r="H54" s="17">
        <f t="shared" si="1"/>
        <v>21267</v>
      </c>
      <c r="I54" s="17">
        <v>0</v>
      </c>
      <c r="J54" s="17">
        <v>0</v>
      </c>
      <c r="K54" s="17">
        <f t="shared" si="2"/>
        <v>0</v>
      </c>
      <c r="L54" s="17">
        <v>0</v>
      </c>
      <c r="M54" s="17">
        <v>0</v>
      </c>
      <c r="N54" s="17">
        <f t="shared" si="3"/>
        <v>0</v>
      </c>
      <c r="O54" s="17">
        <v>0</v>
      </c>
      <c r="P54" s="57">
        <v>33247</v>
      </c>
      <c r="Q54" s="20">
        <v>33247</v>
      </c>
    </row>
    <row r="55" spans="1:17" s="14" customFormat="1" ht="22.15" customHeight="1">
      <c r="A55" s="8">
        <v>90</v>
      </c>
      <c r="B55" s="15">
        <v>11</v>
      </c>
      <c r="C55" s="19">
        <v>0</v>
      </c>
      <c r="D55" s="17">
        <v>5924</v>
      </c>
      <c r="E55" s="17">
        <f t="shared" si="0"/>
        <v>5924</v>
      </c>
      <c r="F55" s="17">
        <v>0</v>
      </c>
      <c r="G55" s="17">
        <v>4890</v>
      </c>
      <c r="H55" s="17">
        <f t="shared" si="1"/>
        <v>4890</v>
      </c>
      <c r="I55" s="17">
        <v>0</v>
      </c>
      <c r="J55" s="17">
        <v>0</v>
      </c>
      <c r="K55" s="17">
        <f t="shared" si="2"/>
        <v>0</v>
      </c>
      <c r="L55" s="17">
        <v>0</v>
      </c>
      <c r="M55" s="17">
        <v>0</v>
      </c>
      <c r="N55" s="17">
        <f t="shared" si="3"/>
        <v>0</v>
      </c>
      <c r="O55" s="17">
        <v>0</v>
      </c>
      <c r="P55" s="57">
        <v>10814</v>
      </c>
      <c r="Q55" s="20">
        <v>10814</v>
      </c>
    </row>
    <row r="56" spans="1:17" s="14" customFormat="1" ht="22.15" customHeight="1">
      <c r="A56" s="8">
        <v>90</v>
      </c>
      <c r="B56" s="15">
        <v>12</v>
      </c>
      <c r="C56" s="19">
        <v>0</v>
      </c>
      <c r="D56" s="17">
        <v>28</v>
      </c>
      <c r="E56" s="17">
        <f t="shared" si="0"/>
        <v>28</v>
      </c>
      <c r="F56" s="17">
        <v>0</v>
      </c>
      <c r="G56" s="17">
        <v>28</v>
      </c>
      <c r="H56" s="17">
        <f t="shared" si="1"/>
        <v>28</v>
      </c>
      <c r="I56" s="17">
        <v>0</v>
      </c>
      <c r="J56" s="17">
        <v>0</v>
      </c>
      <c r="K56" s="17">
        <f t="shared" si="2"/>
        <v>0</v>
      </c>
      <c r="L56" s="17">
        <v>0</v>
      </c>
      <c r="M56" s="17">
        <v>0</v>
      </c>
      <c r="N56" s="17">
        <f t="shared" si="3"/>
        <v>0</v>
      </c>
      <c r="O56" s="17">
        <v>0</v>
      </c>
      <c r="P56" s="57">
        <v>56</v>
      </c>
      <c r="Q56" s="20">
        <v>56</v>
      </c>
    </row>
    <row r="57" spans="1:17" s="14" customFormat="1" ht="22.15" customHeight="1">
      <c r="A57" s="100" t="s">
        <v>16</v>
      </c>
      <c r="B57" s="100"/>
      <c r="C57" s="62">
        <f>SUM(C45:C56)</f>
        <v>92</v>
      </c>
      <c r="D57" s="62">
        <f>SUM(D45:D56)</f>
        <v>18976</v>
      </c>
      <c r="E57" s="62">
        <f t="shared" si="0"/>
        <v>19068</v>
      </c>
      <c r="F57" s="62">
        <f>SUM(F45:F56)</f>
        <v>104</v>
      </c>
      <c r="G57" s="62">
        <f>SUM(G45:G56)</f>
        <v>27719</v>
      </c>
      <c r="H57" s="62">
        <f t="shared" si="1"/>
        <v>27823</v>
      </c>
      <c r="I57" s="62">
        <f>SUM(I45:I56)</f>
        <v>0</v>
      </c>
      <c r="J57" s="62">
        <f>SUM(J45:J56)</f>
        <v>0</v>
      </c>
      <c r="K57" s="62">
        <f t="shared" si="2"/>
        <v>0</v>
      </c>
      <c r="L57" s="62">
        <f>SUM(L45:L56)</f>
        <v>0</v>
      </c>
      <c r="M57" s="62">
        <f>SUM(M45:M56)</f>
        <v>0</v>
      </c>
      <c r="N57" s="62">
        <f t="shared" si="3"/>
        <v>0</v>
      </c>
      <c r="O57" s="62">
        <f>SUM(O45:O56)</f>
        <v>196</v>
      </c>
      <c r="P57" s="62">
        <f>SUM(P45:P56)</f>
        <v>46695</v>
      </c>
      <c r="Q57" s="71">
        <f>SUM(Q45:Q56)</f>
        <v>46891</v>
      </c>
    </row>
    <row r="58" spans="1:17" s="14" customFormat="1" ht="22.15" customHeight="1">
      <c r="A58" s="8">
        <v>91</v>
      </c>
      <c r="B58" s="15">
        <v>1</v>
      </c>
      <c r="C58" s="19">
        <v>0</v>
      </c>
      <c r="D58" s="17">
        <v>12940</v>
      </c>
      <c r="E58" s="17">
        <f t="shared" si="0"/>
        <v>12940</v>
      </c>
      <c r="F58" s="17">
        <v>0</v>
      </c>
      <c r="G58" s="17">
        <v>1921</v>
      </c>
      <c r="H58" s="17">
        <f t="shared" si="1"/>
        <v>1921</v>
      </c>
      <c r="I58" s="17">
        <v>0</v>
      </c>
      <c r="J58" s="17">
        <v>0</v>
      </c>
      <c r="K58" s="17">
        <f t="shared" si="2"/>
        <v>0</v>
      </c>
      <c r="L58" s="17">
        <v>0</v>
      </c>
      <c r="M58" s="17">
        <v>0</v>
      </c>
      <c r="N58" s="17">
        <f t="shared" si="3"/>
        <v>0</v>
      </c>
      <c r="O58" s="17">
        <v>0</v>
      </c>
      <c r="P58" s="57">
        <v>14861</v>
      </c>
      <c r="Q58" s="20">
        <v>14861</v>
      </c>
    </row>
    <row r="59" spans="1:17" s="14" customFormat="1" ht="22.15" customHeight="1">
      <c r="A59" s="8">
        <v>91</v>
      </c>
      <c r="B59" s="15">
        <v>2</v>
      </c>
      <c r="C59" s="19">
        <v>0</v>
      </c>
      <c r="D59" s="17">
        <v>61</v>
      </c>
      <c r="E59" s="17">
        <f t="shared" si="0"/>
        <v>61</v>
      </c>
      <c r="F59" s="17">
        <v>0</v>
      </c>
      <c r="G59" s="17">
        <v>61</v>
      </c>
      <c r="H59" s="17">
        <f t="shared" si="1"/>
        <v>61</v>
      </c>
      <c r="I59" s="17">
        <v>0</v>
      </c>
      <c r="J59" s="17">
        <v>0</v>
      </c>
      <c r="K59" s="17">
        <f t="shared" si="2"/>
        <v>0</v>
      </c>
      <c r="L59" s="17">
        <v>0</v>
      </c>
      <c r="M59" s="17">
        <v>0</v>
      </c>
      <c r="N59" s="17">
        <f t="shared" si="3"/>
        <v>0</v>
      </c>
      <c r="O59" s="17">
        <v>0</v>
      </c>
      <c r="P59" s="57">
        <v>122</v>
      </c>
      <c r="Q59" s="20">
        <v>122</v>
      </c>
    </row>
    <row r="60" spans="1:17" s="14" customFormat="1" ht="22.15" customHeight="1">
      <c r="A60" s="8">
        <v>91</v>
      </c>
      <c r="B60" s="15">
        <v>3</v>
      </c>
      <c r="C60" s="19">
        <v>0</v>
      </c>
      <c r="D60" s="17">
        <v>149</v>
      </c>
      <c r="E60" s="17">
        <f t="shared" si="0"/>
        <v>149</v>
      </c>
      <c r="F60" s="17">
        <v>0</v>
      </c>
      <c r="G60" s="17">
        <v>1785</v>
      </c>
      <c r="H60" s="17">
        <f t="shared" si="1"/>
        <v>1785</v>
      </c>
      <c r="I60" s="17">
        <v>0</v>
      </c>
      <c r="J60" s="17">
        <v>0</v>
      </c>
      <c r="K60" s="17">
        <f t="shared" si="2"/>
        <v>0</v>
      </c>
      <c r="L60" s="17">
        <v>0</v>
      </c>
      <c r="M60" s="17">
        <v>0</v>
      </c>
      <c r="N60" s="17">
        <f t="shared" si="3"/>
        <v>0</v>
      </c>
      <c r="O60" s="17">
        <v>0</v>
      </c>
      <c r="P60" s="57">
        <v>1934</v>
      </c>
      <c r="Q60" s="20">
        <v>1934</v>
      </c>
    </row>
    <row r="61" spans="1:17" s="14" customFormat="1" ht="22.15" customHeight="1">
      <c r="A61" s="8">
        <v>91</v>
      </c>
      <c r="B61" s="15">
        <v>4</v>
      </c>
      <c r="C61" s="19">
        <v>0</v>
      </c>
      <c r="D61" s="17">
        <v>2854</v>
      </c>
      <c r="E61" s="17">
        <f t="shared" si="0"/>
        <v>2854</v>
      </c>
      <c r="F61" s="17">
        <v>0</v>
      </c>
      <c r="G61" s="17">
        <v>4136</v>
      </c>
      <c r="H61" s="17">
        <f t="shared" si="1"/>
        <v>4136</v>
      </c>
      <c r="I61" s="17">
        <v>0</v>
      </c>
      <c r="J61" s="17">
        <v>0</v>
      </c>
      <c r="K61" s="17">
        <f t="shared" si="2"/>
        <v>0</v>
      </c>
      <c r="L61" s="17">
        <v>0</v>
      </c>
      <c r="M61" s="17">
        <v>0</v>
      </c>
      <c r="N61" s="17">
        <f t="shared" si="3"/>
        <v>0</v>
      </c>
      <c r="O61" s="17">
        <v>0</v>
      </c>
      <c r="P61" s="57">
        <v>6990</v>
      </c>
      <c r="Q61" s="20">
        <v>6990</v>
      </c>
    </row>
    <row r="62" spans="1:17" s="14" customFormat="1" ht="22.15" customHeight="1">
      <c r="A62" s="8">
        <v>91</v>
      </c>
      <c r="B62" s="15">
        <v>5</v>
      </c>
      <c r="C62" s="19">
        <v>0</v>
      </c>
      <c r="D62" s="17">
        <v>701</v>
      </c>
      <c r="E62" s="17">
        <f t="shared" si="0"/>
        <v>701</v>
      </c>
      <c r="F62" s="17">
        <v>0</v>
      </c>
      <c r="G62" s="17">
        <v>7312</v>
      </c>
      <c r="H62" s="17">
        <f t="shared" si="1"/>
        <v>7312</v>
      </c>
      <c r="I62" s="17">
        <v>0</v>
      </c>
      <c r="J62" s="17">
        <v>0</v>
      </c>
      <c r="K62" s="17">
        <f t="shared" si="2"/>
        <v>0</v>
      </c>
      <c r="L62" s="17">
        <v>0</v>
      </c>
      <c r="M62" s="17">
        <v>0</v>
      </c>
      <c r="N62" s="17">
        <f t="shared" si="3"/>
        <v>0</v>
      </c>
      <c r="O62" s="17">
        <v>0</v>
      </c>
      <c r="P62" s="57">
        <v>8013</v>
      </c>
      <c r="Q62" s="20">
        <v>8013</v>
      </c>
    </row>
    <row r="63" spans="1:17" s="14" customFormat="1" ht="22.15" customHeight="1">
      <c r="A63" s="8">
        <v>91</v>
      </c>
      <c r="B63" s="15">
        <v>6</v>
      </c>
      <c r="C63" s="19">
        <v>0</v>
      </c>
      <c r="D63" s="17">
        <v>6370</v>
      </c>
      <c r="E63" s="17">
        <f t="shared" si="0"/>
        <v>6370</v>
      </c>
      <c r="F63" s="17">
        <v>0</v>
      </c>
      <c r="G63" s="17">
        <v>4327</v>
      </c>
      <c r="H63" s="17">
        <f t="shared" si="1"/>
        <v>4327</v>
      </c>
      <c r="I63" s="17">
        <v>0</v>
      </c>
      <c r="J63" s="17">
        <v>0</v>
      </c>
      <c r="K63" s="17">
        <f t="shared" si="2"/>
        <v>0</v>
      </c>
      <c r="L63" s="17">
        <v>0</v>
      </c>
      <c r="M63" s="17">
        <v>0</v>
      </c>
      <c r="N63" s="17">
        <f t="shared" si="3"/>
        <v>0</v>
      </c>
      <c r="O63" s="17">
        <v>0</v>
      </c>
      <c r="P63" s="57">
        <v>10697</v>
      </c>
      <c r="Q63" s="20">
        <v>10697</v>
      </c>
    </row>
    <row r="64" spans="1:17" s="14" customFormat="1" ht="22.15" customHeight="1">
      <c r="A64" s="8">
        <v>91</v>
      </c>
      <c r="B64" s="15">
        <v>7</v>
      </c>
      <c r="C64" s="19">
        <v>0</v>
      </c>
      <c r="D64" s="17">
        <v>54637</v>
      </c>
      <c r="E64" s="17">
        <f t="shared" si="0"/>
        <v>54637</v>
      </c>
      <c r="F64" s="17">
        <v>0</v>
      </c>
      <c r="G64" s="17">
        <v>50383</v>
      </c>
      <c r="H64" s="17">
        <f t="shared" si="1"/>
        <v>50383</v>
      </c>
      <c r="I64" s="17">
        <v>0</v>
      </c>
      <c r="J64" s="17">
        <v>0</v>
      </c>
      <c r="K64" s="17">
        <f t="shared" si="2"/>
        <v>0</v>
      </c>
      <c r="L64" s="17">
        <v>0</v>
      </c>
      <c r="M64" s="17">
        <v>0</v>
      </c>
      <c r="N64" s="17">
        <f t="shared" si="3"/>
        <v>0</v>
      </c>
      <c r="O64" s="17">
        <v>0</v>
      </c>
      <c r="P64" s="57">
        <v>105020</v>
      </c>
      <c r="Q64" s="20">
        <v>105020</v>
      </c>
    </row>
    <row r="65" spans="1:17" s="14" customFormat="1" ht="22.15" customHeight="1">
      <c r="A65" s="8">
        <v>91</v>
      </c>
      <c r="B65" s="15">
        <v>8</v>
      </c>
      <c r="C65" s="19">
        <v>0</v>
      </c>
      <c r="D65" s="17">
        <v>55801</v>
      </c>
      <c r="E65" s="17">
        <f t="shared" si="0"/>
        <v>55801</v>
      </c>
      <c r="F65" s="17">
        <v>0</v>
      </c>
      <c r="G65" s="17">
        <v>48305</v>
      </c>
      <c r="H65" s="17">
        <f t="shared" si="1"/>
        <v>48305</v>
      </c>
      <c r="I65" s="17">
        <v>0</v>
      </c>
      <c r="J65" s="17">
        <v>0</v>
      </c>
      <c r="K65" s="17">
        <f t="shared" si="2"/>
        <v>0</v>
      </c>
      <c r="L65" s="17">
        <v>0</v>
      </c>
      <c r="M65" s="17">
        <v>0</v>
      </c>
      <c r="N65" s="17">
        <f t="shared" si="3"/>
        <v>0</v>
      </c>
      <c r="O65" s="17">
        <v>0</v>
      </c>
      <c r="P65" s="57">
        <v>104106</v>
      </c>
      <c r="Q65" s="20">
        <v>104106</v>
      </c>
    </row>
    <row r="66" spans="1:17" s="14" customFormat="1" ht="22.15" customHeight="1">
      <c r="A66" s="8">
        <v>91</v>
      </c>
      <c r="B66" s="15">
        <v>9</v>
      </c>
      <c r="C66" s="19">
        <v>0</v>
      </c>
      <c r="D66" s="17">
        <v>38125</v>
      </c>
      <c r="E66" s="17">
        <f t="shared" si="0"/>
        <v>38125</v>
      </c>
      <c r="F66" s="17">
        <v>0</v>
      </c>
      <c r="G66" s="17">
        <v>34001</v>
      </c>
      <c r="H66" s="17">
        <f t="shared" si="1"/>
        <v>34001</v>
      </c>
      <c r="I66" s="17">
        <v>0</v>
      </c>
      <c r="J66" s="17">
        <v>0</v>
      </c>
      <c r="K66" s="17">
        <f t="shared" si="2"/>
        <v>0</v>
      </c>
      <c r="L66" s="17">
        <v>0</v>
      </c>
      <c r="M66" s="17">
        <v>0</v>
      </c>
      <c r="N66" s="17">
        <f t="shared" si="3"/>
        <v>0</v>
      </c>
      <c r="O66" s="17">
        <v>0</v>
      </c>
      <c r="P66" s="57">
        <v>72126</v>
      </c>
      <c r="Q66" s="20">
        <v>72126</v>
      </c>
    </row>
    <row r="67" spans="1:17" s="14" customFormat="1" ht="22.15" customHeight="1">
      <c r="A67" s="8">
        <v>91</v>
      </c>
      <c r="B67" s="15">
        <v>10</v>
      </c>
      <c r="C67" s="19">
        <v>0</v>
      </c>
      <c r="D67" s="17">
        <v>36857</v>
      </c>
      <c r="E67" s="17">
        <f t="shared" si="0"/>
        <v>36857</v>
      </c>
      <c r="F67" s="17">
        <v>0</v>
      </c>
      <c r="G67" s="17">
        <v>41583</v>
      </c>
      <c r="H67" s="17">
        <f t="shared" si="1"/>
        <v>41583</v>
      </c>
      <c r="I67" s="17">
        <v>0</v>
      </c>
      <c r="J67" s="17">
        <v>0</v>
      </c>
      <c r="K67" s="17">
        <f t="shared" si="2"/>
        <v>0</v>
      </c>
      <c r="L67" s="17">
        <v>0</v>
      </c>
      <c r="M67" s="17">
        <v>0</v>
      </c>
      <c r="N67" s="17">
        <f t="shared" si="3"/>
        <v>0</v>
      </c>
      <c r="O67" s="17">
        <v>0</v>
      </c>
      <c r="P67" s="57">
        <v>78440</v>
      </c>
      <c r="Q67" s="20">
        <v>78440</v>
      </c>
    </row>
    <row r="68" spans="1:17" s="14" customFormat="1" ht="22.15" customHeight="1">
      <c r="A68" s="8">
        <v>91</v>
      </c>
      <c r="B68" s="15">
        <v>11</v>
      </c>
      <c r="C68" s="19">
        <v>0</v>
      </c>
      <c r="D68" s="17">
        <v>11706</v>
      </c>
      <c r="E68" s="17">
        <f t="shared" si="0"/>
        <v>11706</v>
      </c>
      <c r="F68" s="17">
        <v>0</v>
      </c>
      <c r="G68" s="17">
        <v>8976</v>
      </c>
      <c r="H68" s="17">
        <f t="shared" si="1"/>
        <v>8976</v>
      </c>
      <c r="I68" s="17">
        <v>0</v>
      </c>
      <c r="J68" s="17">
        <v>0</v>
      </c>
      <c r="K68" s="17">
        <f t="shared" si="2"/>
        <v>0</v>
      </c>
      <c r="L68" s="17">
        <v>0</v>
      </c>
      <c r="M68" s="17">
        <v>0</v>
      </c>
      <c r="N68" s="17">
        <f t="shared" si="3"/>
        <v>0</v>
      </c>
      <c r="O68" s="17">
        <v>0</v>
      </c>
      <c r="P68" s="57">
        <v>20682</v>
      </c>
      <c r="Q68" s="20">
        <v>20682</v>
      </c>
    </row>
    <row r="69" spans="1:17" s="14" customFormat="1" ht="22.15" customHeight="1">
      <c r="A69" s="8">
        <v>91</v>
      </c>
      <c r="B69" s="15">
        <v>12</v>
      </c>
      <c r="C69" s="19">
        <v>0</v>
      </c>
      <c r="D69" s="17">
        <v>6870</v>
      </c>
      <c r="E69" s="17">
        <f t="shared" si="0"/>
        <v>6870</v>
      </c>
      <c r="F69" s="17">
        <v>0</v>
      </c>
      <c r="G69" s="17">
        <v>12717</v>
      </c>
      <c r="H69" s="17">
        <f t="shared" si="1"/>
        <v>12717</v>
      </c>
      <c r="I69" s="17">
        <v>0</v>
      </c>
      <c r="J69" s="17">
        <v>0</v>
      </c>
      <c r="K69" s="17">
        <f t="shared" si="2"/>
        <v>0</v>
      </c>
      <c r="L69" s="17">
        <v>0</v>
      </c>
      <c r="M69" s="17">
        <v>0</v>
      </c>
      <c r="N69" s="17">
        <f t="shared" si="3"/>
        <v>0</v>
      </c>
      <c r="O69" s="17">
        <v>0</v>
      </c>
      <c r="P69" s="57">
        <v>19587</v>
      </c>
      <c r="Q69" s="20">
        <v>19587</v>
      </c>
    </row>
    <row r="70" spans="1:17" s="14" customFormat="1" ht="22.15" customHeight="1">
      <c r="A70" s="100" t="s">
        <v>17</v>
      </c>
      <c r="B70" s="100"/>
      <c r="C70" s="62">
        <f>SUM(C58:C69)</f>
        <v>0</v>
      </c>
      <c r="D70" s="62">
        <f>SUM(D58:D69)</f>
        <v>227071</v>
      </c>
      <c r="E70" s="62">
        <f t="shared" ref="E70:E133" si="4">C70+D70</f>
        <v>227071</v>
      </c>
      <c r="F70" s="62">
        <f>SUM(F58:F69)</f>
        <v>0</v>
      </c>
      <c r="G70" s="62">
        <f>SUM(G58:G69)</f>
        <v>215507</v>
      </c>
      <c r="H70" s="62">
        <f t="shared" ref="H70:H133" si="5">F70+G70</f>
        <v>215507</v>
      </c>
      <c r="I70" s="62">
        <f>SUM(I58:I69)</f>
        <v>0</v>
      </c>
      <c r="J70" s="62">
        <f>SUM(J58:J69)</f>
        <v>0</v>
      </c>
      <c r="K70" s="62">
        <f t="shared" ref="K70:K133" si="6">I70+J70</f>
        <v>0</v>
      </c>
      <c r="L70" s="62">
        <f>SUM(L58:L69)</f>
        <v>0</v>
      </c>
      <c r="M70" s="62">
        <f>SUM(M58:M69)</f>
        <v>0</v>
      </c>
      <c r="N70" s="62">
        <f t="shared" ref="N70:N133" si="7">L70+M70</f>
        <v>0</v>
      </c>
      <c r="O70" s="62">
        <f>SUM(O58:O69)</f>
        <v>0</v>
      </c>
      <c r="P70" s="62">
        <f>SUM(P58:P69)</f>
        <v>442578</v>
      </c>
      <c r="Q70" s="71">
        <f>SUM(Q58:Q69)</f>
        <v>442578</v>
      </c>
    </row>
    <row r="71" spans="1:17" s="14" customFormat="1" ht="22.15" customHeight="1">
      <c r="A71" s="8">
        <v>92</v>
      </c>
      <c r="B71" s="15">
        <v>1</v>
      </c>
      <c r="C71" s="19">
        <v>0</v>
      </c>
      <c r="D71" s="17">
        <v>22415</v>
      </c>
      <c r="E71" s="17">
        <f t="shared" si="4"/>
        <v>22415</v>
      </c>
      <c r="F71" s="17">
        <v>0</v>
      </c>
      <c r="G71" s="17">
        <v>20506</v>
      </c>
      <c r="H71" s="17">
        <f t="shared" si="5"/>
        <v>20506</v>
      </c>
      <c r="I71" s="17">
        <v>0</v>
      </c>
      <c r="J71" s="17">
        <v>0</v>
      </c>
      <c r="K71" s="17">
        <f t="shared" si="6"/>
        <v>0</v>
      </c>
      <c r="L71" s="17">
        <v>0</v>
      </c>
      <c r="M71" s="17">
        <v>0</v>
      </c>
      <c r="N71" s="17">
        <f t="shared" si="7"/>
        <v>0</v>
      </c>
      <c r="O71" s="17">
        <v>0</v>
      </c>
      <c r="P71" s="57">
        <v>42921</v>
      </c>
      <c r="Q71" s="20">
        <v>42921</v>
      </c>
    </row>
    <row r="72" spans="1:17" s="14" customFormat="1" ht="22.15" customHeight="1">
      <c r="A72" s="8">
        <v>92</v>
      </c>
      <c r="B72" s="15">
        <v>2</v>
      </c>
      <c r="C72" s="19">
        <v>0</v>
      </c>
      <c r="D72" s="17">
        <v>27117</v>
      </c>
      <c r="E72" s="17">
        <f t="shared" si="4"/>
        <v>27117</v>
      </c>
      <c r="F72" s="17">
        <v>0</v>
      </c>
      <c r="G72" s="17">
        <v>8180</v>
      </c>
      <c r="H72" s="17">
        <f t="shared" si="5"/>
        <v>8180</v>
      </c>
      <c r="I72" s="17">
        <v>0</v>
      </c>
      <c r="J72" s="17">
        <v>0</v>
      </c>
      <c r="K72" s="17">
        <f t="shared" si="6"/>
        <v>0</v>
      </c>
      <c r="L72" s="17">
        <v>0</v>
      </c>
      <c r="M72" s="17">
        <v>0</v>
      </c>
      <c r="N72" s="17">
        <f t="shared" si="7"/>
        <v>0</v>
      </c>
      <c r="O72" s="17">
        <v>0</v>
      </c>
      <c r="P72" s="57">
        <v>35297</v>
      </c>
      <c r="Q72" s="20">
        <v>35297</v>
      </c>
    </row>
    <row r="73" spans="1:17" s="14" customFormat="1" ht="22.15" customHeight="1">
      <c r="A73" s="8">
        <v>92</v>
      </c>
      <c r="B73" s="15">
        <v>3</v>
      </c>
      <c r="C73" s="19">
        <v>0</v>
      </c>
      <c r="D73" s="17">
        <v>75146</v>
      </c>
      <c r="E73" s="17">
        <f t="shared" si="4"/>
        <v>75146</v>
      </c>
      <c r="F73" s="17">
        <v>0</v>
      </c>
      <c r="G73" s="17">
        <v>66435</v>
      </c>
      <c r="H73" s="17">
        <f t="shared" si="5"/>
        <v>66435</v>
      </c>
      <c r="I73" s="17">
        <v>0</v>
      </c>
      <c r="J73" s="17">
        <v>0</v>
      </c>
      <c r="K73" s="17">
        <f t="shared" si="6"/>
        <v>0</v>
      </c>
      <c r="L73" s="17">
        <v>0</v>
      </c>
      <c r="M73" s="17">
        <v>0</v>
      </c>
      <c r="N73" s="17">
        <f t="shared" si="7"/>
        <v>0</v>
      </c>
      <c r="O73" s="17">
        <v>0</v>
      </c>
      <c r="P73" s="57">
        <v>141581</v>
      </c>
      <c r="Q73" s="20">
        <v>141581</v>
      </c>
    </row>
    <row r="74" spans="1:17" s="14" customFormat="1" ht="22.15" customHeight="1">
      <c r="A74" s="8">
        <v>92</v>
      </c>
      <c r="B74" s="15">
        <v>4</v>
      </c>
      <c r="C74" s="19">
        <v>0</v>
      </c>
      <c r="D74" s="17">
        <v>67621</v>
      </c>
      <c r="E74" s="17">
        <f t="shared" si="4"/>
        <v>67621</v>
      </c>
      <c r="F74" s="17">
        <v>0</v>
      </c>
      <c r="G74" s="17">
        <v>85365</v>
      </c>
      <c r="H74" s="17">
        <f t="shared" si="5"/>
        <v>85365</v>
      </c>
      <c r="I74" s="17">
        <v>0</v>
      </c>
      <c r="J74" s="17">
        <v>0</v>
      </c>
      <c r="K74" s="17">
        <f t="shared" si="6"/>
        <v>0</v>
      </c>
      <c r="L74" s="17">
        <v>0</v>
      </c>
      <c r="M74" s="17">
        <v>0</v>
      </c>
      <c r="N74" s="17">
        <f t="shared" si="7"/>
        <v>0</v>
      </c>
      <c r="O74" s="17">
        <v>0</v>
      </c>
      <c r="P74" s="57">
        <v>152986</v>
      </c>
      <c r="Q74" s="20">
        <v>152986</v>
      </c>
    </row>
    <row r="75" spans="1:17" s="14" customFormat="1" ht="22.15" customHeight="1">
      <c r="A75" s="8">
        <v>92</v>
      </c>
      <c r="B75" s="15">
        <v>5</v>
      </c>
      <c r="C75" s="19">
        <v>0</v>
      </c>
      <c r="D75" s="17">
        <v>62813</v>
      </c>
      <c r="E75" s="17">
        <f t="shared" si="4"/>
        <v>62813</v>
      </c>
      <c r="F75" s="17">
        <v>0</v>
      </c>
      <c r="G75" s="17">
        <v>46324</v>
      </c>
      <c r="H75" s="17">
        <f t="shared" si="5"/>
        <v>46324</v>
      </c>
      <c r="I75" s="17">
        <v>0</v>
      </c>
      <c r="J75" s="17">
        <v>0</v>
      </c>
      <c r="K75" s="17">
        <f t="shared" si="6"/>
        <v>0</v>
      </c>
      <c r="L75" s="17">
        <v>0</v>
      </c>
      <c r="M75" s="17">
        <v>0</v>
      </c>
      <c r="N75" s="17">
        <f t="shared" si="7"/>
        <v>0</v>
      </c>
      <c r="O75" s="17">
        <v>0</v>
      </c>
      <c r="P75" s="57">
        <v>109137</v>
      </c>
      <c r="Q75" s="20">
        <v>109137</v>
      </c>
    </row>
    <row r="76" spans="1:17" s="14" customFormat="1" ht="22.15" customHeight="1">
      <c r="A76" s="8">
        <v>92</v>
      </c>
      <c r="B76" s="15">
        <v>6</v>
      </c>
      <c r="C76" s="19">
        <v>0</v>
      </c>
      <c r="D76" s="17">
        <v>29384</v>
      </c>
      <c r="E76" s="17">
        <f t="shared" si="4"/>
        <v>29384</v>
      </c>
      <c r="F76" s="17">
        <v>0</v>
      </c>
      <c r="G76" s="17">
        <v>47731</v>
      </c>
      <c r="H76" s="17">
        <f t="shared" si="5"/>
        <v>47731</v>
      </c>
      <c r="I76" s="17">
        <v>0</v>
      </c>
      <c r="J76" s="17">
        <v>0</v>
      </c>
      <c r="K76" s="17">
        <f t="shared" si="6"/>
        <v>0</v>
      </c>
      <c r="L76" s="17">
        <v>0</v>
      </c>
      <c r="M76" s="17">
        <v>0</v>
      </c>
      <c r="N76" s="17">
        <f t="shared" si="7"/>
        <v>0</v>
      </c>
      <c r="O76" s="17">
        <v>0</v>
      </c>
      <c r="P76" s="57">
        <v>77115</v>
      </c>
      <c r="Q76" s="20">
        <v>77115</v>
      </c>
    </row>
    <row r="77" spans="1:17" s="14" customFormat="1" ht="22.15" customHeight="1">
      <c r="A77" s="8">
        <v>92</v>
      </c>
      <c r="B77" s="15">
        <v>7</v>
      </c>
      <c r="C77" s="19">
        <v>0</v>
      </c>
      <c r="D77" s="17">
        <v>31477</v>
      </c>
      <c r="E77" s="17">
        <f t="shared" si="4"/>
        <v>31477</v>
      </c>
      <c r="F77" s="17">
        <v>0</v>
      </c>
      <c r="G77" s="17">
        <v>47559</v>
      </c>
      <c r="H77" s="17">
        <f t="shared" si="5"/>
        <v>47559</v>
      </c>
      <c r="I77" s="17">
        <v>0</v>
      </c>
      <c r="J77" s="17">
        <v>0</v>
      </c>
      <c r="K77" s="17">
        <f t="shared" si="6"/>
        <v>0</v>
      </c>
      <c r="L77" s="17">
        <v>0</v>
      </c>
      <c r="M77" s="17">
        <v>0</v>
      </c>
      <c r="N77" s="17">
        <f t="shared" si="7"/>
        <v>0</v>
      </c>
      <c r="O77" s="17">
        <v>0</v>
      </c>
      <c r="P77" s="57">
        <v>79036</v>
      </c>
      <c r="Q77" s="20">
        <v>79036</v>
      </c>
    </row>
    <row r="78" spans="1:17" s="14" customFormat="1" ht="22.15" customHeight="1">
      <c r="A78" s="8">
        <v>92</v>
      </c>
      <c r="B78" s="15">
        <v>8</v>
      </c>
      <c r="C78" s="19">
        <v>0</v>
      </c>
      <c r="D78" s="17">
        <v>76834</v>
      </c>
      <c r="E78" s="17">
        <f t="shared" si="4"/>
        <v>76834</v>
      </c>
      <c r="F78" s="17">
        <v>0</v>
      </c>
      <c r="G78" s="17">
        <v>81247</v>
      </c>
      <c r="H78" s="17">
        <f t="shared" si="5"/>
        <v>81247</v>
      </c>
      <c r="I78" s="17">
        <v>0</v>
      </c>
      <c r="J78" s="17">
        <v>0</v>
      </c>
      <c r="K78" s="17">
        <f t="shared" si="6"/>
        <v>0</v>
      </c>
      <c r="L78" s="17">
        <v>0</v>
      </c>
      <c r="M78" s="17">
        <v>0</v>
      </c>
      <c r="N78" s="17">
        <f t="shared" si="7"/>
        <v>0</v>
      </c>
      <c r="O78" s="17">
        <v>0</v>
      </c>
      <c r="P78" s="57">
        <v>158081</v>
      </c>
      <c r="Q78" s="20">
        <v>158081</v>
      </c>
    </row>
    <row r="79" spans="1:17" s="14" customFormat="1" ht="22.15" customHeight="1">
      <c r="A79" s="8">
        <v>92</v>
      </c>
      <c r="B79" s="15">
        <v>9</v>
      </c>
      <c r="C79" s="19">
        <v>0</v>
      </c>
      <c r="D79" s="17">
        <v>36271</v>
      </c>
      <c r="E79" s="17">
        <f t="shared" si="4"/>
        <v>36271</v>
      </c>
      <c r="F79" s="17">
        <v>0</v>
      </c>
      <c r="G79" s="17">
        <v>38993</v>
      </c>
      <c r="H79" s="17">
        <f t="shared" si="5"/>
        <v>38993</v>
      </c>
      <c r="I79" s="17">
        <v>0</v>
      </c>
      <c r="J79" s="17">
        <v>0</v>
      </c>
      <c r="K79" s="17">
        <f t="shared" si="6"/>
        <v>0</v>
      </c>
      <c r="L79" s="17">
        <v>0</v>
      </c>
      <c r="M79" s="17">
        <v>0</v>
      </c>
      <c r="N79" s="17">
        <f t="shared" si="7"/>
        <v>0</v>
      </c>
      <c r="O79" s="17">
        <v>0</v>
      </c>
      <c r="P79" s="57">
        <v>75264</v>
      </c>
      <c r="Q79" s="20">
        <v>75264</v>
      </c>
    </row>
    <row r="80" spans="1:17" s="14" customFormat="1" ht="22.15" customHeight="1">
      <c r="A80" s="8">
        <v>92</v>
      </c>
      <c r="B80" s="15">
        <v>10</v>
      </c>
      <c r="C80" s="19">
        <v>0</v>
      </c>
      <c r="D80" s="17">
        <v>33729</v>
      </c>
      <c r="E80" s="17">
        <f t="shared" si="4"/>
        <v>33729</v>
      </c>
      <c r="F80" s="17">
        <v>0</v>
      </c>
      <c r="G80" s="17">
        <v>34099</v>
      </c>
      <c r="H80" s="17">
        <f t="shared" si="5"/>
        <v>34099</v>
      </c>
      <c r="I80" s="17">
        <v>0</v>
      </c>
      <c r="J80" s="17">
        <v>0</v>
      </c>
      <c r="K80" s="17">
        <f t="shared" si="6"/>
        <v>0</v>
      </c>
      <c r="L80" s="17">
        <v>0</v>
      </c>
      <c r="M80" s="17">
        <v>0</v>
      </c>
      <c r="N80" s="17">
        <f t="shared" si="7"/>
        <v>0</v>
      </c>
      <c r="O80" s="17">
        <v>0</v>
      </c>
      <c r="P80" s="57">
        <v>67828</v>
      </c>
      <c r="Q80" s="20">
        <v>67828</v>
      </c>
    </row>
    <row r="81" spans="1:17" s="14" customFormat="1" ht="22.15" customHeight="1">
      <c r="A81" s="8">
        <v>92</v>
      </c>
      <c r="B81" s="15">
        <v>11</v>
      </c>
      <c r="C81" s="19">
        <v>0</v>
      </c>
      <c r="D81" s="17">
        <v>8782</v>
      </c>
      <c r="E81" s="17">
        <f t="shared" si="4"/>
        <v>8782</v>
      </c>
      <c r="F81" s="17">
        <v>0</v>
      </c>
      <c r="G81" s="17">
        <v>28245</v>
      </c>
      <c r="H81" s="17">
        <f t="shared" si="5"/>
        <v>28245</v>
      </c>
      <c r="I81" s="17">
        <v>0</v>
      </c>
      <c r="J81" s="17">
        <v>0</v>
      </c>
      <c r="K81" s="17">
        <f t="shared" si="6"/>
        <v>0</v>
      </c>
      <c r="L81" s="17">
        <v>0</v>
      </c>
      <c r="M81" s="17">
        <v>0</v>
      </c>
      <c r="N81" s="17">
        <f t="shared" si="7"/>
        <v>0</v>
      </c>
      <c r="O81" s="17">
        <v>0</v>
      </c>
      <c r="P81" s="57">
        <v>37027</v>
      </c>
      <c r="Q81" s="20">
        <v>37027</v>
      </c>
    </row>
    <row r="82" spans="1:17" s="14" customFormat="1" ht="22.15" customHeight="1">
      <c r="A82" s="8">
        <v>92</v>
      </c>
      <c r="B82" s="15">
        <v>12</v>
      </c>
      <c r="C82" s="19">
        <v>0</v>
      </c>
      <c r="D82" s="17">
        <v>31058</v>
      </c>
      <c r="E82" s="17">
        <f t="shared" si="4"/>
        <v>31058</v>
      </c>
      <c r="F82" s="17">
        <v>0</v>
      </c>
      <c r="G82" s="17">
        <v>13032</v>
      </c>
      <c r="H82" s="17">
        <f t="shared" si="5"/>
        <v>13032</v>
      </c>
      <c r="I82" s="17">
        <v>0</v>
      </c>
      <c r="J82" s="17">
        <v>0</v>
      </c>
      <c r="K82" s="17">
        <f t="shared" si="6"/>
        <v>0</v>
      </c>
      <c r="L82" s="17">
        <v>0</v>
      </c>
      <c r="M82" s="17">
        <v>0</v>
      </c>
      <c r="N82" s="17">
        <f t="shared" si="7"/>
        <v>0</v>
      </c>
      <c r="O82" s="17">
        <v>0</v>
      </c>
      <c r="P82" s="57">
        <v>44090</v>
      </c>
      <c r="Q82" s="20">
        <v>44090</v>
      </c>
    </row>
    <row r="83" spans="1:17" s="14" customFormat="1" ht="22.15" customHeight="1">
      <c r="A83" s="100" t="s">
        <v>18</v>
      </c>
      <c r="B83" s="100"/>
      <c r="C83" s="62">
        <f>SUM(C71:C82)</f>
        <v>0</v>
      </c>
      <c r="D83" s="62">
        <f>SUM(D71:D82)</f>
        <v>502647</v>
      </c>
      <c r="E83" s="62">
        <f t="shared" si="4"/>
        <v>502647</v>
      </c>
      <c r="F83" s="62">
        <f>SUM(F71:F82)</f>
        <v>0</v>
      </c>
      <c r="G83" s="62">
        <f>SUM(G71:G82)</f>
        <v>517716</v>
      </c>
      <c r="H83" s="62">
        <f t="shared" si="5"/>
        <v>517716</v>
      </c>
      <c r="I83" s="62">
        <f>SUM(I71:I82)</f>
        <v>0</v>
      </c>
      <c r="J83" s="62">
        <f>SUM(J71:J82)</f>
        <v>0</v>
      </c>
      <c r="K83" s="62">
        <f t="shared" si="6"/>
        <v>0</v>
      </c>
      <c r="L83" s="62">
        <f>SUM(L71:L82)</f>
        <v>0</v>
      </c>
      <c r="M83" s="62">
        <f>SUM(M71:M82)</f>
        <v>0</v>
      </c>
      <c r="N83" s="62">
        <f t="shared" si="7"/>
        <v>0</v>
      </c>
      <c r="O83" s="62">
        <f>SUM(O71:O82)</f>
        <v>0</v>
      </c>
      <c r="P83" s="62">
        <f>SUM(P71:P82)</f>
        <v>1020363</v>
      </c>
      <c r="Q83" s="71">
        <f>SUM(Q71:Q82)</f>
        <v>1020363</v>
      </c>
    </row>
    <row r="84" spans="1:17" s="14" customFormat="1" ht="22.15" customHeight="1">
      <c r="A84" s="8">
        <v>93</v>
      </c>
      <c r="B84" s="15">
        <v>1</v>
      </c>
      <c r="C84" s="19">
        <v>0</v>
      </c>
      <c r="D84" s="17">
        <v>19647</v>
      </c>
      <c r="E84" s="17">
        <f t="shared" si="4"/>
        <v>19647</v>
      </c>
      <c r="F84" s="17">
        <v>0</v>
      </c>
      <c r="G84" s="17">
        <v>21285</v>
      </c>
      <c r="H84" s="17">
        <f t="shared" si="5"/>
        <v>21285</v>
      </c>
      <c r="I84" s="17">
        <v>0</v>
      </c>
      <c r="J84" s="17">
        <v>0</v>
      </c>
      <c r="K84" s="17">
        <f t="shared" si="6"/>
        <v>0</v>
      </c>
      <c r="L84" s="17">
        <v>0</v>
      </c>
      <c r="M84" s="17">
        <v>0</v>
      </c>
      <c r="N84" s="17">
        <f t="shared" si="7"/>
        <v>0</v>
      </c>
      <c r="O84" s="17">
        <v>0</v>
      </c>
      <c r="P84" s="57">
        <v>40932</v>
      </c>
      <c r="Q84" s="20">
        <v>40932</v>
      </c>
    </row>
    <row r="85" spans="1:17" s="14" customFormat="1" ht="22.15" customHeight="1">
      <c r="A85" s="8">
        <v>93</v>
      </c>
      <c r="B85" s="15">
        <v>2</v>
      </c>
      <c r="C85" s="19">
        <v>15</v>
      </c>
      <c r="D85" s="17">
        <v>6181</v>
      </c>
      <c r="E85" s="17">
        <f t="shared" si="4"/>
        <v>6196</v>
      </c>
      <c r="F85" s="17">
        <v>0</v>
      </c>
      <c r="G85" s="17">
        <v>22868</v>
      </c>
      <c r="H85" s="17">
        <f t="shared" si="5"/>
        <v>22868</v>
      </c>
      <c r="I85" s="17">
        <v>0</v>
      </c>
      <c r="J85" s="17">
        <v>0</v>
      </c>
      <c r="K85" s="17">
        <f t="shared" si="6"/>
        <v>0</v>
      </c>
      <c r="L85" s="17">
        <v>0</v>
      </c>
      <c r="M85" s="17">
        <v>0</v>
      </c>
      <c r="N85" s="17">
        <f t="shared" si="7"/>
        <v>0</v>
      </c>
      <c r="O85" s="17">
        <v>15</v>
      </c>
      <c r="P85" s="57">
        <v>29049</v>
      </c>
      <c r="Q85" s="20">
        <v>29064</v>
      </c>
    </row>
    <row r="86" spans="1:17" s="14" customFormat="1" ht="22.15" customHeight="1">
      <c r="A86" s="8">
        <v>93</v>
      </c>
      <c r="B86" s="15">
        <v>3</v>
      </c>
      <c r="C86" s="19">
        <v>83</v>
      </c>
      <c r="D86" s="17">
        <v>9303</v>
      </c>
      <c r="E86" s="17">
        <f t="shared" si="4"/>
        <v>9386</v>
      </c>
      <c r="F86" s="17">
        <v>98</v>
      </c>
      <c r="G86" s="17">
        <v>27866</v>
      </c>
      <c r="H86" s="17">
        <f t="shared" si="5"/>
        <v>27964</v>
      </c>
      <c r="I86" s="17">
        <v>0</v>
      </c>
      <c r="J86" s="17">
        <v>0</v>
      </c>
      <c r="K86" s="17">
        <f t="shared" si="6"/>
        <v>0</v>
      </c>
      <c r="L86" s="17">
        <v>0</v>
      </c>
      <c r="M86" s="17">
        <v>0</v>
      </c>
      <c r="N86" s="17">
        <f t="shared" si="7"/>
        <v>0</v>
      </c>
      <c r="O86" s="17">
        <v>181</v>
      </c>
      <c r="P86" s="57">
        <v>37169</v>
      </c>
      <c r="Q86" s="20">
        <v>37350</v>
      </c>
    </row>
    <row r="87" spans="1:17" s="14" customFormat="1" ht="22.15" customHeight="1">
      <c r="A87" s="8">
        <v>93</v>
      </c>
      <c r="B87" s="15">
        <v>4</v>
      </c>
      <c r="C87" s="19">
        <v>267</v>
      </c>
      <c r="D87" s="17">
        <v>15028</v>
      </c>
      <c r="E87" s="17">
        <f t="shared" si="4"/>
        <v>15295</v>
      </c>
      <c r="F87" s="17">
        <v>400</v>
      </c>
      <c r="G87" s="17">
        <v>11889</v>
      </c>
      <c r="H87" s="17">
        <f t="shared" si="5"/>
        <v>12289</v>
      </c>
      <c r="I87" s="17">
        <v>0</v>
      </c>
      <c r="J87" s="17">
        <v>0</v>
      </c>
      <c r="K87" s="17">
        <f t="shared" si="6"/>
        <v>0</v>
      </c>
      <c r="L87" s="17">
        <v>0</v>
      </c>
      <c r="M87" s="17">
        <v>0</v>
      </c>
      <c r="N87" s="17">
        <f t="shared" si="7"/>
        <v>0</v>
      </c>
      <c r="O87" s="17">
        <v>667</v>
      </c>
      <c r="P87" s="57">
        <v>26917</v>
      </c>
      <c r="Q87" s="20">
        <v>27584</v>
      </c>
    </row>
    <row r="88" spans="1:17" s="14" customFormat="1" ht="22.15" customHeight="1">
      <c r="A88" s="8">
        <v>93</v>
      </c>
      <c r="B88" s="15">
        <v>5</v>
      </c>
      <c r="C88" s="19">
        <v>3317</v>
      </c>
      <c r="D88" s="17">
        <v>27771</v>
      </c>
      <c r="E88" s="17">
        <f t="shared" si="4"/>
        <v>31088</v>
      </c>
      <c r="F88" s="17">
        <v>765</v>
      </c>
      <c r="G88" s="17">
        <v>26636</v>
      </c>
      <c r="H88" s="17">
        <f t="shared" si="5"/>
        <v>27401</v>
      </c>
      <c r="I88" s="17">
        <v>0</v>
      </c>
      <c r="J88" s="17">
        <v>33</v>
      </c>
      <c r="K88" s="17">
        <f t="shared" si="6"/>
        <v>33</v>
      </c>
      <c r="L88" s="17">
        <v>0</v>
      </c>
      <c r="M88" s="17">
        <v>67</v>
      </c>
      <c r="N88" s="17">
        <f t="shared" si="7"/>
        <v>67</v>
      </c>
      <c r="O88" s="17">
        <v>4082</v>
      </c>
      <c r="P88" s="57">
        <v>54507</v>
      </c>
      <c r="Q88" s="20">
        <v>58589</v>
      </c>
    </row>
    <row r="89" spans="1:17" s="14" customFormat="1" ht="22.15" customHeight="1">
      <c r="A89" s="8">
        <v>93</v>
      </c>
      <c r="B89" s="15">
        <v>6</v>
      </c>
      <c r="C89" s="19">
        <v>42945</v>
      </c>
      <c r="D89" s="17">
        <v>25250</v>
      </c>
      <c r="E89" s="17">
        <f t="shared" si="4"/>
        <v>68195</v>
      </c>
      <c r="F89" s="17">
        <v>73578</v>
      </c>
      <c r="G89" s="17">
        <v>15434</v>
      </c>
      <c r="H89" s="17">
        <f t="shared" si="5"/>
        <v>89012</v>
      </c>
      <c r="I89" s="17">
        <v>0</v>
      </c>
      <c r="J89" s="17">
        <v>0</v>
      </c>
      <c r="K89" s="17">
        <f t="shared" si="6"/>
        <v>0</v>
      </c>
      <c r="L89" s="17">
        <v>0</v>
      </c>
      <c r="M89" s="17">
        <v>0</v>
      </c>
      <c r="N89" s="17">
        <f t="shared" si="7"/>
        <v>0</v>
      </c>
      <c r="O89" s="17">
        <v>116523</v>
      </c>
      <c r="P89" s="57">
        <v>40684</v>
      </c>
      <c r="Q89" s="20">
        <v>157207</v>
      </c>
    </row>
    <row r="90" spans="1:17" s="14" customFormat="1" ht="22.15" customHeight="1">
      <c r="A90" s="8">
        <v>93</v>
      </c>
      <c r="B90" s="15">
        <v>7</v>
      </c>
      <c r="C90" s="19">
        <v>51192</v>
      </c>
      <c r="D90" s="17">
        <v>50384</v>
      </c>
      <c r="E90" s="17">
        <f t="shared" si="4"/>
        <v>101576</v>
      </c>
      <c r="F90" s="17">
        <v>74483</v>
      </c>
      <c r="G90" s="17">
        <v>30699</v>
      </c>
      <c r="H90" s="17">
        <f t="shared" si="5"/>
        <v>105182</v>
      </c>
      <c r="I90" s="17">
        <v>0</v>
      </c>
      <c r="J90" s="17">
        <v>0</v>
      </c>
      <c r="K90" s="17">
        <f t="shared" si="6"/>
        <v>0</v>
      </c>
      <c r="L90" s="17">
        <v>0</v>
      </c>
      <c r="M90" s="17">
        <v>0</v>
      </c>
      <c r="N90" s="17">
        <f t="shared" si="7"/>
        <v>0</v>
      </c>
      <c r="O90" s="17">
        <v>125675</v>
      </c>
      <c r="P90" s="57">
        <v>81083</v>
      </c>
      <c r="Q90" s="20">
        <v>206758</v>
      </c>
    </row>
    <row r="91" spans="1:17" s="14" customFormat="1" ht="22.15" customHeight="1">
      <c r="A91" s="8">
        <v>93</v>
      </c>
      <c r="B91" s="15">
        <v>8</v>
      </c>
      <c r="C91" s="19">
        <v>119547</v>
      </c>
      <c r="D91" s="17">
        <v>40252</v>
      </c>
      <c r="E91" s="17">
        <f t="shared" si="4"/>
        <v>159799</v>
      </c>
      <c r="F91" s="17">
        <v>203164</v>
      </c>
      <c r="G91" s="17">
        <v>17223</v>
      </c>
      <c r="H91" s="17">
        <f t="shared" si="5"/>
        <v>220387</v>
      </c>
      <c r="I91" s="17">
        <v>0</v>
      </c>
      <c r="J91" s="17">
        <v>0</v>
      </c>
      <c r="K91" s="17">
        <f t="shared" si="6"/>
        <v>0</v>
      </c>
      <c r="L91" s="17">
        <v>0</v>
      </c>
      <c r="M91" s="17">
        <v>0</v>
      </c>
      <c r="N91" s="17">
        <f t="shared" si="7"/>
        <v>0</v>
      </c>
      <c r="O91" s="17">
        <v>322711</v>
      </c>
      <c r="P91" s="17">
        <v>57475</v>
      </c>
      <c r="Q91" s="20">
        <v>380186</v>
      </c>
    </row>
    <row r="92" spans="1:17" s="14" customFormat="1" ht="22.15" customHeight="1">
      <c r="A92" s="8">
        <v>93</v>
      </c>
      <c r="B92" s="15">
        <v>9</v>
      </c>
      <c r="C92" s="19">
        <v>46945</v>
      </c>
      <c r="D92" s="17">
        <v>54529</v>
      </c>
      <c r="E92" s="17">
        <f t="shared" si="4"/>
        <v>101474</v>
      </c>
      <c r="F92" s="17">
        <v>46803</v>
      </c>
      <c r="G92" s="17">
        <v>44140</v>
      </c>
      <c r="H92" s="17">
        <f t="shared" si="5"/>
        <v>90943</v>
      </c>
      <c r="I92" s="17">
        <v>0</v>
      </c>
      <c r="J92" s="17">
        <v>0</v>
      </c>
      <c r="K92" s="17">
        <f t="shared" si="6"/>
        <v>0</v>
      </c>
      <c r="L92" s="17">
        <v>0</v>
      </c>
      <c r="M92" s="17">
        <v>0</v>
      </c>
      <c r="N92" s="17">
        <f t="shared" si="7"/>
        <v>0</v>
      </c>
      <c r="O92" s="17">
        <v>93748</v>
      </c>
      <c r="P92" s="17">
        <v>98669</v>
      </c>
      <c r="Q92" s="20">
        <v>192417</v>
      </c>
    </row>
    <row r="93" spans="1:17" s="14" customFormat="1" ht="22.15" customHeight="1">
      <c r="A93" s="8">
        <v>93</v>
      </c>
      <c r="B93" s="15">
        <v>10</v>
      </c>
      <c r="C93" s="19">
        <v>335</v>
      </c>
      <c r="D93" s="17">
        <v>35427</v>
      </c>
      <c r="E93" s="17">
        <f t="shared" si="4"/>
        <v>35762</v>
      </c>
      <c r="F93" s="17">
        <v>350</v>
      </c>
      <c r="G93" s="17">
        <v>26852</v>
      </c>
      <c r="H93" s="17">
        <f t="shared" si="5"/>
        <v>27202</v>
      </c>
      <c r="I93" s="17">
        <v>0</v>
      </c>
      <c r="J93" s="17">
        <v>0</v>
      </c>
      <c r="K93" s="17">
        <f t="shared" si="6"/>
        <v>0</v>
      </c>
      <c r="L93" s="17">
        <v>0</v>
      </c>
      <c r="M93" s="17">
        <v>0</v>
      </c>
      <c r="N93" s="17">
        <f t="shared" si="7"/>
        <v>0</v>
      </c>
      <c r="O93" s="17">
        <v>685</v>
      </c>
      <c r="P93" s="17">
        <v>62279</v>
      </c>
      <c r="Q93" s="20">
        <v>62964</v>
      </c>
    </row>
    <row r="94" spans="1:17" s="14" customFormat="1" ht="22.15" customHeight="1">
      <c r="A94" s="8">
        <v>93</v>
      </c>
      <c r="B94" s="15">
        <v>11</v>
      </c>
      <c r="C94" s="19">
        <v>220</v>
      </c>
      <c r="D94" s="17">
        <v>27639</v>
      </c>
      <c r="E94" s="17">
        <f t="shared" si="4"/>
        <v>27859</v>
      </c>
      <c r="F94" s="17">
        <v>451</v>
      </c>
      <c r="G94" s="17">
        <v>27482</v>
      </c>
      <c r="H94" s="17">
        <f t="shared" si="5"/>
        <v>27933</v>
      </c>
      <c r="I94" s="17">
        <v>0</v>
      </c>
      <c r="J94" s="17">
        <v>0</v>
      </c>
      <c r="K94" s="17">
        <f t="shared" si="6"/>
        <v>0</v>
      </c>
      <c r="L94" s="17">
        <v>0</v>
      </c>
      <c r="M94" s="17">
        <v>0</v>
      </c>
      <c r="N94" s="17">
        <f t="shared" si="7"/>
        <v>0</v>
      </c>
      <c r="O94" s="17">
        <v>671</v>
      </c>
      <c r="P94" s="17">
        <v>55121</v>
      </c>
      <c r="Q94" s="20">
        <v>55792</v>
      </c>
    </row>
    <row r="95" spans="1:17" s="14" customFormat="1" ht="22.15" customHeight="1">
      <c r="A95" s="8">
        <v>93</v>
      </c>
      <c r="B95" s="15">
        <v>12</v>
      </c>
      <c r="C95" s="19">
        <v>85</v>
      </c>
      <c r="D95" s="17">
        <v>35626</v>
      </c>
      <c r="E95" s="17">
        <f t="shared" si="4"/>
        <v>35711</v>
      </c>
      <c r="F95" s="17">
        <v>85</v>
      </c>
      <c r="G95" s="17">
        <v>20621</v>
      </c>
      <c r="H95" s="17">
        <f t="shared" si="5"/>
        <v>20706</v>
      </c>
      <c r="I95" s="17">
        <v>0</v>
      </c>
      <c r="J95" s="17">
        <v>0</v>
      </c>
      <c r="K95" s="17">
        <f t="shared" si="6"/>
        <v>0</v>
      </c>
      <c r="L95" s="17">
        <v>0</v>
      </c>
      <c r="M95" s="17">
        <v>0</v>
      </c>
      <c r="N95" s="17">
        <f t="shared" si="7"/>
        <v>0</v>
      </c>
      <c r="O95" s="17">
        <v>170</v>
      </c>
      <c r="P95" s="17">
        <v>56247</v>
      </c>
      <c r="Q95" s="20">
        <v>56417</v>
      </c>
    </row>
    <row r="96" spans="1:17" s="14" customFormat="1" ht="22.15" customHeight="1">
      <c r="A96" s="100" t="s">
        <v>19</v>
      </c>
      <c r="B96" s="100"/>
      <c r="C96" s="62">
        <f>SUM(C84:C95)</f>
        <v>264951</v>
      </c>
      <c r="D96" s="62">
        <f>SUM(D84:D95)</f>
        <v>347037</v>
      </c>
      <c r="E96" s="62">
        <f t="shared" si="4"/>
        <v>611988</v>
      </c>
      <c r="F96" s="62">
        <f>SUM(F84:F95)</f>
        <v>400177</v>
      </c>
      <c r="G96" s="62">
        <f>SUM(G84:G95)</f>
        <v>292995</v>
      </c>
      <c r="H96" s="62">
        <f t="shared" si="5"/>
        <v>693172</v>
      </c>
      <c r="I96" s="62">
        <f>SUM(I84:I95)</f>
        <v>0</v>
      </c>
      <c r="J96" s="62">
        <f>SUM(J84:J95)</f>
        <v>33</v>
      </c>
      <c r="K96" s="62">
        <f t="shared" si="6"/>
        <v>33</v>
      </c>
      <c r="L96" s="62">
        <f>SUM(L84:L95)</f>
        <v>0</v>
      </c>
      <c r="M96" s="62">
        <f>SUM(M84:M95)</f>
        <v>67</v>
      </c>
      <c r="N96" s="62">
        <f t="shared" si="7"/>
        <v>67</v>
      </c>
      <c r="O96" s="62">
        <f>SUM(O84:O95)</f>
        <v>665128</v>
      </c>
      <c r="P96" s="62">
        <f>SUM(P84:P95)</f>
        <v>640132</v>
      </c>
      <c r="Q96" s="71">
        <f>SUM(Q84:Q95)</f>
        <v>1305260</v>
      </c>
    </row>
    <row r="97" spans="1:17" s="14" customFormat="1" ht="22.15" customHeight="1">
      <c r="A97" s="8">
        <v>94</v>
      </c>
      <c r="B97" s="15">
        <v>1</v>
      </c>
      <c r="C97" s="19">
        <v>203</v>
      </c>
      <c r="D97" s="17">
        <v>38255</v>
      </c>
      <c r="E97" s="17">
        <f t="shared" si="4"/>
        <v>38458</v>
      </c>
      <c r="F97" s="17">
        <v>45</v>
      </c>
      <c r="G97" s="17">
        <v>23710</v>
      </c>
      <c r="H97" s="17">
        <f t="shared" si="5"/>
        <v>23755</v>
      </c>
      <c r="I97" s="17">
        <v>0</v>
      </c>
      <c r="J97" s="17">
        <v>127</v>
      </c>
      <c r="K97" s="17">
        <f t="shared" si="6"/>
        <v>127</v>
      </c>
      <c r="L97" s="17">
        <v>0</v>
      </c>
      <c r="M97" s="17">
        <v>127</v>
      </c>
      <c r="N97" s="17">
        <f t="shared" si="7"/>
        <v>127</v>
      </c>
      <c r="O97" s="17">
        <v>248</v>
      </c>
      <c r="P97" s="17">
        <v>62219</v>
      </c>
      <c r="Q97" s="20">
        <v>62467</v>
      </c>
    </row>
    <row r="98" spans="1:17" s="14" customFormat="1" ht="22.15" customHeight="1">
      <c r="A98" s="8">
        <v>94</v>
      </c>
      <c r="B98" s="15">
        <v>2</v>
      </c>
      <c r="C98" s="19">
        <v>0</v>
      </c>
      <c r="D98" s="17">
        <v>35563</v>
      </c>
      <c r="E98" s="17">
        <f t="shared" si="4"/>
        <v>35563</v>
      </c>
      <c r="F98" s="17">
        <v>5</v>
      </c>
      <c r="G98" s="17">
        <v>11731</v>
      </c>
      <c r="H98" s="17">
        <f t="shared" si="5"/>
        <v>11736</v>
      </c>
      <c r="I98" s="17">
        <v>0</v>
      </c>
      <c r="J98" s="17">
        <v>0</v>
      </c>
      <c r="K98" s="17">
        <f t="shared" si="6"/>
        <v>0</v>
      </c>
      <c r="L98" s="17">
        <v>0</v>
      </c>
      <c r="M98" s="17">
        <v>0</v>
      </c>
      <c r="N98" s="17">
        <f t="shared" si="7"/>
        <v>0</v>
      </c>
      <c r="O98" s="17">
        <v>5</v>
      </c>
      <c r="P98" s="17">
        <v>47294</v>
      </c>
      <c r="Q98" s="20">
        <v>47299</v>
      </c>
    </row>
    <row r="99" spans="1:17" s="14" customFormat="1" ht="22.15" customHeight="1">
      <c r="A99" s="8">
        <v>94</v>
      </c>
      <c r="B99" s="15">
        <v>3</v>
      </c>
      <c r="C99" s="19">
        <v>195</v>
      </c>
      <c r="D99" s="17">
        <v>59174</v>
      </c>
      <c r="E99" s="17">
        <f t="shared" si="4"/>
        <v>59369</v>
      </c>
      <c r="F99" s="17">
        <v>150</v>
      </c>
      <c r="G99" s="17">
        <v>41756</v>
      </c>
      <c r="H99" s="17">
        <f t="shared" si="5"/>
        <v>41906</v>
      </c>
      <c r="I99" s="17">
        <v>0</v>
      </c>
      <c r="J99" s="17">
        <v>0</v>
      </c>
      <c r="K99" s="17">
        <f t="shared" si="6"/>
        <v>0</v>
      </c>
      <c r="L99" s="17">
        <v>0</v>
      </c>
      <c r="M99" s="17">
        <v>0</v>
      </c>
      <c r="N99" s="17">
        <f t="shared" si="7"/>
        <v>0</v>
      </c>
      <c r="O99" s="17">
        <v>345</v>
      </c>
      <c r="P99" s="17">
        <v>100930</v>
      </c>
      <c r="Q99" s="20">
        <v>101275</v>
      </c>
    </row>
    <row r="100" spans="1:17" s="14" customFormat="1" ht="22.15" customHeight="1">
      <c r="A100" s="8">
        <v>94</v>
      </c>
      <c r="B100" s="15">
        <v>4</v>
      </c>
      <c r="C100" s="19">
        <v>0</v>
      </c>
      <c r="D100" s="17">
        <v>55067</v>
      </c>
      <c r="E100" s="17">
        <f t="shared" si="4"/>
        <v>55067</v>
      </c>
      <c r="F100" s="17">
        <v>90</v>
      </c>
      <c r="G100" s="17">
        <v>27506</v>
      </c>
      <c r="H100" s="17">
        <f t="shared" si="5"/>
        <v>27596</v>
      </c>
      <c r="I100" s="17">
        <v>0</v>
      </c>
      <c r="J100" s="17">
        <v>314</v>
      </c>
      <c r="K100" s="17">
        <f t="shared" si="6"/>
        <v>314</v>
      </c>
      <c r="L100" s="17">
        <v>0</v>
      </c>
      <c r="M100" s="17">
        <v>314</v>
      </c>
      <c r="N100" s="17">
        <f t="shared" si="7"/>
        <v>314</v>
      </c>
      <c r="O100" s="17">
        <v>90</v>
      </c>
      <c r="P100" s="17">
        <v>83201</v>
      </c>
      <c r="Q100" s="20">
        <v>83291</v>
      </c>
    </row>
    <row r="101" spans="1:17" s="14" customFormat="1" ht="22.15" customHeight="1">
      <c r="A101" s="8">
        <v>94</v>
      </c>
      <c r="B101" s="15">
        <v>5</v>
      </c>
      <c r="C101" s="19">
        <v>35</v>
      </c>
      <c r="D101" s="17">
        <v>41308</v>
      </c>
      <c r="E101" s="17">
        <f t="shared" si="4"/>
        <v>41343</v>
      </c>
      <c r="F101" s="17">
        <v>52</v>
      </c>
      <c r="G101" s="17">
        <v>21416</v>
      </c>
      <c r="H101" s="17">
        <f t="shared" si="5"/>
        <v>21468</v>
      </c>
      <c r="I101" s="17">
        <v>0</v>
      </c>
      <c r="J101" s="17">
        <v>125</v>
      </c>
      <c r="K101" s="17">
        <f t="shared" si="6"/>
        <v>125</v>
      </c>
      <c r="L101" s="17">
        <v>0</v>
      </c>
      <c r="M101" s="17">
        <v>251</v>
      </c>
      <c r="N101" s="17">
        <f t="shared" si="7"/>
        <v>251</v>
      </c>
      <c r="O101" s="17">
        <v>87</v>
      </c>
      <c r="P101" s="17">
        <v>63100</v>
      </c>
      <c r="Q101" s="20">
        <v>63187</v>
      </c>
    </row>
    <row r="102" spans="1:17" s="14" customFormat="1" ht="22.15" customHeight="1">
      <c r="A102" s="8">
        <v>94</v>
      </c>
      <c r="B102" s="15">
        <v>6</v>
      </c>
      <c r="C102" s="19">
        <v>15</v>
      </c>
      <c r="D102" s="17">
        <v>120605</v>
      </c>
      <c r="E102" s="17">
        <f t="shared" si="4"/>
        <v>120620</v>
      </c>
      <c r="F102" s="17">
        <v>5</v>
      </c>
      <c r="G102" s="17">
        <v>49059</v>
      </c>
      <c r="H102" s="17">
        <f t="shared" si="5"/>
        <v>49064</v>
      </c>
      <c r="I102" s="17">
        <v>0</v>
      </c>
      <c r="J102" s="17">
        <v>0</v>
      </c>
      <c r="K102" s="17">
        <f t="shared" si="6"/>
        <v>0</v>
      </c>
      <c r="L102" s="17">
        <v>0</v>
      </c>
      <c r="M102" s="17">
        <v>0</v>
      </c>
      <c r="N102" s="17">
        <f t="shared" si="7"/>
        <v>0</v>
      </c>
      <c r="O102" s="17">
        <v>20</v>
      </c>
      <c r="P102" s="17">
        <v>169664</v>
      </c>
      <c r="Q102" s="20">
        <v>169684</v>
      </c>
    </row>
    <row r="103" spans="1:17" s="14" customFormat="1" ht="22.15" customHeight="1">
      <c r="A103" s="8">
        <v>94</v>
      </c>
      <c r="B103" s="15">
        <v>7</v>
      </c>
      <c r="C103" s="19">
        <v>0</v>
      </c>
      <c r="D103" s="17">
        <v>97757</v>
      </c>
      <c r="E103" s="17">
        <f t="shared" si="4"/>
        <v>97757</v>
      </c>
      <c r="F103" s="17">
        <v>5</v>
      </c>
      <c r="G103" s="17">
        <v>43828</v>
      </c>
      <c r="H103" s="17">
        <f t="shared" si="5"/>
        <v>43833</v>
      </c>
      <c r="I103" s="17">
        <v>0</v>
      </c>
      <c r="J103" s="17">
        <v>0</v>
      </c>
      <c r="K103" s="17">
        <f t="shared" si="6"/>
        <v>0</v>
      </c>
      <c r="L103" s="17">
        <v>0</v>
      </c>
      <c r="M103" s="17">
        <v>0</v>
      </c>
      <c r="N103" s="17">
        <f t="shared" si="7"/>
        <v>0</v>
      </c>
      <c r="O103" s="17">
        <v>5</v>
      </c>
      <c r="P103" s="17">
        <v>141585</v>
      </c>
      <c r="Q103" s="20">
        <v>141590</v>
      </c>
    </row>
    <row r="104" spans="1:17" s="14" customFormat="1" ht="22.15" customHeight="1">
      <c r="A104" s="8">
        <v>94</v>
      </c>
      <c r="B104" s="15">
        <v>8</v>
      </c>
      <c r="C104" s="19">
        <v>0</v>
      </c>
      <c r="D104" s="17">
        <v>84965</v>
      </c>
      <c r="E104" s="17">
        <f t="shared" si="4"/>
        <v>84965</v>
      </c>
      <c r="F104" s="17">
        <v>0</v>
      </c>
      <c r="G104" s="17">
        <v>71240</v>
      </c>
      <c r="H104" s="17">
        <f t="shared" si="5"/>
        <v>71240</v>
      </c>
      <c r="I104" s="17">
        <v>0</v>
      </c>
      <c r="J104" s="17">
        <v>98</v>
      </c>
      <c r="K104" s="17">
        <f t="shared" si="6"/>
        <v>98</v>
      </c>
      <c r="L104" s="17">
        <v>0</v>
      </c>
      <c r="M104" s="17">
        <v>196</v>
      </c>
      <c r="N104" s="17">
        <f t="shared" si="7"/>
        <v>196</v>
      </c>
      <c r="O104" s="17">
        <v>0</v>
      </c>
      <c r="P104" s="17">
        <v>156499</v>
      </c>
      <c r="Q104" s="20">
        <v>156499</v>
      </c>
    </row>
    <row r="105" spans="1:17" s="14" customFormat="1" ht="22.15" customHeight="1">
      <c r="A105" s="8">
        <v>94</v>
      </c>
      <c r="B105" s="15">
        <v>9</v>
      </c>
      <c r="C105" s="19">
        <v>0</v>
      </c>
      <c r="D105" s="17">
        <v>113647</v>
      </c>
      <c r="E105" s="17">
        <f t="shared" si="4"/>
        <v>113647</v>
      </c>
      <c r="F105" s="17">
        <v>0</v>
      </c>
      <c r="G105" s="17">
        <v>66806</v>
      </c>
      <c r="H105" s="17">
        <f t="shared" si="5"/>
        <v>66806</v>
      </c>
      <c r="I105" s="17">
        <v>0</v>
      </c>
      <c r="J105" s="17">
        <v>66</v>
      </c>
      <c r="K105" s="17">
        <f t="shared" si="6"/>
        <v>66</v>
      </c>
      <c r="L105" s="17">
        <v>0</v>
      </c>
      <c r="M105" s="17">
        <v>133</v>
      </c>
      <c r="N105" s="17">
        <f t="shared" si="7"/>
        <v>133</v>
      </c>
      <c r="O105" s="17">
        <v>0</v>
      </c>
      <c r="P105" s="17">
        <v>180652</v>
      </c>
      <c r="Q105" s="20">
        <v>180652</v>
      </c>
    </row>
    <row r="106" spans="1:17" s="14" customFormat="1" ht="22.15" customHeight="1">
      <c r="A106" s="8">
        <v>94</v>
      </c>
      <c r="B106" s="15">
        <v>10</v>
      </c>
      <c r="C106" s="19">
        <v>0</v>
      </c>
      <c r="D106" s="17">
        <v>114136</v>
      </c>
      <c r="E106" s="17">
        <f t="shared" si="4"/>
        <v>114136</v>
      </c>
      <c r="F106" s="17">
        <v>0</v>
      </c>
      <c r="G106" s="17">
        <v>55146</v>
      </c>
      <c r="H106" s="17">
        <f t="shared" si="5"/>
        <v>55146</v>
      </c>
      <c r="I106" s="17">
        <v>0</v>
      </c>
      <c r="J106" s="17">
        <v>0</v>
      </c>
      <c r="K106" s="17">
        <f t="shared" si="6"/>
        <v>0</v>
      </c>
      <c r="L106" s="17">
        <v>0</v>
      </c>
      <c r="M106" s="17">
        <v>0</v>
      </c>
      <c r="N106" s="17">
        <f t="shared" si="7"/>
        <v>0</v>
      </c>
      <c r="O106" s="17">
        <v>0</v>
      </c>
      <c r="P106" s="17">
        <v>169282</v>
      </c>
      <c r="Q106" s="20">
        <v>169282</v>
      </c>
    </row>
    <row r="107" spans="1:17" s="14" customFormat="1" ht="22.15" customHeight="1">
      <c r="A107" s="8">
        <v>94</v>
      </c>
      <c r="B107" s="15">
        <v>11</v>
      </c>
      <c r="C107" s="19">
        <v>0</v>
      </c>
      <c r="D107" s="17">
        <v>107690</v>
      </c>
      <c r="E107" s="17">
        <f t="shared" si="4"/>
        <v>107690</v>
      </c>
      <c r="F107" s="17">
        <v>0</v>
      </c>
      <c r="G107" s="17">
        <v>57576</v>
      </c>
      <c r="H107" s="17">
        <f t="shared" si="5"/>
        <v>57576</v>
      </c>
      <c r="I107" s="17">
        <v>0</v>
      </c>
      <c r="J107" s="17">
        <v>0</v>
      </c>
      <c r="K107" s="17">
        <f t="shared" si="6"/>
        <v>0</v>
      </c>
      <c r="L107" s="17">
        <v>0</v>
      </c>
      <c r="M107" s="17">
        <v>0</v>
      </c>
      <c r="N107" s="17">
        <f t="shared" si="7"/>
        <v>0</v>
      </c>
      <c r="O107" s="17">
        <v>0</v>
      </c>
      <c r="P107" s="17">
        <v>165266</v>
      </c>
      <c r="Q107" s="20">
        <v>165266</v>
      </c>
    </row>
    <row r="108" spans="1:17" s="14" customFormat="1" ht="22.15" customHeight="1">
      <c r="A108" s="8">
        <v>94</v>
      </c>
      <c r="B108" s="15">
        <v>12</v>
      </c>
      <c r="C108" s="19">
        <v>0</v>
      </c>
      <c r="D108" s="17">
        <v>112141</v>
      </c>
      <c r="E108" s="17">
        <f t="shared" si="4"/>
        <v>112141</v>
      </c>
      <c r="F108" s="17">
        <v>0</v>
      </c>
      <c r="G108" s="17">
        <v>36588</v>
      </c>
      <c r="H108" s="17">
        <f t="shared" si="5"/>
        <v>36588</v>
      </c>
      <c r="I108" s="17">
        <v>0</v>
      </c>
      <c r="J108" s="17">
        <v>0</v>
      </c>
      <c r="K108" s="17">
        <f t="shared" si="6"/>
        <v>0</v>
      </c>
      <c r="L108" s="17">
        <v>0</v>
      </c>
      <c r="M108" s="17">
        <v>0</v>
      </c>
      <c r="N108" s="17">
        <f t="shared" si="7"/>
        <v>0</v>
      </c>
      <c r="O108" s="17">
        <v>0</v>
      </c>
      <c r="P108" s="17">
        <v>148729</v>
      </c>
      <c r="Q108" s="20">
        <v>148729</v>
      </c>
    </row>
    <row r="109" spans="1:17" s="14" customFormat="1" ht="22.15" customHeight="1">
      <c r="A109" s="100" t="s">
        <v>20</v>
      </c>
      <c r="B109" s="100"/>
      <c r="C109" s="62">
        <f>SUM(C97:C108)</f>
        <v>448</v>
      </c>
      <c r="D109" s="62">
        <f>SUM(D97:D108)</f>
        <v>980308</v>
      </c>
      <c r="E109" s="62">
        <f t="shared" si="4"/>
        <v>980756</v>
      </c>
      <c r="F109" s="62">
        <f>SUM(F97:F108)</f>
        <v>352</v>
      </c>
      <c r="G109" s="62">
        <f>SUM(G97:G108)</f>
        <v>506362</v>
      </c>
      <c r="H109" s="62">
        <f t="shared" si="5"/>
        <v>506714</v>
      </c>
      <c r="I109" s="62">
        <f>SUM(I97:I108)</f>
        <v>0</v>
      </c>
      <c r="J109" s="62">
        <f>SUM(J97:J108)</f>
        <v>730</v>
      </c>
      <c r="K109" s="62">
        <f t="shared" si="6"/>
        <v>730</v>
      </c>
      <c r="L109" s="62">
        <f>SUM(L97:L108)</f>
        <v>0</v>
      </c>
      <c r="M109" s="62">
        <f>SUM(M97:M108)</f>
        <v>1021</v>
      </c>
      <c r="N109" s="62">
        <f t="shared" si="7"/>
        <v>1021</v>
      </c>
      <c r="O109" s="62">
        <f>SUM(O97:O108)</f>
        <v>800</v>
      </c>
      <c r="P109" s="62">
        <f>SUM(P97:P108)</f>
        <v>1488421</v>
      </c>
      <c r="Q109" s="71">
        <f>SUM(Q97:Q108)</f>
        <v>1489221</v>
      </c>
    </row>
    <row r="110" spans="1:17" s="14" customFormat="1" ht="22.15" customHeight="1">
      <c r="A110" s="8">
        <v>95</v>
      </c>
      <c r="B110" s="15">
        <v>1</v>
      </c>
      <c r="C110" s="19">
        <v>0</v>
      </c>
      <c r="D110" s="17">
        <v>77742</v>
      </c>
      <c r="E110" s="17">
        <f t="shared" si="4"/>
        <v>77742</v>
      </c>
      <c r="F110" s="17">
        <v>0</v>
      </c>
      <c r="G110" s="17">
        <v>44139</v>
      </c>
      <c r="H110" s="17">
        <f t="shared" si="5"/>
        <v>44139</v>
      </c>
      <c r="I110" s="17">
        <v>0</v>
      </c>
      <c r="J110" s="17">
        <v>64</v>
      </c>
      <c r="K110" s="17">
        <f t="shared" si="6"/>
        <v>64</v>
      </c>
      <c r="L110" s="17">
        <v>0</v>
      </c>
      <c r="M110" s="17">
        <v>128</v>
      </c>
      <c r="N110" s="17">
        <f t="shared" si="7"/>
        <v>128</v>
      </c>
      <c r="O110" s="17">
        <v>0</v>
      </c>
      <c r="P110" s="17">
        <v>122073</v>
      </c>
      <c r="Q110" s="20">
        <v>122073</v>
      </c>
    </row>
    <row r="111" spans="1:17" s="14" customFormat="1" ht="22.15" customHeight="1">
      <c r="A111" s="8">
        <v>95</v>
      </c>
      <c r="B111" s="15">
        <v>2</v>
      </c>
      <c r="C111" s="19">
        <v>0</v>
      </c>
      <c r="D111" s="17">
        <v>92246</v>
      </c>
      <c r="E111" s="17">
        <f t="shared" si="4"/>
        <v>92246</v>
      </c>
      <c r="F111" s="17">
        <v>0</v>
      </c>
      <c r="G111" s="17">
        <v>20474</v>
      </c>
      <c r="H111" s="17">
        <f t="shared" si="5"/>
        <v>20474</v>
      </c>
      <c r="I111" s="17">
        <v>0</v>
      </c>
      <c r="J111" s="17">
        <v>0</v>
      </c>
      <c r="K111" s="17">
        <f t="shared" si="6"/>
        <v>0</v>
      </c>
      <c r="L111" s="17">
        <v>0</v>
      </c>
      <c r="M111" s="17">
        <v>0</v>
      </c>
      <c r="N111" s="17">
        <f t="shared" si="7"/>
        <v>0</v>
      </c>
      <c r="O111" s="17">
        <v>0</v>
      </c>
      <c r="P111" s="17">
        <v>112720</v>
      </c>
      <c r="Q111" s="20">
        <v>112720</v>
      </c>
    </row>
    <row r="112" spans="1:17" s="14" customFormat="1" ht="22.15" customHeight="1">
      <c r="A112" s="8">
        <v>95</v>
      </c>
      <c r="B112" s="15">
        <v>3</v>
      </c>
      <c r="C112" s="19">
        <v>0</v>
      </c>
      <c r="D112" s="17">
        <v>133296</v>
      </c>
      <c r="E112" s="17">
        <f t="shared" si="4"/>
        <v>133296</v>
      </c>
      <c r="F112" s="17">
        <v>0</v>
      </c>
      <c r="G112" s="17">
        <v>67924</v>
      </c>
      <c r="H112" s="17">
        <f t="shared" si="5"/>
        <v>67924</v>
      </c>
      <c r="I112" s="17">
        <v>0</v>
      </c>
      <c r="J112" s="17">
        <v>65</v>
      </c>
      <c r="K112" s="17">
        <f t="shared" si="6"/>
        <v>65</v>
      </c>
      <c r="L112" s="17">
        <v>0</v>
      </c>
      <c r="M112" s="17">
        <v>130</v>
      </c>
      <c r="N112" s="17">
        <f t="shared" si="7"/>
        <v>130</v>
      </c>
      <c r="O112" s="17">
        <v>0</v>
      </c>
      <c r="P112" s="17">
        <v>201415</v>
      </c>
      <c r="Q112" s="20">
        <v>201415</v>
      </c>
    </row>
    <row r="113" spans="1:17" s="14" customFormat="1" ht="22.15" customHeight="1">
      <c r="A113" s="8">
        <v>95</v>
      </c>
      <c r="B113" s="15">
        <v>4</v>
      </c>
      <c r="C113" s="19">
        <v>0</v>
      </c>
      <c r="D113" s="17">
        <v>99812</v>
      </c>
      <c r="E113" s="17">
        <f t="shared" si="4"/>
        <v>99812</v>
      </c>
      <c r="F113" s="17">
        <v>0</v>
      </c>
      <c r="G113" s="17">
        <v>104089</v>
      </c>
      <c r="H113" s="17">
        <f t="shared" si="5"/>
        <v>104089</v>
      </c>
      <c r="I113" s="17">
        <v>0</v>
      </c>
      <c r="J113" s="17">
        <v>64</v>
      </c>
      <c r="K113" s="17">
        <f t="shared" si="6"/>
        <v>64</v>
      </c>
      <c r="L113" s="17">
        <v>0</v>
      </c>
      <c r="M113" s="17">
        <v>128</v>
      </c>
      <c r="N113" s="17">
        <f t="shared" si="7"/>
        <v>128</v>
      </c>
      <c r="O113" s="17">
        <v>0</v>
      </c>
      <c r="P113" s="17">
        <v>204093</v>
      </c>
      <c r="Q113" s="20">
        <v>204093</v>
      </c>
    </row>
    <row r="114" spans="1:17" s="14" customFormat="1" ht="22.15" customHeight="1">
      <c r="A114" s="8">
        <v>95</v>
      </c>
      <c r="B114" s="15">
        <v>5</v>
      </c>
      <c r="C114" s="19">
        <v>0</v>
      </c>
      <c r="D114" s="17">
        <v>119856</v>
      </c>
      <c r="E114" s="17">
        <f t="shared" si="4"/>
        <v>119856</v>
      </c>
      <c r="F114" s="17">
        <v>0</v>
      </c>
      <c r="G114" s="17">
        <v>152008</v>
      </c>
      <c r="H114" s="17">
        <f t="shared" si="5"/>
        <v>152008</v>
      </c>
      <c r="I114" s="17">
        <v>0</v>
      </c>
      <c r="J114" s="17">
        <v>96</v>
      </c>
      <c r="K114" s="17">
        <f t="shared" si="6"/>
        <v>96</v>
      </c>
      <c r="L114" s="17">
        <v>0</v>
      </c>
      <c r="M114" s="17">
        <v>192</v>
      </c>
      <c r="N114" s="17">
        <f t="shared" si="7"/>
        <v>192</v>
      </c>
      <c r="O114" s="17">
        <v>0</v>
      </c>
      <c r="P114" s="17">
        <v>272152</v>
      </c>
      <c r="Q114" s="20">
        <v>272152</v>
      </c>
    </row>
    <row r="115" spans="1:17" s="14" customFormat="1" ht="22.15" customHeight="1">
      <c r="A115" s="8">
        <v>95</v>
      </c>
      <c r="B115" s="15">
        <v>6</v>
      </c>
      <c r="C115" s="19">
        <v>0</v>
      </c>
      <c r="D115" s="17">
        <v>114759</v>
      </c>
      <c r="E115" s="17">
        <f t="shared" si="4"/>
        <v>114759</v>
      </c>
      <c r="F115" s="17">
        <v>0</v>
      </c>
      <c r="G115" s="17">
        <v>96825</v>
      </c>
      <c r="H115" s="17">
        <f t="shared" si="5"/>
        <v>96825</v>
      </c>
      <c r="I115" s="17">
        <v>0</v>
      </c>
      <c r="J115" s="17">
        <v>0</v>
      </c>
      <c r="K115" s="17">
        <f t="shared" si="6"/>
        <v>0</v>
      </c>
      <c r="L115" s="17">
        <v>0</v>
      </c>
      <c r="M115" s="17">
        <v>0</v>
      </c>
      <c r="N115" s="17">
        <f t="shared" si="7"/>
        <v>0</v>
      </c>
      <c r="O115" s="17">
        <v>0</v>
      </c>
      <c r="P115" s="17">
        <v>211584</v>
      </c>
      <c r="Q115" s="20">
        <v>211584</v>
      </c>
    </row>
    <row r="116" spans="1:17" s="14" customFormat="1" ht="22.15" customHeight="1">
      <c r="A116" s="8">
        <v>95</v>
      </c>
      <c r="B116" s="15">
        <v>7</v>
      </c>
      <c r="C116" s="19">
        <v>0</v>
      </c>
      <c r="D116" s="17">
        <v>112612</v>
      </c>
      <c r="E116" s="17">
        <f t="shared" si="4"/>
        <v>112612</v>
      </c>
      <c r="F116" s="17">
        <v>0</v>
      </c>
      <c r="G116" s="17">
        <v>42400</v>
      </c>
      <c r="H116" s="17">
        <f t="shared" si="5"/>
        <v>42400</v>
      </c>
      <c r="I116" s="17">
        <v>0</v>
      </c>
      <c r="J116" s="17">
        <v>0</v>
      </c>
      <c r="K116" s="17">
        <f t="shared" si="6"/>
        <v>0</v>
      </c>
      <c r="L116" s="17">
        <v>0</v>
      </c>
      <c r="M116" s="17">
        <v>0</v>
      </c>
      <c r="N116" s="17">
        <f t="shared" si="7"/>
        <v>0</v>
      </c>
      <c r="O116" s="17">
        <v>0</v>
      </c>
      <c r="P116" s="17">
        <v>155012</v>
      </c>
      <c r="Q116" s="20">
        <v>155012</v>
      </c>
    </row>
    <row r="117" spans="1:17" s="14" customFormat="1" ht="22.15" customHeight="1">
      <c r="A117" s="8">
        <v>95</v>
      </c>
      <c r="B117" s="15">
        <v>8</v>
      </c>
      <c r="C117" s="19">
        <v>0</v>
      </c>
      <c r="D117" s="17">
        <v>173981</v>
      </c>
      <c r="E117" s="17">
        <f t="shared" si="4"/>
        <v>173981</v>
      </c>
      <c r="F117" s="17">
        <v>0</v>
      </c>
      <c r="G117" s="17">
        <v>155662</v>
      </c>
      <c r="H117" s="17">
        <f t="shared" si="5"/>
        <v>155662</v>
      </c>
      <c r="I117" s="17">
        <v>0</v>
      </c>
      <c r="J117" s="17">
        <v>0</v>
      </c>
      <c r="K117" s="17">
        <f t="shared" si="6"/>
        <v>0</v>
      </c>
      <c r="L117" s="17">
        <v>0</v>
      </c>
      <c r="M117" s="17">
        <v>0</v>
      </c>
      <c r="N117" s="17">
        <f t="shared" si="7"/>
        <v>0</v>
      </c>
      <c r="O117" s="17">
        <v>0</v>
      </c>
      <c r="P117" s="17">
        <v>329643</v>
      </c>
      <c r="Q117" s="20">
        <v>329643</v>
      </c>
    </row>
    <row r="118" spans="1:17" s="14" customFormat="1" ht="22.15" customHeight="1">
      <c r="A118" s="8">
        <v>95</v>
      </c>
      <c r="B118" s="15">
        <v>9</v>
      </c>
      <c r="C118" s="19">
        <v>0</v>
      </c>
      <c r="D118" s="17">
        <v>159774</v>
      </c>
      <c r="E118" s="17">
        <f t="shared" si="4"/>
        <v>159774</v>
      </c>
      <c r="F118" s="17">
        <v>0</v>
      </c>
      <c r="G118" s="17">
        <v>125666</v>
      </c>
      <c r="H118" s="17">
        <f t="shared" si="5"/>
        <v>125666</v>
      </c>
      <c r="I118" s="17">
        <v>0</v>
      </c>
      <c r="J118" s="17">
        <v>0</v>
      </c>
      <c r="K118" s="17">
        <f t="shared" si="6"/>
        <v>0</v>
      </c>
      <c r="L118" s="17">
        <v>0</v>
      </c>
      <c r="M118" s="17">
        <v>0</v>
      </c>
      <c r="N118" s="17">
        <f t="shared" si="7"/>
        <v>0</v>
      </c>
      <c r="O118" s="17">
        <v>0</v>
      </c>
      <c r="P118" s="17">
        <v>285440</v>
      </c>
      <c r="Q118" s="20">
        <v>285440</v>
      </c>
    </row>
    <row r="119" spans="1:17" s="14" customFormat="1" ht="22.15" customHeight="1">
      <c r="A119" s="8">
        <v>95</v>
      </c>
      <c r="B119" s="15">
        <v>10</v>
      </c>
      <c r="C119" s="19">
        <v>20</v>
      </c>
      <c r="D119" s="17">
        <v>114960</v>
      </c>
      <c r="E119" s="17">
        <f t="shared" si="4"/>
        <v>114980</v>
      </c>
      <c r="F119" s="17">
        <v>112</v>
      </c>
      <c r="G119" s="17">
        <v>92911</v>
      </c>
      <c r="H119" s="17">
        <f t="shared" si="5"/>
        <v>93023</v>
      </c>
      <c r="I119" s="17">
        <v>0</v>
      </c>
      <c r="J119" s="17">
        <v>0</v>
      </c>
      <c r="K119" s="17">
        <f t="shared" si="6"/>
        <v>0</v>
      </c>
      <c r="L119" s="17">
        <v>0</v>
      </c>
      <c r="M119" s="17">
        <v>0</v>
      </c>
      <c r="N119" s="17">
        <f t="shared" si="7"/>
        <v>0</v>
      </c>
      <c r="O119" s="17">
        <v>132</v>
      </c>
      <c r="P119" s="17">
        <v>207871</v>
      </c>
      <c r="Q119" s="20">
        <v>208003</v>
      </c>
    </row>
    <row r="120" spans="1:17" s="14" customFormat="1" ht="22.15" customHeight="1">
      <c r="A120" s="8">
        <v>95</v>
      </c>
      <c r="B120" s="15">
        <v>11</v>
      </c>
      <c r="C120" s="19">
        <v>1012</v>
      </c>
      <c r="D120" s="17">
        <v>192175</v>
      </c>
      <c r="E120" s="17">
        <f t="shared" si="4"/>
        <v>193187</v>
      </c>
      <c r="F120" s="17">
        <v>1016</v>
      </c>
      <c r="G120" s="17">
        <v>137610</v>
      </c>
      <c r="H120" s="17">
        <f t="shared" si="5"/>
        <v>138626</v>
      </c>
      <c r="I120" s="17">
        <v>0</v>
      </c>
      <c r="J120" s="17">
        <v>0</v>
      </c>
      <c r="K120" s="17">
        <f t="shared" si="6"/>
        <v>0</v>
      </c>
      <c r="L120" s="17">
        <v>0</v>
      </c>
      <c r="M120" s="17">
        <v>0</v>
      </c>
      <c r="N120" s="17">
        <f t="shared" si="7"/>
        <v>0</v>
      </c>
      <c r="O120" s="17">
        <v>2028</v>
      </c>
      <c r="P120" s="17">
        <v>329785</v>
      </c>
      <c r="Q120" s="20">
        <v>331813</v>
      </c>
    </row>
    <row r="121" spans="1:17" s="14" customFormat="1" ht="22.15" customHeight="1">
      <c r="A121" s="8">
        <v>95</v>
      </c>
      <c r="B121" s="15">
        <v>12</v>
      </c>
      <c r="C121" s="19">
        <v>551</v>
      </c>
      <c r="D121" s="17">
        <v>113857</v>
      </c>
      <c r="E121" s="17">
        <f t="shared" si="4"/>
        <v>114408</v>
      </c>
      <c r="F121" s="17">
        <v>629</v>
      </c>
      <c r="G121" s="17">
        <v>131960</v>
      </c>
      <c r="H121" s="17">
        <f t="shared" si="5"/>
        <v>132589</v>
      </c>
      <c r="I121" s="17">
        <v>0</v>
      </c>
      <c r="J121" s="17">
        <v>0</v>
      </c>
      <c r="K121" s="17">
        <f t="shared" si="6"/>
        <v>0</v>
      </c>
      <c r="L121" s="17">
        <v>0</v>
      </c>
      <c r="M121" s="17">
        <v>0</v>
      </c>
      <c r="N121" s="17">
        <f t="shared" si="7"/>
        <v>0</v>
      </c>
      <c r="O121" s="17">
        <v>1180</v>
      </c>
      <c r="P121" s="17">
        <v>245817</v>
      </c>
      <c r="Q121" s="20">
        <v>246997</v>
      </c>
    </row>
    <row r="122" spans="1:17" s="14" customFormat="1" ht="22.15" customHeight="1">
      <c r="A122" s="100" t="s">
        <v>21</v>
      </c>
      <c r="B122" s="100"/>
      <c r="C122" s="62">
        <f>SUM(C110:C121)</f>
        <v>1583</v>
      </c>
      <c r="D122" s="62">
        <f>SUM(D110:D121)</f>
        <v>1505070</v>
      </c>
      <c r="E122" s="62">
        <f t="shared" si="4"/>
        <v>1506653</v>
      </c>
      <c r="F122" s="62">
        <f>SUM(F110:F121)</f>
        <v>1757</v>
      </c>
      <c r="G122" s="62">
        <f>SUM(G110:G121)</f>
        <v>1171668</v>
      </c>
      <c r="H122" s="62">
        <f t="shared" si="5"/>
        <v>1173425</v>
      </c>
      <c r="I122" s="62">
        <f>SUM(I110:I121)</f>
        <v>0</v>
      </c>
      <c r="J122" s="62">
        <f>SUM(J110:J121)</f>
        <v>289</v>
      </c>
      <c r="K122" s="62">
        <f t="shared" si="6"/>
        <v>289</v>
      </c>
      <c r="L122" s="62">
        <f>SUM(L110:L121)</f>
        <v>0</v>
      </c>
      <c r="M122" s="62">
        <f>SUM(M110:M121)</f>
        <v>578</v>
      </c>
      <c r="N122" s="62">
        <f t="shared" si="7"/>
        <v>578</v>
      </c>
      <c r="O122" s="62">
        <f>SUM(O110:O121)</f>
        <v>3340</v>
      </c>
      <c r="P122" s="62">
        <f>SUM(P110:P121)</f>
        <v>2677605</v>
      </c>
      <c r="Q122" s="71">
        <f>SUM(Q110:Q121)</f>
        <v>2680945</v>
      </c>
    </row>
    <row r="123" spans="1:17" s="14" customFormat="1" ht="22.15" customHeight="1">
      <c r="A123" s="8">
        <v>96</v>
      </c>
      <c r="B123" s="15">
        <v>1</v>
      </c>
      <c r="C123" s="19">
        <v>0</v>
      </c>
      <c r="D123" s="17">
        <v>314330</v>
      </c>
      <c r="E123" s="17">
        <f t="shared" si="4"/>
        <v>314330</v>
      </c>
      <c r="F123" s="17">
        <v>50</v>
      </c>
      <c r="G123" s="17">
        <v>324704</v>
      </c>
      <c r="H123" s="17">
        <f t="shared" si="5"/>
        <v>324754</v>
      </c>
      <c r="I123" s="17">
        <v>0</v>
      </c>
      <c r="J123" s="17">
        <v>0</v>
      </c>
      <c r="K123" s="17">
        <f t="shared" si="6"/>
        <v>0</v>
      </c>
      <c r="L123" s="17">
        <v>0</v>
      </c>
      <c r="M123" s="17">
        <v>0</v>
      </c>
      <c r="N123" s="17">
        <f t="shared" si="7"/>
        <v>0</v>
      </c>
      <c r="O123" s="17">
        <v>50</v>
      </c>
      <c r="P123" s="17">
        <v>639034</v>
      </c>
      <c r="Q123" s="20">
        <v>639084</v>
      </c>
    </row>
    <row r="124" spans="1:17" s="14" customFormat="1" ht="22.15" customHeight="1">
      <c r="A124" s="8">
        <v>96</v>
      </c>
      <c r="B124" s="15">
        <v>2</v>
      </c>
      <c r="C124" s="19">
        <v>0</v>
      </c>
      <c r="D124" s="17">
        <v>462816</v>
      </c>
      <c r="E124" s="17">
        <f t="shared" si="4"/>
        <v>462816</v>
      </c>
      <c r="F124" s="17">
        <v>0</v>
      </c>
      <c r="G124" s="17">
        <v>444030</v>
      </c>
      <c r="H124" s="17">
        <f t="shared" si="5"/>
        <v>444030</v>
      </c>
      <c r="I124" s="17">
        <v>0</v>
      </c>
      <c r="J124" s="17">
        <v>0</v>
      </c>
      <c r="K124" s="17">
        <f t="shared" si="6"/>
        <v>0</v>
      </c>
      <c r="L124" s="17">
        <v>0</v>
      </c>
      <c r="M124" s="17">
        <v>0</v>
      </c>
      <c r="N124" s="17">
        <f t="shared" si="7"/>
        <v>0</v>
      </c>
      <c r="O124" s="17">
        <v>0</v>
      </c>
      <c r="P124" s="17">
        <v>906846</v>
      </c>
      <c r="Q124" s="20">
        <v>906846</v>
      </c>
    </row>
    <row r="125" spans="1:17" s="14" customFormat="1" ht="22.15" customHeight="1">
      <c r="A125" s="8">
        <v>96</v>
      </c>
      <c r="B125" s="15">
        <v>3</v>
      </c>
      <c r="C125" s="19">
        <v>0</v>
      </c>
      <c r="D125" s="17">
        <v>665421</v>
      </c>
      <c r="E125" s="17">
        <f t="shared" si="4"/>
        <v>665421</v>
      </c>
      <c r="F125" s="17">
        <v>0</v>
      </c>
      <c r="G125" s="17">
        <v>736735</v>
      </c>
      <c r="H125" s="17">
        <f t="shared" si="5"/>
        <v>736735</v>
      </c>
      <c r="I125" s="17">
        <v>0</v>
      </c>
      <c r="J125" s="17">
        <v>0</v>
      </c>
      <c r="K125" s="17">
        <f t="shared" si="6"/>
        <v>0</v>
      </c>
      <c r="L125" s="17">
        <v>0</v>
      </c>
      <c r="M125" s="17">
        <v>0</v>
      </c>
      <c r="N125" s="17">
        <f t="shared" si="7"/>
        <v>0</v>
      </c>
      <c r="O125" s="17">
        <v>0</v>
      </c>
      <c r="P125" s="17">
        <v>1402156</v>
      </c>
      <c r="Q125" s="20">
        <v>1402156</v>
      </c>
    </row>
    <row r="126" spans="1:17" s="14" customFormat="1" ht="22.15" customHeight="1">
      <c r="A126" s="8">
        <v>96</v>
      </c>
      <c r="B126" s="15">
        <v>4</v>
      </c>
      <c r="C126" s="19">
        <v>857</v>
      </c>
      <c r="D126" s="17">
        <v>495838</v>
      </c>
      <c r="E126" s="17">
        <f t="shared" si="4"/>
        <v>496695</v>
      </c>
      <c r="F126" s="17">
        <v>521</v>
      </c>
      <c r="G126" s="17">
        <v>475829</v>
      </c>
      <c r="H126" s="17">
        <f t="shared" si="5"/>
        <v>476350</v>
      </c>
      <c r="I126" s="17">
        <v>0</v>
      </c>
      <c r="J126" s="17">
        <v>0</v>
      </c>
      <c r="K126" s="17">
        <f t="shared" si="6"/>
        <v>0</v>
      </c>
      <c r="L126" s="17">
        <v>0</v>
      </c>
      <c r="M126" s="17">
        <v>0</v>
      </c>
      <c r="N126" s="17">
        <f t="shared" si="7"/>
        <v>0</v>
      </c>
      <c r="O126" s="17">
        <v>1378</v>
      </c>
      <c r="P126" s="17">
        <v>971667</v>
      </c>
      <c r="Q126" s="20">
        <v>973045</v>
      </c>
    </row>
    <row r="127" spans="1:17" s="14" customFormat="1" ht="22.15" customHeight="1">
      <c r="A127" s="8">
        <v>96</v>
      </c>
      <c r="B127" s="15">
        <v>5</v>
      </c>
      <c r="C127" s="19">
        <v>27</v>
      </c>
      <c r="D127" s="17">
        <v>454959</v>
      </c>
      <c r="E127" s="17">
        <f t="shared" si="4"/>
        <v>454986</v>
      </c>
      <c r="F127" s="17">
        <v>85</v>
      </c>
      <c r="G127" s="17">
        <v>455088</v>
      </c>
      <c r="H127" s="17">
        <f t="shared" si="5"/>
        <v>455173</v>
      </c>
      <c r="I127" s="17">
        <v>0</v>
      </c>
      <c r="J127" s="17">
        <v>0</v>
      </c>
      <c r="K127" s="17">
        <f t="shared" si="6"/>
        <v>0</v>
      </c>
      <c r="L127" s="17">
        <v>0</v>
      </c>
      <c r="M127" s="17">
        <v>0</v>
      </c>
      <c r="N127" s="17">
        <f t="shared" si="7"/>
        <v>0</v>
      </c>
      <c r="O127" s="17">
        <v>112</v>
      </c>
      <c r="P127" s="17">
        <v>910047</v>
      </c>
      <c r="Q127" s="20">
        <v>910159</v>
      </c>
    </row>
    <row r="128" spans="1:17" s="14" customFormat="1" ht="22.15" customHeight="1">
      <c r="A128" s="8">
        <v>96</v>
      </c>
      <c r="B128" s="15">
        <v>6</v>
      </c>
      <c r="C128" s="19">
        <v>0</v>
      </c>
      <c r="D128" s="17">
        <v>483824</v>
      </c>
      <c r="E128" s="17">
        <f t="shared" si="4"/>
        <v>483824</v>
      </c>
      <c r="F128" s="17">
        <v>52</v>
      </c>
      <c r="G128" s="17">
        <v>447364</v>
      </c>
      <c r="H128" s="17">
        <f t="shared" si="5"/>
        <v>447416</v>
      </c>
      <c r="I128" s="17">
        <v>0</v>
      </c>
      <c r="J128" s="17">
        <v>15729</v>
      </c>
      <c r="K128" s="17">
        <f t="shared" si="6"/>
        <v>15729</v>
      </c>
      <c r="L128" s="17">
        <v>0</v>
      </c>
      <c r="M128" s="17">
        <v>0</v>
      </c>
      <c r="N128" s="17">
        <f t="shared" si="7"/>
        <v>0</v>
      </c>
      <c r="O128" s="17">
        <v>52</v>
      </c>
      <c r="P128" s="17">
        <v>946917</v>
      </c>
      <c r="Q128" s="20">
        <v>946969</v>
      </c>
    </row>
    <row r="129" spans="1:17" s="14" customFormat="1" ht="22.15" customHeight="1">
      <c r="A129" s="8">
        <v>96</v>
      </c>
      <c r="B129" s="15">
        <v>7</v>
      </c>
      <c r="C129" s="19">
        <v>22763</v>
      </c>
      <c r="D129" s="17">
        <v>529507</v>
      </c>
      <c r="E129" s="17">
        <f t="shared" si="4"/>
        <v>552270</v>
      </c>
      <c r="F129" s="17">
        <v>22836</v>
      </c>
      <c r="G129" s="17">
        <v>396051</v>
      </c>
      <c r="H129" s="17">
        <f t="shared" si="5"/>
        <v>418887</v>
      </c>
      <c r="I129" s="17">
        <v>0</v>
      </c>
      <c r="J129" s="17">
        <v>58552</v>
      </c>
      <c r="K129" s="17">
        <f t="shared" si="6"/>
        <v>58552</v>
      </c>
      <c r="L129" s="17">
        <v>0</v>
      </c>
      <c r="M129" s="17">
        <v>0</v>
      </c>
      <c r="N129" s="17">
        <f t="shared" si="7"/>
        <v>0</v>
      </c>
      <c r="O129" s="17">
        <v>45599</v>
      </c>
      <c r="P129" s="17">
        <v>984110</v>
      </c>
      <c r="Q129" s="20">
        <v>1029709</v>
      </c>
    </row>
    <row r="130" spans="1:17" s="14" customFormat="1" ht="22.15" customHeight="1">
      <c r="A130" s="8">
        <v>96</v>
      </c>
      <c r="B130" s="15">
        <v>8</v>
      </c>
      <c r="C130" s="19">
        <v>17252</v>
      </c>
      <c r="D130" s="17">
        <v>763622</v>
      </c>
      <c r="E130" s="17">
        <f t="shared" si="4"/>
        <v>780874</v>
      </c>
      <c r="F130" s="17">
        <v>17352</v>
      </c>
      <c r="G130" s="17">
        <v>863554</v>
      </c>
      <c r="H130" s="17">
        <f t="shared" si="5"/>
        <v>880906</v>
      </c>
      <c r="I130" s="17">
        <v>0</v>
      </c>
      <c r="J130" s="17">
        <v>15238</v>
      </c>
      <c r="K130" s="17">
        <f t="shared" si="6"/>
        <v>15238</v>
      </c>
      <c r="L130" s="17">
        <v>0</v>
      </c>
      <c r="M130" s="17">
        <v>10957</v>
      </c>
      <c r="N130" s="17">
        <f t="shared" si="7"/>
        <v>10957</v>
      </c>
      <c r="O130" s="17">
        <v>34604</v>
      </c>
      <c r="P130" s="17">
        <v>1653371</v>
      </c>
      <c r="Q130" s="20">
        <v>1687975</v>
      </c>
    </row>
    <row r="131" spans="1:17" s="14" customFormat="1" ht="22.15" customHeight="1">
      <c r="A131" s="8">
        <v>96</v>
      </c>
      <c r="B131" s="15">
        <v>9</v>
      </c>
      <c r="C131" s="19">
        <v>44619</v>
      </c>
      <c r="D131" s="17">
        <v>441916</v>
      </c>
      <c r="E131" s="17">
        <f t="shared" si="4"/>
        <v>486535</v>
      </c>
      <c r="F131" s="17">
        <v>44629</v>
      </c>
      <c r="G131" s="17">
        <v>462755</v>
      </c>
      <c r="H131" s="17">
        <f t="shared" si="5"/>
        <v>507384</v>
      </c>
      <c r="I131" s="17">
        <v>0</v>
      </c>
      <c r="J131" s="17">
        <v>5127</v>
      </c>
      <c r="K131" s="17">
        <f t="shared" si="6"/>
        <v>5127</v>
      </c>
      <c r="L131" s="17">
        <v>0</v>
      </c>
      <c r="M131" s="17">
        <v>6280</v>
      </c>
      <c r="N131" s="17">
        <f t="shared" si="7"/>
        <v>6280</v>
      </c>
      <c r="O131" s="17">
        <v>89248</v>
      </c>
      <c r="P131" s="17">
        <v>916078</v>
      </c>
      <c r="Q131" s="20">
        <v>1005326</v>
      </c>
    </row>
    <row r="132" spans="1:17" s="14" customFormat="1" ht="22.15" customHeight="1">
      <c r="A132" s="8">
        <v>96</v>
      </c>
      <c r="B132" s="15">
        <v>10</v>
      </c>
      <c r="C132" s="19">
        <v>34103</v>
      </c>
      <c r="D132" s="17">
        <v>736434</v>
      </c>
      <c r="E132" s="17">
        <f t="shared" si="4"/>
        <v>770537</v>
      </c>
      <c r="F132" s="17">
        <v>34128</v>
      </c>
      <c r="G132" s="17">
        <v>657890</v>
      </c>
      <c r="H132" s="17">
        <f t="shared" si="5"/>
        <v>692018</v>
      </c>
      <c r="I132" s="17">
        <v>0</v>
      </c>
      <c r="J132" s="17">
        <v>50686</v>
      </c>
      <c r="K132" s="17">
        <f t="shared" si="6"/>
        <v>50686</v>
      </c>
      <c r="L132" s="17">
        <v>0</v>
      </c>
      <c r="M132" s="17">
        <v>24824</v>
      </c>
      <c r="N132" s="17">
        <f t="shared" si="7"/>
        <v>24824</v>
      </c>
      <c r="O132" s="17">
        <v>68231</v>
      </c>
      <c r="P132" s="17">
        <v>1469834</v>
      </c>
      <c r="Q132" s="20">
        <v>1538065</v>
      </c>
    </row>
    <row r="133" spans="1:17" s="14" customFormat="1" ht="22.15" customHeight="1">
      <c r="A133" s="8">
        <v>96</v>
      </c>
      <c r="B133" s="15">
        <v>11</v>
      </c>
      <c r="C133" s="19">
        <v>41147</v>
      </c>
      <c r="D133" s="17">
        <v>911788</v>
      </c>
      <c r="E133" s="17">
        <f t="shared" si="4"/>
        <v>952935</v>
      </c>
      <c r="F133" s="17">
        <v>41147</v>
      </c>
      <c r="G133" s="17">
        <v>972382</v>
      </c>
      <c r="H133" s="17">
        <f t="shared" si="5"/>
        <v>1013529</v>
      </c>
      <c r="I133" s="17">
        <v>0</v>
      </c>
      <c r="J133" s="17">
        <v>0</v>
      </c>
      <c r="K133" s="17">
        <f t="shared" si="6"/>
        <v>0</v>
      </c>
      <c r="L133" s="17">
        <v>0</v>
      </c>
      <c r="M133" s="17">
        <v>0</v>
      </c>
      <c r="N133" s="17">
        <f t="shared" si="7"/>
        <v>0</v>
      </c>
      <c r="O133" s="17">
        <v>82294</v>
      </c>
      <c r="P133" s="17">
        <v>1884170</v>
      </c>
      <c r="Q133" s="20">
        <v>1966464</v>
      </c>
    </row>
    <row r="134" spans="1:17" s="14" customFormat="1" ht="22.15" customHeight="1">
      <c r="A134" s="8">
        <v>96</v>
      </c>
      <c r="B134" s="15">
        <v>12</v>
      </c>
      <c r="C134" s="19">
        <v>42722</v>
      </c>
      <c r="D134" s="17">
        <v>413550</v>
      </c>
      <c r="E134" s="17">
        <f t="shared" ref="E134:E197" si="8">C134+D134</f>
        <v>456272</v>
      </c>
      <c r="F134" s="17">
        <v>42722</v>
      </c>
      <c r="G134" s="17">
        <v>385664</v>
      </c>
      <c r="H134" s="17">
        <f t="shared" ref="H134:H197" si="9">F134+G134</f>
        <v>428386</v>
      </c>
      <c r="I134" s="17">
        <v>0</v>
      </c>
      <c r="J134" s="17">
        <v>0</v>
      </c>
      <c r="K134" s="17">
        <f t="shared" ref="K134:K197" si="10">I134+J134</f>
        <v>0</v>
      </c>
      <c r="L134" s="17">
        <v>0</v>
      </c>
      <c r="M134" s="17">
        <v>0</v>
      </c>
      <c r="N134" s="17">
        <f t="shared" ref="N134:N197" si="11">L134+M134</f>
        <v>0</v>
      </c>
      <c r="O134" s="17">
        <v>85444</v>
      </c>
      <c r="P134" s="17">
        <v>799214</v>
      </c>
      <c r="Q134" s="20">
        <v>884658</v>
      </c>
    </row>
    <row r="135" spans="1:17" s="14" customFormat="1" ht="22.15" customHeight="1">
      <c r="A135" s="100" t="s">
        <v>22</v>
      </c>
      <c r="B135" s="100"/>
      <c r="C135" s="62">
        <f>SUM(C123:C134)</f>
        <v>203490</v>
      </c>
      <c r="D135" s="62">
        <f>SUM(D123:D134)</f>
        <v>6674005</v>
      </c>
      <c r="E135" s="62">
        <f t="shared" si="8"/>
        <v>6877495</v>
      </c>
      <c r="F135" s="62">
        <f>SUM(F123:F134)</f>
        <v>203522</v>
      </c>
      <c r="G135" s="62">
        <f>SUM(G123:G134)</f>
        <v>6622046</v>
      </c>
      <c r="H135" s="62">
        <f t="shared" si="9"/>
        <v>6825568</v>
      </c>
      <c r="I135" s="62">
        <f>SUM(I123:I134)</f>
        <v>0</v>
      </c>
      <c r="J135" s="62">
        <f>SUM(J123:J134)</f>
        <v>145332</v>
      </c>
      <c r="K135" s="62">
        <f t="shared" si="10"/>
        <v>145332</v>
      </c>
      <c r="L135" s="62">
        <f>SUM(L123:L134)</f>
        <v>0</v>
      </c>
      <c r="M135" s="62">
        <f>SUM(M123:M134)</f>
        <v>42061</v>
      </c>
      <c r="N135" s="62">
        <f t="shared" si="11"/>
        <v>42061</v>
      </c>
      <c r="O135" s="62">
        <f>SUM(O123:O134)</f>
        <v>407012</v>
      </c>
      <c r="P135" s="62">
        <f>SUM(P123:P134)</f>
        <v>13483444</v>
      </c>
      <c r="Q135" s="71">
        <f>SUM(Q123:Q134)</f>
        <v>13890456</v>
      </c>
    </row>
    <row r="136" spans="1:17" s="14" customFormat="1" ht="22.15" customHeight="1">
      <c r="A136" s="8">
        <v>97</v>
      </c>
      <c r="B136" s="15">
        <v>1</v>
      </c>
      <c r="C136" s="19">
        <v>45092</v>
      </c>
      <c r="D136" s="17">
        <v>993472</v>
      </c>
      <c r="E136" s="17">
        <f t="shared" si="8"/>
        <v>1038564</v>
      </c>
      <c r="F136" s="17">
        <v>45083</v>
      </c>
      <c r="G136" s="17">
        <v>1078434</v>
      </c>
      <c r="H136" s="17">
        <f t="shared" si="9"/>
        <v>1123517</v>
      </c>
      <c r="I136" s="17">
        <v>0</v>
      </c>
      <c r="J136" s="17">
        <v>28122</v>
      </c>
      <c r="K136" s="17">
        <f t="shared" si="10"/>
        <v>28122</v>
      </c>
      <c r="L136" s="17">
        <v>0</v>
      </c>
      <c r="M136" s="17">
        <v>22732</v>
      </c>
      <c r="N136" s="17">
        <f t="shared" si="11"/>
        <v>22732</v>
      </c>
      <c r="O136" s="17">
        <v>90175</v>
      </c>
      <c r="P136" s="17">
        <v>2122760</v>
      </c>
      <c r="Q136" s="20">
        <v>2212935</v>
      </c>
    </row>
    <row r="137" spans="1:17" s="14" customFormat="1" ht="22.15" customHeight="1">
      <c r="A137" s="8">
        <v>97</v>
      </c>
      <c r="B137" s="15">
        <v>2</v>
      </c>
      <c r="C137" s="19">
        <v>138418</v>
      </c>
      <c r="D137" s="17">
        <v>621949</v>
      </c>
      <c r="E137" s="17">
        <f t="shared" si="8"/>
        <v>760367</v>
      </c>
      <c r="F137" s="17">
        <v>137864</v>
      </c>
      <c r="G137" s="17">
        <v>515151</v>
      </c>
      <c r="H137" s="17">
        <f t="shared" si="9"/>
        <v>653015</v>
      </c>
      <c r="I137" s="17">
        <v>0</v>
      </c>
      <c r="J137" s="17">
        <v>2832</v>
      </c>
      <c r="K137" s="17">
        <f t="shared" si="10"/>
        <v>2832</v>
      </c>
      <c r="L137" s="17">
        <v>0</v>
      </c>
      <c r="M137" s="17">
        <v>1178</v>
      </c>
      <c r="N137" s="17">
        <f t="shared" si="11"/>
        <v>1178</v>
      </c>
      <c r="O137" s="17">
        <v>276282</v>
      </c>
      <c r="P137" s="17">
        <v>1141110</v>
      </c>
      <c r="Q137" s="20">
        <v>1417392</v>
      </c>
    </row>
    <row r="138" spans="1:17" s="14" customFormat="1" ht="22.15" customHeight="1">
      <c r="A138" s="8">
        <v>97</v>
      </c>
      <c r="B138" s="15">
        <v>3</v>
      </c>
      <c r="C138" s="19">
        <v>32761</v>
      </c>
      <c r="D138" s="17">
        <v>642146</v>
      </c>
      <c r="E138" s="17">
        <f t="shared" si="8"/>
        <v>674907</v>
      </c>
      <c r="F138" s="17">
        <v>33311</v>
      </c>
      <c r="G138" s="17">
        <v>572604</v>
      </c>
      <c r="H138" s="17">
        <f t="shared" si="9"/>
        <v>605915</v>
      </c>
      <c r="I138" s="17">
        <v>0</v>
      </c>
      <c r="J138" s="17">
        <v>4566</v>
      </c>
      <c r="K138" s="17">
        <f t="shared" si="10"/>
        <v>4566</v>
      </c>
      <c r="L138" s="17">
        <v>0</v>
      </c>
      <c r="M138" s="17">
        <v>6494</v>
      </c>
      <c r="N138" s="17">
        <f t="shared" si="11"/>
        <v>6494</v>
      </c>
      <c r="O138" s="17">
        <v>66072</v>
      </c>
      <c r="P138" s="17">
        <v>1225810</v>
      </c>
      <c r="Q138" s="20">
        <v>1291882</v>
      </c>
    </row>
    <row r="139" spans="1:17" s="14" customFormat="1" ht="22.15" customHeight="1">
      <c r="A139" s="8">
        <v>97</v>
      </c>
      <c r="B139" s="15">
        <v>4</v>
      </c>
      <c r="C139" s="19">
        <v>275947</v>
      </c>
      <c r="D139" s="17">
        <v>448620</v>
      </c>
      <c r="E139" s="17">
        <f t="shared" si="8"/>
        <v>724567</v>
      </c>
      <c r="F139" s="17">
        <v>275417</v>
      </c>
      <c r="G139" s="17">
        <v>383151</v>
      </c>
      <c r="H139" s="17">
        <f t="shared" si="9"/>
        <v>658568</v>
      </c>
      <c r="I139" s="17">
        <v>0</v>
      </c>
      <c r="J139" s="17">
        <v>0</v>
      </c>
      <c r="K139" s="17">
        <f t="shared" si="10"/>
        <v>0</v>
      </c>
      <c r="L139" s="17">
        <v>0</v>
      </c>
      <c r="M139" s="17">
        <v>0</v>
      </c>
      <c r="N139" s="17">
        <f t="shared" si="11"/>
        <v>0</v>
      </c>
      <c r="O139" s="17">
        <v>551364</v>
      </c>
      <c r="P139" s="17">
        <v>831771</v>
      </c>
      <c r="Q139" s="20">
        <v>1383135</v>
      </c>
    </row>
    <row r="140" spans="1:17" s="14" customFormat="1" ht="22.15" customHeight="1">
      <c r="A140" s="8">
        <v>97</v>
      </c>
      <c r="B140" s="15">
        <v>5</v>
      </c>
      <c r="C140" s="19">
        <v>263961</v>
      </c>
      <c r="D140" s="17">
        <v>516813</v>
      </c>
      <c r="E140" s="17">
        <f t="shared" si="8"/>
        <v>780774</v>
      </c>
      <c r="F140" s="17">
        <v>245762</v>
      </c>
      <c r="G140" s="17">
        <v>543989</v>
      </c>
      <c r="H140" s="17">
        <f t="shared" si="9"/>
        <v>789751</v>
      </c>
      <c r="I140" s="17">
        <v>0</v>
      </c>
      <c r="J140" s="17">
        <v>17931</v>
      </c>
      <c r="K140" s="17">
        <f t="shared" si="10"/>
        <v>17931</v>
      </c>
      <c r="L140" s="17">
        <v>0</v>
      </c>
      <c r="M140" s="17">
        <v>11849</v>
      </c>
      <c r="N140" s="17">
        <f t="shared" si="11"/>
        <v>11849</v>
      </c>
      <c r="O140" s="17">
        <v>509723</v>
      </c>
      <c r="P140" s="17">
        <v>1090582</v>
      </c>
      <c r="Q140" s="20">
        <v>1600305</v>
      </c>
    </row>
    <row r="141" spans="1:17" s="14" customFormat="1" ht="22.15" customHeight="1">
      <c r="A141" s="8">
        <v>97</v>
      </c>
      <c r="B141" s="15">
        <v>6</v>
      </c>
      <c r="C141" s="19">
        <v>224880</v>
      </c>
      <c r="D141" s="17">
        <v>591498</v>
      </c>
      <c r="E141" s="17">
        <f t="shared" si="8"/>
        <v>816378</v>
      </c>
      <c r="F141" s="17">
        <v>224620</v>
      </c>
      <c r="G141" s="17">
        <v>589254</v>
      </c>
      <c r="H141" s="17">
        <f t="shared" si="9"/>
        <v>813874</v>
      </c>
      <c r="I141" s="17">
        <v>0</v>
      </c>
      <c r="J141" s="17">
        <v>3035</v>
      </c>
      <c r="K141" s="17">
        <f t="shared" si="10"/>
        <v>3035</v>
      </c>
      <c r="L141" s="17">
        <v>0</v>
      </c>
      <c r="M141" s="17">
        <v>7588</v>
      </c>
      <c r="N141" s="17">
        <f t="shared" si="11"/>
        <v>7588</v>
      </c>
      <c r="O141" s="17">
        <v>449500</v>
      </c>
      <c r="P141" s="17">
        <v>1191375</v>
      </c>
      <c r="Q141" s="20">
        <v>1640875</v>
      </c>
    </row>
    <row r="142" spans="1:17" s="14" customFormat="1" ht="22.15" customHeight="1">
      <c r="A142" s="8">
        <v>97</v>
      </c>
      <c r="B142" s="15">
        <v>7</v>
      </c>
      <c r="C142" s="19">
        <v>38320</v>
      </c>
      <c r="D142" s="17">
        <v>452688</v>
      </c>
      <c r="E142" s="17">
        <f t="shared" si="8"/>
        <v>491008</v>
      </c>
      <c r="F142" s="17">
        <v>38415</v>
      </c>
      <c r="G142" s="17">
        <v>460227</v>
      </c>
      <c r="H142" s="17">
        <f t="shared" si="9"/>
        <v>498642</v>
      </c>
      <c r="I142" s="17">
        <v>0</v>
      </c>
      <c r="J142" s="17">
        <v>2753</v>
      </c>
      <c r="K142" s="17">
        <f t="shared" si="10"/>
        <v>2753</v>
      </c>
      <c r="L142" s="17">
        <v>0</v>
      </c>
      <c r="M142" s="17">
        <v>2753</v>
      </c>
      <c r="N142" s="17">
        <f t="shared" si="11"/>
        <v>2753</v>
      </c>
      <c r="O142" s="17">
        <v>76735</v>
      </c>
      <c r="P142" s="17">
        <v>918421</v>
      </c>
      <c r="Q142" s="20">
        <v>995156</v>
      </c>
    </row>
    <row r="143" spans="1:17" s="14" customFormat="1" ht="22.15" customHeight="1">
      <c r="A143" s="8">
        <v>97</v>
      </c>
      <c r="B143" s="15">
        <v>8</v>
      </c>
      <c r="C143" s="19">
        <v>38395</v>
      </c>
      <c r="D143" s="17">
        <v>323389</v>
      </c>
      <c r="E143" s="17">
        <f t="shared" si="8"/>
        <v>361784</v>
      </c>
      <c r="F143" s="17">
        <v>38448</v>
      </c>
      <c r="G143" s="17">
        <v>321222</v>
      </c>
      <c r="H143" s="17">
        <f t="shared" si="9"/>
        <v>359670</v>
      </c>
      <c r="I143" s="17">
        <v>0</v>
      </c>
      <c r="J143" s="17">
        <v>17116</v>
      </c>
      <c r="K143" s="17">
        <f t="shared" si="10"/>
        <v>17116</v>
      </c>
      <c r="L143" s="17">
        <v>0</v>
      </c>
      <c r="M143" s="17">
        <v>15374</v>
      </c>
      <c r="N143" s="17">
        <f t="shared" si="11"/>
        <v>15374</v>
      </c>
      <c r="O143" s="17">
        <v>76843</v>
      </c>
      <c r="P143" s="17">
        <v>677101</v>
      </c>
      <c r="Q143" s="20">
        <v>753944</v>
      </c>
    </row>
    <row r="144" spans="1:17" s="14" customFormat="1" ht="22.15" customHeight="1">
      <c r="A144" s="8">
        <v>97</v>
      </c>
      <c r="B144" s="15">
        <v>9</v>
      </c>
      <c r="C144" s="19">
        <v>170186</v>
      </c>
      <c r="D144" s="17">
        <v>438086</v>
      </c>
      <c r="E144" s="17">
        <f t="shared" si="8"/>
        <v>608272</v>
      </c>
      <c r="F144" s="17">
        <v>170223</v>
      </c>
      <c r="G144" s="17">
        <v>521538</v>
      </c>
      <c r="H144" s="17">
        <f t="shared" si="9"/>
        <v>691761</v>
      </c>
      <c r="I144" s="17">
        <v>0</v>
      </c>
      <c r="J144" s="17">
        <v>17214</v>
      </c>
      <c r="K144" s="17">
        <f t="shared" si="10"/>
        <v>17214</v>
      </c>
      <c r="L144" s="17">
        <v>0</v>
      </c>
      <c r="M144" s="17">
        <v>17214</v>
      </c>
      <c r="N144" s="17">
        <f t="shared" si="11"/>
        <v>17214</v>
      </c>
      <c r="O144" s="17">
        <v>340409</v>
      </c>
      <c r="P144" s="17">
        <v>994052</v>
      </c>
      <c r="Q144" s="20">
        <v>1334461</v>
      </c>
    </row>
    <row r="145" spans="1:17" s="14" customFormat="1" ht="22.15" customHeight="1">
      <c r="A145" s="8">
        <v>97</v>
      </c>
      <c r="B145" s="15">
        <v>10</v>
      </c>
      <c r="C145" s="19">
        <v>39079</v>
      </c>
      <c r="D145" s="17">
        <v>331819</v>
      </c>
      <c r="E145" s="17">
        <f t="shared" si="8"/>
        <v>370898</v>
      </c>
      <c r="F145" s="17">
        <v>38653</v>
      </c>
      <c r="G145" s="17">
        <v>177585</v>
      </c>
      <c r="H145" s="17">
        <f t="shared" si="9"/>
        <v>216238</v>
      </c>
      <c r="I145" s="17">
        <v>0</v>
      </c>
      <c r="J145" s="17">
        <v>20048</v>
      </c>
      <c r="K145" s="17">
        <f t="shared" si="10"/>
        <v>20048</v>
      </c>
      <c r="L145" s="17">
        <v>0</v>
      </c>
      <c r="M145" s="17">
        <v>20493</v>
      </c>
      <c r="N145" s="17">
        <f t="shared" si="11"/>
        <v>20493</v>
      </c>
      <c r="O145" s="17">
        <v>77732</v>
      </c>
      <c r="P145" s="17">
        <v>549945</v>
      </c>
      <c r="Q145" s="20">
        <v>627677</v>
      </c>
    </row>
    <row r="146" spans="1:17" s="14" customFormat="1" ht="22.15" customHeight="1">
      <c r="A146" s="8">
        <v>97</v>
      </c>
      <c r="B146" s="15">
        <v>11</v>
      </c>
      <c r="C146" s="19">
        <v>38890</v>
      </c>
      <c r="D146" s="17">
        <v>211135</v>
      </c>
      <c r="E146" s="17">
        <f t="shared" si="8"/>
        <v>250025</v>
      </c>
      <c r="F146" s="17">
        <v>39439</v>
      </c>
      <c r="G146" s="17">
        <v>158891</v>
      </c>
      <c r="H146" s="17">
        <f t="shared" si="9"/>
        <v>198330</v>
      </c>
      <c r="I146" s="17">
        <v>0</v>
      </c>
      <c r="J146" s="17">
        <v>6988</v>
      </c>
      <c r="K146" s="17">
        <f t="shared" si="10"/>
        <v>6988</v>
      </c>
      <c r="L146" s="17">
        <v>0</v>
      </c>
      <c r="M146" s="17">
        <v>5241</v>
      </c>
      <c r="N146" s="17">
        <f t="shared" si="11"/>
        <v>5241</v>
      </c>
      <c r="O146" s="17">
        <v>78329</v>
      </c>
      <c r="P146" s="17">
        <v>382255</v>
      </c>
      <c r="Q146" s="20">
        <v>460584</v>
      </c>
    </row>
    <row r="147" spans="1:17" s="14" customFormat="1" ht="22.15" customHeight="1">
      <c r="A147" s="8">
        <v>97</v>
      </c>
      <c r="B147" s="15">
        <v>12</v>
      </c>
      <c r="C147" s="19">
        <v>39663</v>
      </c>
      <c r="D147" s="17">
        <v>238238</v>
      </c>
      <c r="E147" s="17">
        <f t="shared" si="8"/>
        <v>277901</v>
      </c>
      <c r="F147" s="17">
        <v>40339</v>
      </c>
      <c r="G147" s="17">
        <v>243644</v>
      </c>
      <c r="H147" s="17">
        <f t="shared" si="9"/>
        <v>283983</v>
      </c>
      <c r="I147" s="17">
        <v>0</v>
      </c>
      <c r="J147" s="17">
        <v>0</v>
      </c>
      <c r="K147" s="17">
        <f t="shared" si="10"/>
        <v>0</v>
      </c>
      <c r="L147" s="17">
        <v>0</v>
      </c>
      <c r="M147" s="17">
        <v>0</v>
      </c>
      <c r="N147" s="17">
        <f t="shared" si="11"/>
        <v>0</v>
      </c>
      <c r="O147" s="17">
        <v>80002</v>
      </c>
      <c r="P147" s="17">
        <v>481882</v>
      </c>
      <c r="Q147" s="20">
        <v>561884</v>
      </c>
    </row>
    <row r="148" spans="1:17" s="14" customFormat="1" ht="22.15" customHeight="1">
      <c r="A148" s="100" t="s">
        <v>23</v>
      </c>
      <c r="B148" s="100"/>
      <c r="C148" s="62">
        <f>SUM(C136:C147)</f>
        <v>1345592</v>
      </c>
      <c r="D148" s="62">
        <f>SUM(D136:D147)</f>
        <v>5809853</v>
      </c>
      <c r="E148" s="62">
        <f t="shared" si="8"/>
        <v>7155445</v>
      </c>
      <c r="F148" s="62">
        <f>SUM(F136:F147)</f>
        <v>1327574</v>
      </c>
      <c r="G148" s="62">
        <f>SUM(G136:G147)</f>
        <v>5565690</v>
      </c>
      <c r="H148" s="62">
        <f t="shared" si="9"/>
        <v>6893264</v>
      </c>
      <c r="I148" s="62">
        <f>SUM(I136:I147)</f>
        <v>0</v>
      </c>
      <c r="J148" s="62">
        <f>SUM(J136:J147)</f>
        <v>120605</v>
      </c>
      <c r="K148" s="62">
        <f t="shared" si="10"/>
        <v>120605</v>
      </c>
      <c r="L148" s="62">
        <f>SUM(L136:L147)</f>
        <v>0</v>
      </c>
      <c r="M148" s="62">
        <f>SUM(M136:M147)</f>
        <v>110916</v>
      </c>
      <c r="N148" s="62">
        <f t="shared" si="11"/>
        <v>110916</v>
      </c>
      <c r="O148" s="62">
        <f>SUM(O136:O147)</f>
        <v>2673166</v>
      </c>
      <c r="P148" s="62">
        <f>SUM(P136:P147)</f>
        <v>11607064</v>
      </c>
      <c r="Q148" s="71">
        <f>SUM(Q136:Q147)</f>
        <v>14280230</v>
      </c>
    </row>
    <row r="149" spans="1:17" s="14" customFormat="1" ht="22.15" customHeight="1">
      <c r="A149" s="8">
        <v>98</v>
      </c>
      <c r="B149" s="15">
        <v>1</v>
      </c>
      <c r="C149" s="19">
        <v>39644</v>
      </c>
      <c r="D149" s="17">
        <v>299082</v>
      </c>
      <c r="E149" s="17">
        <f t="shared" si="8"/>
        <v>338726</v>
      </c>
      <c r="F149" s="17">
        <v>39888</v>
      </c>
      <c r="G149" s="17">
        <v>285396</v>
      </c>
      <c r="H149" s="17">
        <f t="shared" si="9"/>
        <v>325284</v>
      </c>
      <c r="I149" s="17">
        <v>0</v>
      </c>
      <c r="J149" s="17">
        <v>68161</v>
      </c>
      <c r="K149" s="17">
        <f t="shared" si="10"/>
        <v>68161</v>
      </c>
      <c r="L149" s="17">
        <v>0</v>
      </c>
      <c r="M149" s="17">
        <v>958</v>
      </c>
      <c r="N149" s="17">
        <f t="shared" si="11"/>
        <v>958</v>
      </c>
      <c r="O149" s="17">
        <v>79532</v>
      </c>
      <c r="P149" s="17">
        <v>653597</v>
      </c>
      <c r="Q149" s="20">
        <v>733129</v>
      </c>
    </row>
    <row r="150" spans="1:17" s="14" customFormat="1" ht="22.15" customHeight="1">
      <c r="A150" s="8">
        <v>98</v>
      </c>
      <c r="B150" s="15">
        <v>2</v>
      </c>
      <c r="C150" s="19">
        <v>39367</v>
      </c>
      <c r="D150" s="17">
        <v>486348</v>
      </c>
      <c r="E150" s="17">
        <f t="shared" si="8"/>
        <v>525715</v>
      </c>
      <c r="F150" s="17">
        <v>39567</v>
      </c>
      <c r="G150" s="17">
        <v>476486</v>
      </c>
      <c r="H150" s="17">
        <f t="shared" si="9"/>
        <v>516053</v>
      </c>
      <c r="I150" s="17">
        <v>0</v>
      </c>
      <c r="J150" s="17">
        <v>23410</v>
      </c>
      <c r="K150" s="17">
        <f t="shared" si="10"/>
        <v>23410</v>
      </c>
      <c r="L150" s="17">
        <v>0</v>
      </c>
      <c r="M150" s="17">
        <v>18047</v>
      </c>
      <c r="N150" s="17">
        <f t="shared" si="11"/>
        <v>18047</v>
      </c>
      <c r="O150" s="17">
        <v>78934</v>
      </c>
      <c r="P150" s="17">
        <v>1004291</v>
      </c>
      <c r="Q150" s="20">
        <v>1083225</v>
      </c>
    </row>
    <row r="151" spans="1:17" s="14" customFormat="1" ht="22.15" customHeight="1">
      <c r="A151" s="8">
        <v>98</v>
      </c>
      <c r="B151" s="15">
        <v>3</v>
      </c>
      <c r="C151" s="19">
        <v>39489</v>
      </c>
      <c r="D151" s="17">
        <v>593750</v>
      </c>
      <c r="E151" s="17">
        <f t="shared" si="8"/>
        <v>633239</v>
      </c>
      <c r="F151" s="17">
        <v>39489</v>
      </c>
      <c r="G151" s="17">
        <v>581333</v>
      </c>
      <c r="H151" s="17">
        <f t="shared" si="9"/>
        <v>620822</v>
      </c>
      <c r="I151" s="17">
        <v>0</v>
      </c>
      <c r="J151" s="17">
        <v>0</v>
      </c>
      <c r="K151" s="17">
        <f t="shared" si="10"/>
        <v>0</v>
      </c>
      <c r="L151" s="17">
        <v>0</v>
      </c>
      <c r="M151" s="17">
        <v>0</v>
      </c>
      <c r="N151" s="17">
        <f t="shared" si="11"/>
        <v>0</v>
      </c>
      <c r="O151" s="17">
        <v>78978</v>
      </c>
      <c r="P151" s="17">
        <v>1175083</v>
      </c>
      <c r="Q151" s="20">
        <v>1254061</v>
      </c>
    </row>
    <row r="152" spans="1:17" s="14" customFormat="1" ht="22.15" customHeight="1">
      <c r="A152" s="8">
        <v>98</v>
      </c>
      <c r="B152" s="15">
        <v>4</v>
      </c>
      <c r="C152" s="19">
        <v>39084</v>
      </c>
      <c r="D152" s="17">
        <v>367310</v>
      </c>
      <c r="E152" s="17">
        <f t="shared" si="8"/>
        <v>406394</v>
      </c>
      <c r="F152" s="17">
        <v>39090</v>
      </c>
      <c r="G152" s="17">
        <v>368926</v>
      </c>
      <c r="H152" s="17">
        <f t="shared" si="9"/>
        <v>408016</v>
      </c>
      <c r="I152" s="17">
        <v>0</v>
      </c>
      <c r="J152" s="17">
        <v>2225</v>
      </c>
      <c r="K152" s="17">
        <f t="shared" si="10"/>
        <v>2225</v>
      </c>
      <c r="L152" s="17">
        <v>0</v>
      </c>
      <c r="M152" s="17">
        <v>2225</v>
      </c>
      <c r="N152" s="17">
        <f t="shared" si="11"/>
        <v>2225</v>
      </c>
      <c r="O152" s="17">
        <v>78174</v>
      </c>
      <c r="P152" s="17">
        <v>740686</v>
      </c>
      <c r="Q152" s="20">
        <v>818860</v>
      </c>
    </row>
    <row r="153" spans="1:17" s="14" customFormat="1" ht="22.15" customHeight="1">
      <c r="A153" s="8">
        <v>98</v>
      </c>
      <c r="B153" s="15">
        <v>5</v>
      </c>
      <c r="C153" s="19">
        <v>17554</v>
      </c>
      <c r="D153" s="17">
        <v>372967</v>
      </c>
      <c r="E153" s="17">
        <f t="shared" si="8"/>
        <v>390521</v>
      </c>
      <c r="F153" s="17">
        <v>17278</v>
      </c>
      <c r="G153" s="17">
        <v>379354</v>
      </c>
      <c r="H153" s="17">
        <f t="shared" si="9"/>
        <v>396632</v>
      </c>
      <c r="I153" s="17">
        <v>0</v>
      </c>
      <c r="J153" s="17">
        <v>3265</v>
      </c>
      <c r="K153" s="17">
        <f t="shared" si="10"/>
        <v>3265</v>
      </c>
      <c r="L153" s="17">
        <v>0</v>
      </c>
      <c r="M153" s="17">
        <v>1632</v>
      </c>
      <c r="N153" s="17">
        <f t="shared" si="11"/>
        <v>1632</v>
      </c>
      <c r="O153" s="17">
        <v>34832</v>
      </c>
      <c r="P153" s="17">
        <v>757218</v>
      </c>
      <c r="Q153" s="20">
        <v>792050</v>
      </c>
    </row>
    <row r="154" spans="1:17" s="14" customFormat="1" ht="22.15" customHeight="1">
      <c r="A154" s="8">
        <v>98</v>
      </c>
      <c r="B154" s="15">
        <v>6</v>
      </c>
      <c r="C154" s="19">
        <v>1385</v>
      </c>
      <c r="D154" s="17">
        <v>477874</v>
      </c>
      <c r="E154" s="17">
        <f t="shared" si="8"/>
        <v>479259</v>
      </c>
      <c r="F154" s="17">
        <v>1385</v>
      </c>
      <c r="G154" s="17">
        <v>473293</v>
      </c>
      <c r="H154" s="17">
        <f t="shared" si="9"/>
        <v>474678</v>
      </c>
      <c r="I154" s="17">
        <v>0</v>
      </c>
      <c r="J154" s="17">
        <v>0</v>
      </c>
      <c r="K154" s="17">
        <f t="shared" si="10"/>
        <v>0</v>
      </c>
      <c r="L154" s="17">
        <v>0</v>
      </c>
      <c r="M154" s="17">
        <v>3239</v>
      </c>
      <c r="N154" s="17">
        <f t="shared" si="11"/>
        <v>3239</v>
      </c>
      <c r="O154" s="17">
        <v>2770</v>
      </c>
      <c r="P154" s="17">
        <v>954406</v>
      </c>
      <c r="Q154" s="20">
        <v>957176</v>
      </c>
    </row>
    <row r="155" spans="1:17" s="14" customFormat="1" ht="22.15" customHeight="1">
      <c r="A155" s="8">
        <v>98</v>
      </c>
      <c r="B155" s="15">
        <v>7</v>
      </c>
      <c r="C155" s="19">
        <v>39862</v>
      </c>
      <c r="D155" s="17">
        <v>321193</v>
      </c>
      <c r="E155" s="17">
        <f t="shared" si="8"/>
        <v>361055</v>
      </c>
      <c r="F155" s="17">
        <v>39862</v>
      </c>
      <c r="G155" s="17">
        <v>330218</v>
      </c>
      <c r="H155" s="17">
        <f t="shared" si="9"/>
        <v>370080</v>
      </c>
      <c r="I155" s="17">
        <v>0</v>
      </c>
      <c r="J155" s="17">
        <v>16389</v>
      </c>
      <c r="K155" s="17">
        <f t="shared" si="10"/>
        <v>16389</v>
      </c>
      <c r="L155" s="17">
        <v>0</v>
      </c>
      <c r="M155" s="17">
        <v>11532</v>
      </c>
      <c r="N155" s="17">
        <f t="shared" si="11"/>
        <v>11532</v>
      </c>
      <c r="O155" s="17">
        <v>79724</v>
      </c>
      <c r="P155" s="17">
        <v>679332</v>
      </c>
      <c r="Q155" s="20">
        <v>759056</v>
      </c>
    </row>
    <row r="156" spans="1:17" s="14" customFormat="1" ht="22.15" customHeight="1">
      <c r="A156" s="8">
        <v>98</v>
      </c>
      <c r="B156" s="15">
        <v>8</v>
      </c>
      <c r="C156" s="19">
        <v>41261</v>
      </c>
      <c r="D156" s="17">
        <v>274592</v>
      </c>
      <c r="E156" s="17">
        <f t="shared" si="8"/>
        <v>315853</v>
      </c>
      <c r="F156" s="17">
        <v>41261</v>
      </c>
      <c r="G156" s="17">
        <v>295686</v>
      </c>
      <c r="H156" s="17">
        <f t="shared" si="9"/>
        <v>336947</v>
      </c>
      <c r="I156" s="17">
        <v>0</v>
      </c>
      <c r="J156" s="17">
        <v>13428</v>
      </c>
      <c r="K156" s="17">
        <f t="shared" si="10"/>
        <v>13428</v>
      </c>
      <c r="L156" s="17">
        <v>0</v>
      </c>
      <c r="M156" s="17">
        <v>15488</v>
      </c>
      <c r="N156" s="17">
        <f t="shared" si="11"/>
        <v>15488</v>
      </c>
      <c r="O156" s="17">
        <v>82522</v>
      </c>
      <c r="P156" s="17">
        <v>599194</v>
      </c>
      <c r="Q156" s="20">
        <v>681716</v>
      </c>
    </row>
    <row r="157" spans="1:17" s="14" customFormat="1" ht="22.15" customHeight="1">
      <c r="A157" s="8">
        <v>98</v>
      </c>
      <c r="B157" s="15">
        <v>9</v>
      </c>
      <c r="C157" s="19">
        <v>43697</v>
      </c>
      <c r="D157" s="17">
        <v>217825</v>
      </c>
      <c r="E157" s="17">
        <f t="shared" si="8"/>
        <v>261522</v>
      </c>
      <c r="F157" s="17">
        <v>43600</v>
      </c>
      <c r="G157" s="17">
        <v>204333</v>
      </c>
      <c r="H157" s="17">
        <f t="shared" si="9"/>
        <v>247933</v>
      </c>
      <c r="I157" s="17">
        <v>0</v>
      </c>
      <c r="J157" s="17">
        <v>13805</v>
      </c>
      <c r="K157" s="17">
        <f t="shared" si="10"/>
        <v>13805</v>
      </c>
      <c r="L157" s="17">
        <v>0</v>
      </c>
      <c r="M157" s="17">
        <v>11771</v>
      </c>
      <c r="N157" s="17">
        <f t="shared" si="11"/>
        <v>11771</v>
      </c>
      <c r="O157" s="17">
        <v>87297</v>
      </c>
      <c r="P157" s="17">
        <v>447734</v>
      </c>
      <c r="Q157" s="20">
        <v>535031</v>
      </c>
    </row>
    <row r="158" spans="1:17" s="14" customFormat="1" ht="22.15" customHeight="1">
      <c r="A158" s="8">
        <v>98</v>
      </c>
      <c r="B158" s="21">
        <v>10</v>
      </c>
      <c r="C158" s="19">
        <v>39024</v>
      </c>
      <c r="D158" s="17">
        <v>372441</v>
      </c>
      <c r="E158" s="17">
        <f t="shared" si="8"/>
        <v>411465</v>
      </c>
      <c r="F158" s="17">
        <v>39024</v>
      </c>
      <c r="G158" s="17">
        <v>395624</v>
      </c>
      <c r="H158" s="17">
        <f t="shared" si="9"/>
        <v>434648</v>
      </c>
      <c r="I158" s="17">
        <v>0</v>
      </c>
      <c r="J158" s="17">
        <v>7223</v>
      </c>
      <c r="K158" s="17">
        <f t="shared" si="10"/>
        <v>7223</v>
      </c>
      <c r="L158" s="17">
        <v>0</v>
      </c>
      <c r="M158" s="17">
        <v>5226</v>
      </c>
      <c r="N158" s="17">
        <f t="shared" si="11"/>
        <v>5226</v>
      </c>
      <c r="O158" s="17">
        <v>78048</v>
      </c>
      <c r="P158" s="17">
        <v>780514</v>
      </c>
      <c r="Q158" s="20">
        <v>858562</v>
      </c>
    </row>
    <row r="159" spans="1:17" s="14" customFormat="1" ht="22.15" customHeight="1">
      <c r="A159" s="8">
        <v>98</v>
      </c>
      <c r="B159" s="21">
        <v>11</v>
      </c>
      <c r="C159" s="19">
        <v>40937</v>
      </c>
      <c r="D159" s="17">
        <v>326365</v>
      </c>
      <c r="E159" s="17">
        <f t="shared" si="8"/>
        <v>367302</v>
      </c>
      <c r="F159" s="17">
        <v>40937</v>
      </c>
      <c r="G159" s="17">
        <v>298538</v>
      </c>
      <c r="H159" s="17">
        <f t="shared" si="9"/>
        <v>339475</v>
      </c>
      <c r="I159" s="17">
        <v>0</v>
      </c>
      <c r="J159" s="17">
        <v>4658</v>
      </c>
      <c r="K159" s="17">
        <f t="shared" si="10"/>
        <v>4658</v>
      </c>
      <c r="L159" s="17">
        <v>0</v>
      </c>
      <c r="M159" s="17">
        <v>3823</v>
      </c>
      <c r="N159" s="17">
        <f t="shared" si="11"/>
        <v>3823</v>
      </c>
      <c r="O159" s="17">
        <v>81874</v>
      </c>
      <c r="P159" s="17">
        <v>633384</v>
      </c>
      <c r="Q159" s="20">
        <v>715258</v>
      </c>
    </row>
    <row r="160" spans="1:17" s="14" customFormat="1" ht="22.15" customHeight="1">
      <c r="A160" s="8">
        <v>98</v>
      </c>
      <c r="B160" s="21">
        <v>12</v>
      </c>
      <c r="C160" s="19">
        <v>38718</v>
      </c>
      <c r="D160" s="17">
        <v>186829</v>
      </c>
      <c r="E160" s="17">
        <f t="shared" si="8"/>
        <v>225547</v>
      </c>
      <c r="F160" s="17">
        <v>39018</v>
      </c>
      <c r="G160" s="17">
        <v>199202</v>
      </c>
      <c r="H160" s="17">
        <f t="shared" si="9"/>
        <v>238220</v>
      </c>
      <c r="I160" s="17">
        <v>0</v>
      </c>
      <c r="J160" s="17">
        <v>876</v>
      </c>
      <c r="K160" s="17">
        <f t="shared" si="10"/>
        <v>876</v>
      </c>
      <c r="L160" s="17">
        <v>0</v>
      </c>
      <c r="M160" s="17">
        <v>0</v>
      </c>
      <c r="N160" s="17">
        <f t="shared" si="11"/>
        <v>0</v>
      </c>
      <c r="O160" s="17">
        <v>77736</v>
      </c>
      <c r="P160" s="17">
        <v>386907</v>
      </c>
      <c r="Q160" s="20">
        <v>464643</v>
      </c>
    </row>
    <row r="161" spans="1:17" s="14" customFormat="1" ht="22.15" customHeight="1">
      <c r="A161" s="100" t="s">
        <v>24</v>
      </c>
      <c r="B161" s="100"/>
      <c r="C161" s="62">
        <f>SUM(C149:C160)</f>
        <v>420022</v>
      </c>
      <c r="D161" s="62">
        <f>SUM(D149:D160)</f>
        <v>4296576</v>
      </c>
      <c r="E161" s="62">
        <f t="shared" si="8"/>
        <v>4716598</v>
      </c>
      <c r="F161" s="62">
        <f>SUM(F149:F160)</f>
        <v>420399</v>
      </c>
      <c r="G161" s="62">
        <f>SUM(G149:G160)</f>
        <v>4288389</v>
      </c>
      <c r="H161" s="62">
        <f t="shared" si="9"/>
        <v>4708788</v>
      </c>
      <c r="I161" s="62">
        <f>SUM(I149:I160)</f>
        <v>0</v>
      </c>
      <c r="J161" s="62">
        <f>SUM(J149:J160)</f>
        <v>153440</v>
      </c>
      <c r="K161" s="62">
        <f t="shared" si="10"/>
        <v>153440</v>
      </c>
      <c r="L161" s="62">
        <f>SUM(L149:L160)</f>
        <v>0</v>
      </c>
      <c r="M161" s="62">
        <f>SUM(M149:M160)</f>
        <v>73941</v>
      </c>
      <c r="N161" s="62">
        <f t="shared" si="11"/>
        <v>73941</v>
      </c>
      <c r="O161" s="62">
        <f>SUM(O149:O160)</f>
        <v>840421</v>
      </c>
      <c r="P161" s="62">
        <f>SUM(P149:P160)</f>
        <v>8812346</v>
      </c>
      <c r="Q161" s="71">
        <f>SUM(Q149:Q160)</f>
        <v>9652767</v>
      </c>
    </row>
    <row r="162" spans="1:17" s="14" customFormat="1" ht="22.15" customHeight="1">
      <c r="A162" s="26">
        <v>99</v>
      </c>
      <c r="B162" s="21">
        <v>1</v>
      </c>
      <c r="C162" s="19">
        <v>0</v>
      </c>
      <c r="D162" s="17">
        <v>384288</v>
      </c>
      <c r="E162" s="17">
        <f t="shared" si="8"/>
        <v>384288</v>
      </c>
      <c r="F162" s="17">
        <v>0</v>
      </c>
      <c r="G162" s="17">
        <v>391329</v>
      </c>
      <c r="H162" s="17">
        <f t="shared" si="9"/>
        <v>391329</v>
      </c>
      <c r="I162" s="17">
        <v>0</v>
      </c>
      <c r="J162" s="17">
        <v>0</v>
      </c>
      <c r="K162" s="17">
        <f t="shared" si="10"/>
        <v>0</v>
      </c>
      <c r="L162" s="17">
        <v>0</v>
      </c>
      <c r="M162" s="17">
        <v>0</v>
      </c>
      <c r="N162" s="17">
        <f t="shared" si="11"/>
        <v>0</v>
      </c>
      <c r="O162" s="17">
        <v>0</v>
      </c>
      <c r="P162" s="17">
        <v>775617</v>
      </c>
      <c r="Q162" s="20">
        <v>775617</v>
      </c>
    </row>
    <row r="163" spans="1:17" s="14" customFormat="1" ht="22.15" customHeight="1">
      <c r="A163" s="26">
        <v>99</v>
      </c>
      <c r="B163" s="21">
        <v>2</v>
      </c>
      <c r="C163" s="19">
        <v>0</v>
      </c>
      <c r="D163" s="17">
        <v>386606</v>
      </c>
      <c r="E163" s="17">
        <f t="shared" si="8"/>
        <v>386606</v>
      </c>
      <c r="F163" s="17">
        <v>0</v>
      </c>
      <c r="G163" s="17">
        <v>397001</v>
      </c>
      <c r="H163" s="17">
        <f t="shared" si="9"/>
        <v>397001</v>
      </c>
      <c r="I163" s="17">
        <v>0</v>
      </c>
      <c r="J163" s="17">
        <v>0</v>
      </c>
      <c r="K163" s="17">
        <f t="shared" si="10"/>
        <v>0</v>
      </c>
      <c r="L163" s="17">
        <v>0</v>
      </c>
      <c r="M163" s="17">
        <v>0</v>
      </c>
      <c r="N163" s="17">
        <f t="shared" si="11"/>
        <v>0</v>
      </c>
      <c r="O163" s="17">
        <v>0</v>
      </c>
      <c r="P163" s="17">
        <v>783607</v>
      </c>
      <c r="Q163" s="20">
        <v>783607</v>
      </c>
    </row>
    <row r="164" spans="1:17" s="14" customFormat="1" ht="22.15" customHeight="1">
      <c r="A164" s="26">
        <v>99</v>
      </c>
      <c r="B164" s="21">
        <v>3</v>
      </c>
      <c r="C164" s="19">
        <v>0</v>
      </c>
      <c r="D164" s="17">
        <v>480012</v>
      </c>
      <c r="E164" s="17">
        <f t="shared" si="8"/>
        <v>480012</v>
      </c>
      <c r="F164" s="17">
        <v>0</v>
      </c>
      <c r="G164" s="17">
        <v>490055</v>
      </c>
      <c r="H164" s="17">
        <f t="shared" si="9"/>
        <v>490055</v>
      </c>
      <c r="I164" s="17">
        <v>0</v>
      </c>
      <c r="J164" s="17">
        <v>0</v>
      </c>
      <c r="K164" s="17">
        <f t="shared" si="10"/>
        <v>0</v>
      </c>
      <c r="L164" s="17">
        <v>0</v>
      </c>
      <c r="M164" s="17">
        <v>0</v>
      </c>
      <c r="N164" s="17">
        <f t="shared" si="11"/>
        <v>0</v>
      </c>
      <c r="O164" s="17">
        <v>0</v>
      </c>
      <c r="P164" s="17">
        <v>970067</v>
      </c>
      <c r="Q164" s="20">
        <v>970067</v>
      </c>
    </row>
    <row r="165" spans="1:17" s="14" customFormat="1" ht="22.15" customHeight="1">
      <c r="A165" s="26">
        <v>99</v>
      </c>
      <c r="B165" s="21">
        <v>4</v>
      </c>
      <c r="C165" s="19">
        <v>0</v>
      </c>
      <c r="D165" s="17">
        <v>580280</v>
      </c>
      <c r="E165" s="17">
        <f t="shared" si="8"/>
        <v>580280</v>
      </c>
      <c r="F165" s="17">
        <v>0</v>
      </c>
      <c r="G165" s="17">
        <v>594370</v>
      </c>
      <c r="H165" s="17">
        <f t="shared" si="9"/>
        <v>594370</v>
      </c>
      <c r="I165" s="17">
        <v>0</v>
      </c>
      <c r="J165" s="17">
        <v>0</v>
      </c>
      <c r="K165" s="17">
        <f t="shared" si="10"/>
        <v>0</v>
      </c>
      <c r="L165" s="17">
        <v>0</v>
      </c>
      <c r="M165" s="17">
        <v>1670</v>
      </c>
      <c r="N165" s="17">
        <f t="shared" si="11"/>
        <v>1670</v>
      </c>
      <c r="O165" s="17">
        <v>0</v>
      </c>
      <c r="P165" s="17">
        <v>1176320</v>
      </c>
      <c r="Q165" s="20">
        <v>1176320</v>
      </c>
    </row>
    <row r="166" spans="1:17" s="14" customFormat="1" ht="22.15" customHeight="1">
      <c r="A166" s="26">
        <v>99</v>
      </c>
      <c r="B166" s="21">
        <v>5</v>
      </c>
      <c r="C166" s="28">
        <v>26</v>
      </c>
      <c r="D166" s="30">
        <v>670609</v>
      </c>
      <c r="E166" s="30">
        <f t="shared" si="8"/>
        <v>670635</v>
      </c>
      <c r="F166" s="17">
        <v>0</v>
      </c>
      <c r="G166" s="30">
        <v>725409</v>
      </c>
      <c r="H166" s="30">
        <f t="shared" si="9"/>
        <v>725409</v>
      </c>
      <c r="I166" s="17">
        <v>0</v>
      </c>
      <c r="J166" s="30">
        <v>1983</v>
      </c>
      <c r="K166" s="30">
        <f t="shared" si="10"/>
        <v>1983</v>
      </c>
      <c r="L166" s="17">
        <v>0</v>
      </c>
      <c r="M166" s="30">
        <v>397</v>
      </c>
      <c r="N166" s="30">
        <f t="shared" si="11"/>
        <v>397</v>
      </c>
      <c r="O166" s="17">
        <v>26</v>
      </c>
      <c r="P166" s="17">
        <v>1398398</v>
      </c>
      <c r="Q166" s="20">
        <v>1398424</v>
      </c>
    </row>
    <row r="167" spans="1:17" s="14" customFormat="1" ht="22.15" customHeight="1">
      <c r="A167" s="26">
        <v>99</v>
      </c>
      <c r="B167" s="21">
        <v>6</v>
      </c>
      <c r="C167" s="19">
        <v>0</v>
      </c>
      <c r="D167" s="30">
        <v>540709</v>
      </c>
      <c r="E167" s="30">
        <f t="shared" si="8"/>
        <v>540709</v>
      </c>
      <c r="F167" s="17">
        <v>26</v>
      </c>
      <c r="G167" s="30">
        <v>476576</v>
      </c>
      <c r="H167" s="30">
        <f t="shared" si="9"/>
        <v>476602</v>
      </c>
      <c r="I167" s="17">
        <v>0</v>
      </c>
      <c r="J167" s="17">
        <v>0</v>
      </c>
      <c r="K167" s="17">
        <f t="shared" si="10"/>
        <v>0</v>
      </c>
      <c r="L167" s="17">
        <v>0</v>
      </c>
      <c r="M167" s="17">
        <v>0</v>
      </c>
      <c r="N167" s="17">
        <f t="shared" si="11"/>
        <v>0</v>
      </c>
      <c r="O167" s="17">
        <v>26</v>
      </c>
      <c r="P167" s="17">
        <v>1017285</v>
      </c>
      <c r="Q167" s="20">
        <v>1017311</v>
      </c>
    </row>
    <row r="168" spans="1:17" s="25" customFormat="1" ht="22.15" customHeight="1">
      <c r="A168" s="26">
        <v>99</v>
      </c>
      <c r="B168" s="21">
        <v>7</v>
      </c>
      <c r="C168" s="59">
        <v>0</v>
      </c>
      <c r="D168" s="30">
        <v>502110</v>
      </c>
      <c r="E168" s="30">
        <f t="shared" si="8"/>
        <v>502110</v>
      </c>
      <c r="F168" s="23">
        <v>0</v>
      </c>
      <c r="G168" s="30">
        <v>499216</v>
      </c>
      <c r="H168" s="30">
        <f t="shared" si="9"/>
        <v>499216</v>
      </c>
      <c r="I168" s="23">
        <v>0</v>
      </c>
      <c r="J168" s="23">
        <v>0</v>
      </c>
      <c r="K168" s="23">
        <f t="shared" si="10"/>
        <v>0</v>
      </c>
      <c r="L168" s="23">
        <v>0</v>
      </c>
      <c r="M168" s="23">
        <v>0</v>
      </c>
      <c r="N168" s="23">
        <f t="shared" si="11"/>
        <v>0</v>
      </c>
      <c r="O168" s="23">
        <v>0</v>
      </c>
      <c r="P168" s="23">
        <v>1001326</v>
      </c>
      <c r="Q168" s="24">
        <v>1001326</v>
      </c>
    </row>
    <row r="169" spans="1:17" s="25" customFormat="1" ht="22.15" customHeight="1">
      <c r="A169" s="26">
        <v>99</v>
      </c>
      <c r="B169" s="31" t="s">
        <v>25</v>
      </c>
      <c r="C169" s="60">
        <v>0</v>
      </c>
      <c r="D169" s="61">
        <v>814572</v>
      </c>
      <c r="E169" s="61">
        <f t="shared" si="8"/>
        <v>814572</v>
      </c>
      <c r="F169" s="34">
        <v>0</v>
      </c>
      <c r="G169" s="61">
        <v>798164</v>
      </c>
      <c r="H169" s="61">
        <f t="shared" si="9"/>
        <v>798164</v>
      </c>
      <c r="I169" s="34">
        <v>0</v>
      </c>
      <c r="J169" s="34">
        <v>1926</v>
      </c>
      <c r="K169" s="34">
        <f t="shared" si="10"/>
        <v>1926</v>
      </c>
      <c r="L169" s="34">
        <v>0</v>
      </c>
      <c r="M169" s="34">
        <v>1926</v>
      </c>
      <c r="N169" s="34">
        <f t="shared" si="11"/>
        <v>1926</v>
      </c>
      <c r="O169" s="34">
        <v>0</v>
      </c>
      <c r="P169" s="34">
        <v>1616588</v>
      </c>
      <c r="Q169" s="72">
        <v>1616588</v>
      </c>
    </row>
    <row r="170" spans="1:17" s="25" customFormat="1" ht="22.15" customHeight="1">
      <c r="A170" s="26">
        <v>99</v>
      </c>
      <c r="B170" s="31" t="s">
        <v>26</v>
      </c>
      <c r="C170" s="60">
        <v>0</v>
      </c>
      <c r="D170" s="61">
        <v>934579</v>
      </c>
      <c r="E170" s="61">
        <f t="shared" si="8"/>
        <v>934579</v>
      </c>
      <c r="F170" s="34">
        <v>0</v>
      </c>
      <c r="G170" s="61">
        <v>959718</v>
      </c>
      <c r="H170" s="61">
        <f t="shared" si="9"/>
        <v>959718</v>
      </c>
      <c r="I170" s="34">
        <v>0</v>
      </c>
      <c r="J170" s="34">
        <v>0</v>
      </c>
      <c r="K170" s="34">
        <f t="shared" si="10"/>
        <v>0</v>
      </c>
      <c r="L170" s="34">
        <v>0</v>
      </c>
      <c r="M170" s="34">
        <v>0</v>
      </c>
      <c r="N170" s="34">
        <f t="shared" si="11"/>
        <v>0</v>
      </c>
      <c r="O170" s="34">
        <v>0</v>
      </c>
      <c r="P170" s="34">
        <v>1894297</v>
      </c>
      <c r="Q170" s="72">
        <v>1894297</v>
      </c>
    </row>
    <row r="171" spans="1:17" s="25" customFormat="1" ht="22.15" customHeight="1">
      <c r="A171" s="26">
        <v>99</v>
      </c>
      <c r="B171" s="31" t="s">
        <v>27</v>
      </c>
      <c r="C171" s="60">
        <v>0</v>
      </c>
      <c r="D171" s="61">
        <v>834812</v>
      </c>
      <c r="E171" s="61">
        <f t="shared" si="8"/>
        <v>834812</v>
      </c>
      <c r="F171" s="34">
        <v>0</v>
      </c>
      <c r="G171" s="61">
        <v>835467</v>
      </c>
      <c r="H171" s="61">
        <f t="shared" si="9"/>
        <v>835467</v>
      </c>
      <c r="I171" s="34">
        <v>0</v>
      </c>
      <c r="J171" s="34">
        <v>0</v>
      </c>
      <c r="K171" s="34">
        <f t="shared" si="10"/>
        <v>0</v>
      </c>
      <c r="L171" s="34">
        <v>0</v>
      </c>
      <c r="M171" s="34">
        <v>0</v>
      </c>
      <c r="N171" s="34">
        <f t="shared" si="11"/>
        <v>0</v>
      </c>
      <c r="O171" s="34">
        <v>0</v>
      </c>
      <c r="P171" s="34">
        <v>1670279</v>
      </c>
      <c r="Q171" s="72">
        <v>1670279</v>
      </c>
    </row>
    <row r="172" spans="1:17" s="25" customFormat="1" ht="22.15" customHeight="1">
      <c r="A172" s="26">
        <v>99</v>
      </c>
      <c r="B172" s="31" t="s">
        <v>28</v>
      </c>
      <c r="C172" s="60">
        <v>0</v>
      </c>
      <c r="D172" s="61">
        <v>682111</v>
      </c>
      <c r="E172" s="61">
        <f t="shared" si="8"/>
        <v>682111</v>
      </c>
      <c r="F172" s="34">
        <v>0</v>
      </c>
      <c r="G172" s="61">
        <v>713058</v>
      </c>
      <c r="H172" s="61">
        <f t="shared" si="9"/>
        <v>713058</v>
      </c>
      <c r="I172" s="34">
        <v>0</v>
      </c>
      <c r="J172" s="34">
        <v>0</v>
      </c>
      <c r="K172" s="34">
        <f t="shared" si="10"/>
        <v>0</v>
      </c>
      <c r="L172" s="34">
        <v>0</v>
      </c>
      <c r="M172" s="34">
        <v>0</v>
      </c>
      <c r="N172" s="34">
        <f t="shared" si="11"/>
        <v>0</v>
      </c>
      <c r="O172" s="34">
        <v>0</v>
      </c>
      <c r="P172" s="34">
        <v>1395169</v>
      </c>
      <c r="Q172" s="72">
        <v>1395169</v>
      </c>
    </row>
    <row r="173" spans="1:17" s="14" customFormat="1" ht="22.15" customHeight="1">
      <c r="A173" s="26">
        <v>99</v>
      </c>
      <c r="B173" s="36" t="s">
        <v>29</v>
      </c>
      <c r="C173" s="62">
        <v>0</v>
      </c>
      <c r="D173" s="63">
        <v>570991</v>
      </c>
      <c r="E173" s="63">
        <f t="shared" si="8"/>
        <v>570991</v>
      </c>
      <c r="F173" s="39">
        <v>0</v>
      </c>
      <c r="G173" s="63">
        <v>598459</v>
      </c>
      <c r="H173" s="63">
        <f t="shared" si="9"/>
        <v>598459</v>
      </c>
      <c r="I173" s="39">
        <v>0</v>
      </c>
      <c r="J173" s="39">
        <v>7500</v>
      </c>
      <c r="K173" s="39">
        <f t="shared" si="10"/>
        <v>7500</v>
      </c>
      <c r="L173" s="39">
        <v>0</v>
      </c>
      <c r="M173" s="39">
        <v>12067</v>
      </c>
      <c r="N173" s="39">
        <f t="shared" si="11"/>
        <v>12067</v>
      </c>
      <c r="O173" s="39">
        <v>0</v>
      </c>
      <c r="P173" s="39">
        <v>1189017</v>
      </c>
      <c r="Q173" s="73">
        <v>1189017</v>
      </c>
    </row>
    <row r="174" spans="1:17" s="14" customFormat="1" ht="22.15" customHeight="1">
      <c r="A174" s="100" t="s">
        <v>30</v>
      </c>
      <c r="B174" s="100"/>
      <c r="C174" s="62">
        <f>SUM(C162:C173)</f>
        <v>26</v>
      </c>
      <c r="D174" s="62">
        <f>SUM(D162:D173)</f>
        <v>7381679</v>
      </c>
      <c r="E174" s="62">
        <f t="shared" si="8"/>
        <v>7381705</v>
      </c>
      <c r="F174" s="62">
        <f>SUM(F162:F173)</f>
        <v>26</v>
      </c>
      <c r="G174" s="62">
        <f>SUM(G162:G173)</f>
        <v>7478822</v>
      </c>
      <c r="H174" s="62">
        <f t="shared" si="9"/>
        <v>7478848</v>
      </c>
      <c r="I174" s="62">
        <f>SUM(I162:I173)</f>
        <v>0</v>
      </c>
      <c r="J174" s="62">
        <f>SUM(J162:J173)</f>
        <v>11409</v>
      </c>
      <c r="K174" s="62">
        <f t="shared" si="10"/>
        <v>11409</v>
      </c>
      <c r="L174" s="62">
        <f>SUM(L162:L173)</f>
        <v>0</v>
      </c>
      <c r="M174" s="62">
        <f>SUM(M162:M173)</f>
        <v>16060</v>
      </c>
      <c r="N174" s="62">
        <f t="shared" si="11"/>
        <v>16060</v>
      </c>
      <c r="O174" s="62">
        <f>SUM(O162:O173)</f>
        <v>52</v>
      </c>
      <c r="P174" s="62">
        <f>SUM(P162:P173)</f>
        <v>14887970</v>
      </c>
      <c r="Q174" s="71">
        <f>SUM(Q162:Q173)</f>
        <v>14888022</v>
      </c>
    </row>
    <row r="175" spans="1:17" s="14" customFormat="1" ht="22.15" customHeight="1">
      <c r="A175" s="8">
        <v>100</v>
      </c>
      <c r="B175" s="36">
        <v>1</v>
      </c>
      <c r="C175" s="62">
        <v>0</v>
      </c>
      <c r="D175" s="63">
        <v>605714</v>
      </c>
      <c r="E175" s="63">
        <f t="shared" si="8"/>
        <v>605714</v>
      </c>
      <c r="F175" s="39">
        <v>0</v>
      </c>
      <c r="G175" s="63">
        <v>606883</v>
      </c>
      <c r="H175" s="63">
        <f t="shared" si="9"/>
        <v>606883</v>
      </c>
      <c r="I175" s="39">
        <v>0</v>
      </c>
      <c r="J175" s="39">
        <v>18764</v>
      </c>
      <c r="K175" s="39">
        <f t="shared" si="10"/>
        <v>18764</v>
      </c>
      <c r="L175" s="39">
        <v>0</v>
      </c>
      <c r="M175" s="39">
        <v>19546</v>
      </c>
      <c r="N175" s="39">
        <f t="shared" si="11"/>
        <v>19546</v>
      </c>
      <c r="O175" s="39">
        <v>0</v>
      </c>
      <c r="P175" s="39">
        <v>1250907</v>
      </c>
      <c r="Q175" s="73">
        <v>1250907</v>
      </c>
    </row>
    <row r="176" spans="1:17" s="14" customFormat="1" ht="22.15" customHeight="1">
      <c r="A176" s="8">
        <v>100</v>
      </c>
      <c r="B176" s="36">
        <v>2</v>
      </c>
      <c r="C176" s="62">
        <v>0</v>
      </c>
      <c r="D176" s="63">
        <v>572468</v>
      </c>
      <c r="E176" s="63">
        <f t="shared" si="8"/>
        <v>572468</v>
      </c>
      <c r="F176" s="39">
        <v>0</v>
      </c>
      <c r="G176" s="63">
        <v>579250</v>
      </c>
      <c r="H176" s="63">
        <f t="shared" si="9"/>
        <v>579250</v>
      </c>
      <c r="I176" s="39">
        <v>0</v>
      </c>
      <c r="J176" s="39">
        <v>15631</v>
      </c>
      <c r="K176" s="39">
        <f t="shared" si="10"/>
        <v>15631</v>
      </c>
      <c r="L176" s="39">
        <v>0</v>
      </c>
      <c r="M176" s="39">
        <v>22721</v>
      </c>
      <c r="N176" s="39">
        <f t="shared" si="11"/>
        <v>22721</v>
      </c>
      <c r="O176" s="39">
        <f t="shared" ref="O176:O186" si="12">C176+F176+I176+L176</f>
        <v>0</v>
      </c>
      <c r="P176" s="39">
        <f t="shared" ref="P176:P186" si="13">D176+G176+J176+M176</f>
        <v>1190070</v>
      </c>
      <c r="Q176" s="73">
        <f t="shared" ref="Q176:Q186" si="14">O176+P176</f>
        <v>1190070</v>
      </c>
    </row>
    <row r="177" spans="1:17" s="14" customFormat="1" ht="22.15" customHeight="1">
      <c r="A177" s="8">
        <v>100</v>
      </c>
      <c r="B177" s="36">
        <v>3</v>
      </c>
      <c r="C177" s="62">
        <v>0</v>
      </c>
      <c r="D177" s="30">
        <v>579690</v>
      </c>
      <c r="E177" s="28">
        <f t="shared" si="8"/>
        <v>579690</v>
      </c>
      <c r="F177" s="62">
        <v>0</v>
      </c>
      <c r="G177" s="30">
        <v>570319</v>
      </c>
      <c r="H177" s="28">
        <f t="shared" si="9"/>
        <v>570319</v>
      </c>
      <c r="I177" s="62">
        <v>0</v>
      </c>
      <c r="J177" s="30">
        <v>35521</v>
      </c>
      <c r="K177" s="28">
        <f t="shared" si="10"/>
        <v>35521</v>
      </c>
      <c r="L177" s="62">
        <v>0</v>
      </c>
      <c r="M177" s="30">
        <v>55752</v>
      </c>
      <c r="N177" s="30">
        <f t="shared" si="11"/>
        <v>55752</v>
      </c>
      <c r="O177" s="39">
        <f t="shared" si="12"/>
        <v>0</v>
      </c>
      <c r="P177" s="39">
        <f t="shared" si="13"/>
        <v>1241282</v>
      </c>
      <c r="Q177" s="73">
        <f t="shared" si="14"/>
        <v>1241282</v>
      </c>
    </row>
    <row r="178" spans="1:17" s="14" customFormat="1" ht="22.15" customHeight="1">
      <c r="A178" s="8">
        <v>100</v>
      </c>
      <c r="B178" s="36">
        <v>4</v>
      </c>
      <c r="C178" s="62">
        <v>0</v>
      </c>
      <c r="D178" s="30">
        <v>340083</v>
      </c>
      <c r="E178" s="28">
        <f t="shared" si="8"/>
        <v>340083</v>
      </c>
      <c r="F178" s="62">
        <v>0</v>
      </c>
      <c r="G178" s="30">
        <v>376586</v>
      </c>
      <c r="H178" s="28">
        <f t="shared" si="9"/>
        <v>376586</v>
      </c>
      <c r="I178" s="62">
        <v>0</v>
      </c>
      <c r="J178" s="30">
        <v>50332</v>
      </c>
      <c r="K178" s="28">
        <f t="shared" si="10"/>
        <v>50332</v>
      </c>
      <c r="L178" s="62">
        <v>0</v>
      </c>
      <c r="M178" s="30">
        <v>40581</v>
      </c>
      <c r="N178" s="30">
        <f t="shared" si="11"/>
        <v>40581</v>
      </c>
      <c r="O178" s="39">
        <f t="shared" si="12"/>
        <v>0</v>
      </c>
      <c r="P178" s="39">
        <f t="shared" si="13"/>
        <v>807582</v>
      </c>
      <c r="Q178" s="73">
        <f t="shared" si="14"/>
        <v>807582</v>
      </c>
    </row>
    <row r="179" spans="1:17" s="14" customFormat="1" ht="22.15" customHeight="1">
      <c r="A179" s="8">
        <v>100</v>
      </c>
      <c r="B179" s="36">
        <v>5</v>
      </c>
      <c r="C179" s="62">
        <v>0</v>
      </c>
      <c r="D179" s="30">
        <v>391114</v>
      </c>
      <c r="E179" s="28">
        <f t="shared" si="8"/>
        <v>391114</v>
      </c>
      <c r="F179" s="62">
        <v>0</v>
      </c>
      <c r="G179" s="30">
        <v>411745</v>
      </c>
      <c r="H179" s="28">
        <f t="shared" si="9"/>
        <v>411745</v>
      </c>
      <c r="I179" s="62">
        <v>0</v>
      </c>
      <c r="J179" s="30">
        <v>10006</v>
      </c>
      <c r="K179" s="28">
        <f t="shared" si="10"/>
        <v>10006</v>
      </c>
      <c r="L179" s="62">
        <v>0</v>
      </c>
      <c r="M179" s="30">
        <v>35599</v>
      </c>
      <c r="N179" s="30">
        <f t="shared" si="11"/>
        <v>35599</v>
      </c>
      <c r="O179" s="39">
        <f t="shared" si="12"/>
        <v>0</v>
      </c>
      <c r="P179" s="39">
        <f t="shared" si="13"/>
        <v>848464</v>
      </c>
      <c r="Q179" s="73">
        <f t="shared" si="14"/>
        <v>848464</v>
      </c>
    </row>
    <row r="180" spans="1:17" s="14" customFormat="1" ht="22.15" customHeight="1">
      <c r="A180" s="8">
        <v>100</v>
      </c>
      <c r="B180" s="36">
        <v>6</v>
      </c>
      <c r="C180" s="62">
        <v>0</v>
      </c>
      <c r="D180" s="30">
        <v>543715</v>
      </c>
      <c r="E180" s="28">
        <f t="shared" si="8"/>
        <v>543715</v>
      </c>
      <c r="F180" s="62">
        <v>0</v>
      </c>
      <c r="G180" s="30">
        <v>556006</v>
      </c>
      <c r="H180" s="28">
        <f t="shared" si="9"/>
        <v>556006</v>
      </c>
      <c r="I180" s="62">
        <v>0</v>
      </c>
      <c r="J180" s="30">
        <v>24730</v>
      </c>
      <c r="K180" s="28">
        <f t="shared" si="10"/>
        <v>24730</v>
      </c>
      <c r="L180" s="62">
        <v>0</v>
      </c>
      <c r="M180" s="30">
        <v>32485</v>
      </c>
      <c r="N180" s="30">
        <f t="shared" si="11"/>
        <v>32485</v>
      </c>
      <c r="O180" s="39">
        <f t="shared" si="12"/>
        <v>0</v>
      </c>
      <c r="P180" s="39">
        <f t="shared" si="13"/>
        <v>1156936</v>
      </c>
      <c r="Q180" s="73">
        <f t="shared" si="14"/>
        <v>1156936</v>
      </c>
    </row>
    <row r="181" spans="1:17" s="14" customFormat="1" ht="22.15" customHeight="1">
      <c r="A181" s="8">
        <v>100</v>
      </c>
      <c r="B181" s="36">
        <v>7</v>
      </c>
      <c r="C181" s="62">
        <v>0</v>
      </c>
      <c r="D181" s="30">
        <v>435719</v>
      </c>
      <c r="E181" s="28">
        <f t="shared" si="8"/>
        <v>435719</v>
      </c>
      <c r="F181" s="62">
        <v>0</v>
      </c>
      <c r="G181" s="30">
        <v>427463</v>
      </c>
      <c r="H181" s="28">
        <f t="shared" si="9"/>
        <v>427463</v>
      </c>
      <c r="I181" s="62">
        <v>0</v>
      </c>
      <c r="J181" s="30">
        <v>44826</v>
      </c>
      <c r="K181" s="28">
        <f t="shared" si="10"/>
        <v>44826</v>
      </c>
      <c r="L181" s="62">
        <v>0</v>
      </c>
      <c r="M181" s="30">
        <v>40311</v>
      </c>
      <c r="N181" s="30">
        <f t="shared" si="11"/>
        <v>40311</v>
      </c>
      <c r="O181" s="39">
        <f t="shared" si="12"/>
        <v>0</v>
      </c>
      <c r="P181" s="39">
        <f t="shared" si="13"/>
        <v>948319</v>
      </c>
      <c r="Q181" s="73">
        <f t="shared" si="14"/>
        <v>948319</v>
      </c>
    </row>
    <row r="182" spans="1:17" s="14" customFormat="1" ht="22.15" customHeight="1">
      <c r="A182" s="8">
        <v>100</v>
      </c>
      <c r="B182" s="36">
        <v>8</v>
      </c>
      <c r="C182" s="40">
        <v>0</v>
      </c>
      <c r="D182" s="30">
        <v>545081</v>
      </c>
      <c r="E182" s="28">
        <f t="shared" si="8"/>
        <v>545081</v>
      </c>
      <c r="F182" s="62">
        <v>0</v>
      </c>
      <c r="G182" s="30">
        <v>523602</v>
      </c>
      <c r="H182" s="28">
        <f t="shared" si="9"/>
        <v>523602</v>
      </c>
      <c r="I182" s="62">
        <v>0</v>
      </c>
      <c r="J182" s="30">
        <v>7439</v>
      </c>
      <c r="K182" s="28">
        <f t="shared" si="10"/>
        <v>7439</v>
      </c>
      <c r="L182" s="62">
        <v>0</v>
      </c>
      <c r="M182" s="30">
        <v>290</v>
      </c>
      <c r="N182" s="30">
        <f t="shared" si="11"/>
        <v>290</v>
      </c>
      <c r="O182" s="39">
        <f t="shared" si="12"/>
        <v>0</v>
      </c>
      <c r="P182" s="39">
        <f t="shared" si="13"/>
        <v>1076412</v>
      </c>
      <c r="Q182" s="73">
        <f t="shared" si="14"/>
        <v>1076412</v>
      </c>
    </row>
    <row r="183" spans="1:17" s="14" customFormat="1" ht="22.15" customHeight="1">
      <c r="A183" s="8">
        <v>100</v>
      </c>
      <c r="B183" s="36">
        <v>9</v>
      </c>
      <c r="C183" s="40">
        <v>0</v>
      </c>
      <c r="D183" s="30">
        <v>350373</v>
      </c>
      <c r="E183" s="28">
        <f t="shared" si="8"/>
        <v>350373</v>
      </c>
      <c r="F183" s="62">
        <v>0</v>
      </c>
      <c r="G183" s="30">
        <v>348181</v>
      </c>
      <c r="H183" s="28">
        <f t="shared" si="9"/>
        <v>348181</v>
      </c>
      <c r="I183" s="62">
        <v>0</v>
      </c>
      <c r="J183" s="62">
        <v>0</v>
      </c>
      <c r="K183" s="62">
        <f t="shared" si="10"/>
        <v>0</v>
      </c>
      <c r="L183" s="62">
        <v>0</v>
      </c>
      <c r="M183" s="30">
        <v>7944</v>
      </c>
      <c r="N183" s="30">
        <f t="shared" si="11"/>
        <v>7944</v>
      </c>
      <c r="O183" s="39">
        <f t="shared" si="12"/>
        <v>0</v>
      </c>
      <c r="P183" s="39">
        <f t="shared" si="13"/>
        <v>706498</v>
      </c>
      <c r="Q183" s="73">
        <f t="shared" si="14"/>
        <v>706498</v>
      </c>
    </row>
    <row r="184" spans="1:17" s="14" customFormat="1" ht="22.15" customHeight="1">
      <c r="A184" s="8">
        <v>100</v>
      </c>
      <c r="B184" s="36">
        <v>10</v>
      </c>
      <c r="C184" s="40">
        <v>0</v>
      </c>
      <c r="D184" s="30">
        <v>226145</v>
      </c>
      <c r="E184" s="28">
        <f t="shared" si="8"/>
        <v>226145</v>
      </c>
      <c r="F184" s="62">
        <v>0</v>
      </c>
      <c r="G184" s="30">
        <v>225298</v>
      </c>
      <c r="H184" s="28">
        <f t="shared" si="9"/>
        <v>225298</v>
      </c>
      <c r="I184" s="62">
        <v>0</v>
      </c>
      <c r="J184" s="30">
        <v>14419</v>
      </c>
      <c r="K184" s="28">
        <f t="shared" si="10"/>
        <v>14419</v>
      </c>
      <c r="L184" s="62">
        <v>0</v>
      </c>
      <c r="M184" s="30">
        <v>14420</v>
      </c>
      <c r="N184" s="30">
        <f t="shared" si="11"/>
        <v>14420</v>
      </c>
      <c r="O184" s="39">
        <f t="shared" si="12"/>
        <v>0</v>
      </c>
      <c r="P184" s="39">
        <f t="shared" si="13"/>
        <v>480282</v>
      </c>
      <c r="Q184" s="73">
        <f t="shared" si="14"/>
        <v>480282</v>
      </c>
    </row>
    <row r="185" spans="1:17" s="14" customFormat="1" ht="22.15" customHeight="1">
      <c r="A185" s="8">
        <v>100</v>
      </c>
      <c r="B185" s="36">
        <v>11</v>
      </c>
      <c r="C185" s="40">
        <v>0</v>
      </c>
      <c r="D185" s="30">
        <v>304473</v>
      </c>
      <c r="E185" s="28">
        <f t="shared" si="8"/>
        <v>304473</v>
      </c>
      <c r="F185" s="62">
        <v>0</v>
      </c>
      <c r="G185" s="30">
        <v>279685</v>
      </c>
      <c r="H185" s="28">
        <f t="shared" si="9"/>
        <v>279685</v>
      </c>
      <c r="I185" s="62">
        <v>0</v>
      </c>
      <c r="J185" s="62">
        <v>0</v>
      </c>
      <c r="K185" s="62">
        <f t="shared" si="10"/>
        <v>0</v>
      </c>
      <c r="L185" s="62">
        <v>0</v>
      </c>
      <c r="M185" s="62">
        <v>0</v>
      </c>
      <c r="N185" s="62">
        <f t="shared" si="11"/>
        <v>0</v>
      </c>
      <c r="O185" s="39">
        <f t="shared" si="12"/>
        <v>0</v>
      </c>
      <c r="P185" s="39">
        <f t="shared" si="13"/>
        <v>584158</v>
      </c>
      <c r="Q185" s="73">
        <f t="shared" si="14"/>
        <v>584158</v>
      </c>
    </row>
    <row r="186" spans="1:17" s="14" customFormat="1" ht="22.15" customHeight="1">
      <c r="A186" s="8">
        <v>100</v>
      </c>
      <c r="B186" s="36">
        <v>12</v>
      </c>
      <c r="C186" s="40">
        <v>0</v>
      </c>
      <c r="D186" s="30">
        <v>163701</v>
      </c>
      <c r="E186" s="28">
        <f t="shared" si="8"/>
        <v>163701</v>
      </c>
      <c r="F186" s="62">
        <v>0</v>
      </c>
      <c r="G186" s="30">
        <v>201914</v>
      </c>
      <c r="H186" s="28">
        <f t="shared" si="9"/>
        <v>201914</v>
      </c>
      <c r="I186" s="62">
        <v>0</v>
      </c>
      <c r="J186" s="62">
        <v>0</v>
      </c>
      <c r="K186" s="62">
        <f t="shared" si="10"/>
        <v>0</v>
      </c>
      <c r="L186" s="62">
        <v>0</v>
      </c>
      <c r="M186" s="62">
        <v>0</v>
      </c>
      <c r="N186" s="62">
        <f t="shared" si="11"/>
        <v>0</v>
      </c>
      <c r="O186" s="39">
        <f t="shared" si="12"/>
        <v>0</v>
      </c>
      <c r="P186" s="39">
        <f t="shared" si="13"/>
        <v>365615</v>
      </c>
      <c r="Q186" s="73">
        <f t="shared" si="14"/>
        <v>365615</v>
      </c>
    </row>
    <row r="187" spans="1:17" s="14" customFormat="1" ht="22.15" customHeight="1">
      <c r="A187" s="100" t="s">
        <v>31</v>
      </c>
      <c r="B187" s="100"/>
      <c r="C187" s="62">
        <f>SUM(C175:C186)</f>
        <v>0</v>
      </c>
      <c r="D187" s="62">
        <f>SUM(D175:D186)</f>
        <v>5058276</v>
      </c>
      <c r="E187" s="62">
        <f t="shared" si="8"/>
        <v>5058276</v>
      </c>
      <c r="F187" s="62">
        <f>SUM(F175:F186)</f>
        <v>0</v>
      </c>
      <c r="G187" s="62">
        <f>SUM(G175:G186)</f>
        <v>5106932</v>
      </c>
      <c r="H187" s="62">
        <f t="shared" si="9"/>
        <v>5106932</v>
      </c>
      <c r="I187" s="62">
        <f>SUM(I175:I186)</f>
        <v>0</v>
      </c>
      <c r="J187" s="62">
        <f>SUM(J175:J186)</f>
        <v>221668</v>
      </c>
      <c r="K187" s="62">
        <f t="shared" si="10"/>
        <v>221668</v>
      </c>
      <c r="L187" s="62">
        <f>SUM(L175:L186)</f>
        <v>0</v>
      </c>
      <c r="M187" s="62">
        <f>SUM(M175:M186)</f>
        <v>269649</v>
      </c>
      <c r="N187" s="62">
        <f t="shared" si="11"/>
        <v>269649</v>
      </c>
      <c r="O187" s="62">
        <f>SUM(O175:O186)</f>
        <v>0</v>
      </c>
      <c r="P187" s="62">
        <f>SUM(P175:P186)</f>
        <v>10656525</v>
      </c>
      <c r="Q187" s="71">
        <f>SUM(Q175:Q186)</f>
        <v>10656525</v>
      </c>
    </row>
    <row r="188" spans="1:17" s="14" customFormat="1" ht="22.15" customHeight="1">
      <c r="A188" s="8">
        <v>101</v>
      </c>
      <c r="B188" s="36">
        <v>1</v>
      </c>
      <c r="C188" s="40">
        <v>0</v>
      </c>
      <c r="D188" s="30">
        <v>160594</v>
      </c>
      <c r="E188" s="28">
        <f t="shared" si="8"/>
        <v>160594</v>
      </c>
      <c r="F188" s="62">
        <v>0</v>
      </c>
      <c r="G188" s="30">
        <v>193085</v>
      </c>
      <c r="H188" s="28">
        <f t="shared" si="9"/>
        <v>193085</v>
      </c>
      <c r="I188" s="62">
        <v>0</v>
      </c>
      <c r="J188" s="62">
        <v>0</v>
      </c>
      <c r="K188" s="62">
        <f t="shared" si="10"/>
        <v>0</v>
      </c>
      <c r="L188" s="62">
        <v>0</v>
      </c>
      <c r="M188" s="62">
        <v>0</v>
      </c>
      <c r="N188" s="62">
        <f t="shared" si="11"/>
        <v>0</v>
      </c>
      <c r="O188" s="39">
        <f t="shared" ref="O188:O199" si="15">C188+F188+I188+L188</f>
        <v>0</v>
      </c>
      <c r="P188" s="39">
        <f t="shared" ref="P188:P199" si="16">D188+G188+J188+M188</f>
        <v>353679</v>
      </c>
      <c r="Q188" s="73">
        <f t="shared" ref="Q188:Q199" si="17">O188+P188</f>
        <v>353679</v>
      </c>
    </row>
    <row r="189" spans="1:17" s="14" customFormat="1" ht="22.15" customHeight="1">
      <c r="A189" s="8">
        <v>101</v>
      </c>
      <c r="B189" s="36">
        <v>2</v>
      </c>
      <c r="C189" s="40">
        <v>0</v>
      </c>
      <c r="D189" s="30">
        <v>210989</v>
      </c>
      <c r="E189" s="28">
        <f t="shared" si="8"/>
        <v>210989</v>
      </c>
      <c r="F189" s="62">
        <v>0</v>
      </c>
      <c r="G189" s="30">
        <v>227531</v>
      </c>
      <c r="H189" s="28">
        <f t="shared" si="9"/>
        <v>227531</v>
      </c>
      <c r="I189" s="62">
        <v>0</v>
      </c>
      <c r="J189" s="62">
        <v>0</v>
      </c>
      <c r="K189" s="62">
        <f t="shared" si="10"/>
        <v>0</v>
      </c>
      <c r="L189" s="62">
        <v>0</v>
      </c>
      <c r="M189" s="62">
        <v>0</v>
      </c>
      <c r="N189" s="62">
        <f t="shared" si="11"/>
        <v>0</v>
      </c>
      <c r="O189" s="39">
        <f t="shared" si="15"/>
        <v>0</v>
      </c>
      <c r="P189" s="39">
        <f t="shared" si="16"/>
        <v>438520</v>
      </c>
      <c r="Q189" s="73">
        <f t="shared" si="17"/>
        <v>438520</v>
      </c>
    </row>
    <row r="190" spans="1:17" s="14" customFormat="1" ht="22.15" customHeight="1">
      <c r="A190" s="8">
        <v>101</v>
      </c>
      <c r="B190" s="36">
        <v>3</v>
      </c>
      <c r="C190" s="40">
        <v>0</v>
      </c>
      <c r="D190" s="30">
        <v>263104</v>
      </c>
      <c r="E190" s="28">
        <f t="shared" si="8"/>
        <v>263104</v>
      </c>
      <c r="F190" s="62">
        <v>0</v>
      </c>
      <c r="G190" s="30">
        <v>289449</v>
      </c>
      <c r="H190" s="28">
        <f t="shared" si="9"/>
        <v>289449</v>
      </c>
      <c r="I190" s="62">
        <v>0</v>
      </c>
      <c r="J190" s="62">
        <v>0</v>
      </c>
      <c r="K190" s="62">
        <f t="shared" si="10"/>
        <v>0</v>
      </c>
      <c r="L190" s="62">
        <v>0</v>
      </c>
      <c r="M190" s="62">
        <v>0</v>
      </c>
      <c r="N190" s="62">
        <f t="shared" si="11"/>
        <v>0</v>
      </c>
      <c r="O190" s="39">
        <f t="shared" si="15"/>
        <v>0</v>
      </c>
      <c r="P190" s="39">
        <f t="shared" si="16"/>
        <v>552553</v>
      </c>
      <c r="Q190" s="73">
        <f t="shared" si="17"/>
        <v>552553</v>
      </c>
    </row>
    <row r="191" spans="1:17" s="14" customFormat="1" ht="22.15" customHeight="1">
      <c r="A191" s="8">
        <v>101</v>
      </c>
      <c r="B191" s="36">
        <v>4</v>
      </c>
      <c r="C191" s="40">
        <v>0</v>
      </c>
      <c r="D191" s="30">
        <v>196161</v>
      </c>
      <c r="E191" s="28">
        <f t="shared" si="8"/>
        <v>196161</v>
      </c>
      <c r="F191" s="62">
        <v>0</v>
      </c>
      <c r="G191" s="30">
        <v>203417</v>
      </c>
      <c r="H191" s="28">
        <f t="shared" si="9"/>
        <v>203417</v>
      </c>
      <c r="I191" s="62">
        <v>0</v>
      </c>
      <c r="J191" s="62">
        <v>0</v>
      </c>
      <c r="K191" s="62">
        <f t="shared" si="10"/>
        <v>0</v>
      </c>
      <c r="L191" s="62">
        <v>0</v>
      </c>
      <c r="M191" s="62">
        <v>0</v>
      </c>
      <c r="N191" s="62">
        <f t="shared" si="11"/>
        <v>0</v>
      </c>
      <c r="O191" s="39">
        <f t="shared" si="15"/>
        <v>0</v>
      </c>
      <c r="P191" s="39">
        <f t="shared" si="16"/>
        <v>399578</v>
      </c>
      <c r="Q191" s="73">
        <f t="shared" si="17"/>
        <v>399578</v>
      </c>
    </row>
    <row r="192" spans="1:17" s="14" customFormat="1" ht="22.15" customHeight="1">
      <c r="A192" s="8">
        <v>101</v>
      </c>
      <c r="B192" s="36">
        <v>5</v>
      </c>
      <c r="C192" s="40">
        <v>0</v>
      </c>
      <c r="D192" s="30">
        <v>288614</v>
      </c>
      <c r="E192" s="28">
        <f t="shared" si="8"/>
        <v>288614</v>
      </c>
      <c r="F192" s="62">
        <v>0</v>
      </c>
      <c r="G192" s="30">
        <v>275533</v>
      </c>
      <c r="H192" s="28">
        <f t="shared" si="9"/>
        <v>275533</v>
      </c>
      <c r="I192" s="62">
        <v>0</v>
      </c>
      <c r="J192" s="62">
        <v>0</v>
      </c>
      <c r="K192" s="62">
        <f t="shared" si="10"/>
        <v>0</v>
      </c>
      <c r="L192" s="62">
        <v>0</v>
      </c>
      <c r="M192" s="62">
        <v>0</v>
      </c>
      <c r="N192" s="62">
        <f t="shared" si="11"/>
        <v>0</v>
      </c>
      <c r="O192" s="39">
        <f t="shared" si="15"/>
        <v>0</v>
      </c>
      <c r="P192" s="39">
        <f t="shared" si="16"/>
        <v>564147</v>
      </c>
      <c r="Q192" s="73">
        <f t="shared" si="17"/>
        <v>564147</v>
      </c>
    </row>
    <row r="193" spans="1:17" s="14" customFormat="1" ht="22.15" customHeight="1">
      <c r="A193" s="8">
        <v>101</v>
      </c>
      <c r="B193" s="36">
        <v>6</v>
      </c>
      <c r="C193" s="40">
        <v>0</v>
      </c>
      <c r="D193" s="30">
        <v>228504</v>
      </c>
      <c r="E193" s="28">
        <f t="shared" si="8"/>
        <v>228504</v>
      </c>
      <c r="F193" s="62">
        <v>0</v>
      </c>
      <c r="G193" s="30">
        <v>240015</v>
      </c>
      <c r="H193" s="28">
        <f t="shared" si="9"/>
        <v>240015</v>
      </c>
      <c r="I193" s="62">
        <v>0</v>
      </c>
      <c r="J193" s="62">
        <v>0</v>
      </c>
      <c r="K193" s="62">
        <f t="shared" si="10"/>
        <v>0</v>
      </c>
      <c r="L193" s="62">
        <v>0</v>
      </c>
      <c r="M193" s="62">
        <v>0</v>
      </c>
      <c r="N193" s="62">
        <f t="shared" si="11"/>
        <v>0</v>
      </c>
      <c r="O193" s="39">
        <f t="shared" si="15"/>
        <v>0</v>
      </c>
      <c r="P193" s="39">
        <f t="shared" si="16"/>
        <v>468519</v>
      </c>
      <c r="Q193" s="73">
        <f t="shared" si="17"/>
        <v>468519</v>
      </c>
    </row>
    <row r="194" spans="1:17" s="14" customFormat="1" ht="22.15" customHeight="1">
      <c r="A194" s="8">
        <v>101</v>
      </c>
      <c r="B194" s="36">
        <v>7</v>
      </c>
      <c r="C194" s="40">
        <v>0</v>
      </c>
      <c r="D194" s="30">
        <v>223232</v>
      </c>
      <c r="E194" s="28">
        <f t="shared" si="8"/>
        <v>223232</v>
      </c>
      <c r="F194" s="62">
        <v>0</v>
      </c>
      <c r="G194" s="30">
        <v>216754</v>
      </c>
      <c r="H194" s="28">
        <f t="shared" si="9"/>
        <v>216754</v>
      </c>
      <c r="I194" s="62">
        <v>0</v>
      </c>
      <c r="J194" s="62">
        <v>0</v>
      </c>
      <c r="K194" s="62">
        <f t="shared" si="10"/>
        <v>0</v>
      </c>
      <c r="L194" s="62">
        <v>0</v>
      </c>
      <c r="M194" s="62">
        <v>0</v>
      </c>
      <c r="N194" s="62">
        <f t="shared" si="11"/>
        <v>0</v>
      </c>
      <c r="O194" s="39">
        <f t="shared" si="15"/>
        <v>0</v>
      </c>
      <c r="P194" s="39">
        <f t="shared" si="16"/>
        <v>439986</v>
      </c>
      <c r="Q194" s="73">
        <f t="shared" si="17"/>
        <v>439986</v>
      </c>
    </row>
    <row r="195" spans="1:17" s="14" customFormat="1" ht="22.15" customHeight="1">
      <c r="A195" s="8">
        <v>101</v>
      </c>
      <c r="B195" s="36">
        <v>8</v>
      </c>
      <c r="C195" s="40">
        <v>0</v>
      </c>
      <c r="D195" s="30">
        <v>235877</v>
      </c>
      <c r="E195" s="28">
        <f t="shared" si="8"/>
        <v>235877</v>
      </c>
      <c r="F195" s="62">
        <v>0</v>
      </c>
      <c r="G195" s="30">
        <v>242840</v>
      </c>
      <c r="H195" s="28">
        <f t="shared" si="9"/>
        <v>242840</v>
      </c>
      <c r="I195" s="62">
        <v>0</v>
      </c>
      <c r="J195" s="62">
        <v>0</v>
      </c>
      <c r="K195" s="62">
        <f t="shared" si="10"/>
        <v>0</v>
      </c>
      <c r="L195" s="62">
        <v>0</v>
      </c>
      <c r="M195" s="30">
        <v>150</v>
      </c>
      <c r="N195" s="30">
        <f t="shared" si="11"/>
        <v>150</v>
      </c>
      <c r="O195" s="39">
        <f t="shared" si="15"/>
        <v>0</v>
      </c>
      <c r="P195" s="39">
        <f t="shared" si="16"/>
        <v>478867</v>
      </c>
      <c r="Q195" s="73">
        <f t="shared" si="17"/>
        <v>478867</v>
      </c>
    </row>
    <row r="196" spans="1:17" s="14" customFormat="1" ht="22.15" customHeight="1">
      <c r="A196" s="8">
        <v>101</v>
      </c>
      <c r="B196" s="36">
        <v>9</v>
      </c>
      <c r="C196" s="40">
        <v>0</v>
      </c>
      <c r="D196" s="30">
        <v>362868</v>
      </c>
      <c r="E196" s="28">
        <f t="shared" si="8"/>
        <v>362868</v>
      </c>
      <c r="F196" s="62">
        <v>0</v>
      </c>
      <c r="G196" s="30">
        <v>339940</v>
      </c>
      <c r="H196" s="28">
        <f t="shared" si="9"/>
        <v>339940</v>
      </c>
      <c r="I196" s="62">
        <v>0</v>
      </c>
      <c r="J196" s="62">
        <v>0</v>
      </c>
      <c r="K196" s="62">
        <f t="shared" si="10"/>
        <v>0</v>
      </c>
      <c r="L196" s="62">
        <v>0</v>
      </c>
      <c r="M196" s="30">
        <v>293</v>
      </c>
      <c r="N196" s="30">
        <f t="shared" si="11"/>
        <v>293</v>
      </c>
      <c r="O196" s="39">
        <f t="shared" si="15"/>
        <v>0</v>
      </c>
      <c r="P196" s="39">
        <f t="shared" si="16"/>
        <v>703101</v>
      </c>
      <c r="Q196" s="73">
        <f t="shared" si="17"/>
        <v>703101</v>
      </c>
    </row>
    <row r="197" spans="1:17" s="14" customFormat="1" ht="22.15" customHeight="1">
      <c r="A197" s="8">
        <v>101</v>
      </c>
      <c r="B197" s="36">
        <v>10</v>
      </c>
      <c r="C197" s="40">
        <v>0</v>
      </c>
      <c r="D197" s="30">
        <v>232497</v>
      </c>
      <c r="E197" s="28">
        <f t="shared" si="8"/>
        <v>232497</v>
      </c>
      <c r="F197" s="62">
        <v>0</v>
      </c>
      <c r="G197" s="30">
        <v>229248</v>
      </c>
      <c r="H197" s="28">
        <f t="shared" si="9"/>
        <v>229248</v>
      </c>
      <c r="I197" s="62">
        <v>0</v>
      </c>
      <c r="J197" s="62">
        <v>0</v>
      </c>
      <c r="K197" s="62">
        <f t="shared" si="10"/>
        <v>0</v>
      </c>
      <c r="L197" s="62">
        <v>0</v>
      </c>
      <c r="M197" s="30">
        <v>1258</v>
      </c>
      <c r="N197" s="30">
        <f t="shared" si="11"/>
        <v>1258</v>
      </c>
      <c r="O197" s="39">
        <f t="shared" si="15"/>
        <v>0</v>
      </c>
      <c r="P197" s="39">
        <f t="shared" si="16"/>
        <v>463003</v>
      </c>
      <c r="Q197" s="73">
        <f t="shared" si="17"/>
        <v>463003</v>
      </c>
    </row>
    <row r="198" spans="1:17" s="14" customFormat="1" ht="22.15" customHeight="1">
      <c r="A198" s="8">
        <v>101</v>
      </c>
      <c r="B198" s="36">
        <v>11</v>
      </c>
      <c r="C198" s="40">
        <v>0</v>
      </c>
      <c r="D198" s="64">
        <v>199109</v>
      </c>
      <c r="E198" s="64">
        <f t="shared" ref="E198:E238" si="18">C198+D198</f>
        <v>199109</v>
      </c>
      <c r="F198" s="39">
        <v>0</v>
      </c>
      <c r="G198" s="41">
        <v>209665</v>
      </c>
      <c r="H198" s="28">
        <f t="shared" ref="H198:H238" si="19">F198+G198</f>
        <v>209665</v>
      </c>
      <c r="I198" s="39">
        <v>0</v>
      </c>
      <c r="J198" s="39">
        <v>0</v>
      </c>
      <c r="K198" s="62">
        <f t="shared" ref="K198:K238" si="20">I198+J198</f>
        <v>0</v>
      </c>
      <c r="L198" s="62">
        <v>0</v>
      </c>
      <c r="M198" s="62">
        <v>0</v>
      </c>
      <c r="N198" s="62">
        <f t="shared" ref="N198:N226" si="21">L198+M198</f>
        <v>0</v>
      </c>
      <c r="O198" s="39">
        <f t="shared" si="15"/>
        <v>0</v>
      </c>
      <c r="P198" s="39">
        <f t="shared" si="16"/>
        <v>408774</v>
      </c>
      <c r="Q198" s="73">
        <f t="shared" si="17"/>
        <v>408774</v>
      </c>
    </row>
    <row r="199" spans="1:17" s="14" customFormat="1" ht="22.15" customHeight="1">
      <c r="A199" s="8">
        <v>101</v>
      </c>
      <c r="B199" s="36">
        <v>12</v>
      </c>
      <c r="C199" s="40">
        <v>0</v>
      </c>
      <c r="D199" s="30">
        <v>136999</v>
      </c>
      <c r="E199" s="30">
        <f t="shared" si="18"/>
        <v>136999</v>
      </c>
      <c r="F199" s="39">
        <v>0</v>
      </c>
      <c r="G199" s="30">
        <v>142296</v>
      </c>
      <c r="H199" s="30">
        <f t="shared" si="19"/>
        <v>142296</v>
      </c>
      <c r="I199" s="39">
        <v>0</v>
      </c>
      <c r="J199" s="39">
        <v>0</v>
      </c>
      <c r="K199" s="62">
        <f t="shared" si="20"/>
        <v>0</v>
      </c>
      <c r="L199" s="62">
        <v>0</v>
      </c>
      <c r="M199" s="62">
        <v>0</v>
      </c>
      <c r="N199" s="62">
        <f t="shared" si="21"/>
        <v>0</v>
      </c>
      <c r="O199" s="39">
        <f t="shared" si="15"/>
        <v>0</v>
      </c>
      <c r="P199" s="39">
        <f t="shared" si="16"/>
        <v>279295</v>
      </c>
      <c r="Q199" s="73">
        <f t="shared" si="17"/>
        <v>279295</v>
      </c>
    </row>
    <row r="200" spans="1:17" s="14" customFormat="1" ht="22.15" customHeight="1">
      <c r="A200" s="100" t="s">
        <v>32</v>
      </c>
      <c r="B200" s="100"/>
      <c r="C200" s="62">
        <f>SUM(C188:C199)</f>
        <v>0</v>
      </c>
      <c r="D200" s="62">
        <f>SUM(D188:D199)</f>
        <v>2738548</v>
      </c>
      <c r="E200" s="62">
        <f t="shared" si="18"/>
        <v>2738548</v>
      </c>
      <c r="F200" s="62">
        <f>SUM(F188:F199)</f>
        <v>0</v>
      </c>
      <c r="G200" s="62">
        <f>SUM(G188:G199)</f>
        <v>2809773</v>
      </c>
      <c r="H200" s="62">
        <f t="shared" si="19"/>
        <v>2809773</v>
      </c>
      <c r="I200" s="62">
        <f>SUM(I188:I199)</f>
        <v>0</v>
      </c>
      <c r="J200" s="62">
        <f>SUM(J188:J199)</f>
        <v>0</v>
      </c>
      <c r="K200" s="62">
        <f t="shared" si="20"/>
        <v>0</v>
      </c>
      <c r="L200" s="62">
        <f>SUM(L188:L199)</f>
        <v>0</v>
      </c>
      <c r="M200" s="62">
        <f>SUM(M188:M199)</f>
        <v>1701</v>
      </c>
      <c r="N200" s="62">
        <f t="shared" si="21"/>
        <v>1701</v>
      </c>
      <c r="O200" s="62">
        <f>SUM(O188:O199)</f>
        <v>0</v>
      </c>
      <c r="P200" s="62">
        <f>SUM(P188:P199)</f>
        <v>5550022</v>
      </c>
      <c r="Q200" s="71">
        <f>SUM(Q188:Q199)</f>
        <v>5550022</v>
      </c>
    </row>
    <row r="201" spans="1:17" s="14" customFormat="1" ht="22.15" customHeight="1">
      <c r="A201" s="8">
        <v>102</v>
      </c>
      <c r="B201" s="36">
        <v>1</v>
      </c>
      <c r="C201" s="40">
        <v>0</v>
      </c>
      <c r="D201" s="30">
        <v>174304</v>
      </c>
      <c r="E201" s="30">
        <f t="shared" si="18"/>
        <v>174304</v>
      </c>
      <c r="F201" s="39">
        <v>0</v>
      </c>
      <c r="G201" s="30">
        <v>179623</v>
      </c>
      <c r="H201" s="30">
        <f t="shared" si="19"/>
        <v>179623</v>
      </c>
      <c r="I201" s="39">
        <v>0</v>
      </c>
      <c r="J201" s="39">
        <v>0</v>
      </c>
      <c r="K201" s="62">
        <f t="shared" si="20"/>
        <v>0</v>
      </c>
      <c r="L201" s="62">
        <v>0</v>
      </c>
      <c r="M201" s="30">
        <v>562</v>
      </c>
      <c r="N201" s="30">
        <f t="shared" si="21"/>
        <v>562</v>
      </c>
      <c r="O201" s="39">
        <f>C201+F201+I201+L201</f>
        <v>0</v>
      </c>
      <c r="P201" s="39">
        <f>D201+G201+J201+M201</f>
        <v>354489</v>
      </c>
      <c r="Q201" s="73">
        <f t="shared" ref="Q201:Q212" si="22">O201+P201</f>
        <v>354489</v>
      </c>
    </row>
    <row r="202" spans="1:17" s="14" customFormat="1" ht="22.15" customHeight="1">
      <c r="A202" s="8">
        <v>102</v>
      </c>
      <c r="B202" s="36">
        <v>2</v>
      </c>
      <c r="C202" s="40">
        <v>0</v>
      </c>
      <c r="D202" s="30">
        <v>115582</v>
      </c>
      <c r="E202" s="30">
        <f t="shared" si="18"/>
        <v>115582</v>
      </c>
      <c r="F202" s="39">
        <v>0</v>
      </c>
      <c r="G202" s="30">
        <v>122367</v>
      </c>
      <c r="H202" s="30">
        <f t="shared" si="19"/>
        <v>122367</v>
      </c>
      <c r="I202" s="39">
        <v>0</v>
      </c>
      <c r="J202" s="39">
        <v>0</v>
      </c>
      <c r="K202" s="62">
        <f t="shared" si="20"/>
        <v>0</v>
      </c>
      <c r="L202" s="62">
        <v>0</v>
      </c>
      <c r="M202" s="62">
        <v>0</v>
      </c>
      <c r="N202" s="62">
        <f t="shared" si="21"/>
        <v>0</v>
      </c>
      <c r="O202" s="39">
        <f>C202+F202+I202+L202</f>
        <v>0</v>
      </c>
      <c r="P202" s="39">
        <f>D202+G202+J202+M202</f>
        <v>237949</v>
      </c>
      <c r="Q202" s="73">
        <f t="shared" si="22"/>
        <v>237949</v>
      </c>
    </row>
    <row r="203" spans="1:17" s="14" customFormat="1" ht="22.15" customHeight="1">
      <c r="A203" s="8">
        <v>102</v>
      </c>
      <c r="B203" s="36">
        <v>3</v>
      </c>
      <c r="C203" s="62">
        <v>0</v>
      </c>
      <c r="D203" s="30">
        <v>195047</v>
      </c>
      <c r="E203" s="30">
        <f t="shared" si="18"/>
        <v>195047</v>
      </c>
      <c r="F203" s="39">
        <v>0</v>
      </c>
      <c r="G203" s="30">
        <v>178056</v>
      </c>
      <c r="H203" s="30">
        <f t="shared" si="19"/>
        <v>178056</v>
      </c>
      <c r="I203" s="39">
        <v>0</v>
      </c>
      <c r="J203" s="39">
        <v>0</v>
      </c>
      <c r="K203" s="62">
        <f t="shared" si="20"/>
        <v>0</v>
      </c>
      <c r="L203" s="62">
        <v>0</v>
      </c>
      <c r="M203" s="62">
        <v>0</v>
      </c>
      <c r="N203" s="62">
        <f t="shared" si="21"/>
        <v>0</v>
      </c>
      <c r="O203" s="39">
        <v>0</v>
      </c>
      <c r="P203" s="39">
        <f t="shared" ref="P203:P212" si="23">D203+G203+J203+M203</f>
        <v>373103</v>
      </c>
      <c r="Q203" s="73">
        <f t="shared" si="22"/>
        <v>373103</v>
      </c>
    </row>
    <row r="204" spans="1:17" s="14" customFormat="1" ht="22.15" customHeight="1">
      <c r="A204" s="8">
        <v>102</v>
      </c>
      <c r="B204" s="36">
        <v>4</v>
      </c>
      <c r="C204" s="62">
        <v>0</v>
      </c>
      <c r="D204" s="30">
        <v>199206</v>
      </c>
      <c r="E204" s="30">
        <f t="shared" si="18"/>
        <v>199206</v>
      </c>
      <c r="F204" s="39">
        <v>0</v>
      </c>
      <c r="G204" s="30">
        <v>223799</v>
      </c>
      <c r="H204" s="30">
        <f t="shared" si="19"/>
        <v>223799</v>
      </c>
      <c r="I204" s="39">
        <v>0</v>
      </c>
      <c r="J204" s="39">
        <v>0</v>
      </c>
      <c r="K204" s="62">
        <f t="shared" si="20"/>
        <v>0</v>
      </c>
      <c r="L204" s="62">
        <v>0</v>
      </c>
      <c r="M204" s="62">
        <v>0</v>
      </c>
      <c r="N204" s="62">
        <f t="shared" si="21"/>
        <v>0</v>
      </c>
      <c r="O204" s="39">
        <v>0</v>
      </c>
      <c r="P204" s="39">
        <f t="shared" si="23"/>
        <v>423005</v>
      </c>
      <c r="Q204" s="73">
        <f t="shared" si="22"/>
        <v>423005</v>
      </c>
    </row>
    <row r="205" spans="1:17" s="14" customFormat="1" ht="22.15" customHeight="1">
      <c r="A205" s="8">
        <v>102</v>
      </c>
      <c r="B205" s="36">
        <v>5</v>
      </c>
      <c r="C205" s="62">
        <v>0</v>
      </c>
      <c r="D205" s="30">
        <v>287908</v>
      </c>
      <c r="E205" s="30">
        <f t="shared" si="18"/>
        <v>287908</v>
      </c>
      <c r="F205" s="39">
        <v>0</v>
      </c>
      <c r="G205" s="30">
        <v>271111</v>
      </c>
      <c r="H205" s="30">
        <f t="shared" si="19"/>
        <v>271111</v>
      </c>
      <c r="I205" s="39">
        <v>0</v>
      </c>
      <c r="J205" s="39">
        <v>0</v>
      </c>
      <c r="K205" s="62">
        <f t="shared" si="20"/>
        <v>0</v>
      </c>
      <c r="L205" s="62">
        <v>0</v>
      </c>
      <c r="M205" s="62">
        <v>0</v>
      </c>
      <c r="N205" s="62">
        <f t="shared" si="21"/>
        <v>0</v>
      </c>
      <c r="O205" s="39">
        <v>0</v>
      </c>
      <c r="P205" s="39">
        <f t="shared" si="23"/>
        <v>559019</v>
      </c>
      <c r="Q205" s="73">
        <f t="shared" si="22"/>
        <v>559019</v>
      </c>
    </row>
    <row r="206" spans="1:17" s="14" customFormat="1" ht="22.15" customHeight="1">
      <c r="A206" s="8">
        <v>102</v>
      </c>
      <c r="B206" s="36">
        <v>6</v>
      </c>
      <c r="C206" s="62">
        <v>0</v>
      </c>
      <c r="D206" s="30">
        <v>191645</v>
      </c>
      <c r="E206" s="30">
        <f t="shared" si="18"/>
        <v>191645</v>
      </c>
      <c r="F206" s="39">
        <v>0</v>
      </c>
      <c r="G206" s="30">
        <v>170557</v>
      </c>
      <c r="H206" s="30">
        <f t="shared" si="19"/>
        <v>170557</v>
      </c>
      <c r="I206" s="39">
        <v>0</v>
      </c>
      <c r="J206" s="39">
        <v>0</v>
      </c>
      <c r="K206" s="62">
        <f t="shared" si="20"/>
        <v>0</v>
      </c>
      <c r="L206" s="62">
        <v>0</v>
      </c>
      <c r="M206" s="62">
        <v>0</v>
      </c>
      <c r="N206" s="62">
        <f t="shared" si="21"/>
        <v>0</v>
      </c>
      <c r="O206" s="39">
        <v>0</v>
      </c>
      <c r="P206" s="39">
        <f t="shared" si="23"/>
        <v>362202</v>
      </c>
      <c r="Q206" s="73">
        <f t="shared" si="22"/>
        <v>362202</v>
      </c>
    </row>
    <row r="207" spans="1:17" s="14" customFormat="1" ht="22.15" customHeight="1">
      <c r="A207" s="8">
        <v>102</v>
      </c>
      <c r="B207" s="36">
        <v>7</v>
      </c>
      <c r="C207" s="62">
        <v>0</v>
      </c>
      <c r="D207" s="30">
        <v>163612</v>
      </c>
      <c r="E207" s="30">
        <f t="shared" si="18"/>
        <v>163612</v>
      </c>
      <c r="F207" s="39">
        <v>0</v>
      </c>
      <c r="G207" s="30">
        <v>171764</v>
      </c>
      <c r="H207" s="30">
        <f t="shared" si="19"/>
        <v>171764</v>
      </c>
      <c r="I207" s="39">
        <v>0</v>
      </c>
      <c r="J207" s="39">
        <v>0</v>
      </c>
      <c r="K207" s="62">
        <f t="shared" si="20"/>
        <v>0</v>
      </c>
      <c r="L207" s="62">
        <v>0</v>
      </c>
      <c r="M207" s="62">
        <v>0</v>
      </c>
      <c r="N207" s="62">
        <f t="shared" si="21"/>
        <v>0</v>
      </c>
      <c r="O207" s="39">
        <v>0</v>
      </c>
      <c r="P207" s="39">
        <f t="shared" si="23"/>
        <v>335376</v>
      </c>
      <c r="Q207" s="73">
        <f t="shared" si="22"/>
        <v>335376</v>
      </c>
    </row>
    <row r="208" spans="1:17" s="14" customFormat="1" ht="22.15" customHeight="1">
      <c r="A208" s="8">
        <v>102</v>
      </c>
      <c r="B208" s="36">
        <v>8</v>
      </c>
      <c r="C208" s="62">
        <v>0</v>
      </c>
      <c r="D208" s="30">
        <v>200522.5</v>
      </c>
      <c r="E208" s="30">
        <f t="shared" si="18"/>
        <v>200522.5</v>
      </c>
      <c r="F208" s="39">
        <v>0</v>
      </c>
      <c r="G208" s="30">
        <v>216943</v>
      </c>
      <c r="H208" s="30">
        <f t="shared" si="19"/>
        <v>216943</v>
      </c>
      <c r="I208" s="39">
        <v>0</v>
      </c>
      <c r="J208" s="39">
        <v>0</v>
      </c>
      <c r="K208" s="62">
        <f t="shared" si="20"/>
        <v>0</v>
      </c>
      <c r="L208" s="62">
        <v>0</v>
      </c>
      <c r="M208" s="62">
        <v>0</v>
      </c>
      <c r="N208" s="62">
        <f t="shared" si="21"/>
        <v>0</v>
      </c>
      <c r="O208" s="39">
        <v>0</v>
      </c>
      <c r="P208" s="39">
        <f t="shared" si="23"/>
        <v>417465.5</v>
      </c>
      <c r="Q208" s="73">
        <f t="shared" si="22"/>
        <v>417465.5</v>
      </c>
    </row>
    <row r="209" spans="1:17" s="14" customFormat="1" ht="22.15" customHeight="1">
      <c r="A209" s="8">
        <v>102</v>
      </c>
      <c r="B209" s="36">
        <v>9</v>
      </c>
      <c r="C209" s="62">
        <v>0</v>
      </c>
      <c r="D209" s="30">
        <v>179104</v>
      </c>
      <c r="E209" s="30">
        <f t="shared" si="18"/>
        <v>179104</v>
      </c>
      <c r="F209" s="39">
        <v>0</v>
      </c>
      <c r="G209" s="30">
        <v>190227</v>
      </c>
      <c r="H209" s="30">
        <f t="shared" si="19"/>
        <v>190227</v>
      </c>
      <c r="I209" s="39">
        <v>0</v>
      </c>
      <c r="J209" s="39">
        <v>0</v>
      </c>
      <c r="K209" s="62">
        <f t="shared" si="20"/>
        <v>0</v>
      </c>
      <c r="L209" s="62">
        <v>0</v>
      </c>
      <c r="M209" s="62">
        <v>0</v>
      </c>
      <c r="N209" s="62">
        <f t="shared" si="21"/>
        <v>0</v>
      </c>
      <c r="O209" s="39">
        <v>0</v>
      </c>
      <c r="P209" s="39">
        <f t="shared" si="23"/>
        <v>369331</v>
      </c>
      <c r="Q209" s="73">
        <f t="shared" si="22"/>
        <v>369331</v>
      </c>
    </row>
    <row r="210" spans="1:17" s="14" customFormat="1" ht="22.15" customHeight="1">
      <c r="A210" s="8">
        <v>102</v>
      </c>
      <c r="B210" s="36">
        <v>10</v>
      </c>
      <c r="C210" s="62">
        <v>0</v>
      </c>
      <c r="D210" s="30">
        <v>175042</v>
      </c>
      <c r="E210" s="30">
        <f t="shared" si="18"/>
        <v>175042</v>
      </c>
      <c r="F210" s="39">
        <v>0</v>
      </c>
      <c r="G210" s="30">
        <v>176351</v>
      </c>
      <c r="H210" s="30">
        <f t="shared" si="19"/>
        <v>176351</v>
      </c>
      <c r="I210" s="39">
        <v>0</v>
      </c>
      <c r="J210" s="39">
        <v>0</v>
      </c>
      <c r="K210" s="62">
        <f t="shared" si="20"/>
        <v>0</v>
      </c>
      <c r="L210" s="62">
        <v>0</v>
      </c>
      <c r="M210" s="62">
        <v>0</v>
      </c>
      <c r="N210" s="62">
        <f t="shared" si="21"/>
        <v>0</v>
      </c>
      <c r="O210" s="39">
        <v>0</v>
      </c>
      <c r="P210" s="39">
        <f t="shared" si="23"/>
        <v>351393</v>
      </c>
      <c r="Q210" s="73">
        <f t="shared" si="22"/>
        <v>351393</v>
      </c>
    </row>
    <row r="211" spans="1:17" s="14" customFormat="1" ht="22.15" customHeight="1">
      <c r="A211" s="8">
        <v>102</v>
      </c>
      <c r="B211" s="36">
        <v>11</v>
      </c>
      <c r="C211" s="62">
        <v>0</v>
      </c>
      <c r="D211" s="30">
        <v>142165</v>
      </c>
      <c r="E211" s="30">
        <f t="shared" si="18"/>
        <v>142165</v>
      </c>
      <c r="F211" s="39">
        <v>0</v>
      </c>
      <c r="G211" s="30">
        <v>139629</v>
      </c>
      <c r="H211" s="30">
        <f t="shared" si="19"/>
        <v>139629</v>
      </c>
      <c r="I211" s="39">
        <v>0</v>
      </c>
      <c r="J211" s="39">
        <v>0</v>
      </c>
      <c r="K211" s="62">
        <f t="shared" si="20"/>
        <v>0</v>
      </c>
      <c r="L211" s="62">
        <v>0</v>
      </c>
      <c r="M211" s="62">
        <v>0</v>
      </c>
      <c r="N211" s="62">
        <f t="shared" si="21"/>
        <v>0</v>
      </c>
      <c r="O211" s="39">
        <v>0</v>
      </c>
      <c r="P211" s="39">
        <f t="shared" si="23"/>
        <v>281794</v>
      </c>
      <c r="Q211" s="73">
        <f t="shared" si="22"/>
        <v>281794</v>
      </c>
    </row>
    <row r="212" spans="1:17" s="14" customFormat="1" ht="22.15" customHeight="1">
      <c r="A212" s="8">
        <v>102</v>
      </c>
      <c r="B212" s="36">
        <v>12</v>
      </c>
      <c r="C212" s="62">
        <v>0</v>
      </c>
      <c r="D212" s="30">
        <v>130598</v>
      </c>
      <c r="E212" s="30">
        <f t="shared" si="18"/>
        <v>130598</v>
      </c>
      <c r="F212" s="39">
        <v>0</v>
      </c>
      <c r="G212" s="30">
        <v>128099</v>
      </c>
      <c r="H212" s="30">
        <f t="shared" si="19"/>
        <v>128099</v>
      </c>
      <c r="I212" s="39">
        <v>0</v>
      </c>
      <c r="J212" s="39">
        <v>0</v>
      </c>
      <c r="K212" s="62">
        <f t="shared" si="20"/>
        <v>0</v>
      </c>
      <c r="L212" s="62">
        <v>0</v>
      </c>
      <c r="M212" s="62">
        <v>0</v>
      </c>
      <c r="N212" s="62">
        <f t="shared" si="21"/>
        <v>0</v>
      </c>
      <c r="O212" s="39">
        <v>0</v>
      </c>
      <c r="P212" s="39">
        <f t="shared" si="23"/>
        <v>258697</v>
      </c>
      <c r="Q212" s="73">
        <f t="shared" si="22"/>
        <v>258697</v>
      </c>
    </row>
    <row r="213" spans="1:17" s="14" customFormat="1" ht="22.15" customHeight="1">
      <c r="A213" s="100" t="s">
        <v>33</v>
      </c>
      <c r="B213" s="100"/>
      <c r="C213" s="62">
        <f>SUM(C201:C212)</f>
        <v>0</v>
      </c>
      <c r="D213" s="62">
        <f>SUM(D201:D212)</f>
        <v>2154735.5</v>
      </c>
      <c r="E213" s="62">
        <f t="shared" si="18"/>
        <v>2154735.5</v>
      </c>
      <c r="F213" s="62">
        <f>SUM(F201:F212)</f>
        <v>0</v>
      </c>
      <c r="G213" s="62">
        <f>SUM(G201:G212)</f>
        <v>2168526</v>
      </c>
      <c r="H213" s="62">
        <f t="shared" si="19"/>
        <v>2168526</v>
      </c>
      <c r="I213" s="62">
        <f>SUM(I201:I212)</f>
        <v>0</v>
      </c>
      <c r="J213" s="62">
        <f>SUM(J201:J212)</f>
        <v>0</v>
      </c>
      <c r="K213" s="62">
        <f t="shared" si="20"/>
        <v>0</v>
      </c>
      <c r="L213" s="62">
        <f>SUM(L201:L212)</f>
        <v>0</v>
      </c>
      <c r="M213" s="62">
        <f>SUM(M201:M212)</f>
        <v>562</v>
      </c>
      <c r="N213" s="62">
        <f t="shared" si="21"/>
        <v>562</v>
      </c>
      <c r="O213" s="62">
        <f>SUM(O201:O212)</f>
        <v>0</v>
      </c>
      <c r="P213" s="62">
        <f>SUM(P201:P212)</f>
        <v>4323823.5</v>
      </c>
      <c r="Q213" s="71">
        <f>SUM(Q201:Q212)</f>
        <v>4323823.5</v>
      </c>
    </row>
    <row r="214" spans="1:17" s="14" customFormat="1" ht="22.15" customHeight="1">
      <c r="A214" s="8">
        <v>103</v>
      </c>
      <c r="B214" s="36">
        <v>1</v>
      </c>
      <c r="C214" s="62">
        <v>0</v>
      </c>
      <c r="D214" s="30">
        <v>157938</v>
      </c>
      <c r="E214" s="30">
        <f t="shared" si="18"/>
        <v>157938</v>
      </c>
      <c r="F214" s="39">
        <v>0</v>
      </c>
      <c r="G214" s="30">
        <v>160819</v>
      </c>
      <c r="H214" s="30">
        <f t="shared" si="19"/>
        <v>160819</v>
      </c>
      <c r="I214" s="39">
        <v>0</v>
      </c>
      <c r="J214" s="39">
        <v>0</v>
      </c>
      <c r="K214" s="62">
        <f t="shared" si="20"/>
        <v>0</v>
      </c>
      <c r="L214" s="62">
        <v>0</v>
      </c>
      <c r="M214" s="62">
        <v>0</v>
      </c>
      <c r="N214" s="62">
        <f t="shared" si="21"/>
        <v>0</v>
      </c>
      <c r="O214" s="39">
        <v>0</v>
      </c>
      <c r="P214" s="39">
        <f t="shared" ref="P214:P225" si="24">D214+G214+J214+M214</f>
        <v>318757</v>
      </c>
      <c r="Q214" s="73">
        <f t="shared" ref="Q214:Q225" si="25">O214+P214</f>
        <v>318757</v>
      </c>
    </row>
    <row r="215" spans="1:17" s="14" customFormat="1" ht="22.15" customHeight="1">
      <c r="A215" s="8">
        <v>103</v>
      </c>
      <c r="B215" s="36">
        <v>2</v>
      </c>
      <c r="C215" s="62">
        <v>0</v>
      </c>
      <c r="D215" s="30">
        <v>142406</v>
      </c>
      <c r="E215" s="30">
        <f t="shared" si="18"/>
        <v>142406</v>
      </c>
      <c r="F215" s="39">
        <v>0</v>
      </c>
      <c r="G215" s="30">
        <v>167233</v>
      </c>
      <c r="H215" s="30">
        <f t="shared" si="19"/>
        <v>167233</v>
      </c>
      <c r="I215" s="39">
        <v>0</v>
      </c>
      <c r="J215" s="39">
        <v>0</v>
      </c>
      <c r="K215" s="62">
        <f t="shared" si="20"/>
        <v>0</v>
      </c>
      <c r="L215" s="62">
        <v>0</v>
      </c>
      <c r="M215" s="62">
        <v>0</v>
      </c>
      <c r="N215" s="62">
        <f t="shared" si="21"/>
        <v>0</v>
      </c>
      <c r="O215" s="39">
        <v>0</v>
      </c>
      <c r="P215" s="39">
        <f t="shared" si="24"/>
        <v>309639</v>
      </c>
      <c r="Q215" s="73">
        <f t="shared" si="25"/>
        <v>309639</v>
      </c>
    </row>
    <row r="216" spans="1:17" s="14" customFormat="1" ht="22.15" customHeight="1">
      <c r="A216" s="8">
        <v>103</v>
      </c>
      <c r="B216" s="36">
        <v>3</v>
      </c>
      <c r="C216" s="62">
        <v>0</v>
      </c>
      <c r="D216" s="30">
        <v>286135</v>
      </c>
      <c r="E216" s="30">
        <f t="shared" si="18"/>
        <v>286135</v>
      </c>
      <c r="F216" s="39">
        <v>0</v>
      </c>
      <c r="G216" s="30">
        <v>323808</v>
      </c>
      <c r="H216" s="30">
        <f t="shared" si="19"/>
        <v>323808</v>
      </c>
      <c r="I216" s="39">
        <v>0</v>
      </c>
      <c r="J216" s="39">
        <v>0</v>
      </c>
      <c r="K216" s="62">
        <f t="shared" si="20"/>
        <v>0</v>
      </c>
      <c r="L216" s="62">
        <v>0</v>
      </c>
      <c r="M216" s="62">
        <v>0</v>
      </c>
      <c r="N216" s="62">
        <f t="shared" si="21"/>
        <v>0</v>
      </c>
      <c r="O216" s="39">
        <v>0</v>
      </c>
      <c r="P216" s="39">
        <f t="shared" si="24"/>
        <v>609943</v>
      </c>
      <c r="Q216" s="73">
        <f t="shared" si="25"/>
        <v>609943</v>
      </c>
    </row>
    <row r="217" spans="1:17" s="14" customFormat="1" ht="22.15" customHeight="1">
      <c r="A217" s="8">
        <v>103</v>
      </c>
      <c r="B217" s="36">
        <v>4</v>
      </c>
      <c r="C217" s="62">
        <v>0</v>
      </c>
      <c r="D217" s="30">
        <v>212962</v>
      </c>
      <c r="E217" s="30">
        <f t="shared" si="18"/>
        <v>212962</v>
      </c>
      <c r="F217" s="39">
        <v>0</v>
      </c>
      <c r="G217" s="30">
        <v>219317</v>
      </c>
      <c r="H217" s="30">
        <f t="shared" si="19"/>
        <v>219317</v>
      </c>
      <c r="I217" s="39">
        <v>0</v>
      </c>
      <c r="J217" s="30">
        <v>7564</v>
      </c>
      <c r="K217" s="28">
        <f t="shared" si="20"/>
        <v>7564</v>
      </c>
      <c r="L217" s="62">
        <v>0</v>
      </c>
      <c r="M217" s="30">
        <v>12103</v>
      </c>
      <c r="N217" s="30">
        <f t="shared" si="21"/>
        <v>12103</v>
      </c>
      <c r="O217" s="39">
        <v>0</v>
      </c>
      <c r="P217" s="39">
        <f t="shared" si="24"/>
        <v>451946</v>
      </c>
      <c r="Q217" s="73">
        <f t="shared" si="25"/>
        <v>451946</v>
      </c>
    </row>
    <row r="218" spans="1:17" s="14" customFormat="1" ht="22.15" customHeight="1">
      <c r="A218" s="8">
        <v>103</v>
      </c>
      <c r="B218" s="36">
        <v>5</v>
      </c>
      <c r="C218" s="62">
        <v>0</v>
      </c>
      <c r="D218" s="30">
        <v>292658</v>
      </c>
      <c r="E218" s="30">
        <f t="shared" si="18"/>
        <v>292658</v>
      </c>
      <c r="F218" s="39">
        <v>0</v>
      </c>
      <c r="G218" s="30">
        <v>291225</v>
      </c>
      <c r="H218" s="30">
        <f t="shared" si="19"/>
        <v>291225</v>
      </c>
      <c r="I218" s="39">
        <v>0</v>
      </c>
      <c r="J218" s="30">
        <v>12020</v>
      </c>
      <c r="K218" s="28">
        <f t="shared" si="20"/>
        <v>12020</v>
      </c>
      <c r="L218" s="62">
        <v>0</v>
      </c>
      <c r="M218" s="30">
        <v>6010</v>
      </c>
      <c r="N218" s="30">
        <f t="shared" si="21"/>
        <v>6010</v>
      </c>
      <c r="O218" s="39">
        <v>0</v>
      </c>
      <c r="P218" s="39">
        <f t="shared" si="24"/>
        <v>601913</v>
      </c>
      <c r="Q218" s="73">
        <f t="shared" si="25"/>
        <v>601913</v>
      </c>
    </row>
    <row r="219" spans="1:17" s="14" customFormat="1" ht="22.15" customHeight="1">
      <c r="A219" s="8">
        <v>103</v>
      </c>
      <c r="B219" s="36">
        <v>6</v>
      </c>
      <c r="C219" s="62">
        <v>0</v>
      </c>
      <c r="D219" s="30">
        <v>198437</v>
      </c>
      <c r="E219" s="30">
        <f t="shared" si="18"/>
        <v>198437</v>
      </c>
      <c r="F219" s="39">
        <v>0</v>
      </c>
      <c r="G219" s="30">
        <v>215763</v>
      </c>
      <c r="H219" s="30">
        <f t="shared" si="19"/>
        <v>215763</v>
      </c>
      <c r="I219" s="39">
        <v>0</v>
      </c>
      <c r="J219" s="30">
        <v>11966</v>
      </c>
      <c r="K219" s="28">
        <f t="shared" si="20"/>
        <v>11966</v>
      </c>
      <c r="L219" s="62">
        <v>0</v>
      </c>
      <c r="M219" s="30">
        <v>14957</v>
      </c>
      <c r="N219" s="30">
        <f t="shared" si="21"/>
        <v>14957</v>
      </c>
      <c r="O219" s="39">
        <v>0</v>
      </c>
      <c r="P219" s="39">
        <f t="shared" si="24"/>
        <v>441123</v>
      </c>
      <c r="Q219" s="73">
        <f t="shared" si="25"/>
        <v>441123</v>
      </c>
    </row>
    <row r="220" spans="1:17" s="14" customFormat="1" ht="22.15" customHeight="1">
      <c r="A220" s="8">
        <v>103</v>
      </c>
      <c r="B220" s="36">
        <v>7</v>
      </c>
      <c r="C220" s="62">
        <v>0</v>
      </c>
      <c r="D220" s="30">
        <v>276681</v>
      </c>
      <c r="E220" s="30">
        <f t="shared" si="18"/>
        <v>276681</v>
      </c>
      <c r="F220" s="39">
        <v>0</v>
      </c>
      <c r="G220" s="30">
        <v>278235</v>
      </c>
      <c r="H220" s="30">
        <f t="shared" si="19"/>
        <v>278235</v>
      </c>
      <c r="I220" s="39">
        <v>0</v>
      </c>
      <c r="J220" s="30">
        <v>7510</v>
      </c>
      <c r="K220" s="28">
        <f t="shared" si="20"/>
        <v>7510</v>
      </c>
      <c r="L220" s="62">
        <v>0</v>
      </c>
      <c r="M220" s="30">
        <v>17273</v>
      </c>
      <c r="N220" s="30">
        <f t="shared" si="21"/>
        <v>17273</v>
      </c>
      <c r="O220" s="39">
        <v>0</v>
      </c>
      <c r="P220" s="39">
        <f t="shared" si="24"/>
        <v>579699</v>
      </c>
      <c r="Q220" s="73">
        <f t="shared" si="25"/>
        <v>579699</v>
      </c>
    </row>
    <row r="221" spans="1:17" s="14" customFormat="1" ht="22.15" customHeight="1">
      <c r="A221" s="8">
        <v>103</v>
      </c>
      <c r="B221" s="36">
        <v>8</v>
      </c>
      <c r="C221" s="62">
        <v>0</v>
      </c>
      <c r="D221" s="30">
        <v>143530</v>
      </c>
      <c r="E221" s="30">
        <f t="shared" si="18"/>
        <v>143530</v>
      </c>
      <c r="F221" s="39">
        <v>0</v>
      </c>
      <c r="G221" s="30">
        <v>149532</v>
      </c>
      <c r="H221" s="30">
        <f t="shared" si="19"/>
        <v>149532</v>
      </c>
      <c r="I221" s="39">
        <v>0</v>
      </c>
      <c r="J221" s="30">
        <v>28490</v>
      </c>
      <c r="K221" s="28">
        <f t="shared" si="20"/>
        <v>28490</v>
      </c>
      <c r="L221" s="62">
        <v>0</v>
      </c>
      <c r="M221" s="30">
        <v>23545</v>
      </c>
      <c r="N221" s="30">
        <f t="shared" si="21"/>
        <v>23545</v>
      </c>
      <c r="O221" s="39">
        <v>0</v>
      </c>
      <c r="P221" s="39">
        <f t="shared" si="24"/>
        <v>345097</v>
      </c>
      <c r="Q221" s="73">
        <f t="shared" si="25"/>
        <v>345097</v>
      </c>
    </row>
    <row r="222" spans="1:17" s="14" customFormat="1" ht="22.15" customHeight="1">
      <c r="A222" s="8">
        <v>103</v>
      </c>
      <c r="B222" s="36">
        <v>9</v>
      </c>
      <c r="C222" s="62">
        <v>0</v>
      </c>
      <c r="D222" s="30">
        <v>216969</v>
      </c>
      <c r="E222" s="30">
        <f t="shared" si="18"/>
        <v>216969</v>
      </c>
      <c r="F222" s="39">
        <v>0</v>
      </c>
      <c r="G222" s="30">
        <v>224114</v>
      </c>
      <c r="H222" s="30">
        <f t="shared" si="19"/>
        <v>224114</v>
      </c>
      <c r="I222" s="39">
        <v>0</v>
      </c>
      <c r="J222" s="30">
        <v>24349</v>
      </c>
      <c r="K222" s="28">
        <f t="shared" si="20"/>
        <v>24349</v>
      </c>
      <c r="L222" s="62">
        <v>0</v>
      </c>
      <c r="M222" s="30">
        <v>43012</v>
      </c>
      <c r="N222" s="30">
        <f t="shared" si="21"/>
        <v>43012</v>
      </c>
      <c r="O222" s="39">
        <f>C222+F222+I222+L222</f>
        <v>0</v>
      </c>
      <c r="P222" s="39">
        <f t="shared" si="24"/>
        <v>508444</v>
      </c>
      <c r="Q222" s="73">
        <f t="shared" si="25"/>
        <v>508444</v>
      </c>
    </row>
    <row r="223" spans="1:17" s="14" customFormat="1" ht="22.15" customHeight="1">
      <c r="A223" s="8">
        <v>103</v>
      </c>
      <c r="B223" s="36">
        <v>10</v>
      </c>
      <c r="C223" s="62">
        <v>0</v>
      </c>
      <c r="D223" s="30">
        <v>218736</v>
      </c>
      <c r="E223" s="30">
        <f t="shared" si="18"/>
        <v>218736</v>
      </c>
      <c r="F223" s="39">
        <v>0</v>
      </c>
      <c r="G223" s="30">
        <v>219416</v>
      </c>
      <c r="H223" s="30">
        <f t="shared" si="19"/>
        <v>219416</v>
      </c>
      <c r="I223" s="39">
        <v>146</v>
      </c>
      <c r="J223" s="30">
        <v>36985</v>
      </c>
      <c r="K223" s="28">
        <f t="shared" si="20"/>
        <v>37131</v>
      </c>
      <c r="L223" s="62">
        <v>146</v>
      </c>
      <c r="M223" s="30">
        <v>24384</v>
      </c>
      <c r="N223" s="30">
        <f t="shared" si="21"/>
        <v>24530</v>
      </c>
      <c r="O223" s="39">
        <f>C223+F223+I223+L223</f>
        <v>292</v>
      </c>
      <c r="P223" s="39">
        <f t="shared" si="24"/>
        <v>499521</v>
      </c>
      <c r="Q223" s="73">
        <f t="shared" si="25"/>
        <v>499813</v>
      </c>
    </row>
    <row r="224" spans="1:17" s="14" customFormat="1" ht="22.15" customHeight="1">
      <c r="A224" s="8">
        <v>103</v>
      </c>
      <c r="B224" s="36">
        <v>11</v>
      </c>
      <c r="C224" s="62">
        <v>0</v>
      </c>
      <c r="D224" s="30">
        <v>115685</v>
      </c>
      <c r="E224" s="30">
        <f t="shared" si="18"/>
        <v>115685</v>
      </c>
      <c r="F224" s="39">
        <v>0</v>
      </c>
      <c r="G224" s="30">
        <v>113553</v>
      </c>
      <c r="H224" s="30">
        <f t="shared" si="19"/>
        <v>113553</v>
      </c>
      <c r="I224" s="39">
        <v>0</v>
      </c>
      <c r="J224" s="30">
        <v>14278</v>
      </c>
      <c r="K224" s="28">
        <f t="shared" si="20"/>
        <v>14278</v>
      </c>
      <c r="L224" s="62">
        <v>0</v>
      </c>
      <c r="M224" s="30">
        <v>14278</v>
      </c>
      <c r="N224" s="30">
        <f t="shared" si="21"/>
        <v>14278</v>
      </c>
      <c r="O224" s="39">
        <f>C224+F224+I224+L224</f>
        <v>0</v>
      </c>
      <c r="P224" s="39">
        <f t="shared" si="24"/>
        <v>257794</v>
      </c>
      <c r="Q224" s="73">
        <f t="shared" si="25"/>
        <v>257794</v>
      </c>
    </row>
    <row r="225" spans="1:17" s="14" customFormat="1" ht="22.15" customHeight="1">
      <c r="A225" s="8">
        <v>103</v>
      </c>
      <c r="B225" s="36">
        <v>12</v>
      </c>
      <c r="C225" s="62">
        <v>0</v>
      </c>
      <c r="D225" s="30">
        <v>64612</v>
      </c>
      <c r="E225" s="30">
        <f t="shared" si="18"/>
        <v>64612</v>
      </c>
      <c r="F225" s="39">
        <v>0</v>
      </c>
      <c r="G225" s="30">
        <v>86483</v>
      </c>
      <c r="H225" s="30">
        <f t="shared" si="19"/>
        <v>86483</v>
      </c>
      <c r="I225" s="39">
        <v>0</v>
      </c>
      <c r="J225" s="39">
        <v>0</v>
      </c>
      <c r="K225" s="39">
        <f t="shared" si="20"/>
        <v>0</v>
      </c>
      <c r="L225" s="39">
        <v>0</v>
      </c>
      <c r="M225" s="39">
        <v>0</v>
      </c>
      <c r="N225" s="39">
        <f t="shared" si="21"/>
        <v>0</v>
      </c>
      <c r="O225" s="39">
        <f>C225+F225+I225+L225</f>
        <v>0</v>
      </c>
      <c r="P225" s="39">
        <f t="shared" si="24"/>
        <v>151095</v>
      </c>
      <c r="Q225" s="73">
        <f t="shared" si="25"/>
        <v>151095</v>
      </c>
    </row>
    <row r="226" spans="1:17" s="14" customFormat="1" ht="22.15" customHeight="1">
      <c r="A226" s="100" t="s">
        <v>35</v>
      </c>
      <c r="B226" s="100"/>
      <c r="C226" s="62">
        <f>SUM(C214:C225)</f>
        <v>0</v>
      </c>
      <c r="D226" s="62">
        <f>SUM(D214:D225)</f>
        <v>2326749</v>
      </c>
      <c r="E226" s="62">
        <f t="shared" si="18"/>
        <v>2326749</v>
      </c>
      <c r="F226" s="62">
        <f>SUM(F214:F225)</f>
        <v>0</v>
      </c>
      <c r="G226" s="62">
        <f>SUM(G214:G225)</f>
        <v>2449498</v>
      </c>
      <c r="H226" s="62">
        <f t="shared" si="19"/>
        <v>2449498</v>
      </c>
      <c r="I226" s="62">
        <f>SUM(I214:I225)</f>
        <v>146</v>
      </c>
      <c r="J226" s="62">
        <f>SUM(J214:J225)</f>
        <v>143162</v>
      </c>
      <c r="K226" s="62">
        <f t="shared" si="20"/>
        <v>143308</v>
      </c>
      <c r="L226" s="62">
        <f>SUM(L214:L225)</f>
        <v>146</v>
      </c>
      <c r="M226" s="62">
        <f>SUM(M214:M225)</f>
        <v>155562</v>
      </c>
      <c r="N226" s="62">
        <f t="shared" si="21"/>
        <v>155708</v>
      </c>
      <c r="O226" s="62">
        <f>SUM(O214:O225)</f>
        <v>292</v>
      </c>
      <c r="P226" s="62">
        <f>SUM(P214:P225)</f>
        <v>5074971</v>
      </c>
      <c r="Q226" s="71">
        <f>SUM(Q214:Q225)</f>
        <v>5075263</v>
      </c>
    </row>
    <row r="227" spans="1:17" s="14" customFormat="1" ht="22.15" customHeight="1">
      <c r="A227" s="8">
        <v>104</v>
      </c>
      <c r="B227" s="15">
        <v>1</v>
      </c>
      <c r="C227" s="62">
        <v>0</v>
      </c>
      <c r="D227" s="62">
        <v>160217</v>
      </c>
      <c r="E227" s="62">
        <f t="shared" si="18"/>
        <v>160217</v>
      </c>
      <c r="F227" s="62">
        <v>0</v>
      </c>
      <c r="G227" s="62">
        <v>148947</v>
      </c>
      <c r="H227" s="62">
        <f t="shared" si="19"/>
        <v>148947</v>
      </c>
      <c r="I227" s="39">
        <v>0</v>
      </c>
      <c r="J227" s="39">
        <v>0</v>
      </c>
      <c r="K227" s="62">
        <f t="shared" si="20"/>
        <v>0</v>
      </c>
      <c r="L227" s="39">
        <v>0</v>
      </c>
      <c r="M227" s="39">
        <v>0</v>
      </c>
      <c r="N227" s="39">
        <v>0</v>
      </c>
      <c r="O227" s="39">
        <f t="shared" ref="O227:O238" si="26">C227+F227+I227+L227</f>
        <v>0</v>
      </c>
      <c r="P227" s="39">
        <f t="shared" ref="P227:P238" si="27">D227+G227+J227+M227</f>
        <v>309164</v>
      </c>
      <c r="Q227" s="73">
        <f t="shared" ref="Q227:Q238" si="28">O227+P227</f>
        <v>309164</v>
      </c>
    </row>
    <row r="228" spans="1:17" s="14" customFormat="1" ht="22.15" customHeight="1">
      <c r="A228" s="8">
        <v>104</v>
      </c>
      <c r="B228" s="15">
        <v>2</v>
      </c>
      <c r="C228" s="62">
        <v>0</v>
      </c>
      <c r="D228" s="62">
        <v>109210</v>
      </c>
      <c r="E228" s="62">
        <f t="shared" si="18"/>
        <v>109210</v>
      </c>
      <c r="F228" s="62">
        <v>0</v>
      </c>
      <c r="G228" s="62">
        <v>111535</v>
      </c>
      <c r="H228" s="62">
        <f t="shared" si="19"/>
        <v>111535</v>
      </c>
      <c r="I228" s="39">
        <v>0</v>
      </c>
      <c r="J228" s="39">
        <v>0</v>
      </c>
      <c r="K228" s="62">
        <f t="shared" si="20"/>
        <v>0</v>
      </c>
      <c r="L228" s="39">
        <v>0</v>
      </c>
      <c r="M228" s="39">
        <v>0</v>
      </c>
      <c r="N228" s="39">
        <v>0</v>
      </c>
      <c r="O228" s="39">
        <f t="shared" si="26"/>
        <v>0</v>
      </c>
      <c r="P228" s="39">
        <f t="shared" si="27"/>
        <v>220745</v>
      </c>
      <c r="Q228" s="73">
        <f t="shared" si="28"/>
        <v>220745</v>
      </c>
    </row>
    <row r="229" spans="1:17" s="14" customFormat="1" ht="22.15" customHeight="1">
      <c r="A229" s="8">
        <v>104</v>
      </c>
      <c r="B229" s="15">
        <v>3</v>
      </c>
      <c r="C229" s="62">
        <v>0</v>
      </c>
      <c r="D229" s="62">
        <v>140591</v>
      </c>
      <c r="E229" s="62">
        <f t="shared" si="18"/>
        <v>140591</v>
      </c>
      <c r="F229" s="62">
        <v>0</v>
      </c>
      <c r="G229" s="62">
        <v>156939</v>
      </c>
      <c r="H229" s="62">
        <f t="shared" si="19"/>
        <v>156939</v>
      </c>
      <c r="I229" s="39">
        <v>0</v>
      </c>
      <c r="J229" s="39">
        <v>0</v>
      </c>
      <c r="K229" s="62">
        <f t="shared" si="20"/>
        <v>0</v>
      </c>
      <c r="L229" s="39">
        <v>0</v>
      </c>
      <c r="M229" s="39">
        <v>0</v>
      </c>
      <c r="N229" s="39">
        <v>0</v>
      </c>
      <c r="O229" s="39">
        <f t="shared" si="26"/>
        <v>0</v>
      </c>
      <c r="P229" s="39">
        <f t="shared" si="27"/>
        <v>297530</v>
      </c>
      <c r="Q229" s="73">
        <f t="shared" si="28"/>
        <v>297530</v>
      </c>
    </row>
    <row r="230" spans="1:17" s="14" customFormat="1" ht="22.15" customHeight="1">
      <c r="A230" s="8">
        <v>104</v>
      </c>
      <c r="B230" s="15">
        <v>4</v>
      </c>
      <c r="C230" s="62">
        <v>0</v>
      </c>
      <c r="D230" s="62">
        <v>172623</v>
      </c>
      <c r="E230" s="62">
        <f t="shared" si="18"/>
        <v>172623</v>
      </c>
      <c r="F230" s="62">
        <v>0</v>
      </c>
      <c r="G230" s="62">
        <v>176536</v>
      </c>
      <c r="H230" s="62">
        <f t="shared" si="19"/>
        <v>176536</v>
      </c>
      <c r="I230" s="39">
        <v>0</v>
      </c>
      <c r="J230" s="39">
        <v>1</v>
      </c>
      <c r="K230" s="62">
        <f t="shared" si="20"/>
        <v>1</v>
      </c>
      <c r="L230" s="39">
        <v>0</v>
      </c>
      <c r="M230" s="39">
        <v>1</v>
      </c>
      <c r="N230" s="62">
        <f t="shared" ref="N230:N238" si="29">L230+M230</f>
        <v>1</v>
      </c>
      <c r="O230" s="39">
        <f t="shared" si="26"/>
        <v>0</v>
      </c>
      <c r="P230" s="39">
        <f t="shared" si="27"/>
        <v>349161</v>
      </c>
      <c r="Q230" s="73">
        <f t="shared" si="28"/>
        <v>349161</v>
      </c>
    </row>
    <row r="231" spans="1:17" s="14" customFormat="1" ht="22.15" customHeight="1">
      <c r="A231" s="8">
        <v>104</v>
      </c>
      <c r="B231" s="15">
        <v>5</v>
      </c>
      <c r="C231" s="62">
        <v>0</v>
      </c>
      <c r="D231" s="62">
        <v>210358</v>
      </c>
      <c r="E231" s="62">
        <f t="shared" si="18"/>
        <v>210358</v>
      </c>
      <c r="F231" s="62">
        <v>0</v>
      </c>
      <c r="G231" s="62">
        <v>218557</v>
      </c>
      <c r="H231" s="62">
        <f t="shared" si="19"/>
        <v>218557</v>
      </c>
      <c r="I231" s="39">
        <v>0</v>
      </c>
      <c r="J231" s="39">
        <v>309</v>
      </c>
      <c r="K231" s="62">
        <f t="shared" si="20"/>
        <v>309</v>
      </c>
      <c r="L231" s="39">
        <v>0</v>
      </c>
      <c r="M231" s="39">
        <v>309</v>
      </c>
      <c r="N231" s="62">
        <f t="shared" si="29"/>
        <v>309</v>
      </c>
      <c r="O231" s="39">
        <f t="shared" si="26"/>
        <v>0</v>
      </c>
      <c r="P231" s="39">
        <f t="shared" si="27"/>
        <v>429533</v>
      </c>
      <c r="Q231" s="73">
        <f t="shared" si="28"/>
        <v>429533</v>
      </c>
    </row>
    <row r="232" spans="1:17" s="14" customFormat="1" ht="22.15" customHeight="1">
      <c r="A232" s="8">
        <v>104</v>
      </c>
      <c r="B232" s="15">
        <v>6</v>
      </c>
      <c r="C232" s="62">
        <v>0</v>
      </c>
      <c r="D232" s="62">
        <v>199215</v>
      </c>
      <c r="E232" s="62">
        <f t="shared" si="18"/>
        <v>199215</v>
      </c>
      <c r="F232" s="62">
        <v>0</v>
      </c>
      <c r="G232" s="62">
        <v>200598</v>
      </c>
      <c r="H232" s="62">
        <f t="shared" si="19"/>
        <v>200598</v>
      </c>
      <c r="I232" s="39">
        <v>0</v>
      </c>
      <c r="J232" s="39">
        <v>0</v>
      </c>
      <c r="K232" s="62">
        <f t="shared" si="20"/>
        <v>0</v>
      </c>
      <c r="L232" s="39">
        <v>0</v>
      </c>
      <c r="M232" s="39">
        <v>0</v>
      </c>
      <c r="N232" s="62">
        <f t="shared" si="29"/>
        <v>0</v>
      </c>
      <c r="O232" s="39">
        <f t="shared" si="26"/>
        <v>0</v>
      </c>
      <c r="P232" s="39">
        <f t="shared" si="27"/>
        <v>399813</v>
      </c>
      <c r="Q232" s="73">
        <f t="shared" si="28"/>
        <v>399813</v>
      </c>
    </row>
    <row r="233" spans="1:17" s="14" customFormat="1" ht="22.15" customHeight="1">
      <c r="A233" s="8">
        <v>104</v>
      </c>
      <c r="B233" s="15">
        <v>7</v>
      </c>
      <c r="C233" s="62">
        <v>0</v>
      </c>
      <c r="D233" s="62">
        <v>163036</v>
      </c>
      <c r="E233" s="62">
        <f t="shared" si="18"/>
        <v>163036</v>
      </c>
      <c r="F233" s="62">
        <v>0</v>
      </c>
      <c r="G233" s="62">
        <v>168741</v>
      </c>
      <c r="H233" s="62">
        <f t="shared" si="19"/>
        <v>168741</v>
      </c>
      <c r="I233" s="39">
        <v>0</v>
      </c>
      <c r="J233" s="39">
        <v>1468</v>
      </c>
      <c r="K233" s="62">
        <f t="shared" si="20"/>
        <v>1468</v>
      </c>
      <c r="L233" s="39">
        <v>0</v>
      </c>
      <c r="M233" s="39">
        <v>2060</v>
      </c>
      <c r="N233" s="62">
        <f t="shared" si="29"/>
        <v>2060</v>
      </c>
      <c r="O233" s="39">
        <f t="shared" si="26"/>
        <v>0</v>
      </c>
      <c r="P233" s="39">
        <f t="shared" si="27"/>
        <v>335305</v>
      </c>
      <c r="Q233" s="73">
        <f t="shared" si="28"/>
        <v>335305</v>
      </c>
    </row>
    <row r="234" spans="1:17" s="14" customFormat="1" ht="22.15" customHeight="1">
      <c r="A234" s="8">
        <v>104</v>
      </c>
      <c r="B234" s="15">
        <v>8</v>
      </c>
      <c r="C234" s="62">
        <v>0</v>
      </c>
      <c r="D234" s="62">
        <v>223249</v>
      </c>
      <c r="E234" s="62">
        <f t="shared" si="18"/>
        <v>223249</v>
      </c>
      <c r="F234" s="62">
        <v>0</v>
      </c>
      <c r="G234" s="62">
        <v>215160</v>
      </c>
      <c r="H234" s="62">
        <f t="shared" si="19"/>
        <v>215160</v>
      </c>
      <c r="I234" s="39">
        <v>0</v>
      </c>
      <c r="J234" s="39">
        <v>658</v>
      </c>
      <c r="K234" s="62">
        <f t="shared" si="20"/>
        <v>658</v>
      </c>
      <c r="L234" s="39">
        <v>0</v>
      </c>
      <c r="M234" s="39">
        <v>1</v>
      </c>
      <c r="N234" s="62">
        <f t="shared" si="29"/>
        <v>1</v>
      </c>
      <c r="O234" s="39">
        <f t="shared" si="26"/>
        <v>0</v>
      </c>
      <c r="P234" s="39">
        <f t="shared" si="27"/>
        <v>439068</v>
      </c>
      <c r="Q234" s="73">
        <f t="shared" si="28"/>
        <v>439068</v>
      </c>
    </row>
    <row r="235" spans="1:17" s="14" customFormat="1" ht="22.15" customHeight="1">
      <c r="A235" s="8">
        <v>104</v>
      </c>
      <c r="B235" s="15">
        <v>9</v>
      </c>
      <c r="C235" s="62">
        <v>0</v>
      </c>
      <c r="D235" s="62">
        <v>135980</v>
      </c>
      <c r="E235" s="62">
        <f t="shared" si="18"/>
        <v>135980</v>
      </c>
      <c r="F235" s="62">
        <v>0</v>
      </c>
      <c r="G235" s="62">
        <v>141137</v>
      </c>
      <c r="H235" s="62">
        <f t="shared" si="19"/>
        <v>141137</v>
      </c>
      <c r="I235" s="39">
        <v>0</v>
      </c>
      <c r="J235" s="39">
        <v>2</v>
      </c>
      <c r="K235" s="62">
        <f t="shared" si="20"/>
        <v>2</v>
      </c>
      <c r="L235" s="39">
        <v>0</v>
      </c>
      <c r="M235" s="39">
        <v>1</v>
      </c>
      <c r="N235" s="62">
        <f t="shared" si="29"/>
        <v>1</v>
      </c>
      <c r="O235" s="39">
        <f t="shared" si="26"/>
        <v>0</v>
      </c>
      <c r="P235" s="39">
        <f t="shared" si="27"/>
        <v>277120</v>
      </c>
      <c r="Q235" s="73">
        <f t="shared" si="28"/>
        <v>277120</v>
      </c>
    </row>
    <row r="236" spans="1:17" s="14" customFormat="1" ht="22.15" customHeight="1">
      <c r="A236" s="8">
        <v>104</v>
      </c>
      <c r="B236" s="15">
        <v>10</v>
      </c>
      <c r="C236" s="62">
        <v>0</v>
      </c>
      <c r="D236" s="62">
        <v>205537</v>
      </c>
      <c r="E236" s="62">
        <f t="shared" si="18"/>
        <v>205537</v>
      </c>
      <c r="F236" s="62">
        <v>0</v>
      </c>
      <c r="G236" s="62">
        <v>202826</v>
      </c>
      <c r="H236" s="62">
        <f t="shared" si="19"/>
        <v>202826</v>
      </c>
      <c r="I236" s="39">
        <v>0</v>
      </c>
      <c r="J236" s="39">
        <v>1</v>
      </c>
      <c r="K236" s="62">
        <f t="shared" si="20"/>
        <v>1</v>
      </c>
      <c r="L236" s="39">
        <v>0</v>
      </c>
      <c r="M236" s="39">
        <v>0</v>
      </c>
      <c r="N236" s="62">
        <f t="shared" si="29"/>
        <v>0</v>
      </c>
      <c r="O236" s="39">
        <f t="shared" si="26"/>
        <v>0</v>
      </c>
      <c r="P236" s="39">
        <f t="shared" si="27"/>
        <v>408364</v>
      </c>
      <c r="Q236" s="73">
        <f t="shared" si="28"/>
        <v>408364</v>
      </c>
    </row>
    <row r="237" spans="1:17" s="14" customFormat="1" ht="22.15" customHeight="1">
      <c r="A237" s="8">
        <v>104</v>
      </c>
      <c r="B237" s="15">
        <v>11</v>
      </c>
      <c r="C237" s="62">
        <v>0</v>
      </c>
      <c r="D237" s="62">
        <v>113907</v>
      </c>
      <c r="E237" s="62">
        <f t="shared" si="18"/>
        <v>113907</v>
      </c>
      <c r="F237" s="62">
        <v>0</v>
      </c>
      <c r="G237" s="62">
        <v>127537</v>
      </c>
      <c r="H237" s="62">
        <f t="shared" si="19"/>
        <v>127537</v>
      </c>
      <c r="I237" s="39">
        <v>0</v>
      </c>
      <c r="J237" s="39">
        <v>2015</v>
      </c>
      <c r="K237" s="62">
        <f t="shared" si="20"/>
        <v>2015</v>
      </c>
      <c r="L237" s="39">
        <v>0</v>
      </c>
      <c r="M237" s="39">
        <v>747</v>
      </c>
      <c r="N237" s="62">
        <f t="shared" si="29"/>
        <v>747</v>
      </c>
      <c r="O237" s="39">
        <f t="shared" si="26"/>
        <v>0</v>
      </c>
      <c r="P237" s="39">
        <f t="shared" si="27"/>
        <v>244206</v>
      </c>
      <c r="Q237" s="73">
        <f t="shared" si="28"/>
        <v>244206</v>
      </c>
    </row>
    <row r="238" spans="1:17" s="14" customFormat="1" ht="22.15" customHeight="1">
      <c r="A238" s="8">
        <v>104</v>
      </c>
      <c r="B238" s="15">
        <v>12</v>
      </c>
      <c r="C238" s="62">
        <v>0</v>
      </c>
      <c r="D238" s="62">
        <v>149792</v>
      </c>
      <c r="E238" s="62">
        <f t="shared" si="18"/>
        <v>149792</v>
      </c>
      <c r="F238" s="62">
        <v>0</v>
      </c>
      <c r="G238" s="62">
        <v>133874</v>
      </c>
      <c r="H238" s="62">
        <f t="shared" si="19"/>
        <v>133874</v>
      </c>
      <c r="I238" s="39">
        <v>0</v>
      </c>
      <c r="J238" s="39">
        <v>1661</v>
      </c>
      <c r="K238" s="62">
        <f t="shared" si="20"/>
        <v>1661</v>
      </c>
      <c r="L238" s="39">
        <v>13</v>
      </c>
      <c r="M238" s="39">
        <v>2142</v>
      </c>
      <c r="N238" s="62">
        <f t="shared" si="29"/>
        <v>2155</v>
      </c>
      <c r="O238" s="39">
        <f t="shared" si="26"/>
        <v>13</v>
      </c>
      <c r="P238" s="39">
        <f t="shared" si="27"/>
        <v>287469</v>
      </c>
      <c r="Q238" s="73">
        <f t="shared" si="28"/>
        <v>287482</v>
      </c>
    </row>
    <row r="239" spans="1:17" s="14" customFormat="1" ht="22.15" customHeight="1">
      <c r="A239" s="100" t="s">
        <v>36</v>
      </c>
      <c r="B239" s="100"/>
      <c r="C239" s="62">
        <f t="shared" ref="C239:Q239" si="30">SUM(C227:C238)</f>
        <v>0</v>
      </c>
      <c r="D239" s="62">
        <f t="shared" si="30"/>
        <v>1983715</v>
      </c>
      <c r="E239" s="62">
        <f t="shared" si="30"/>
        <v>1983715</v>
      </c>
      <c r="F239" s="62">
        <f t="shared" si="30"/>
        <v>0</v>
      </c>
      <c r="G239" s="62">
        <f t="shared" si="30"/>
        <v>2002387</v>
      </c>
      <c r="H239" s="62">
        <f t="shared" si="30"/>
        <v>2002387</v>
      </c>
      <c r="I239" s="62">
        <f t="shared" si="30"/>
        <v>0</v>
      </c>
      <c r="J239" s="62">
        <f t="shared" si="30"/>
        <v>6115</v>
      </c>
      <c r="K239" s="62">
        <f t="shared" si="30"/>
        <v>6115</v>
      </c>
      <c r="L239" s="62">
        <f t="shared" si="30"/>
        <v>13</v>
      </c>
      <c r="M239" s="62">
        <f t="shared" si="30"/>
        <v>5261</v>
      </c>
      <c r="N239" s="62">
        <f t="shared" si="30"/>
        <v>5274</v>
      </c>
      <c r="O239" s="62">
        <f t="shared" si="30"/>
        <v>13</v>
      </c>
      <c r="P239" s="62">
        <f t="shared" si="30"/>
        <v>3997478</v>
      </c>
      <c r="Q239" s="73">
        <f t="shared" si="30"/>
        <v>3997491</v>
      </c>
    </row>
    <row r="240" spans="1:17" s="14" customFormat="1" ht="22.15" customHeight="1">
      <c r="A240" s="8">
        <v>105</v>
      </c>
      <c r="B240" s="15">
        <v>1</v>
      </c>
      <c r="C240" s="62">
        <v>0</v>
      </c>
      <c r="D240" s="62">
        <v>322271</v>
      </c>
      <c r="E240" s="62">
        <f t="shared" ref="E240:E251" si="31">C240+D240</f>
        <v>322271</v>
      </c>
      <c r="F240" s="62">
        <v>0</v>
      </c>
      <c r="G240" s="62">
        <v>367974</v>
      </c>
      <c r="H240" s="62">
        <f t="shared" ref="H240:H251" si="32">F240+G240</f>
        <v>367974</v>
      </c>
      <c r="I240" s="39">
        <v>0</v>
      </c>
      <c r="J240" s="39">
        <v>1194</v>
      </c>
      <c r="K240" s="62">
        <f t="shared" ref="K240:K251" si="33">I240+J240</f>
        <v>1194</v>
      </c>
      <c r="L240" s="39">
        <v>0</v>
      </c>
      <c r="M240" s="39">
        <v>17</v>
      </c>
      <c r="N240" s="62">
        <f t="shared" ref="N240:N251" si="34">L240+M240</f>
        <v>17</v>
      </c>
      <c r="O240" s="39">
        <f t="shared" ref="O240:O251" si="35">C240+F240+I240+L240</f>
        <v>0</v>
      </c>
      <c r="P240" s="39">
        <f t="shared" ref="P240:P251" si="36">D240+G240+J240+M240</f>
        <v>691456</v>
      </c>
      <c r="Q240" s="73">
        <f t="shared" ref="Q240:Q251" si="37">O240+P240</f>
        <v>691456</v>
      </c>
    </row>
    <row r="241" spans="1:17" s="14" customFormat="1" ht="22.15" customHeight="1">
      <c r="A241" s="8">
        <v>105</v>
      </c>
      <c r="B241" s="15">
        <v>2</v>
      </c>
      <c r="C241" s="62">
        <v>0</v>
      </c>
      <c r="D241" s="62">
        <v>202765</v>
      </c>
      <c r="E241" s="62">
        <f t="shared" si="31"/>
        <v>202765</v>
      </c>
      <c r="F241" s="62">
        <v>0</v>
      </c>
      <c r="G241" s="62">
        <v>173970</v>
      </c>
      <c r="H241" s="62">
        <f t="shared" si="32"/>
        <v>173970</v>
      </c>
      <c r="I241" s="39">
        <v>0</v>
      </c>
      <c r="J241" s="39">
        <v>52</v>
      </c>
      <c r="K241" s="62">
        <f t="shared" si="33"/>
        <v>52</v>
      </c>
      <c r="L241" s="39">
        <v>0</v>
      </c>
      <c r="M241" s="39">
        <v>0</v>
      </c>
      <c r="N241" s="62">
        <f t="shared" si="34"/>
        <v>0</v>
      </c>
      <c r="O241" s="39">
        <f t="shared" si="35"/>
        <v>0</v>
      </c>
      <c r="P241" s="39">
        <f t="shared" si="36"/>
        <v>376787</v>
      </c>
      <c r="Q241" s="73">
        <f t="shared" si="37"/>
        <v>376787</v>
      </c>
    </row>
    <row r="242" spans="1:17" s="14" customFormat="1" ht="22.15" customHeight="1">
      <c r="A242" s="8">
        <v>105</v>
      </c>
      <c r="B242" s="15">
        <v>3</v>
      </c>
      <c r="C242" s="62">
        <v>0</v>
      </c>
      <c r="D242" s="62">
        <v>155953</v>
      </c>
      <c r="E242" s="62">
        <f t="shared" si="31"/>
        <v>155953</v>
      </c>
      <c r="F242" s="62">
        <v>0</v>
      </c>
      <c r="G242" s="62">
        <v>156794</v>
      </c>
      <c r="H242" s="62">
        <f t="shared" si="32"/>
        <v>156794</v>
      </c>
      <c r="I242" s="39">
        <v>0</v>
      </c>
      <c r="J242" s="39">
        <v>1150</v>
      </c>
      <c r="K242" s="62">
        <f t="shared" si="33"/>
        <v>1150</v>
      </c>
      <c r="L242" s="39">
        <v>0</v>
      </c>
      <c r="M242" s="39">
        <v>0</v>
      </c>
      <c r="N242" s="62">
        <f t="shared" si="34"/>
        <v>0</v>
      </c>
      <c r="O242" s="39">
        <f t="shared" si="35"/>
        <v>0</v>
      </c>
      <c r="P242" s="39">
        <f t="shared" si="36"/>
        <v>313897</v>
      </c>
      <c r="Q242" s="73">
        <f t="shared" si="37"/>
        <v>313897</v>
      </c>
    </row>
    <row r="243" spans="1:17" s="14" customFormat="1" ht="22.15" customHeight="1">
      <c r="A243" s="8">
        <v>105</v>
      </c>
      <c r="B243" s="15">
        <v>4</v>
      </c>
      <c r="C243" s="62">
        <v>0</v>
      </c>
      <c r="D243" s="62">
        <v>176463</v>
      </c>
      <c r="E243" s="62">
        <f t="shared" si="31"/>
        <v>176463</v>
      </c>
      <c r="F243" s="62">
        <v>0</v>
      </c>
      <c r="G243" s="62">
        <v>168434</v>
      </c>
      <c r="H243" s="62">
        <f t="shared" si="32"/>
        <v>168434</v>
      </c>
      <c r="I243" s="39">
        <v>0</v>
      </c>
      <c r="J243" s="39">
        <v>1159</v>
      </c>
      <c r="K243" s="62">
        <f t="shared" si="33"/>
        <v>1159</v>
      </c>
      <c r="L243" s="39">
        <v>0</v>
      </c>
      <c r="M243" s="39">
        <v>0</v>
      </c>
      <c r="N243" s="62">
        <f t="shared" si="34"/>
        <v>0</v>
      </c>
      <c r="O243" s="39">
        <f t="shared" si="35"/>
        <v>0</v>
      </c>
      <c r="P243" s="39">
        <f t="shared" si="36"/>
        <v>346056</v>
      </c>
      <c r="Q243" s="73">
        <f t="shared" si="37"/>
        <v>346056</v>
      </c>
    </row>
    <row r="244" spans="1:17" s="14" customFormat="1" ht="22.15" customHeight="1">
      <c r="A244" s="8">
        <v>105</v>
      </c>
      <c r="B244" s="15">
        <v>5</v>
      </c>
      <c r="C244" s="62">
        <v>0</v>
      </c>
      <c r="D244" s="62">
        <v>216870</v>
      </c>
      <c r="E244" s="62">
        <f t="shared" si="31"/>
        <v>216870</v>
      </c>
      <c r="F244" s="62">
        <v>0</v>
      </c>
      <c r="G244" s="62">
        <v>240298</v>
      </c>
      <c r="H244" s="62">
        <f t="shared" si="32"/>
        <v>240298</v>
      </c>
      <c r="I244" s="39">
        <v>0</v>
      </c>
      <c r="J244" s="39">
        <v>0</v>
      </c>
      <c r="K244" s="62">
        <f t="shared" si="33"/>
        <v>0</v>
      </c>
      <c r="L244" s="39">
        <v>0</v>
      </c>
      <c r="M244" s="39">
        <v>0</v>
      </c>
      <c r="N244" s="62">
        <f t="shared" si="34"/>
        <v>0</v>
      </c>
      <c r="O244" s="39">
        <f t="shared" si="35"/>
        <v>0</v>
      </c>
      <c r="P244" s="39">
        <f t="shared" si="36"/>
        <v>457168</v>
      </c>
      <c r="Q244" s="73">
        <f t="shared" si="37"/>
        <v>457168</v>
      </c>
    </row>
    <row r="245" spans="1:17" s="14" customFormat="1" ht="22.15" customHeight="1">
      <c r="A245" s="8">
        <v>105</v>
      </c>
      <c r="B245" s="15">
        <v>6</v>
      </c>
      <c r="C245" s="62">
        <v>0</v>
      </c>
      <c r="D245" s="62">
        <v>322271</v>
      </c>
      <c r="E245" s="62">
        <f t="shared" si="31"/>
        <v>322271</v>
      </c>
      <c r="F245" s="62">
        <v>0</v>
      </c>
      <c r="G245" s="62">
        <v>367974</v>
      </c>
      <c r="H245" s="62">
        <f t="shared" si="32"/>
        <v>367974</v>
      </c>
      <c r="I245" s="39">
        <v>0</v>
      </c>
      <c r="J245" s="39">
        <v>1194</v>
      </c>
      <c r="K245" s="62">
        <f t="shared" si="33"/>
        <v>1194</v>
      </c>
      <c r="L245" s="39">
        <v>0</v>
      </c>
      <c r="M245" s="39">
        <v>17</v>
      </c>
      <c r="N245" s="62">
        <f t="shared" si="34"/>
        <v>17</v>
      </c>
      <c r="O245" s="39">
        <f t="shared" si="35"/>
        <v>0</v>
      </c>
      <c r="P245" s="39">
        <f t="shared" si="36"/>
        <v>691456</v>
      </c>
      <c r="Q245" s="73">
        <f t="shared" si="37"/>
        <v>691456</v>
      </c>
    </row>
    <row r="246" spans="1:17" s="14" customFormat="1" ht="22.15" customHeight="1">
      <c r="A246" s="8">
        <v>105</v>
      </c>
      <c r="B246" s="15">
        <v>7</v>
      </c>
      <c r="C246" s="62">
        <v>0</v>
      </c>
      <c r="D246" s="62">
        <v>283474</v>
      </c>
      <c r="E246" s="62">
        <f t="shared" si="31"/>
        <v>283474</v>
      </c>
      <c r="F246" s="62">
        <v>0</v>
      </c>
      <c r="G246" s="62">
        <v>199035</v>
      </c>
      <c r="H246" s="62">
        <f t="shared" si="32"/>
        <v>199035</v>
      </c>
      <c r="I246" s="39">
        <v>0</v>
      </c>
      <c r="J246" s="39">
        <v>0</v>
      </c>
      <c r="K246" s="62">
        <f t="shared" si="33"/>
        <v>0</v>
      </c>
      <c r="L246" s="39">
        <v>0</v>
      </c>
      <c r="M246" s="39">
        <v>0</v>
      </c>
      <c r="N246" s="62">
        <f t="shared" si="34"/>
        <v>0</v>
      </c>
      <c r="O246" s="39">
        <f t="shared" si="35"/>
        <v>0</v>
      </c>
      <c r="P246" s="39">
        <f t="shared" si="36"/>
        <v>482509</v>
      </c>
      <c r="Q246" s="73">
        <f t="shared" si="37"/>
        <v>482509</v>
      </c>
    </row>
    <row r="247" spans="1:17" s="14" customFormat="1" ht="22.15" customHeight="1">
      <c r="A247" s="8">
        <v>105</v>
      </c>
      <c r="B247" s="15">
        <v>8</v>
      </c>
      <c r="C247" s="62">
        <v>0</v>
      </c>
      <c r="D247" s="62">
        <v>335750</v>
      </c>
      <c r="E247" s="62">
        <f t="shared" si="31"/>
        <v>335750</v>
      </c>
      <c r="F247" s="62">
        <v>0</v>
      </c>
      <c r="G247" s="62">
        <v>393571</v>
      </c>
      <c r="H247" s="62">
        <f t="shared" si="32"/>
        <v>393571</v>
      </c>
      <c r="I247" s="39">
        <v>0</v>
      </c>
      <c r="J247" s="39">
        <v>0</v>
      </c>
      <c r="K247" s="62">
        <f t="shared" si="33"/>
        <v>0</v>
      </c>
      <c r="L247" s="39">
        <v>0</v>
      </c>
      <c r="M247" s="39">
        <v>0</v>
      </c>
      <c r="N247" s="62">
        <f t="shared" si="34"/>
        <v>0</v>
      </c>
      <c r="O247" s="39">
        <f t="shared" si="35"/>
        <v>0</v>
      </c>
      <c r="P247" s="39">
        <f t="shared" si="36"/>
        <v>729321</v>
      </c>
      <c r="Q247" s="73">
        <f t="shared" si="37"/>
        <v>729321</v>
      </c>
    </row>
    <row r="248" spans="1:17" s="14" customFormat="1" ht="22.15" customHeight="1">
      <c r="A248" s="8">
        <v>105</v>
      </c>
      <c r="B248" s="15">
        <v>9</v>
      </c>
      <c r="C248" s="62">
        <v>0</v>
      </c>
      <c r="D248" s="62">
        <v>309087</v>
      </c>
      <c r="E248" s="62">
        <f t="shared" si="31"/>
        <v>309087</v>
      </c>
      <c r="F248" s="62">
        <v>0</v>
      </c>
      <c r="G248" s="62">
        <v>342479</v>
      </c>
      <c r="H248" s="62">
        <f t="shared" si="32"/>
        <v>342479</v>
      </c>
      <c r="I248" s="39">
        <v>0</v>
      </c>
      <c r="J248" s="39">
        <v>0</v>
      </c>
      <c r="K248" s="62">
        <f t="shared" si="33"/>
        <v>0</v>
      </c>
      <c r="L248" s="39">
        <v>0</v>
      </c>
      <c r="M248" s="39">
        <v>0</v>
      </c>
      <c r="N248" s="62">
        <f t="shared" si="34"/>
        <v>0</v>
      </c>
      <c r="O248" s="39">
        <f t="shared" si="35"/>
        <v>0</v>
      </c>
      <c r="P248" s="39">
        <f t="shared" si="36"/>
        <v>651566</v>
      </c>
      <c r="Q248" s="73">
        <f t="shared" si="37"/>
        <v>651566</v>
      </c>
    </row>
    <row r="249" spans="1:17" s="14" customFormat="1" ht="22.15" customHeight="1">
      <c r="A249" s="8">
        <v>105</v>
      </c>
      <c r="B249" s="15">
        <v>10</v>
      </c>
      <c r="C249" s="62">
        <v>0</v>
      </c>
      <c r="D249" s="62">
        <v>225536</v>
      </c>
      <c r="E249" s="62">
        <f t="shared" si="31"/>
        <v>225536</v>
      </c>
      <c r="F249" s="62">
        <v>0</v>
      </c>
      <c r="G249" s="62">
        <v>189190</v>
      </c>
      <c r="H249" s="62">
        <f t="shared" si="32"/>
        <v>189190</v>
      </c>
      <c r="I249" s="39">
        <v>0</v>
      </c>
      <c r="J249" s="39">
        <v>278</v>
      </c>
      <c r="K249" s="62">
        <f t="shared" si="33"/>
        <v>278</v>
      </c>
      <c r="L249" s="39">
        <v>0</v>
      </c>
      <c r="M249" s="39">
        <v>0</v>
      </c>
      <c r="N249" s="62">
        <f t="shared" si="34"/>
        <v>0</v>
      </c>
      <c r="O249" s="39">
        <f t="shared" si="35"/>
        <v>0</v>
      </c>
      <c r="P249" s="39">
        <f t="shared" si="36"/>
        <v>415004</v>
      </c>
      <c r="Q249" s="73">
        <f t="shared" si="37"/>
        <v>415004</v>
      </c>
    </row>
    <row r="250" spans="1:17" s="14" customFormat="1" ht="22.15" customHeight="1">
      <c r="A250" s="8">
        <v>105</v>
      </c>
      <c r="B250" s="15">
        <v>11</v>
      </c>
      <c r="C250" s="62">
        <v>0</v>
      </c>
      <c r="D250" s="62">
        <v>216772</v>
      </c>
      <c r="E250" s="62">
        <f t="shared" si="31"/>
        <v>216772</v>
      </c>
      <c r="F250" s="62">
        <v>0</v>
      </c>
      <c r="G250" s="62">
        <v>210051</v>
      </c>
      <c r="H250" s="62">
        <f t="shared" si="32"/>
        <v>210051</v>
      </c>
      <c r="I250" s="39">
        <v>0</v>
      </c>
      <c r="J250" s="39">
        <v>5055</v>
      </c>
      <c r="K250" s="62">
        <f t="shared" si="33"/>
        <v>5055</v>
      </c>
      <c r="L250" s="39">
        <v>0</v>
      </c>
      <c r="M250" s="39">
        <v>2232</v>
      </c>
      <c r="N250" s="62">
        <f t="shared" si="34"/>
        <v>2232</v>
      </c>
      <c r="O250" s="39">
        <f t="shared" si="35"/>
        <v>0</v>
      </c>
      <c r="P250" s="39">
        <f t="shared" si="36"/>
        <v>434110</v>
      </c>
      <c r="Q250" s="73">
        <f t="shared" si="37"/>
        <v>434110</v>
      </c>
    </row>
    <row r="251" spans="1:17" s="14" customFormat="1" ht="22.15" customHeight="1">
      <c r="A251" s="8">
        <v>105</v>
      </c>
      <c r="B251" s="15">
        <v>12</v>
      </c>
      <c r="C251" s="62">
        <v>0</v>
      </c>
      <c r="D251" s="62">
        <v>92246</v>
      </c>
      <c r="E251" s="62">
        <f t="shared" si="31"/>
        <v>92246</v>
      </c>
      <c r="F251" s="62">
        <v>0</v>
      </c>
      <c r="G251" s="62">
        <v>69904</v>
      </c>
      <c r="H251" s="62">
        <f t="shared" si="32"/>
        <v>69904</v>
      </c>
      <c r="I251" s="39">
        <v>0</v>
      </c>
      <c r="J251" s="39">
        <v>329</v>
      </c>
      <c r="K251" s="62">
        <f t="shared" si="33"/>
        <v>329</v>
      </c>
      <c r="L251" s="39">
        <v>0</v>
      </c>
      <c r="M251" s="39">
        <v>507</v>
      </c>
      <c r="N251" s="62">
        <f t="shared" si="34"/>
        <v>507</v>
      </c>
      <c r="O251" s="39">
        <f t="shared" si="35"/>
        <v>0</v>
      </c>
      <c r="P251" s="39">
        <f t="shared" si="36"/>
        <v>162986</v>
      </c>
      <c r="Q251" s="73">
        <f t="shared" si="37"/>
        <v>162986</v>
      </c>
    </row>
    <row r="252" spans="1:17" s="14" customFormat="1" ht="22.15" customHeight="1">
      <c r="A252" s="100" t="s">
        <v>37</v>
      </c>
      <c r="B252" s="100"/>
      <c r="C252" s="62">
        <f t="shared" ref="C252:Q252" si="38">SUM(C240:C251)</f>
        <v>0</v>
      </c>
      <c r="D252" s="62">
        <f t="shared" si="38"/>
        <v>2859458</v>
      </c>
      <c r="E252" s="62">
        <f t="shared" si="38"/>
        <v>2859458</v>
      </c>
      <c r="F252" s="62">
        <f t="shared" si="38"/>
        <v>0</v>
      </c>
      <c r="G252" s="62">
        <f t="shared" si="38"/>
        <v>2879674</v>
      </c>
      <c r="H252" s="62">
        <f t="shared" si="38"/>
        <v>2879674</v>
      </c>
      <c r="I252" s="62">
        <f t="shared" si="38"/>
        <v>0</v>
      </c>
      <c r="J252" s="62">
        <f t="shared" si="38"/>
        <v>10411</v>
      </c>
      <c r="K252" s="62">
        <f t="shared" si="38"/>
        <v>10411</v>
      </c>
      <c r="L252" s="62">
        <f t="shared" si="38"/>
        <v>0</v>
      </c>
      <c r="M252" s="62">
        <f t="shared" si="38"/>
        <v>2773</v>
      </c>
      <c r="N252" s="62">
        <f t="shared" si="38"/>
        <v>2773</v>
      </c>
      <c r="O252" s="62">
        <f t="shared" si="38"/>
        <v>0</v>
      </c>
      <c r="P252" s="62">
        <f t="shared" si="38"/>
        <v>5752316</v>
      </c>
      <c r="Q252" s="73">
        <f t="shared" si="38"/>
        <v>5752316</v>
      </c>
    </row>
    <row r="253" spans="1:17" s="14" customFormat="1" ht="22.15" customHeight="1">
      <c r="A253" s="8">
        <v>106</v>
      </c>
      <c r="B253" s="15">
        <v>1</v>
      </c>
      <c r="C253" s="62">
        <v>0</v>
      </c>
      <c r="D253" s="62">
        <v>158907</v>
      </c>
      <c r="E253" s="62">
        <f t="shared" ref="E253:E264" si="39">C253+D253</f>
        <v>158907</v>
      </c>
      <c r="F253" s="62">
        <v>0</v>
      </c>
      <c r="G253" s="62">
        <v>156073</v>
      </c>
      <c r="H253" s="62">
        <f t="shared" ref="H253:H264" si="40">F253+G253</f>
        <v>156073</v>
      </c>
      <c r="I253" s="39">
        <v>0</v>
      </c>
      <c r="J253" s="39">
        <v>220</v>
      </c>
      <c r="K253" s="62">
        <f t="shared" ref="K253:K264" si="41">I253+J253</f>
        <v>220</v>
      </c>
      <c r="L253" s="39">
        <v>0</v>
      </c>
      <c r="M253" s="39">
        <v>406</v>
      </c>
      <c r="N253" s="62">
        <f t="shared" ref="N253:N264" si="42">L253+M253</f>
        <v>406</v>
      </c>
      <c r="O253" s="39">
        <f t="shared" ref="O253:O264" si="43">C253+F253+I253+L253</f>
        <v>0</v>
      </c>
      <c r="P253" s="39">
        <f t="shared" ref="P253:P264" si="44">D253+G253+J253+M253</f>
        <v>315606</v>
      </c>
      <c r="Q253" s="73">
        <f t="shared" ref="Q253:Q264" si="45">O253+P253</f>
        <v>315606</v>
      </c>
    </row>
    <row r="254" spans="1:17" s="14" customFormat="1" ht="22.15" customHeight="1">
      <c r="A254" s="8">
        <v>106</v>
      </c>
      <c r="B254" s="15">
        <v>2</v>
      </c>
      <c r="C254" s="62">
        <v>0</v>
      </c>
      <c r="D254" s="62">
        <v>162260</v>
      </c>
      <c r="E254" s="62">
        <f t="shared" si="39"/>
        <v>162260</v>
      </c>
      <c r="F254" s="62">
        <v>0</v>
      </c>
      <c r="G254" s="62">
        <v>164071</v>
      </c>
      <c r="H254" s="62">
        <f t="shared" si="40"/>
        <v>164071</v>
      </c>
      <c r="I254" s="39">
        <v>0</v>
      </c>
      <c r="J254" s="39">
        <v>0</v>
      </c>
      <c r="K254" s="62">
        <f t="shared" si="41"/>
        <v>0</v>
      </c>
      <c r="L254" s="39">
        <v>40</v>
      </c>
      <c r="M254" s="39">
        <v>0</v>
      </c>
      <c r="N254" s="62">
        <f t="shared" si="42"/>
        <v>40</v>
      </c>
      <c r="O254" s="39">
        <f t="shared" si="43"/>
        <v>40</v>
      </c>
      <c r="P254" s="39">
        <f t="shared" si="44"/>
        <v>326331</v>
      </c>
      <c r="Q254" s="73">
        <f t="shared" si="45"/>
        <v>326371</v>
      </c>
    </row>
    <row r="255" spans="1:17" s="14" customFormat="1" ht="22.15" customHeight="1">
      <c r="A255" s="8">
        <v>106</v>
      </c>
      <c r="B255" s="15">
        <v>3</v>
      </c>
      <c r="C255" s="62">
        <v>0</v>
      </c>
      <c r="D255" s="62">
        <v>300985</v>
      </c>
      <c r="E255" s="62">
        <f t="shared" si="39"/>
        <v>300985</v>
      </c>
      <c r="F255" s="62">
        <v>0</v>
      </c>
      <c r="G255" s="62">
        <v>406540</v>
      </c>
      <c r="H255" s="62">
        <f t="shared" si="40"/>
        <v>406540</v>
      </c>
      <c r="I255" s="39">
        <v>0</v>
      </c>
      <c r="J255" s="39">
        <v>152</v>
      </c>
      <c r="K255" s="62">
        <f t="shared" si="41"/>
        <v>152</v>
      </c>
      <c r="L255" s="39">
        <v>83</v>
      </c>
      <c r="M255" s="39">
        <v>0</v>
      </c>
      <c r="N255" s="62">
        <f t="shared" si="42"/>
        <v>83</v>
      </c>
      <c r="O255" s="39">
        <f t="shared" si="43"/>
        <v>83</v>
      </c>
      <c r="P255" s="39">
        <f t="shared" si="44"/>
        <v>707677</v>
      </c>
      <c r="Q255" s="73">
        <f t="shared" si="45"/>
        <v>707760</v>
      </c>
    </row>
    <row r="256" spans="1:17" s="14" customFormat="1" ht="22.15" customHeight="1">
      <c r="A256" s="8">
        <v>106</v>
      </c>
      <c r="B256" s="15">
        <v>4</v>
      </c>
      <c r="C256" s="62">
        <v>0</v>
      </c>
      <c r="D256" s="62">
        <v>221130</v>
      </c>
      <c r="E256" s="62">
        <f t="shared" si="39"/>
        <v>221130</v>
      </c>
      <c r="F256" s="62">
        <v>0</v>
      </c>
      <c r="G256" s="62">
        <v>191418</v>
      </c>
      <c r="H256" s="62">
        <f t="shared" si="40"/>
        <v>191418</v>
      </c>
      <c r="I256" s="39">
        <v>0</v>
      </c>
      <c r="J256" s="39">
        <v>544</v>
      </c>
      <c r="K256" s="62">
        <f t="shared" si="41"/>
        <v>544</v>
      </c>
      <c r="L256" s="39">
        <v>394</v>
      </c>
      <c r="M256" s="39">
        <v>318</v>
      </c>
      <c r="N256" s="62">
        <f t="shared" si="42"/>
        <v>712</v>
      </c>
      <c r="O256" s="39">
        <f t="shared" si="43"/>
        <v>394</v>
      </c>
      <c r="P256" s="39">
        <f t="shared" si="44"/>
        <v>413410</v>
      </c>
      <c r="Q256" s="73">
        <f t="shared" si="45"/>
        <v>413804</v>
      </c>
    </row>
    <row r="257" spans="1:17" s="14" customFormat="1" ht="22.15" customHeight="1">
      <c r="A257" s="8">
        <v>106</v>
      </c>
      <c r="B257" s="15">
        <v>5</v>
      </c>
      <c r="C257" s="62">
        <v>12</v>
      </c>
      <c r="D257" s="62">
        <v>302725</v>
      </c>
      <c r="E257" s="62">
        <f t="shared" si="39"/>
        <v>302737</v>
      </c>
      <c r="F257" s="62">
        <v>15</v>
      </c>
      <c r="G257" s="62">
        <v>293488</v>
      </c>
      <c r="H257" s="62">
        <f t="shared" si="40"/>
        <v>293503</v>
      </c>
      <c r="I257" s="39">
        <v>0</v>
      </c>
      <c r="J257" s="39">
        <v>301</v>
      </c>
      <c r="K257" s="62">
        <f t="shared" si="41"/>
        <v>301</v>
      </c>
      <c r="L257" s="39">
        <v>125</v>
      </c>
      <c r="M257" s="39">
        <v>226</v>
      </c>
      <c r="N257" s="62">
        <f t="shared" si="42"/>
        <v>351</v>
      </c>
      <c r="O257" s="39">
        <f t="shared" si="43"/>
        <v>152</v>
      </c>
      <c r="P257" s="39">
        <f t="shared" si="44"/>
        <v>596740</v>
      </c>
      <c r="Q257" s="73">
        <f t="shared" si="45"/>
        <v>596892</v>
      </c>
    </row>
    <row r="258" spans="1:17" s="14" customFormat="1" ht="22.15" customHeight="1">
      <c r="A258" s="8">
        <v>106</v>
      </c>
      <c r="B258" s="15">
        <v>6</v>
      </c>
      <c r="C258" s="62">
        <v>0</v>
      </c>
      <c r="D258" s="62">
        <v>437599</v>
      </c>
      <c r="E258" s="62">
        <f t="shared" si="39"/>
        <v>437599</v>
      </c>
      <c r="F258" s="62">
        <v>0</v>
      </c>
      <c r="G258" s="62">
        <v>446361</v>
      </c>
      <c r="H258" s="62">
        <f t="shared" si="40"/>
        <v>446361</v>
      </c>
      <c r="I258" s="39">
        <v>0</v>
      </c>
      <c r="J258" s="39">
        <v>426</v>
      </c>
      <c r="K258" s="62">
        <f t="shared" si="41"/>
        <v>426</v>
      </c>
      <c r="L258" s="39">
        <v>499</v>
      </c>
      <c r="M258" s="39">
        <v>0</v>
      </c>
      <c r="N258" s="62">
        <f t="shared" si="42"/>
        <v>499</v>
      </c>
      <c r="O258" s="39">
        <f t="shared" si="43"/>
        <v>499</v>
      </c>
      <c r="P258" s="39">
        <f t="shared" si="44"/>
        <v>884386</v>
      </c>
      <c r="Q258" s="73">
        <f t="shared" si="45"/>
        <v>884885</v>
      </c>
    </row>
    <row r="259" spans="1:17" s="14" customFormat="1" ht="22.15" customHeight="1">
      <c r="A259" s="8">
        <v>106</v>
      </c>
      <c r="B259" s="15">
        <v>7</v>
      </c>
      <c r="C259" s="62">
        <v>0</v>
      </c>
      <c r="D259" s="62">
        <v>359605</v>
      </c>
      <c r="E259" s="62">
        <f t="shared" si="39"/>
        <v>359605</v>
      </c>
      <c r="F259" s="62">
        <v>0</v>
      </c>
      <c r="G259" s="62">
        <v>396658</v>
      </c>
      <c r="H259" s="62">
        <f t="shared" si="40"/>
        <v>396658</v>
      </c>
      <c r="I259" s="39">
        <v>0</v>
      </c>
      <c r="J259" s="39">
        <v>0</v>
      </c>
      <c r="K259" s="62">
        <f t="shared" si="41"/>
        <v>0</v>
      </c>
      <c r="L259" s="39">
        <v>78</v>
      </c>
      <c r="M259" s="39">
        <v>0</v>
      </c>
      <c r="N259" s="62">
        <f t="shared" si="42"/>
        <v>78</v>
      </c>
      <c r="O259" s="39">
        <f t="shared" si="43"/>
        <v>78</v>
      </c>
      <c r="P259" s="39">
        <f t="shared" si="44"/>
        <v>756263</v>
      </c>
      <c r="Q259" s="73">
        <f t="shared" si="45"/>
        <v>756341</v>
      </c>
    </row>
    <row r="260" spans="1:17" s="14" customFormat="1" ht="22.15" customHeight="1">
      <c r="A260" s="8">
        <v>106</v>
      </c>
      <c r="B260" s="15">
        <v>8</v>
      </c>
      <c r="C260" s="62">
        <v>0</v>
      </c>
      <c r="D260" s="62">
        <v>543140</v>
      </c>
      <c r="E260" s="62">
        <f t="shared" si="39"/>
        <v>543140</v>
      </c>
      <c r="F260" s="62">
        <v>0</v>
      </c>
      <c r="G260" s="62">
        <v>566954</v>
      </c>
      <c r="H260" s="62">
        <f t="shared" si="40"/>
        <v>566954</v>
      </c>
      <c r="I260" s="39">
        <v>0</v>
      </c>
      <c r="J260" s="39">
        <v>121</v>
      </c>
      <c r="K260" s="62">
        <f t="shared" si="41"/>
        <v>121</v>
      </c>
      <c r="L260" s="39">
        <v>149</v>
      </c>
      <c r="M260" s="39">
        <v>0</v>
      </c>
      <c r="N260" s="62">
        <f t="shared" si="42"/>
        <v>149</v>
      </c>
      <c r="O260" s="39">
        <f t="shared" si="43"/>
        <v>149</v>
      </c>
      <c r="P260" s="39">
        <f t="shared" si="44"/>
        <v>1110215</v>
      </c>
      <c r="Q260" s="73">
        <f t="shared" si="45"/>
        <v>1110364</v>
      </c>
    </row>
    <row r="261" spans="1:17" s="14" customFormat="1" ht="22.15" customHeight="1">
      <c r="A261" s="8">
        <v>106</v>
      </c>
      <c r="B261" s="15">
        <v>9</v>
      </c>
      <c r="C261" s="62">
        <v>0</v>
      </c>
      <c r="D261" s="62">
        <v>377115</v>
      </c>
      <c r="E261" s="62">
        <f t="shared" si="39"/>
        <v>377115</v>
      </c>
      <c r="F261" s="62">
        <v>0</v>
      </c>
      <c r="G261" s="62">
        <v>329984</v>
      </c>
      <c r="H261" s="62">
        <f t="shared" si="40"/>
        <v>329984</v>
      </c>
      <c r="I261" s="39">
        <v>0</v>
      </c>
      <c r="J261" s="39">
        <v>1212</v>
      </c>
      <c r="K261" s="62">
        <f t="shared" si="41"/>
        <v>1212</v>
      </c>
      <c r="L261" s="39">
        <v>313</v>
      </c>
      <c r="M261" s="39">
        <v>1212</v>
      </c>
      <c r="N261" s="62">
        <f t="shared" si="42"/>
        <v>1525</v>
      </c>
      <c r="O261" s="39">
        <f t="shared" si="43"/>
        <v>313</v>
      </c>
      <c r="P261" s="39">
        <f t="shared" si="44"/>
        <v>709523</v>
      </c>
      <c r="Q261" s="73">
        <f t="shared" si="45"/>
        <v>709836</v>
      </c>
    </row>
    <row r="262" spans="1:17" s="14" customFormat="1" ht="22.15" customHeight="1">
      <c r="A262" s="8">
        <v>106</v>
      </c>
      <c r="B262" s="15">
        <v>10</v>
      </c>
      <c r="C262" s="62">
        <v>0</v>
      </c>
      <c r="D262" s="62">
        <v>372982</v>
      </c>
      <c r="E262" s="62">
        <f t="shared" si="39"/>
        <v>372982</v>
      </c>
      <c r="F262" s="62">
        <v>0</v>
      </c>
      <c r="G262" s="62">
        <v>341915</v>
      </c>
      <c r="H262" s="62">
        <f t="shared" si="40"/>
        <v>341915</v>
      </c>
      <c r="I262" s="39">
        <v>0</v>
      </c>
      <c r="J262" s="39">
        <v>0</v>
      </c>
      <c r="K262" s="62">
        <f t="shared" si="41"/>
        <v>0</v>
      </c>
      <c r="L262" s="39">
        <v>724</v>
      </c>
      <c r="M262" s="39">
        <v>0</v>
      </c>
      <c r="N262" s="62">
        <f t="shared" si="42"/>
        <v>724</v>
      </c>
      <c r="O262" s="39">
        <f t="shared" si="43"/>
        <v>724</v>
      </c>
      <c r="P262" s="39">
        <f t="shared" si="44"/>
        <v>714897</v>
      </c>
      <c r="Q262" s="73">
        <f t="shared" si="45"/>
        <v>715621</v>
      </c>
    </row>
    <row r="263" spans="1:17" s="14" customFormat="1" ht="22.15" customHeight="1">
      <c r="A263" s="8">
        <v>106</v>
      </c>
      <c r="B263" s="15">
        <v>11</v>
      </c>
      <c r="C263" s="62">
        <v>0</v>
      </c>
      <c r="D263" s="62">
        <v>292485</v>
      </c>
      <c r="E263" s="62">
        <f t="shared" si="39"/>
        <v>292485</v>
      </c>
      <c r="F263" s="62">
        <v>0</v>
      </c>
      <c r="G263" s="62">
        <v>296581</v>
      </c>
      <c r="H263" s="62">
        <f t="shared" si="40"/>
        <v>296581</v>
      </c>
      <c r="I263" s="39">
        <v>0</v>
      </c>
      <c r="J263" s="39">
        <v>120</v>
      </c>
      <c r="K263" s="62">
        <f t="shared" si="41"/>
        <v>120</v>
      </c>
      <c r="L263" s="39">
        <v>768</v>
      </c>
      <c r="M263" s="39">
        <v>120</v>
      </c>
      <c r="N263" s="62">
        <f t="shared" si="42"/>
        <v>888</v>
      </c>
      <c r="O263" s="39">
        <f t="shared" si="43"/>
        <v>768</v>
      </c>
      <c r="P263" s="39">
        <f t="shared" si="44"/>
        <v>589306</v>
      </c>
      <c r="Q263" s="73">
        <f t="shared" si="45"/>
        <v>590074</v>
      </c>
    </row>
    <row r="264" spans="1:17" s="14" customFormat="1" ht="22.15" customHeight="1">
      <c r="A264" s="8">
        <v>106</v>
      </c>
      <c r="B264" s="15">
        <v>12</v>
      </c>
      <c r="C264" s="62">
        <v>0</v>
      </c>
      <c r="D264" s="62">
        <v>193907</v>
      </c>
      <c r="E264" s="62">
        <f t="shared" si="39"/>
        <v>193907</v>
      </c>
      <c r="F264" s="62">
        <v>0</v>
      </c>
      <c r="G264" s="62">
        <v>258346</v>
      </c>
      <c r="H264" s="62">
        <f t="shared" si="40"/>
        <v>258346</v>
      </c>
      <c r="I264" s="39">
        <v>0</v>
      </c>
      <c r="J264" s="39">
        <v>0</v>
      </c>
      <c r="K264" s="62">
        <f t="shared" si="41"/>
        <v>0</v>
      </c>
      <c r="L264" s="39">
        <v>166</v>
      </c>
      <c r="M264" s="39">
        <v>0</v>
      </c>
      <c r="N264" s="62">
        <f t="shared" si="42"/>
        <v>166</v>
      </c>
      <c r="O264" s="39">
        <f t="shared" si="43"/>
        <v>166</v>
      </c>
      <c r="P264" s="39">
        <f t="shared" si="44"/>
        <v>452253</v>
      </c>
      <c r="Q264" s="73">
        <f t="shared" si="45"/>
        <v>452419</v>
      </c>
    </row>
    <row r="265" spans="1:17" s="14" customFormat="1" ht="22.15" customHeight="1">
      <c r="A265" s="100" t="s">
        <v>38</v>
      </c>
      <c r="B265" s="100"/>
      <c r="C265" s="62">
        <f t="shared" ref="C265:Q265" si="46">SUM(C253:C264)</f>
        <v>12</v>
      </c>
      <c r="D265" s="62">
        <f t="shared" si="46"/>
        <v>3722840</v>
      </c>
      <c r="E265" s="62">
        <f t="shared" si="46"/>
        <v>3722852</v>
      </c>
      <c r="F265" s="62">
        <f t="shared" si="46"/>
        <v>15</v>
      </c>
      <c r="G265" s="62">
        <f t="shared" si="46"/>
        <v>3848389</v>
      </c>
      <c r="H265" s="62">
        <f t="shared" si="46"/>
        <v>3848404</v>
      </c>
      <c r="I265" s="62">
        <f t="shared" si="46"/>
        <v>0</v>
      </c>
      <c r="J265" s="62">
        <f t="shared" si="46"/>
        <v>3096</v>
      </c>
      <c r="K265" s="62">
        <f t="shared" si="46"/>
        <v>3096</v>
      </c>
      <c r="L265" s="62">
        <f t="shared" si="46"/>
        <v>3339</v>
      </c>
      <c r="M265" s="62">
        <f t="shared" si="46"/>
        <v>2282</v>
      </c>
      <c r="N265" s="62">
        <f t="shared" si="46"/>
        <v>5621</v>
      </c>
      <c r="O265" s="62">
        <f t="shared" si="46"/>
        <v>3366</v>
      </c>
      <c r="P265" s="62">
        <f t="shared" si="46"/>
        <v>7576607</v>
      </c>
      <c r="Q265" s="73">
        <f t="shared" si="46"/>
        <v>7579973</v>
      </c>
    </row>
    <row r="266" spans="1:17" s="14" customFormat="1" ht="22.15" customHeight="1">
      <c r="A266" s="8">
        <v>107</v>
      </c>
      <c r="B266" s="15">
        <v>1</v>
      </c>
      <c r="C266" s="62">
        <v>0</v>
      </c>
      <c r="D266" s="62">
        <v>444634</v>
      </c>
      <c r="E266" s="62">
        <f t="shared" ref="E266:E277" si="47">C266+D266</f>
        <v>444634</v>
      </c>
      <c r="F266" s="62">
        <v>0</v>
      </c>
      <c r="G266" s="62">
        <v>461716</v>
      </c>
      <c r="H266" s="62">
        <f t="shared" ref="H266:H277" si="48">F266+G266</f>
        <v>461716</v>
      </c>
      <c r="I266" s="39">
        <v>0</v>
      </c>
      <c r="J266" s="39">
        <v>408</v>
      </c>
      <c r="K266" s="62">
        <f t="shared" ref="K266:K277" si="49">I266+J266</f>
        <v>408</v>
      </c>
      <c r="L266" s="39">
        <v>267</v>
      </c>
      <c r="M266" s="39">
        <v>0</v>
      </c>
      <c r="N266" s="62">
        <f t="shared" ref="N266:N277" si="50">L266+M266</f>
        <v>267</v>
      </c>
      <c r="O266" s="39">
        <f t="shared" ref="O266:O277" si="51">C266+F266+I266+L266</f>
        <v>267</v>
      </c>
      <c r="P266" s="39">
        <f t="shared" ref="P266:P277" si="52">D266+G266+J266+M266</f>
        <v>906758</v>
      </c>
      <c r="Q266" s="73">
        <f t="shared" ref="Q266:Q277" si="53">O266+P266</f>
        <v>907025</v>
      </c>
    </row>
    <row r="267" spans="1:17" s="14" customFormat="1" ht="22.15" customHeight="1">
      <c r="A267" s="8">
        <v>107</v>
      </c>
      <c r="B267" s="15">
        <v>2</v>
      </c>
      <c r="C267" s="62">
        <v>0</v>
      </c>
      <c r="D267" s="62">
        <v>660072</v>
      </c>
      <c r="E267" s="62">
        <f t="shared" si="47"/>
        <v>660072</v>
      </c>
      <c r="F267" s="62">
        <v>0</v>
      </c>
      <c r="G267" s="62">
        <v>655366</v>
      </c>
      <c r="H267" s="62">
        <f t="shared" si="48"/>
        <v>655366</v>
      </c>
      <c r="I267" s="39">
        <v>0</v>
      </c>
      <c r="J267" s="39">
        <v>0</v>
      </c>
      <c r="K267" s="62">
        <f t="shared" si="49"/>
        <v>0</v>
      </c>
      <c r="L267" s="39">
        <v>534</v>
      </c>
      <c r="M267" s="39">
        <v>88</v>
      </c>
      <c r="N267" s="62">
        <f t="shared" si="50"/>
        <v>622</v>
      </c>
      <c r="O267" s="39">
        <f t="shared" si="51"/>
        <v>534</v>
      </c>
      <c r="P267" s="39">
        <f t="shared" si="52"/>
        <v>1315526</v>
      </c>
      <c r="Q267" s="73">
        <f t="shared" si="53"/>
        <v>1316060</v>
      </c>
    </row>
    <row r="268" spans="1:17" s="14" customFormat="1" ht="22.15" customHeight="1">
      <c r="A268" s="8">
        <v>107</v>
      </c>
      <c r="B268" s="15">
        <v>3</v>
      </c>
      <c r="C268" s="62">
        <v>0</v>
      </c>
      <c r="D268" s="62">
        <v>609233</v>
      </c>
      <c r="E268" s="62">
        <f t="shared" si="47"/>
        <v>609233</v>
      </c>
      <c r="F268" s="62">
        <v>0</v>
      </c>
      <c r="G268" s="62">
        <v>563609</v>
      </c>
      <c r="H268" s="62">
        <f t="shared" si="48"/>
        <v>563609</v>
      </c>
      <c r="I268" s="39">
        <v>0</v>
      </c>
      <c r="J268" s="39">
        <v>553</v>
      </c>
      <c r="K268" s="62">
        <f t="shared" si="49"/>
        <v>553</v>
      </c>
      <c r="L268" s="39">
        <v>385</v>
      </c>
      <c r="M268" s="39">
        <v>157</v>
      </c>
      <c r="N268" s="62">
        <f t="shared" si="50"/>
        <v>542</v>
      </c>
      <c r="O268" s="39">
        <f t="shared" si="51"/>
        <v>385</v>
      </c>
      <c r="P268" s="39">
        <f t="shared" si="52"/>
        <v>1173552</v>
      </c>
      <c r="Q268" s="73">
        <f t="shared" si="53"/>
        <v>1173937</v>
      </c>
    </row>
    <row r="269" spans="1:17" s="14" customFormat="1" ht="22.15" customHeight="1">
      <c r="A269" s="8">
        <v>107</v>
      </c>
      <c r="B269" s="15">
        <v>4</v>
      </c>
      <c r="C269" s="62">
        <v>0</v>
      </c>
      <c r="D269" s="62">
        <v>463155</v>
      </c>
      <c r="E269" s="62">
        <f t="shared" si="47"/>
        <v>463155</v>
      </c>
      <c r="F269" s="62">
        <v>0</v>
      </c>
      <c r="G269" s="62">
        <v>413937</v>
      </c>
      <c r="H269" s="62">
        <f t="shared" si="48"/>
        <v>413937</v>
      </c>
      <c r="I269" s="39">
        <v>0</v>
      </c>
      <c r="J269" s="39">
        <v>0</v>
      </c>
      <c r="K269" s="62">
        <f t="shared" si="49"/>
        <v>0</v>
      </c>
      <c r="L269" s="39">
        <v>212</v>
      </c>
      <c r="M269" s="39">
        <v>0</v>
      </c>
      <c r="N269" s="62">
        <f t="shared" si="50"/>
        <v>212</v>
      </c>
      <c r="O269" s="39">
        <f t="shared" si="51"/>
        <v>212</v>
      </c>
      <c r="P269" s="39">
        <f t="shared" si="52"/>
        <v>877092</v>
      </c>
      <c r="Q269" s="73">
        <f t="shared" si="53"/>
        <v>877304</v>
      </c>
    </row>
    <row r="270" spans="1:17" s="14" customFormat="1" ht="22.15" customHeight="1">
      <c r="A270" s="8">
        <v>107</v>
      </c>
      <c r="B270" s="15">
        <v>5</v>
      </c>
      <c r="C270" s="62">
        <v>1289</v>
      </c>
      <c r="D270" s="62">
        <v>584867</v>
      </c>
      <c r="E270" s="62">
        <f t="shared" si="47"/>
        <v>586156</v>
      </c>
      <c r="F270" s="62">
        <v>1289</v>
      </c>
      <c r="G270" s="62">
        <v>647455</v>
      </c>
      <c r="H270" s="62">
        <f t="shared" si="48"/>
        <v>648744</v>
      </c>
      <c r="I270" s="39">
        <v>0</v>
      </c>
      <c r="J270" s="39">
        <v>0</v>
      </c>
      <c r="K270" s="62">
        <f t="shared" si="49"/>
        <v>0</v>
      </c>
      <c r="L270" s="39">
        <v>0</v>
      </c>
      <c r="M270" s="39">
        <v>420</v>
      </c>
      <c r="N270" s="62">
        <f t="shared" si="50"/>
        <v>420</v>
      </c>
      <c r="O270" s="39">
        <f t="shared" si="51"/>
        <v>2578</v>
      </c>
      <c r="P270" s="39">
        <f t="shared" si="52"/>
        <v>1232742</v>
      </c>
      <c r="Q270" s="73">
        <f t="shared" si="53"/>
        <v>1235320</v>
      </c>
    </row>
    <row r="271" spans="1:17" s="14" customFormat="1" ht="22.15" customHeight="1">
      <c r="A271" s="8">
        <v>107</v>
      </c>
      <c r="B271" s="15">
        <v>6</v>
      </c>
      <c r="C271" s="62">
        <v>1586</v>
      </c>
      <c r="D271" s="62">
        <v>384752</v>
      </c>
      <c r="E271" s="62">
        <f t="shared" si="47"/>
        <v>386338</v>
      </c>
      <c r="F271" s="62">
        <v>1586</v>
      </c>
      <c r="G271" s="62">
        <v>411821</v>
      </c>
      <c r="H271" s="62">
        <f t="shared" si="48"/>
        <v>413407</v>
      </c>
      <c r="I271" s="39">
        <v>0</v>
      </c>
      <c r="J271" s="39">
        <v>0</v>
      </c>
      <c r="K271" s="62">
        <f t="shared" si="49"/>
        <v>0</v>
      </c>
      <c r="L271" s="39">
        <v>0</v>
      </c>
      <c r="M271" s="39">
        <v>0</v>
      </c>
      <c r="N271" s="62">
        <f t="shared" si="50"/>
        <v>0</v>
      </c>
      <c r="O271" s="39">
        <f t="shared" si="51"/>
        <v>3172</v>
      </c>
      <c r="P271" s="39">
        <f t="shared" si="52"/>
        <v>796573</v>
      </c>
      <c r="Q271" s="73">
        <f t="shared" si="53"/>
        <v>799745</v>
      </c>
    </row>
    <row r="272" spans="1:17" s="14" customFormat="1" ht="22.15" customHeight="1">
      <c r="A272" s="8">
        <v>107</v>
      </c>
      <c r="B272" s="15">
        <v>7</v>
      </c>
      <c r="C272" s="62">
        <v>1225</v>
      </c>
      <c r="D272" s="62">
        <v>446451</v>
      </c>
      <c r="E272" s="62">
        <f t="shared" si="47"/>
        <v>447676</v>
      </c>
      <c r="F272" s="62">
        <v>1225</v>
      </c>
      <c r="G272" s="62">
        <v>349347</v>
      </c>
      <c r="H272" s="62">
        <f t="shared" si="48"/>
        <v>350572</v>
      </c>
      <c r="I272" s="39">
        <v>0</v>
      </c>
      <c r="J272" s="39">
        <v>0</v>
      </c>
      <c r="K272" s="62">
        <f t="shared" si="49"/>
        <v>0</v>
      </c>
      <c r="L272" s="39">
        <v>0</v>
      </c>
      <c r="M272" s="39">
        <v>0</v>
      </c>
      <c r="N272" s="62">
        <f t="shared" si="50"/>
        <v>0</v>
      </c>
      <c r="O272" s="39">
        <f t="shared" si="51"/>
        <v>2450</v>
      </c>
      <c r="P272" s="39">
        <f t="shared" si="52"/>
        <v>795798</v>
      </c>
      <c r="Q272" s="73">
        <f t="shared" si="53"/>
        <v>798248</v>
      </c>
    </row>
    <row r="273" spans="1:17" s="14" customFormat="1" ht="22.15" customHeight="1">
      <c r="A273" s="8">
        <v>107</v>
      </c>
      <c r="B273" s="15">
        <v>8</v>
      </c>
      <c r="C273" s="62">
        <v>922</v>
      </c>
      <c r="D273" s="62">
        <v>385635</v>
      </c>
      <c r="E273" s="62">
        <f t="shared" si="47"/>
        <v>386557</v>
      </c>
      <c r="F273" s="62">
        <v>922</v>
      </c>
      <c r="G273" s="62">
        <v>379951</v>
      </c>
      <c r="H273" s="62">
        <f t="shared" si="48"/>
        <v>380873</v>
      </c>
      <c r="I273" s="39">
        <v>0</v>
      </c>
      <c r="J273" s="39">
        <v>0</v>
      </c>
      <c r="K273" s="62">
        <f t="shared" si="49"/>
        <v>0</v>
      </c>
      <c r="L273" s="39">
        <v>0</v>
      </c>
      <c r="M273" s="39">
        <v>0</v>
      </c>
      <c r="N273" s="62">
        <f t="shared" si="50"/>
        <v>0</v>
      </c>
      <c r="O273" s="39">
        <f t="shared" si="51"/>
        <v>1844</v>
      </c>
      <c r="P273" s="39">
        <f t="shared" si="52"/>
        <v>765586</v>
      </c>
      <c r="Q273" s="73">
        <f t="shared" si="53"/>
        <v>767430</v>
      </c>
    </row>
    <row r="274" spans="1:17" s="14" customFormat="1" ht="22.15" customHeight="1">
      <c r="A274" s="8">
        <v>107</v>
      </c>
      <c r="B274" s="15">
        <v>9</v>
      </c>
      <c r="C274" s="62">
        <v>916</v>
      </c>
      <c r="D274" s="62">
        <v>340156</v>
      </c>
      <c r="E274" s="62">
        <f t="shared" si="47"/>
        <v>341072</v>
      </c>
      <c r="F274" s="62">
        <v>1221</v>
      </c>
      <c r="G274" s="62">
        <v>315863</v>
      </c>
      <c r="H274" s="62">
        <f t="shared" si="48"/>
        <v>317084</v>
      </c>
      <c r="I274" s="39">
        <v>0</v>
      </c>
      <c r="J274" s="39">
        <v>0</v>
      </c>
      <c r="K274" s="62">
        <f t="shared" si="49"/>
        <v>0</v>
      </c>
      <c r="L274" s="39">
        <v>0</v>
      </c>
      <c r="M274" s="39">
        <v>0</v>
      </c>
      <c r="N274" s="62">
        <f t="shared" si="50"/>
        <v>0</v>
      </c>
      <c r="O274" s="39">
        <f t="shared" si="51"/>
        <v>2137</v>
      </c>
      <c r="P274" s="39">
        <f t="shared" si="52"/>
        <v>656019</v>
      </c>
      <c r="Q274" s="73">
        <f t="shared" si="53"/>
        <v>658156</v>
      </c>
    </row>
    <row r="275" spans="1:17" s="14" customFormat="1" ht="22.15" customHeight="1">
      <c r="A275" s="8">
        <v>107</v>
      </c>
      <c r="B275" s="15">
        <v>10</v>
      </c>
      <c r="C275" s="62">
        <v>0</v>
      </c>
      <c r="D275" s="62">
        <v>391263</v>
      </c>
      <c r="E275" s="62">
        <f t="shared" si="47"/>
        <v>391263</v>
      </c>
      <c r="F275" s="62">
        <v>0</v>
      </c>
      <c r="G275" s="62">
        <v>401317</v>
      </c>
      <c r="H275" s="62">
        <f t="shared" si="48"/>
        <v>401317</v>
      </c>
      <c r="I275" s="39">
        <v>0</v>
      </c>
      <c r="J275" s="39">
        <v>356</v>
      </c>
      <c r="K275" s="62">
        <f t="shared" si="49"/>
        <v>356</v>
      </c>
      <c r="L275" s="39">
        <v>0</v>
      </c>
      <c r="M275" s="39">
        <v>0</v>
      </c>
      <c r="N275" s="62">
        <f t="shared" si="50"/>
        <v>0</v>
      </c>
      <c r="O275" s="39">
        <f t="shared" si="51"/>
        <v>0</v>
      </c>
      <c r="P275" s="39">
        <f t="shared" si="52"/>
        <v>792936</v>
      </c>
      <c r="Q275" s="73">
        <f t="shared" si="53"/>
        <v>792936</v>
      </c>
    </row>
    <row r="276" spans="1:17" s="14" customFormat="1" ht="22.15" customHeight="1">
      <c r="A276" s="8">
        <v>107</v>
      </c>
      <c r="B276" s="15">
        <v>11</v>
      </c>
      <c r="C276" s="62">
        <v>0</v>
      </c>
      <c r="D276" s="62">
        <v>442401</v>
      </c>
      <c r="E276" s="62">
        <f t="shared" si="47"/>
        <v>442401</v>
      </c>
      <c r="F276" s="62">
        <v>0</v>
      </c>
      <c r="G276" s="62">
        <v>461124</v>
      </c>
      <c r="H276" s="62">
        <f t="shared" si="48"/>
        <v>461124</v>
      </c>
      <c r="I276" s="39">
        <v>0</v>
      </c>
      <c r="J276" s="39">
        <v>170</v>
      </c>
      <c r="K276" s="62">
        <f t="shared" si="49"/>
        <v>170</v>
      </c>
      <c r="L276" s="39">
        <v>0</v>
      </c>
      <c r="M276" s="39">
        <v>0</v>
      </c>
      <c r="N276" s="62">
        <f t="shared" si="50"/>
        <v>0</v>
      </c>
      <c r="O276" s="39">
        <f t="shared" si="51"/>
        <v>0</v>
      </c>
      <c r="P276" s="39">
        <f t="shared" si="52"/>
        <v>903695</v>
      </c>
      <c r="Q276" s="73">
        <f t="shared" si="53"/>
        <v>903695</v>
      </c>
    </row>
    <row r="277" spans="1:17" s="14" customFormat="1" ht="22.15" customHeight="1">
      <c r="A277" s="8">
        <v>107</v>
      </c>
      <c r="B277" s="15">
        <v>12</v>
      </c>
      <c r="C277" s="62">
        <v>0</v>
      </c>
      <c r="D277" s="62">
        <v>444374</v>
      </c>
      <c r="E277" s="62">
        <f t="shared" si="47"/>
        <v>444374</v>
      </c>
      <c r="F277" s="62">
        <v>0</v>
      </c>
      <c r="G277" s="62">
        <v>607837</v>
      </c>
      <c r="H277" s="62">
        <f t="shared" si="48"/>
        <v>607837</v>
      </c>
      <c r="I277" s="39">
        <v>0</v>
      </c>
      <c r="J277" s="39">
        <v>0</v>
      </c>
      <c r="K277" s="62">
        <f t="shared" si="49"/>
        <v>0</v>
      </c>
      <c r="L277" s="39">
        <v>0</v>
      </c>
      <c r="M277" s="39">
        <v>169</v>
      </c>
      <c r="N277" s="62">
        <f t="shared" si="50"/>
        <v>169</v>
      </c>
      <c r="O277" s="39">
        <f t="shared" si="51"/>
        <v>0</v>
      </c>
      <c r="P277" s="39">
        <f t="shared" si="52"/>
        <v>1052380</v>
      </c>
      <c r="Q277" s="73">
        <f t="shared" si="53"/>
        <v>1052380</v>
      </c>
    </row>
    <row r="278" spans="1:17" s="14" customFormat="1" ht="22.15" customHeight="1">
      <c r="A278" s="100" t="s">
        <v>39</v>
      </c>
      <c r="B278" s="100"/>
      <c r="C278" s="62">
        <f t="shared" ref="C278:Q278" si="54">SUM(C266:C277)</f>
        <v>5938</v>
      </c>
      <c r="D278" s="62">
        <f t="shared" si="54"/>
        <v>5596993</v>
      </c>
      <c r="E278" s="62">
        <f t="shared" si="54"/>
        <v>5602931</v>
      </c>
      <c r="F278" s="62">
        <f t="shared" si="54"/>
        <v>6243</v>
      </c>
      <c r="G278" s="62">
        <f t="shared" si="54"/>
        <v>5669343</v>
      </c>
      <c r="H278" s="62">
        <f t="shared" si="54"/>
        <v>5675586</v>
      </c>
      <c r="I278" s="62">
        <f t="shared" si="54"/>
        <v>0</v>
      </c>
      <c r="J278" s="62">
        <f t="shared" si="54"/>
        <v>1487</v>
      </c>
      <c r="K278" s="62">
        <f t="shared" si="54"/>
        <v>1487</v>
      </c>
      <c r="L278" s="62">
        <f t="shared" si="54"/>
        <v>1398</v>
      </c>
      <c r="M278" s="62">
        <f t="shared" si="54"/>
        <v>834</v>
      </c>
      <c r="N278" s="62">
        <f t="shared" si="54"/>
        <v>2232</v>
      </c>
      <c r="O278" s="62">
        <f t="shared" si="54"/>
        <v>13579</v>
      </c>
      <c r="P278" s="62">
        <f t="shared" si="54"/>
        <v>11268657</v>
      </c>
      <c r="Q278" s="73">
        <f t="shared" si="54"/>
        <v>11282236</v>
      </c>
    </row>
    <row r="279" spans="1:17" s="14" customFormat="1" ht="22.15" customHeight="1">
      <c r="A279" s="8">
        <v>108</v>
      </c>
      <c r="B279" s="15">
        <v>1</v>
      </c>
      <c r="C279" s="62">
        <v>0</v>
      </c>
      <c r="D279" s="62">
        <v>574796</v>
      </c>
      <c r="E279" s="62">
        <f t="shared" ref="E279:E290" si="55">C279+D279</f>
        <v>574796</v>
      </c>
      <c r="F279" s="62">
        <v>0</v>
      </c>
      <c r="G279" s="62">
        <v>420132</v>
      </c>
      <c r="H279" s="62">
        <f t="shared" ref="H279:H290" si="56">F279+G279</f>
        <v>420132</v>
      </c>
      <c r="I279" s="39">
        <v>0</v>
      </c>
      <c r="J279" s="39">
        <v>1814</v>
      </c>
      <c r="K279" s="62">
        <f t="shared" ref="K279:K290" si="57">I279+J279</f>
        <v>1814</v>
      </c>
      <c r="L279" s="39">
        <v>0</v>
      </c>
      <c r="M279" s="39">
        <v>922</v>
      </c>
      <c r="N279" s="62">
        <f t="shared" ref="N279:N290" si="58">L279+M279</f>
        <v>922</v>
      </c>
      <c r="O279" s="39">
        <f t="shared" ref="O279:O290" si="59">C279+F279+I279+L279</f>
        <v>0</v>
      </c>
      <c r="P279" s="39">
        <f t="shared" ref="P279:P290" si="60">D279+G279+J279+M279</f>
        <v>997664</v>
      </c>
      <c r="Q279" s="73">
        <f t="shared" ref="Q279:Q290" si="61">O279+P279</f>
        <v>997664</v>
      </c>
    </row>
    <row r="280" spans="1:17" s="14" customFormat="1" ht="22.15" customHeight="1">
      <c r="A280" s="8">
        <v>108</v>
      </c>
      <c r="B280" s="15">
        <v>2</v>
      </c>
      <c r="C280" s="62">
        <v>0</v>
      </c>
      <c r="D280" s="62">
        <v>186270</v>
      </c>
      <c r="E280" s="62">
        <f t="shared" si="55"/>
        <v>186270</v>
      </c>
      <c r="F280" s="62">
        <v>0</v>
      </c>
      <c r="G280" s="62">
        <v>167616</v>
      </c>
      <c r="H280" s="62">
        <f t="shared" si="56"/>
        <v>167616</v>
      </c>
      <c r="I280" s="39">
        <v>0</v>
      </c>
      <c r="J280" s="39">
        <v>0</v>
      </c>
      <c r="K280" s="62">
        <f t="shared" si="57"/>
        <v>0</v>
      </c>
      <c r="L280" s="39">
        <v>0</v>
      </c>
      <c r="M280" s="39">
        <v>862</v>
      </c>
      <c r="N280" s="62">
        <f t="shared" si="58"/>
        <v>862</v>
      </c>
      <c r="O280" s="39">
        <f t="shared" si="59"/>
        <v>0</v>
      </c>
      <c r="P280" s="39">
        <f t="shared" si="60"/>
        <v>354748</v>
      </c>
      <c r="Q280" s="73">
        <f t="shared" si="61"/>
        <v>354748</v>
      </c>
    </row>
    <row r="281" spans="1:17" s="14" customFormat="1" ht="22.15" customHeight="1">
      <c r="A281" s="8">
        <v>108</v>
      </c>
      <c r="B281" s="15">
        <v>3</v>
      </c>
      <c r="C281" s="62">
        <v>0</v>
      </c>
      <c r="D281" s="62">
        <v>638980</v>
      </c>
      <c r="E281" s="62">
        <f t="shared" si="55"/>
        <v>638980</v>
      </c>
      <c r="F281" s="62">
        <v>0</v>
      </c>
      <c r="G281" s="62">
        <v>598989</v>
      </c>
      <c r="H281" s="62">
        <f t="shared" si="56"/>
        <v>598989</v>
      </c>
      <c r="I281" s="39">
        <v>0</v>
      </c>
      <c r="J281" s="39">
        <v>462</v>
      </c>
      <c r="K281" s="62">
        <f t="shared" si="57"/>
        <v>462</v>
      </c>
      <c r="L281" s="39">
        <v>0</v>
      </c>
      <c r="M281" s="39">
        <v>462</v>
      </c>
      <c r="N281" s="62">
        <f t="shared" si="58"/>
        <v>462</v>
      </c>
      <c r="O281" s="39">
        <f t="shared" si="59"/>
        <v>0</v>
      </c>
      <c r="P281" s="39">
        <f t="shared" si="60"/>
        <v>1238893</v>
      </c>
      <c r="Q281" s="73">
        <f t="shared" si="61"/>
        <v>1238893</v>
      </c>
    </row>
    <row r="282" spans="1:17" s="14" customFormat="1" ht="22.15" customHeight="1">
      <c r="A282" s="8">
        <v>108</v>
      </c>
      <c r="B282" s="15">
        <v>4</v>
      </c>
      <c r="C282" s="62">
        <v>0</v>
      </c>
      <c r="D282" s="62">
        <v>389893</v>
      </c>
      <c r="E282" s="62">
        <f t="shared" si="55"/>
        <v>389893</v>
      </c>
      <c r="F282" s="62">
        <v>0</v>
      </c>
      <c r="G282" s="62">
        <v>388585</v>
      </c>
      <c r="H282" s="62">
        <f t="shared" si="56"/>
        <v>388585</v>
      </c>
      <c r="I282" s="39">
        <v>0</v>
      </c>
      <c r="J282" s="39">
        <v>1236</v>
      </c>
      <c r="K282" s="62">
        <f t="shared" si="57"/>
        <v>1236</v>
      </c>
      <c r="L282" s="39">
        <v>0</v>
      </c>
      <c r="M282" s="39">
        <v>1236</v>
      </c>
      <c r="N282" s="62">
        <f t="shared" si="58"/>
        <v>1236</v>
      </c>
      <c r="O282" s="39">
        <f t="shared" si="59"/>
        <v>0</v>
      </c>
      <c r="P282" s="39">
        <f t="shared" si="60"/>
        <v>780950</v>
      </c>
      <c r="Q282" s="73">
        <f t="shared" si="61"/>
        <v>780950</v>
      </c>
    </row>
    <row r="283" spans="1:17" s="14" customFormat="1" ht="22.15" customHeight="1">
      <c r="A283" s="8">
        <v>108</v>
      </c>
      <c r="B283" s="15">
        <v>5</v>
      </c>
      <c r="C283" s="62">
        <v>0</v>
      </c>
      <c r="D283" s="62">
        <v>858056</v>
      </c>
      <c r="E283" s="62">
        <f t="shared" si="55"/>
        <v>858056</v>
      </c>
      <c r="F283" s="62">
        <v>0</v>
      </c>
      <c r="G283" s="62">
        <v>873167</v>
      </c>
      <c r="H283" s="62">
        <f t="shared" si="56"/>
        <v>873167</v>
      </c>
      <c r="I283" s="39">
        <v>0</v>
      </c>
      <c r="J283" s="39">
        <v>1517</v>
      </c>
      <c r="K283" s="62">
        <f t="shared" si="57"/>
        <v>1517</v>
      </c>
      <c r="L283" s="39">
        <v>0</v>
      </c>
      <c r="M283" s="39">
        <v>0</v>
      </c>
      <c r="N283" s="62">
        <f t="shared" si="58"/>
        <v>0</v>
      </c>
      <c r="O283" s="39">
        <f t="shared" si="59"/>
        <v>0</v>
      </c>
      <c r="P283" s="39">
        <f t="shared" si="60"/>
        <v>1732740</v>
      </c>
      <c r="Q283" s="73">
        <f t="shared" si="61"/>
        <v>1732740</v>
      </c>
    </row>
    <row r="284" spans="1:17" s="14" customFormat="1" ht="22.15" customHeight="1">
      <c r="A284" s="8">
        <v>108</v>
      </c>
      <c r="B284" s="15">
        <v>6</v>
      </c>
      <c r="C284" s="62">
        <v>0</v>
      </c>
      <c r="D284" s="62">
        <v>640602</v>
      </c>
      <c r="E284" s="62">
        <f t="shared" si="55"/>
        <v>640602</v>
      </c>
      <c r="F284" s="62">
        <v>0</v>
      </c>
      <c r="G284" s="62">
        <v>597236</v>
      </c>
      <c r="H284" s="62">
        <f t="shared" si="56"/>
        <v>597236</v>
      </c>
      <c r="I284" s="39">
        <v>0</v>
      </c>
      <c r="J284" s="39">
        <v>0</v>
      </c>
      <c r="K284" s="62">
        <f t="shared" si="57"/>
        <v>0</v>
      </c>
      <c r="L284" s="39">
        <v>0</v>
      </c>
      <c r="M284" s="39">
        <v>0</v>
      </c>
      <c r="N284" s="62">
        <f t="shared" si="58"/>
        <v>0</v>
      </c>
      <c r="O284" s="39">
        <f t="shared" si="59"/>
        <v>0</v>
      </c>
      <c r="P284" s="39">
        <f t="shared" si="60"/>
        <v>1237838</v>
      </c>
      <c r="Q284" s="73">
        <f t="shared" si="61"/>
        <v>1237838</v>
      </c>
    </row>
    <row r="285" spans="1:17" s="14" customFormat="1" ht="22.15" customHeight="1">
      <c r="A285" s="8">
        <v>108</v>
      </c>
      <c r="B285" s="15">
        <v>7</v>
      </c>
      <c r="C285" s="62">
        <v>0</v>
      </c>
      <c r="D285" s="62">
        <v>397152</v>
      </c>
      <c r="E285" s="62">
        <f t="shared" si="55"/>
        <v>397152</v>
      </c>
      <c r="F285" s="62">
        <v>0</v>
      </c>
      <c r="G285" s="62">
        <v>382189</v>
      </c>
      <c r="H285" s="62">
        <f t="shared" si="56"/>
        <v>382189</v>
      </c>
      <c r="I285" s="39">
        <v>0</v>
      </c>
      <c r="J285" s="39">
        <v>811</v>
      </c>
      <c r="K285" s="62">
        <f t="shared" si="57"/>
        <v>811</v>
      </c>
      <c r="L285" s="39">
        <v>0</v>
      </c>
      <c r="M285" s="39">
        <v>3</v>
      </c>
      <c r="N285" s="62">
        <f t="shared" si="58"/>
        <v>3</v>
      </c>
      <c r="O285" s="39">
        <f t="shared" si="59"/>
        <v>0</v>
      </c>
      <c r="P285" s="39">
        <f t="shared" si="60"/>
        <v>780155</v>
      </c>
      <c r="Q285" s="73">
        <f t="shared" si="61"/>
        <v>780155</v>
      </c>
    </row>
    <row r="286" spans="1:17" s="14" customFormat="1" ht="22.15" customHeight="1">
      <c r="A286" s="8">
        <v>108</v>
      </c>
      <c r="B286" s="15">
        <v>8</v>
      </c>
      <c r="C286" s="62">
        <v>0</v>
      </c>
      <c r="D286" s="62">
        <v>983170</v>
      </c>
      <c r="E286" s="62">
        <f t="shared" si="55"/>
        <v>983170</v>
      </c>
      <c r="F286" s="62">
        <v>0</v>
      </c>
      <c r="G286" s="62">
        <v>1001193</v>
      </c>
      <c r="H286" s="62">
        <f t="shared" si="56"/>
        <v>1001193</v>
      </c>
      <c r="I286" s="39">
        <v>0</v>
      </c>
      <c r="J286" s="39">
        <v>1571</v>
      </c>
      <c r="K286" s="62">
        <f t="shared" si="57"/>
        <v>1571</v>
      </c>
      <c r="L286" s="39">
        <v>0</v>
      </c>
      <c r="M286" s="39">
        <v>565</v>
      </c>
      <c r="N286" s="62">
        <f t="shared" si="58"/>
        <v>565</v>
      </c>
      <c r="O286" s="39">
        <f t="shared" si="59"/>
        <v>0</v>
      </c>
      <c r="P286" s="39">
        <f t="shared" si="60"/>
        <v>1986499</v>
      </c>
      <c r="Q286" s="73">
        <f t="shared" si="61"/>
        <v>1986499</v>
      </c>
    </row>
    <row r="287" spans="1:17" s="14" customFormat="1" ht="22.15" customHeight="1">
      <c r="A287" s="8">
        <v>108</v>
      </c>
      <c r="B287" s="15">
        <v>9</v>
      </c>
      <c r="C287" s="62">
        <v>0</v>
      </c>
      <c r="D287" s="62">
        <v>418052</v>
      </c>
      <c r="E287" s="62">
        <f t="shared" si="55"/>
        <v>418052</v>
      </c>
      <c r="F287" s="62">
        <v>0</v>
      </c>
      <c r="G287" s="62">
        <v>463546</v>
      </c>
      <c r="H287" s="62">
        <f t="shared" si="56"/>
        <v>463546</v>
      </c>
      <c r="I287" s="39">
        <v>0</v>
      </c>
      <c r="J287" s="39">
        <v>947</v>
      </c>
      <c r="K287" s="62">
        <f t="shared" si="57"/>
        <v>947</v>
      </c>
      <c r="L287" s="39">
        <v>0</v>
      </c>
      <c r="M287" s="39">
        <v>543</v>
      </c>
      <c r="N287" s="62">
        <f t="shared" si="58"/>
        <v>543</v>
      </c>
      <c r="O287" s="39">
        <f t="shared" si="59"/>
        <v>0</v>
      </c>
      <c r="P287" s="39">
        <f t="shared" si="60"/>
        <v>883088</v>
      </c>
      <c r="Q287" s="73">
        <f t="shared" si="61"/>
        <v>883088</v>
      </c>
    </row>
    <row r="288" spans="1:17" s="14" customFormat="1" ht="22.15" customHeight="1">
      <c r="A288" s="8">
        <v>108</v>
      </c>
      <c r="B288" s="15">
        <v>10</v>
      </c>
      <c r="C288" s="62">
        <v>0</v>
      </c>
      <c r="D288" s="62">
        <v>592781</v>
      </c>
      <c r="E288" s="62">
        <f t="shared" si="55"/>
        <v>592781</v>
      </c>
      <c r="F288" s="62">
        <v>0</v>
      </c>
      <c r="G288" s="62">
        <v>560928</v>
      </c>
      <c r="H288" s="62">
        <f t="shared" si="56"/>
        <v>560928</v>
      </c>
      <c r="I288" s="39">
        <v>0</v>
      </c>
      <c r="J288" s="39">
        <v>1218</v>
      </c>
      <c r="K288" s="62">
        <f t="shared" si="57"/>
        <v>1218</v>
      </c>
      <c r="L288" s="39">
        <v>0</v>
      </c>
      <c r="M288" s="39">
        <v>1493</v>
      </c>
      <c r="N288" s="62">
        <f t="shared" si="58"/>
        <v>1493</v>
      </c>
      <c r="O288" s="39">
        <f t="shared" si="59"/>
        <v>0</v>
      </c>
      <c r="P288" s="39">
        <f t="shared" si="60"/>
        <v>1156420</v>
      </c>
      <c r="Q288" s="73">
        <f t="shared" si="61"/>
        <v>1156420</v>
      </c>
    </row>
    <row r="289" spans="1:17" s="14" customFormat="1" ht="22.15" customHeight="1">
      <c r="A289" s="8">
        <v>108</v>
      </c>
      <c r="B289" s="15">
        <v>11</v>
      </c>
      <c r="C289" s="62">
        <v>0</v>
      </c>
      <c r="D289" s="62">
        <v>350996</v>
      </c>
      <c r="E289" s="62">
        <f t="shared" si="55"/>
        <v>350996</v>
      </c>
      <c r="F289" s="62">
        <v>0</v>
      </c>
      <c r="G289" s="62">
        <v>361150</v>
      </c>
      <c r="H289" s="62">
        <f t="shared" si="56"/>
        <v>361150</v>
      </c>
      <c r="I289" s="39">
        <v>0</v>
      </c>
      <c r="J289" s="39">
        <v>1221</v>
      </c>
      <c r="K289" s="62">
        <f t="shared" si="57"/>
        <v>1221</v>
      </c>
      <c r="L289" s="39">
        <v>0</v>
      </c>
      <c r="M289" s="39">
        <v>1221</v>
      </c>
      <c r="N289" s="62">
        <f t="shared" si="58"/>
        <v>1221</v>
      </c>
      <c r="O289" s="39">
        <f t="shared" si="59"/>
        <v>0</v>
      </c>
      <c r="P289" s="39">
        <f t="shared" si="60"/>
        <v>714588</v>
      </c>
      <c r="Q289" s="73">
        <f t="shared" si="61"/>
        <v>714588</v>
      </c>
    </row>
    <row r="290" spans="1:17" s="14" customFormat="1" ht="22.15" customHeight="1">
      <c r="A290" s="8">
        <v>108</v>
      </c>
      <c r="B290" s="15">
        <v>12</v>
      </c>
      <c r="C290" s="62">
        <v>0</v>
      </c>
      <c r="D290" s="62">
        <v>123628</v>
      </c>
      <c r="E290" s="62">
        <f t="shared" si="55"/>
        <v>123628</v>
      </c>
      <c r="F290" s="62">
        <v>0</v>
      </c>
      <c r="G290" s="62">
        <v>148558</v>
      </c>
      <c r="H290" s="62">
        <f t="shared" si="56"/>
        <v>148558</v>
      </c>
      <c r="I290" s="39">
        <v>0</v>
      </c>
      <c r="J290" s="39">
        <v>753</v>
      </c>
      <c r="K290" s="62">
        <f t="shared" si="57"/>
        <v>753</v>
      </c>
      <c r="L290" s="39">
        <v>0</v>
      </c>
      <c r="M290" s="39">
        <v>1054</v>
      </c>
      <c r="N290" s="62">
        <f t="shared" si="58"/>
        <v>1054</v>
      </c>
      <c r="O290" s="39">
        <f t="shared" si="59"/>
        <v>0</v>
      </c>
      <c r="P290" s="39">
        <f t="shared" si="60"/>
        <v>273993</v>
      </c>
      <c r="Q290" s="73">
        <f t="shared" si="61"/>
        <v>273993</v>
      </c>
    </row>
    <row r="291" spans="1:17" s="14" customFormat="1" ht="22.15" customHeight="1">
      <c r="A291" s="100" t="s">
        <v>40</v>
      </c>
      <c r="B291" s="100"/>
      <c r="C291" s="62">
        <f t="shared" ref="C291:Q291" si="62">SUM(C279:C290)</f>
        <v>0</v>
      </c>
      <c r="D291" s="62">
        <f t="shared" si="62"/>
        <v>6154376</v>
      </c>
      <c r="E291" s="62">
        <f t="shared" si="62"/>
        <v>6154376</v>
      </c>
      <c r="F291" s="62">
        <f t="shared" si="62"/>
        <v>0</v>
      </c>
      <c r="G291" s="62">
        <f t="shared" si="62"/>
        <v>5963289</v>
      </c>
      <c r="H291" s="62">
        <f t="shared" si="62"/>
        <v>5963289</v>
      </c>
      <c r="I291" s="62">
        <f t="shared" si="62"/>
        <v>0</v>
      </c>
      <c r="J291" s="62">
        <f t="shared" si="62"/>
        <v>11550</v>
      </c>
      <c r="K291" s="62">
        <f t="shared" si="62"/>
        <v>11550</v>
      </c>
      <c r="L291" s="62">
        <f t="shared" si="62"/>
        <v>0</v>
      </c>
      <c r="M291" s="62">
        <f t="shared" si="62"/>
        <v>8361</v>
      </c>
      <c r="N291" s="62">
        <f t="shared" si="62"/>
        <v>8361</v>
      </c>
      <c r="O291" s="62">
        <f t="shared" si="62"/>
        <v>0</v>
      </c>
      <c r="P291" s="62">
        <f t="shared" si="62"/>
        <v>12137576</v>
      </c>
      <c r="Q291" s="73">
        <f t="shared" si="62"/>
        <v>12137576</v>
      </c>
    </row>
    <row r="292" spans="1:17" s="14" customFormat="1" ht="22.15" customHeight="1">
      <c r="A292" s="8">
        <v>109</v>
      </c>
      <c r="B292" s="15">
        <v>1</v>
      </c>
      <c r="C292" s="62">
        <v>0</v>
      </c>
      <c r="D292" s="62">
        <v>269139</v>
      </c>
      <c r="E292" s="62">
        <f t="shared" ref="E292:E303" si="63">C292+D292</f>
        <v>269139</v>
      </c>
      <c r="F292" s="62">
        <v>0</v>
      </c>
      <c r="G292" s="62">
        <v>283204</v>
      </c>
      <c r="H292" s="62">
        <f t="shared" ref="H292:H303" si="64">F292+G292</f>
        <v>283204</v>
      </c>
      <c r="I292" s="39">
        <v>0</v>
      </c>
      <c r="J292" s="39">
        <v>1361</v>
      </c>
      <c r="K292" s="62">
        <f t="shared" ref="K292:K303" si="65">I292+J292</f>
        <v>1361</v>
      </c>
      <c r="L292" s="39">
        <v>0</v>
      </c>
      <c r="M292" s="39">
        <v>303</v>
      </c>
      <c r="N292" s="62">
        <f t="shared" ref="N292:N303" si="66">L292+M292</f>
        <v>303</v>
      </c>
      <c r="O292" s="39">
        <f t="shared" ref="O292:O303" si="67">C292+F292+I292+L292</f>
        <v>0</v>
      </c>
      <c r="P292" s="39">
        <f t="shared" ref="P292:P303" si="68">D292+G292+J292+M292</f>
        <v>554007</v>
      </c>
      <c r="Q292" s="73">
        <f t="shared" ref="Q292:Q303" si="69">O292+P292</f>
        <v>554007</v>
      </c>
    </row>
    <row r="293" spans="1:17" s="14" customFormat="1" ht="22.15" customHeight="1">
      <c r="A293" s="8">
        <v>109</v>
      </c>
      <c r="B293" s="15">
        <v>2</v>
      </c>
      <c r="C293" s="62">
        <v>0</v>
      </c>
      <c r="D293" s="62">
        <v>503563</v>
      </c>
      <c r="E293" s="62">
        <f t="shared" si="63"/>
        <v>503563</v>
      </c>
      <c r="F293" s="62">
        <v>0</v>
      </c>
      <c r="G293" s="62">
        <v>512291</v>
      </c>
      <c r="H293" s="62">
        <f t="shared" si="64"/>
        <v>512291</v>
      </c>
      <c r="I293" s="39">
        <v>0</v>
      </c>
      <c r="J293" s="39">
        <v>1410</v>
      </c>
      <c r="K293" s="62">
        <f t="shared" si="65"/>
        <v>1410</v>
      </c>
      <c r="L293" s="39">
        <v>0</v>
      </c>
      <c r="M293" s="39">
        <v>303</v>
      </c>
      <c r="N293" s="62">
        <f t="shared" si="66"/>
        <v>303</v>
      </c>
      <c r="O293" s="39">
        <f t="shared" si="67"/>
        <v>0</v>
      </c>
      <c r="P293" s="39">
        <f t="shared" si="68"/>
        <v>1017567</v>
      </c>
      <c r="Q293" s="73">
        <f t="shared" si="69"/>
        <v>1017567</v>
      </c>
    </row>
    <row r="294" spans="1:17" s="14" customFormat="1" ht="22.15" customHeight="1">
      <c r="A294" s="8">
        <v>109</v>
      </c>
      <c r="B294" s="15">
        <v>3</v>
      </c>
      <c r="C294" s="62">
        <v>0</v>
      </c>
      <c r="D294" s="62">
        <v>737645</v>
      </c>
      <c r="E294" s="62">
        <f t="shared" si="63"/>
        <v>737645</v>
      </c>
      <c r="F294" s="62">
        <v>0</v>
      </c>
      <c r="G294" s="62">
        <v>785252</v>
      </c>
      <c r="H294" s="62">
        <f t="shared" si="64"/>
        <v>785252</v>
      </c>
      <c r="I294" s="39">
        <v>0</v>
      </c>
      <c r="J294" s="39">
        <v>303</v>
      </c>
      <c r="K294" s="62">
        <f t="shared" si="65"/>
        <v>303</v>
      </c>
      <c r="L294" s="39">
        <v>0</v>
      </c>
      <c r="M294" s="39">
        <v>953</v>
      </c>
      <c r="N294" s="62">
        <f t="shared" si="66"/>
        <v>953</v>
      </c>
      <c r="O294" s="39">
        <f t="shared" si="67"/>
        <v>0</v>
      </c>
      <c r="P294" s="39">
        <f t="shared" si="68"/>
        <v>1524153</v>
      </c>
      <c r="Q294" s="73">
        <f t="shared" si="69"/>
        <v>1524153</v>
      </c>
    </row>
    <row r="295" spans="1:17" s="14" customFormat="1" ht="22.15" customHeight="1">
      <c r="A295" s="8">
        <v>109</v>
      </c>
      <c r="B295" s="15">
        <v>4</v>
      </c>
      <c r="C295" s="62">
        <v>0</v>
      </c>
      <c r="D295" s="62">
        <v>219140</v>
      </c>
      <c r="E295" s="62">
        <f t="shared" si="63"/>
        <v>219140</v>
      </c>
      <c r="F295" s="62">
        <v>0</v>
      </c>
      <c r="G295" s="62">
        <v>236542</v>
      </c>
      <c r="H295" s="62">
        <f t="shared" si="64"/>
        <v>236542</v>
      </c>
      <c r="I295" s="39">
        <v>0</v>
      </c>
      <c r="J295" s="39">
        <v>447</v>
      </c>
      <c r="K295" s="62">
        <f t="shared" si="65"/>
        <v>447</v>
      </c>
      <c r="L295" s="39">
        <v>0</v>
      </c>
      <c r="M295" s="39">
        <v>0</v>
      </c>
      <c r="N295" s="62">
        <f t="shared" si="66"/>
        <v>0</v>
      </c>
      <c r="O295" s="39">
        <f t="shared" si="67"/>
        <v>0</v>
      </c>
      <c r="P295" s="39">
        <f t="shared" si="68"/>
        <v>456129</v>
      </c>
      <c r="Q295" s="73">
        <f t="shared" si="69"/>
        <v>456129</v>
      </c>
    </row>
    <row r="296" spans="1:17" s="14" customFormat="1" ht="22.15" customHeight="1">
      <c r="A296" s="8">
        <v>109</v>
      </c>
      <c r="B296" s="15">
        <v>5</v>
      </c>
      <c r="C296" s="62">
        <v>0</v>
      </c>
      <c r="D296" s="62">
        <v>210970</v>
      </c>
      <c r="E296" s="62">
        <f t="shared" si="63"/>
        <v>210970</v>
      </c>
      <c r="F296" s="62">
        <v>0</v>
      </c>
      <c r="G296" s="62">
        <v>178330</v>
      </c>
      <c r="H296" s="62">
        <f t="shared" si="64"/>
        <v>178330</v>
      </c>
      <c r="I296" s="39">
        <v>0</v>
      </c>
      <c r="J296" s="39">
        <v>751</v>
      </c>
      <c r="K296" s="62">
        <f t="shared" si="65"/>
        <v>751</v>
      </c>
      <c r="L296" s="39">
        <v>0</v>
      </c>
      <c r="M296" s="39">
        <v>150</v>
      </c>
      <c r="N296" s="62">
        <f t="shared" si="66"/>
        <v>150</v>
      </c>
      <c r="O296" s="39">
        <f t="shared" si="67"/>
        <v>0</v>
      </c>
      <c r="P296" s="39">
        <f t="shared" si="68"/>
        <v>390201</v>
      </c>
      <c r="Q296" s="73">
        <f t="shared" si="69"/>
        <v>390201</v>
      </c>
    </row>
    <row r="297" spans="1:17" s="14" customFormat="1" ht="22.15" customHeight="1">
      <c r="A297" s="8">
        <v>109</v>
      </c>
      <c r="B297" s="15">
        <v>6</v>
      </c>
      <c r="C297" s="62">
        <v>0</v>
      </c>
      <c r="D297" s="62">
        <v>103884</v>
      </c>
      <c r="E297" s="62">
        <f t="shared" si="63"/>
        <v>103884</v>
      </c>
      <c r="F297" s="62">
        <v>0</v>
      </c>
      <c r="G297" s="62">
        <v>121720</v>
      </c>
      <c r="H297" s="62">
        <f t="shared" si="64"/>
        <v>121720</v>
      </c>
      <c r="I297" s="39">
        <v>0</v>
      </c>
      <c r="J297" s="39">
        <v>1186</v>
      </c>
      <c r="K297" s="62">
        <f t="shared" si="65"/>
        <v>1186</v>
      </c>
      <c r="L297" s="39">
        <v>0</v>
      </c>
      <c r="M297" s="39">
        <v>742</v>
      </c>
      <c r="N297" s="62">
        <f t="shared" si="66"/>
        <v>742</v>
      </c>
      <c r="O297" s="39">
        <f t="shared" si="67"/>
        <v>0</v>
      </c>
      <c r="P297" s="39">
        <f t="shared" si="68"/>
        <v>227532</v>
      </c>
      <c r="Q297" s="73">
        <f t="shared" si="69"/>
        <v>227532</v>
      </c>
    </row>
    <row r="298" spans="1:17" s="14" customFormat="1" ht="22.15" customHeight="1">
      <c r="A298" s="8">
        <v>109</v>
      </c>
      <c r="B298" s="15">
        <v>7</v>
      </c>
      <c r="C298" s="62">
        <v>0</v>
      </c>
      <c r="D298" s="62">
        <v>61951</v>
      </c>
      <c r="E298" s="62">
        <f t="shared" si="63"/>
        <v>61951</v>
      </c>
      <c r="F298" s="62">
        <v>0</v>
      </c>
      <c r="G298" s="62">
        <v>78576</v>
      </c>
      <c r="H298" s="62">
        <f t="shared" si="64"/>
        <v>78576</v>
      </c>
      <c r="I298" s="39">
        <v>0</v>
      </c>
      <c r="J298" s="39">
        <v>443</v>
      </c>
      <c r="K298" s="62">
        <f t="shared" si="65"/>
        <v>443</v>
      </c>
      <c r="L298" s="39">
        <v>0</v>
      </c>
      <c r="M298" s="39">
        <v>590</v>
      </c>
      <c r="N298" s="62">
        <f t="shared" si="66"/>
        <v>590</v>
      </c>
      <c r="O298" s="39">
        <f t="shared" si="67"/>
        <v>0</v>
      </c>
      <c r="P298" s="39">
        <f t="shared" si="68"/>
        <v>141560</v>
      </c>
      <c r="Q298" s="73">
        <f t="shared" si="69"/>
        <v>141560</v>
      </c>
    </row>
    <row r="299" spans="1:17" s="14" customFormat="1" ht="22.15" customHeight="1">
      <c r="A299" s="8">
        <v>109</v>
      </c>
      <c r="B299" s="15">
        <v>8</v>
      </c>
      <c r="C299" s="62">
        <v>0</v>
      </c>
      <c r="D299" s="62">
        <v>176983</v>
      </c>
      <c r="E299" s="62">
        <f t="shared" si="63"/>
        <v>176983</v>
      </c>
      <c r="F299" s="62">
        <v>0</v>
      </c>
      <c r="G299" s="62">
        <v>186985</v>
      </c>
      <c r="H299" s="62">
        <f t="shared" si="64"/>
        <v>186985</v>
      </c>
      <c r="I299" s="39">
        <v>0</v>
      </c>
      <c r="J299" s="39">
        <v>591</v>
      </c>
      <c r="K299" s="62">
        <f t="shared" si="65"/>
        <v>591</v>
      </c>
      <c r="L299" s="39">
        <v>0</v>
      </c>
      <c r="M299" s="39">
        <v>0</v>
      </c>
      <c r="N299" s="62">
        <f t="shared" si="66"/>
        <v>0</v>
      </c>
      <c r="O299" s="39">
        <f t="shared" si="67"/>
        <v>0</v>
      </c>
      <c r="P299" s="39">
        <f t="shared" si="68"/>
        <v>364559</v>
      </c>
      <c r="Q299" s="73">
        <f t="shared" si="69"/>
        <v>364559</v>
      </c>
    </row>
    <row r="300" spans="1:17" s="14" customFormat="1" ht="22.15" customHeight="1">
      <c r="A300" s="8">
        <v>109</v>
      </c>
      <c r="B300" s="15">
        <v>9</v>
      </c>
      <c r="C300" s="62">
        <v>0</v>
      </c>
      <c r="D300" s="62">
        <v>176983</v>
      </c>
      <c r="E300" s="62">
        <f t="shared" si="63"/>
        <v>176983</v>
      </c>
      <c r="F300" s="62">
        <v>0</v>
      </c>
      <c r="G300" s="62">
        <v>186985</v>
      </c>
      <c r="H300" s="62">
        <f t="shared" si="64"/>
        <v>186985</v>
      </c>
      <c r="I300" s="39">
        <v>0</v>
      </c>
      <c r="J300" s="39">
        <v>591</v>
      </c>
      <c r="K300" s="62">
        <f t="shared" si="65"/>
        <v>591</v>
      </c>
      <c r="L300" s="39">
        <v>0</v>
      </c>
      <c r="M300" s="39">
        <v>0</v>
      </c>
      <c r="N300" s="62">
        <f t="shared" si="66"/>
        <v>0</v>
      </c>
      <c r="O300" s="39">
        <f t="shared" si="67"/>
        <v>0</v>
      </c>
      <c r="P300" s="39">
        <f t="shared" si="68"/>
        <v>364559</v>
      </c>
      <c r="Q300" s="73">
        <f t="shared" si="69"/>
        <v>364559</v>
      </c>
    </row>
    <row r="301" spans="1:17" s="14" customFormat="1" ht="22.15" customHeight="1">
      <c r="A301" s="8">
        <v>109</v>
      </c>
      <c r="B301" s="15">
        <v>10</v>
      </c>
      <c r="C301" s="62">
        <v>0</v>
      </c>
      <c r="D301" s="62">
        <v>123447</v>
      </c>
      <c r="E301" s="62">
        <f t="shared" si="63"/>
        <v>123447</v>
      </c>
      <c r="F301" s="62">
        <v>0</v>
      </c>
      <c r="G301" s="62">
        <v>80895</v>
      </c>
      <c r="H301" s="62">
        <f t="shared" si="64"/>
        <v>80895</v>
      </c>
      <c r="I301" s="39">
        <v>0</v>
      </c>
      <c r="J301" s="39">
        <v>174</v>
      </c>
      <c r="K301" s="62">
        <f t="shared" si="65"/>
        <v>174</v>
      </c>
      <c r="L301" s="39">
        <v>0</v>
      </c>
      <c r="M301" s="39">
        <v>174</v>
      </c>
      <c r="N301" s="62">
        <f t="shared" si="66"/>
        <v>174</v>
      </c>
      <c r="O301" s="39">
        <f t="shared" si="67"/>
        <v>0</v>
      </c>
      <c r="P301" s="39">
        <f t="shared" si="68"/>
        <v>204690</v>
      </c>
      <c r="Q301" s="73">
        <f t="shared" si="69"/>
        <v>204690</v>
      </c>
    </row>
    <row r="302" spans="1:17" s="14" customFormat="1" ht="22.15" customHeight="1">
      <c r="A302" s="8">
        <v>109</v>
      </c>
      <c r="B302" s="15">
        <v>11</v>
      </c>
      <c r="C302" s="62">
        <v>194</v>
      </c>
      <c r="D302" s="62">
        <v>123009</v>
      </c>
      <c r="E302" s="62">
        <f t="shared" si="63"/>
        <v>123203</v>
      </c>
      <c r="F302" s="62">
        <v>195</v>
      </c>
      <c r="G302" s="62">
        <v>125702</v>
      </c>
      <c r="H302" s="62">
        <f t="shared" si="64"/>
        <v>125897</v>
      </c>
      <c r="I302" s="39">
        <v>0</v>
      </c>
      <c r="J302" s="39">
        <v>0</v>
      </c>
      <c r="K302" s="62">
        <f t="shared" si="65"/>
        <v>0</v>
      </c>
      <c r="L302" s="39">
        <v>0</v>
      </c>
      <c r="M302" s="39">
        <v>0</v>
      </c>
      <c r="N302" s="62">
        <f t="shared" si="66"/>
        <v>0</v>
      </c>
      <c r="O302" s="39">
        <f t="shared" si="67"/>
        <v>389</v>
      </c>
      <c r="P302" s="39">
        <f t="shared" si="68"/>
        <v>248711</v>
      </c>
      <c r="Q302" s="73">
        <f t="shared" si="69"/>
        <v>249100</v>
      </c>
    </row>
    <row r="303" spans="1:17" s="14" customFormat="1" ht="22.15" customHeight="1">
      <c r="A303" s="8">
        <v>109</v>
      </c>
      <c r="B303" s="15">
        <v>12</v>
      </c>
      <c r="C303" s="62">
        <v>0</v>
      </c>
      <c r="D303" s="62">
        <v>57196</v>
      </c>
      <c r="E303" s="62">
        <f t="shared" si="63"/>
        <v>57196</v>
      </c>
      <c r="F303" s="62">
        <v>0</v>
      </c>
      <c r="G303" s="62">
        <v>66315</v>
      </c>
      <c r="H303" s="62">
        <f t="shared" si="64"/>
        <v>66315</v>
      </c>
      <c r="I303" s="39">
        <v>0</v>
      </c>
      <c r="J303" s="39">
        <v>0</v>
      </c>
      <c r="K303" s="62">
        <f t="shared" si="65"/>
        <v>0</v>
      </c>
      <c r="L303" s="39">
        <v>0</v>
      </c>
      <c r="M303" s="39">
        <v>0</v>
      </c>
      <c r="N303" s="62">
        <f t="shared" si="66"/>
        <v>0</v>
      </c>
      <c r="O303" s="39">
        <f t="shared" si="67"/>
        <v>0</v>
      </c>
      <c r="P303" s="39">
        <f t="shared" si="68"/>
        <v>123511</v>
      </c>
      <c r="Q303" s="73">
        <f t="shared" si="69"/>
        <v>123511</v>
      </c>
    </row>
    <row r="304" spans="1:17" s="14" customFormat="1" ht="22.15" customHeight="1">
      <c r="A304" s="100" t="s">
        <v>41</v>
      </c>
      <c r="B304" s="100"/>
      <c r="C304" s="62">
        <f t="shared" ref="C304:Q304" si="70">SUM(C292:C303)</f>
        <v>194</v>
      </c>
      <c r="D304" s="62">
        <f t="shared" si="70"/>
        <v>2763910</v>
      </c>
      <c r="E304" s="62">
        <f t="shared" si="70"/>
        <v>2764104</v>
      </c>
      <c r="F304" s="62">
        <f t="shared" si="70"/>
        <v>195</v>
      </c>
      <c r="G304" s="62">
        <f t="shared" si="70"/>
        <v>2842797</v>
      </c>
      <c r="H304" s="62">
        <f t="shared" si="70"/>
        <v>2842992</v>
      </c>
      <c r="I304" s="62">
        <f t="shared" si="70"/>
        <v>0</v>
      </c>
      <c r="J304" s="62">
        <f t="shared" si="70"/>
        <v>7257</v>
      </c>
      <c r="K304" s="62">
        <f t="shared" si="70"/>
        <v>7257</v>
      </c>
      <c r="L304" s="62">
        <f t="shared" si="70"/>
        <v>0</v>
      </c>
      <c r="M304" s="62">
        <f t="shared" si="70"/>
        <v>3215</v>
      </c>
      <c r="N304" s="62">
        <f t="shared" si="70"/>
        <v>3215</v>
      </c>
      <c r="O304" s="62">
        <f t="shared" si="70"/>
        <v>389</v>
      </c>
      <c r="P304" s="62">
        <f t="shared" si="70"/>
        <v>5617179</v>
      </c>
      <c r="Q304" s="73">
        <f t="shared" si="70"/>
        <v>5617568</v>
      </c>
    </row>
    <row r="305" spans="1:17" s="14" customFormat="1" ht="22.15" customHeight="1">
      <c r="A305" s="8">
        <v>110</v>
      </c>
      <c r="B305" s="15">
        <v>1</v>
      </c>
      <c r="C305" s="62">
        <v>0</v>
      </c>
      <c r="D305" s="62">
        <v>81348</v>
      </c>
      <c r="E305" s="62">
        <f t="shared" ref="E305:E316" si="71">C305+D305</f>
        <v>81348</v>
      </c>
      <c r="F305" s="62">
        <v>0</v>
      </c>
      <c r="G305" s="62">
        <v>136476</v>
      </c>
      <c r="H305" s="62">
        <f t="shared" ref="H305:H316" si="72">F305+G305</f>
        <v>136476</v>
      </c>
      <c r="I305" s="39">
        <v>0</v>
      </c>
      <c r="J305" s="39">
        <v>568</v>
      </c>
      <c r="K305" s="62">
        <f t="shared" ref="K305:K316" si="73">I305+J305</f>
        <v>568</v>
      </c>
      <c r="L305" s="39">
        <v>0</v>
      </c>
      <c r="M305" s="39">
        <v>142</v>
      </c>
      <c r="N305" s="62">
        <f t="shared" ref="N305:N316" si="74">L305+M305</f>
        <v>142</v>
      </c>
      <c r="O305" s="39">
        <f t="shared" ref="O305:O316" si="75">C305+F305+I305+L305</f>
        <v>0</v>
      </c>
      <c r="P305" s="39">
        <f t="shared" ref="P305:P316" si="76">D305+G305+J305+M305</f>
        <v>218534</v>
      </c>
      <c r="Q305" s="73">
        <f t="shared" ref="Q305:Q316" si="77">O305+P305</f>
        <v>218534</v>
      </c>
    </row>
    <row r="306" spans="1:17" s="14" customFormat="1" ht="22.15" customHeight="1">
      <c r="A306" s="8">
        <v>110</v>
      </c>
      <c r="B306" s="15">
        <v>2</v>
      </c>
      <c r="C306" s="62">
        <v>0</v>
      </c>
      <c r="D306" s="62">
        <v>126276</v>
      </c>
      <c r="E306" s="62">
        <f t="shared" si="71"/>
        <v>126276</v>
      </c>
      <c r="F306" s="62">
        <v>0</v>
      </c>
      <c r="G306" s="62">
        <v>133173</v>
      </c>
      <c r="H306" s="62">
        <f t="shared" si="72"/>
        <v>133173</v>
      </c>
      <c r="I306" s="39">
        <v>0</v>
      </c>
      <c r="J306" s="39">
        <v>1342</v>
      </c>
      <c r="K306" s="62">
        <f t="shared" si="73"/>
        <v>1342</v>
      </c>
      <c r="L306" s="39">
        <v>0</v>
      </c>
      <c r="M306" s="39">
        <v>1766</v>
      </c>
      <c r="N306" s="62">
        <f t="shared" si="74"/>
        <v>1766</v>
      </c>
      <c r="O306" s="39">
        <f t="shared" si="75"/>
        <v>0</v>
      </c>
      <c r="P306" s="39">
        <f t="shared" si="76"/>
        <v>262557</v>
      </c>
      <c r="Q306" s="73">
        <f t="shared" si="77"/>
        <v>262557</v>
      </c>
    </row>
    <row r="307" spans="1:17" s="14" customFormat="1" ht="22.15" customHeight="1">
      <c r="A307" s="8">
        <v>110</v>
      </c>
      <c r="B307" s="15">
        <v>3</v>
      </c>
      <c r="C307" s="62">
        <v>0</v>
      </c>
      <c r="D307" s="62">
        <v>240124</v>
      </c>
      <c r="E307" s="62">
        <f t="shared" si="71"/>
        <v>240124</v>
      </c>
      <c r="F307" s="62">
        <v>0</v>
      </c>
      <c r="G307" s="62">
        <v>217880</v>
      </c>
      <c r="H307" s="62">
        <f t="shared" si="72"/>
        <v>217880</v>
      </c>
      <c r="I307" s="39">
        <v>0</v>
      </c>
      <c r="J307" s="39">
        <v>571</v>
      </c>
      <c r="K307" s="62">
        <f t="shared" si="73"/>
        <v>571</v>
      </c>
      <c r="L307" s="39">
        <v>0</v>
      </c>
      <c r="M307" s="39">
        <v>571</v>
      </c>
      <c r="N307" s="62">
        <f t="shared" si="74"/>
        <v>571</v>
      </c>
      <c r="O307" s="39">
        <f t="shared" si="75"/>
        <v>0</v>
      </c>
      <c r="P307" s="39">
        <f t="shared" si="76"/>
        <v>459146</v>
      </c>
      <c r="Q307" s="73">
        <f t="shared" si="77"/>
        <v>459146</v>
      </c>
    </row>
    <row r="308" spans="1:17" s="14" customFormat="1" ht="22.15" customHeight="1">
      <c r="A308" s="8">
        <v>110</v>
      </c>
      <c r="B308" s="15">
        <v>4</v>
      </c>
      <c r="C308" s="62">
        <v>0</v>
      </c>
      <c r="D308" s="62">
        <v>162642</v>
      </c>
      <c r="E308" s="62">
        <f t="shared" si="71"/>
        <v>162642</v>
      </c>
      <c r="F308" s="62">
        <v>0</v>
      </c>
      <c r="G308" s="62">
        <v>200150</v>
      </c>
      <c r="H308" s="62">
        <f t="shared" si="72"/>
        <v>200150</v>
      </c>
      <c r="I308" s="39">
        <v>0</v>
      </c>
      <c r="J308" s="39">
        <v>1258</v>
      </c>
      <c r="K308" s="62">
        <f t="shared" si="73"/>
        <v>1258</v>
      </c>
      <c r="L308" s="39">
        <v>0</v>
      </c>
      <c r="M308" s="39">
        <v>280</v>
      </c>
      <c r="N308" s="62">
        <f t="shared" si="74"/>
        <v>280</v>
      </c>
      <c r="O308" s="39">
        <f t="shared" si="75"/>
        <v>0</v>
      </c>
      <c r="P308" s="39">
        <f t="shared" si="76"/>
        <v>364330</v>
      </c>
      <c r="Q308" s="73">
        <f t="shared" si="77"/>
        <v>364330</v>
      </c>
    </row>
    <row r="309" spans="1:17" s="14" customFormat="1" ht="22.15" customHeight="1">
      <c r="A309" s="8">
        <v>110</v>
      </c>
      <c r="B309" s="15">
        <v>5</v>
      </c>
      <c r="C309" s="62">
        <v>0</v>
      </c>
      <c r="D309" s="62">
        <v>200626</v>
      </c>
      <c r="E309" s="62">
        <f t="shared" si="71"/>
        <v>200626</v>
      </c>
      <c r="F309" s="62">
        <v>0</v>
      </c>
      <c r="G309" s="62">
        <v>211424</v>
      </c>
      <c r="H309" s="62">
        <f t="shared" si="72"/>
        <v>211424</v>
      </c>
      <c r="I309" s="39">
        <v>0</v>
      </c>
      <c r="J309" s="39">
        <v>0</v>
      </c>
      <c r="K309" s="62">
        <f t="shared" si="73"/>
        <v>0</v>
      </c>
      <c r="L309" s="39">
        <v>0</v>
      </c>
      <c r="M309" s="39">
        <v>277</v>
      </c>
      <c r="N309" s="62">
        <f t="shared" si="74"/>
        <v>277</v>
      </c>
      <c r="O309" s="39">
        <f t="shared" si="75"/>
        <v>0</v>
      </c>
      <c r="P309" s="39">
        <f t="shared" si="76"/>
        <v>412327</v>
      </c>
      <c r="Q309" s="73">
        <f t="shared" si="77"/>
        <v>412327</v>
      </c>
    </row>
    <row r="310" spans="1:17" s="14" customFormat="1" ht="22.15" customHeight="1">
      <c r="A310" s="8">
        <v>110</v>
      </c>
      <c r="B310" s="15">
        <v>6</v>
      </c>
      <c r="C310" s="62">
        <v>0</v>
      </c>
      <c r="D310" s="62">
        <v>164568</v>
      </c>
      <c r="E310" s="62">
        <f t="shared" si="71"/>
        <v>164568</v>
      </c>
      <c r="F310" s="62">
        <v>0</v>
      </c>
      <c r="G310" s="62">
        <v>154399</v>
      </c>
      <c r="H310" s="62">
        <f t="shared" si="72"/>
        <v>154399</v>
      </c>
      <c r="I310" s="39">
        <v>0</v>
      </c>
      <c r="J310" s="39">
        <v>0</v>
      </c>
      <c r="K310" s="62">
        <f t="shared" si="73"/>
        <v>0</v>
      </c>
      <c r="L310" s="39">
        <v>0</v>
      </c>
      <c r="M310" s="39">
        <v>0</v>
      </c>
      <c r="N310" s="62">
        <f t="shared" si="74"/>
        <v>0</v>
      </c>
      <c r="O310" s="39">
        <f t="shared" si="75"/>
        <v>0</v>
      </c>
      <c r="P310" s="39">
        <f t="shared" si="76"/>
        <v>318967</v>
      </c>
      <c r="Q310" s="73">
        <f t="shared" si="77"/>
        <v>318967</v>
      </c>
    </row>
    <row r="311" spans="1:17" s="14" customFormat="1" ht="22.15" customHeight="1">
      <c r="A311" s="8">
        <v>110</v>
      </c>
      <c r="B311" s="15">
        <v>7</v>
      </c>
      <c r="C311" s="62">
        <v>0</v>
      </c>
      <c r="D311" s="62">
        <v>272725</v>
      </c>
      <c r="E311" s="62">
        <f t="shared" si="71"/>
        <v>272725</v>
      </c>
      <c r="F311" s="62">
        <v>0</v>
      </c>
      <c r="G311" s="62">
        <v>280152</v>
      </c>
      <c r="H311" s="62">
        <f t="shared" si="72"/>
        <v>280152</v>
      </c>
      <c r="I311" s="39">
        <v>0</v>
      </c>
      <c r="J311" s="39">
        <v>0</v>
      </c>
      <c r="K311" s="62">
        <f t="shared" si="73"/>
        <v>0</v>
      </c>
      <c r="L311" s="39">
        <v>0</v>
      </c>
      <c r="M311" s="39">
        <v>0</v>
      </c>
      <c r="N311" s="62">
        <f t="shared" si="74"/>
        <v>0</v>
      </c>
      <c r="O311" s="39">
        <f t="shared" si="75"/>
        <v>0</v>
      </c>
      <c r="P311" s="39">
        <f t="shared" si="76"/>
        <v>552877</v>
      </c>
      <c r="Q311" s="73">
        <f t="shared" si="77"/>
        <v>552877</v>
      </c>
    </row>
    <row r="312" spans="1:17" s="14" customFormat="1" ht="22.15" customHeight="1">
      <c r="A312" s="8">
        <v>110</v>
      </c>
      <c r="B312" s="15">
        <v>8</v>
      </c>
      <c r="C312" s="62">
        <v>0</v>
      </c>
      <c r="D312" s="62">
        <v>253227</v>
      </c>
      <c r="E312" s="62">
        <f t="shared" si="71"/>
        <v>253227</v>
      </c>
      <c r="F312" s="62">
        <v>0</v>
      </c>
      <c r="G312" s="62">
        <v>290295</v>
      </c>
      <c r="H312" s="62">
        <f t="shared" si="72"/>
        <v>290295</v>
      </c>
      <c r="I312" s="39">
        <v>0</v>
      </c>
      <c r="J312" s="39">
        <v>0</v>
      </c>
      <c r="K312" s="62">
        <f t="shared" si="73"/>
        <v>0</v>
      </c>
      <c r="L312" s="39">
        <v>0</v>
      </c>
      <c r="M312" s="39">
        <v>0</v>
      </c>
      <c r="N312" s="62">
        <f t="shared" si="74"/>
        <v>0</v>
      </c>
      <c r="O312" s="39">
        <f t="shared" si="75"/>
        <v>0</v>
      </c>
      <c r="P312" s="39">
        <f t="shared" si="76"/>
        <v>543522</v>
      </c>
      <c r="Q312" s="73">
        <f t="shared" si="77"/>
        <v>543522</v>
      </c>
    </row>
    <row r="313" spans="1:17" s="14" customFormat="1" ht="22.15" customHeight="1">
      <c r="A313" s="8">
        <v>110</v>
      </c>
      <c r="B313" s="15">
        <v>9</v>
      </c>
      <c r="C313" s="62">
        <v>0</v>
      </c>
      <c r="D313" s="62">
        <v>284032</v>
      </c>
      <c r="E313" s="62">
        <f t="shared" si="71"/>
        <v>284032</v>
      </c>
      <c r="F313" s="62">
        <v>0</v>
      </c>
      <c r="G313" s="62">
        <v>274833</v>
      </c>
      <c r="H313" s="62">
        <f t="shared" si="72"/>
        <v>274833</v>
      </c>
      <c r="I313" s="39">
        <v>0</v>
      </c>
      <c r="J313" s="39">
        <v>0</v>
      </c>
      <c r="K313" s="62">
        <f t="shared" si="73"/>
        <v>0</v>
      </c>
      <c r="L313" s="39">
        <v>0</v>
      </c>
      <c r="M313" s="39">
        <v>0</v>
      </c>
      <c r="N313" s="62">
        <f t="shared" si="74"/>
        <v>0</v>
      </c>
      <c r="O313" s="39">
        <f t="shared" si="75"/>
        <v>0</v>
      </c>
      <c r="P313" s="39">
        <f t="shared" si="76"/>
        <v>558865</v>
      </c>
      <c r="Q313" s="73">
        <f t="shared" si="77"/>
        <v>558865</v>
      </c>
    </row>
    <row r="314" spans="1:17" s="14" customFormat="1" ht="22.15" customHeight="1">
      <c r="A314" s="8">
        <v>110</v>
      </c>
      <c r="B314" s="15">
        <v>10</v>
      </c>
      <c r="C314" s="62">
        <v>0</v>
      </c>
      <c r="D314" s="62">
        <v>335717</v>
      </c>
      <c r="E314" s="62">
        <f t="shared" si="71"/>
        <v>335717</v>
      </c>
      <c r="F314" s="62">
        <v>0</v>
      </c>
      <c r="G314" s="62">
        <v>350624</v>
      </c>
      <c r="H314" s="62">
        <f t="shared" si="72"/>
        <v>350624</v>
      </c>
      <c r="I314" s="39">
        <v>0</v>
      </c>
      <c r="J314" s="39">
        <v>0</v>
      </c>
      <c r="K314" s="62">
        <f t="shared" si="73"/>
        <v>0</v>
      </c>
      <c r="L314" s="39">
        <v>0</v>
      </c>
      <c r="M314" s="39">
        <v>0</v>
      </c>
      <c r="N314" s="62">
        <f t="shared" si="74"/>
        <v>0</v>
      </c>
      <c r="O314" s="39">
        <f t="shared" si="75"/>
        <v>0</v>
      </c>
      <c r="P314" s="39">
        <f t="shared" si="76"/>
        <v>686341</v>
      </c>
      <c r="Q314" s="73">
        <f t="shared" si="77"/>
        <v>686341</v>
      </c>
    </row>
    <row r="315" spans="1:17" s="14" customFormat="1" ht="22.15" customHeight="1">
      <c r="A315" s="8">
        <v>110</v>
      </c>
      <c r="B315" s="15">
        <v>11</v>
      </c>
      <c r="C315" s="62">
        <v>0</v>
      </c>
      <c r="D315" s="62">
        <v>738435</v>
      </c>
      <c r="E315" s="62">
        <f t="shared" si="71"/>
        <v>738435</v>
      </c>
      <c r="F315" s="62">
        <v>0</v>
      </c>
      <c r="G315" s="62">
        <v>717077</v>
      </c>
      <c r="H315" s="62">
        <f t="shared" si="72"/>
        <v>717077</v>
      </c>
      <c r="I315" s="39">
        <v>0</v>
      </c>
      <c r="J315" s="39">
        <v>0</v>
      </c>
      <c r="K315" s="62">
        <f t="shared" si="73"/>
        <v>0</v>
      </c>
      <c r="L315" s="39">
        <v>0</v>
      </c>
      <c r="M315" s="39">
        <v>389</v>
      </c>
      <c r="N315" s="62">
        <f t="shared" si="74"/>
        <v>389</v>
      </c>
      <c r="O315" s="39">
        <f t="shared" si="75"/>
        <v>0</v>
      </c>
      <c r="P315" s="39">
        <f t="shared" si="76"/>
        <v>1455901</v>
      </c>
      <c r="Q315" s="73">
        <f t="shared" si="77"/>
        <v>1455901</v>
      </c>
    </row>
    <row r="316" spans="1:17" s="14" customFormat="1" ht="22.15" customHeight="1">
      <c r="A316" s="8">
        <v>110</v>
      </c>
      <c r="B316" s="15">
        <v>12</v>
      </c>
      <c r="C316" s="62">
        <v>0</v>
      </c>
      <c r="D316" s="62">
        <v>392061</v>
      </c>
      <c r="E316" s="62">
        <f t="shared" si="71"/>
        <v>392061</v>
      </c>
      <c r="F316" s="62">
        <v>0</v>
      </c>
      <c r="G316" s="62">
        <v>440552</v>
      </c>
      <c r="H316" s="62">
        <f t="shared" si="72"/>
        <v>440552</v>
      </c>
      <c r="I316" s="39">
        <v>0</v>
      </c>
      <c r="J316" s="39">
        <v>0</v>
      </c>
      <c r="K316" s="62">
        <f t="shared" si="73"/>
        <v>0</v>
      </c>
      <c r="L316" s="39">
        <v>0</v>
      </c>
      <c r="M316" s="39">
        <v>0</v>
      </c>
      <c r="N316" s="62">
        <f t="shared" si="74"/>
        <v>0</v>
      </c>
      <c r="O316" s="39">
        <f t="shared" si="75"/>
        <v>0</v>
      </c>
      <c r="P316" s="39">
        <f t="shared" si="76"/>
        <v>832613</v>
      </c>
      <c r="Q316" s="73">
        <f t="shared" si="77"/>
        <v>832613</v>
      </c>
    </row>
    <row r="317" spans="1:17" s="14" customFormat="1" ht="22.15" customHeight="1">
      <c r="A317" s="100" t="s">
        <v>42</v>
      </c>
      <c r="B317" s="100"/>
      <c r="C317" s="62">
        <f t="shared" ref="C317:Q317" si="78">SUM(C305:C316)</f>
        <v>0</v>
      </c>
      <c r="D317" s="62">
        <f t="shared" si="78"/>
        <v>3251781</v>
      </c>
      <c r="E317" s="62">
        <f t="shared" si="78"/>
        <v>3251781</v>
      </c>
      <c r="F317" s="62">
        <f t="shared" si="78"/>
        <v>0</v>
      </c>
      <c r="G317" s="62">
        <f t="shared" si="78"/>
        <v>3407035</v>
      </c>
      <c r="H317" s="62">
        <f t="shared" si="78"/>
        <v>3407035</v>
      </c>
      <c r="I317" s="62">
        <f t="shared" si="78"/>
        <v>0</v>
      </c>
      <c r="J317" s="62">
        <f t="shared" si="78"/>
        <v>3739</v>
      </c>
      <c r="K317" s="62">
        <f t="shared" si="78"/>
        <v>3739</v>
      </c>
      <c r="L317" s="62">
        <f t="shared" si="78"/>
        <v>0</v>
      </c>
      <c r="M317" s="62">
        <f t="shared" si="78"/>
        <v>3425</v>
      </c>
      <c r="N317" s="62">
        <f t="shared" si="78"/>
        <v>3425</v>
      </c>
      <c r="O317" s="62">
        <f t="shared" si="78"/>
        <v>0</v>
      </c>
      <c r="P317" s="62">
        <f t="shared" si="78"/>
        <v>6665980</v>
      </c>
      <c r="Q317" s="73">
        <f t="shared" si="78"/>
        <v>6665980</v>
      </c>
    </row>
    <row r="318" spans="1:17" s="14" customFormat="1" ht="22.15" customHeight="1">
      <c r="A318" s="8">
        <v>111</v>
      </c>
      <c r="B318" s="15">
        <v>1</v>
      </c>
      <c r="C318" s="62">
        <v>0</v>
      </c>
      <c r="D318" s="62">
        <v>392054</v>
      </c>
      <c r="E318" s="62">
        <f t="shared" ref="E318:E329" si="79">C318+D318</f>
        <v>392054</v>
      </c>
      <c r="F318" s="62">
        <v>0</v>
      </c>
      <c r="G318" s="62">
        <v>427804</v>
      </c>
      <c r="H318" s="62">
        <f t="shared" ref="H318:H329" si="80">F318+G318</f>
        <v>427804</v>
      </c>
      <c r="I318" s="39">
        <v>0</v>
      </c>
      <c r="J318" s="39">
        <v>0</v>
      </c>
      <c r="K318" s="62">
        <f t="shared" ref="K318:K329" si="81">I318+J318</f>
        <v>0</v>
      </c>
      <c r="L318" s="39">
        <v>0</v>
      </c>
      <c r="M318" s="39">
        <v>1378</v>
      </c>
      <c r="N318" s="62">
        <f t="shared" ref="N318:N329" si="82">L318+M318</f>
        <v>1378</v>
      </c>
      <c r="O318" s="39">
        <f t="shared" ref="O318:O329" si="83">C318+F318+I318+L318</f>
        <v>0</v>
      </c>
      <c r="P318" s="39">
        <f t="shared" ref="P318:P329" si="84">D318+G318+J318+M318</f>
        <v>821236</v>
      </c>
      <c r="Q318" s="73">
        <f t="shared" ref="Q318:Q329" si="85">O318+P318</f>
        <v>821236</v>
      </c>
    </row>
    <row r="319" spans="1:17" s="14" customFormat="1" ht="22.15" customHeight="1">
      <c r="A319" s="8">
        <v>111</v>
      </c>
      <c r="B319" s="15">
        <v>2</v>
      </c>
      <c r="C319" s="62">
        <v>0</v>
      </c>
      <c r="D319" s="62">
        <v>569424</v>
      </c>
      <c r="E319" s="62">
        <f t="shared" si="79"/>
        <v>569424</v>
      </c>
      <c r="F319" s="62">
        <v>0</v>
      </c>
      <c r="G319" s="62">
        <v>575544</v>
      </c>
      <c r="H319" s="62">
        <f t="shared" si="80"/>
        <v>575544</v>
      </c>
      <c r="I319" s="39">
        <v>0</v>
      </c>
      <c r="J319" s="39">
        <v>0</v>
      </c>
      <c r="K319" s="62">
        <f t="shared" si="81"/>
        <v>0</v>
      </c>
      <c r="L319" s="39">
        <v>0</v>
      </c>
      <c r="M319" s="39">
        <v>0</v>
      </c>
      <c r="N319" s="62">
        <f t="shared" si="82"/>
        <v>0</v>
      </c>
      <c r="O319" s="39">
        <f t="shared" si="83"/>
        <v>0</v>
      </c>
      <c r="P319" s="39">
        <f t="shared" si="84"/>
        <v>1144968</v>
      </c>
      <c r="Q319" s="73">
        <f t="shared" si="85"/>
        <v>1144968</v>
      </c>
    </row>
    <row r="320" spans="1:17" s="14" customFormat="1" ht="22.15" customHeight="1">
      <c r="A320" s="8">
        <v>111</v>
      </c>
      <c r="B320" s="15">
        <v>3</v>
      </c>
      <c r="C320" s="62">
        <v>0</v>
      </c>
      <c r="D320" s="62">
        <v>962992</v>
      </c>
      <c r="E320" s="62">
        <f t="shared" si="79"/>
        <v>962992</v>
      </c>
      <c r="F320" s="62">
        <v>0</v>
      </c>
      <c r="G320" s="62">
        <v>926831</v>
      </c>
      <c r="H320" s="62">
        <f t="shared" si="80"/>
        <v>926831</v>
      </c>
      <c r="I320" s="39">
        <v>0</v>
      </c>
      <c r="J320" s="39">
        <v>0</v>
      </c>
      <c r="K320" s="62">
        <f t="shared" si="81"/>
        <v>0</v>
      </c>
      <c r="L320" s="39">
        <v>0</v>
      </c>
      <c r="M320" s="39">
        <v>0</v>
      </c>
      <c r="N320" s="62">
        <f t="shared" si="82"/>
        <v>0</v>
      </c>
      <c r="O320" s="39">
        <f t="shared" si="83"/>
        <v>0</v>
      </c>
      <c r="P320" s="39">
        <f t="shared" si="84"/>
        <v>1889823</v>
      </c>
      <c r="Q320" s="73">
        <f t="shared" si="85"/>
        <v>1889823</v>
      </c>
    </row>
    <row r="321" spans="1:17" s="14" customFormat="1" ht="22.15" customHeight="1">
      <c r="A321" s="8">
        <v>111</v>
      </c>
      <c r="B321" s="15">
        <v>4</v>
      </c>
      <c r="C321" s="62">
        <v>0</v>
      </c>
      <c r="D321" s="62">
        <v>519767</v>
      </c>
      <c r="E321" s="62">
        <f t="shared" si="79"/>
        <v>519767</v>
      </c>
      <c r="F321" s="62">
        <v>0</v>
      </c>
      <c r="G321" s="62">
        <v>507393</v>
      </c>
      <c r="H321" s="62">
        <f t="shared" si="80"/>
        <v>507393</v>
      </c>
      <c r="I321" s="39">
        <v>0</v>
      </c>
      <c r="J321" s="39">
        <v>0</v>
      </c>
      <c r="K321" s="62">
        <f t="shared" si="81"/>
        <v>0</v>
      </c>
      <c r="L321" s="39">
        <v>0</v>
      </c>
      <c r="M321" s="39">
        <v>0</v>
      </c>
      <c r="N321" s="62">
        <f t="shared" si="82"/>
        <v>0</v>
      </c>
      <c r="O321" s="39">
        <f t="shared" si="83"/>
        <v>0</v>
      </c>
      <c r="P321" s="39">
        <f t="shared" si="84"/>
        <v>1027160</v>
      </c>
      <c r="Q321" s="73">
        <f t="shared" si="85"/>
        <v>1027160</v>
      </c>
    </row>
    <row r="322" spans="1:17" s="14" customFormat="1" ht="22.15" customHeight="1">
      <c r="A322" s="8">
        <v>111</v>
      </c>
      <c r="B322" s="15">
        <v>5</v>
      </c>
      <c r="C322" s="62">
        <v>0</v>
      </c>
      <c r="D322" s="62">
        <v>415216</v>
      </c>
      <c r="E322" s="62">
        <f t="shared" si="79"/>
        <v>415216</v>
      </c>
      <c r="F322" s="62">
        <v>0</v>
      </c>
      <c r="G322" s="62">
        <v>401005</v>
      </c>
      <c r="H322" s="62">
        <f t="shared" si="80"/>
        <v>401005</v>
      </c>
      <c r="I322" s="39">
        <v>0</v>
      </c>
      <c r="J322" s="39">
        <v>0</v>
      </c>
      <c r="K322" s="62">
        <f t="shared" si="81"/>
        <v>0</v>
      </c>
      <c r="L322" s="39">
        <v>0</v>
      </c>
      <c r="M322" s="39">
        <v>0</v>
      </c>
      <c r="N322" s="62">
        <f t="shared" si="82"/>
        <v>0</v>
      </c>
      <c r="O322" s="39">
        <f t="shared" si="83"/>
        <v>0</v>
      </c>
      <c r="P322" s="39">
        <f t="shared" si="84"/>
        <v>816221</v>
      </c>
      <c r="Q322" s="73">
        <f t="shared" si="85"/>
        <v>816221</v>
      </c>
    </row>
    <row r="323" spans="1:17" s="14" customFormat="1" ht="22.15" customHeight="1">
      <c r="A323" s="8">
        <v>111</v>
      </c>
      <c r="B323" s="15">
        <v>6</v>
      </c>
      <c r="C323" s="62">
        <v>0</v>
      </c>
      <c r="D323" s="62">
        <v>477943</v>
      </c>
      <c r="E323" s="62">
        <f t="shared" si="79"/>
        <v>477943</v>
      </c>
      <c r="F323" s="62">
        <v>0</v>
      </c>
      <c r="G323" s="62">
        <v>419869</v>
      </c>
      <c r="H323" s="62">
        <f t="shared" si="80"/>
        <v>419869</v>
      </c>
      <c r="I323" s="39">
        <v>0</v>
      </c>
      <c r="J323" s="39">
        <v>0</v>
      </c>
      <c r="K323" s="62">
        <f t="shared" si="81"/>
        <v>0</v>
      </c>
      <c r="L323" s="39">
        <v>0</v>
      </c>
      <c r="M323" s="39">
        <v>0</v>
      </c>
      <c r="N323" s="62">
        <f t="shared" si="82"/>
        <v>0</v>
      </c>
      <c r="O323" s="39">
        <f t="shared" si="83"/>
        <v>0</v>
      </c>
      <c r="P323" s="39">
        <f t="shared" si="84"/>
        <v>897812</v>
      </c>
      <c r="Q323" s="73">
        <f t="shared" si="85"/>
        <v>897812</v>
      </c>
    </row>
    <row r="324" spans="1:17" s="14" customFormat="1" ht="22.15" customHeight="1">
      <c r="A324" s="8">
        <v>111</v>
      </c>
      <c r="B324" s="15">
        <v>7</v>
      </c>
      <c r="C324" s="62">
        <v>0</v>
      </c>
      <c r="D324" s="62">
        <v>515839</v>
      </c>
      <c r="E324" s="62">
        <f t="shared" si="79"/>
        <v>515839</v>
      </c>
      <c r="F324" s="62">
        <v>0</v>
      </c>
      <c r="G324" s="62">
        <v>551453</v>
      </c>
      <c r="H324" s="62">
        <f t="shared" si="80"/>
        <v>551453</v>
      </c>
      <c r="I324" s="39">
        <v>0</v>
      </c>
      <c r="J324" s="39">
        <v>0</v>
      </c>
      <c r="K324" s="62">
        <f t="shared" si="81"/>
        <v>0</v>
      </c>
      <c r="L324" s="39">
        <v>0</v>
      </c>
      <c r="M324" s="39">
        <v>0</v>
      </c>
      <c r="N324" s="62">
        <f t="shared" si="82"/>
        <v>0</v>
      </c>
      <c r="O324" s="39">
        <f t="shared" si="83"/>
        <v>0</v>
      </c>
      <c r="P324" s="39">
        <f t="shared" si="84"/>
        <v>1067292</v>
      </c>
      <c r="Q324" s="73">
        <f t="shared" si="85"/>
        <v>1067292</v>
      </c>
    </row>
    <row r="325" spans="1:17" s="14" customFormat="1" ht="22.15" customHeight="1">
      <c r="A325" s="8">
        <v>111</v>
      </c>
      <c r="B325" s="15">
        <v>8</v>
      </c>
      <c r="C325" s="62">
        <v>0</v>
      </c>
      <c r="D325" s="62">
        <v>557107</v>
      </c>
      <c r="E325" s="62">
        <f t="shared" si="79"/>
        <v>557107</v>
      </c>
      <c r="F325" s="62">
        <v>0</v>
      </c>
      <c r="G325" s="62">
        <v>576839</v>
      </c>
      <c r="H325" s="62">
        <f t="shared" si="80"/>
        <v>576839</v>
      </c>
      <c r="I325" s="39">
        <v>0</v>
      </c>
      <c r="J325" s="39">
        <v>0</v>
      </c>
      <c r="K325" s="62">
        <f t="shared" si="81"/>
        <v>0</v>
      </c>
      <c r="L325" s="39">
        <v>0</v>
      </c>
      <c r="M325" s="39">
        <v>0</v>
      </c>
      <c r="N325" s="62">
        <f t="shared" si="82"/>
        <v>0</v>
      </c>
      <c r="O325" s="39">
        <f t="shared" si="83"/>
        <v>0</v>
      </c>
      <c r="P325" s="39">
        <f t="shared" si="84"/>
        <v>1133946</v>
      </c>
      <c r="Q325" s="73">
        <f t="shared" si="85"/>
        <v>1133946</v>
      </c>
    </row>
    <row r="326" spans="1:17" s="14" customFormat="1" ht="22.15" customHeight="1">
      <c r="A326" s="8">
        <v>111</v>
      </c>
      <c r="B326" s="15">
        <v>9</v>
      </c>
      <c r="C326" s="62">
        <v>0</v>
      </c>
      <c r="D326" s="62">
        <v>694945</v>
      </c>
      <c r="E326" s="62">
        <f t="shared" si="79"/>
        <v>694945</v>
      </c>
      <c r="F326" s="62">
        <v>0</v>
      </c>
      <c r="G326" s="62">
        <v>628837</v>
      </c>
      <c r="H326" s="62">
        <f t="shared" si="80"/>
        <v>628837</v>
      </c>
      <c r="I326" s="39">
        <v>0</v>
      </c>
      <c r="J326" s="39">
        <v>0</v>
      </c>
      <c r="K326" s="62">
        <f t="shared" si="81"/>
        <v>0</v>
      </c>
      <c r="L326" s="39">
        <v>0</v>
      </c>
      <c r="M326" s="39">
        <v>0</v>
      </c>
      <c r="N326" s="62">
        <f t="shared" si="82"/>
        <v>0</v>
      </c>
      <c r="O326" s="39">
        <f t="shared" si="83"/>
        <v>0</v>
      </c>
      <c r="P326" s="39">
        <f t="shared" si="84"/>
        <v>1323782</v>
      </c>
      <c r="Q326" s="73">
        <f t="shared" si="85"/>
        <v>1323782</v>
      </c>
    </row>
    <row r="327" spans="1:17" s="14" customFormat="1" ht="22.15" customHeight="1">
      <c r="A327" s="8">
        <v>111</v>
      </c>
      <c r="B327" s="15">
        <v>10</v>
      </c>
      <c r="C327" s="62">
        <v>0</v>
      </c>
      <c r="D327" s="62">
        <v>360942</v>
      </c>
      <c r="E327" s="62">
        <f t="shared" si="79"/>
        <v>360942</v>
      </c>
      <c r="F327" s="62">
        <v>0</v>
      </c>
      <c r="G327" s="62">
        <v>341738</v>
      </c>
      <c r="H327" s="62">
        <f t="shared" si="80"/>
        <v>341738</v>
      </c>
      <c r="I327" s="39">
        <v>0</v>
      </c>
      <c r="J327" s="39">
        <v>0</v>
      </c>
      <c r="K327" s="62">
        <f t="shared" si="81"/>
        <v>0</v>
      </c>
      <c r="L327" s="39">
        <v>0</v>
      </c>
      <c r="M327" s="39">
        <v>0</v>
      </c>
      <c r="N327" s="62">
        <f t="shared" si="82"/>
        <v>0</v>
      </c>
      <c r="O327" s="39">
        <f t="shared" si="83"/>
        <v>0</v>
      </c>
      <c r="P327" s="39">
        <f t="shared" si="84"/>
        <v>702680</v>
      </c>
      <c r="Q327" s="73">
        <f t="shared" si="85"/>
        <v>702680</v>
      </c>
    </row>
    <row r="328" spans="1:17" s="14" customFormat="1" ht="22.15" customHeight="1">
      <c r="A328" s="8">
        <v>111</v>
      </c>
      <c r="B328" s="15">
        <v>11</v>
      </c>
      <c r="C328" s="62">
        <v>0</v>
      </c>
      <c r="D328" s="62">
        <v>350897</v>
      </c>
      <c r="E328" s="62">
        <f t="shared" si="79"/>
        <v>350897</v>
      </c>
      <c r="F328" s="62">
        <v>0</v>
      </c>
      <c r="G328" s="62">
        <v>423071</v>
      </c>
      <c r="H328" s="62">
        <f t="shared" si="80"/>
        <v>423071</v>
      </c>
      <c r="I328" s="39">
        <v>0</v>
      </c>
      <c r="J328" s="39">
        <v>0</v>
      </c>
      <c r="K328" s="62">
        <f t="shared" si="81"/>
        <v>0</v>
      </c>
      <c r="L328" s="39">
        <v>0</v>
      </c>
      <c r="M328" s="39">
        <v>0</v>
      </c>
      <c r="N328" s="62">
        <f t="shared" si="82"/>
        <v>0</v>
      </c>
      <c r="O328" s="39">
        <f t="shared" si="83"/>
        <v>0</v>
      </c>
      <c r="P328" s="39">
        <f t="shared" si="84"/>
        <v>773968</v>
      </c>
      <c r="Q328" s="73">
        <f t="shared" si="85"/>
        <v>773968</v>
      </c>
    </row>
    <row r="329" spans="1:17" s="14" customFormat="1" ht="22.15" customHeight="1">
      <c r="A329" s="8">
        <v>111</v>
      </c>
      <c r="B329" s="15">
        <v>12</v>
      </c>
      <c r="C329" s="62">
        <v>0</v>
      </c>
      <c r="D329" s="62">
        <v>262112</v>
      </c>
      <c r="E329" s="62">
        <f t="shared" si="79"/>
        <v>262112</v>
      </c>
      <c r="F329" s="62">
        <v>0</v>
      </c>
      <c r="G329" s="62">
        <v>245763</v>
      </c>
      <c r="H329" s="62">
        <f t="shared" si="80"/>
        <v>245763</v>
      </c>
      <c r="I329" s="39">
        <v>0</v>
      </c>
      <c r="J329" s="39">
        <v>0</v>
      </c>
      <c r="K329" s="62">
        <f t="shared" si="81"/>
        <v>0</v>
      </c>
      <c r="L329" s="39">
        <v>0</v>
      </c>
      <c r="M329" s="39">
        <v>0</v>
      </c>
      <c r="N329" s="62">
        <f t="shared" si="82"/>
        <v>0</v>
      </c>
      <c r="O329" s="39">
        <f t="shared" si="83"/>
        <v>0</v>
      </c>
      <c r="P329" s="39">
        <f t="shared" si="84"/>
        <v>507875</v>
      </c>
      <c r="Q329" s="73">
        <f t="shared" si="85"/>
        <v>507875</v>
      </c>
    </row>
    <row r="330" spans="1:17" s="14" customFormat="1" ht="22.15" customHeight="1">
      <c r="A330" s="100" t="s">
        <v>43</v>
      </c>
      <c r="B330" s="100"/>
      <c r="C330" s="62">
        <f t="shared" ref="C330:Q330" si="86">SUM(C318:C329)</f>
        <v>0</v>
      </c>
      <c r="D330" s="62">
        <f t="shared" si="86"/>
        <v>6079238</v>
      </c>
      <c r="E330" s="62">
        <f t="shared" si="86"/>
        <v>6079238</v>
      </c>
      <c r="F330" s="62">
        <f t="shared" si="86"/>
        <v>0</v>
      </c>
      <c r="G330" s="62">
        <f t="shared" si="86"/>
        <v>6026147</v>
      </c>
      <c r="H330" s="62">
        <f t="shared" si="86"/>
        <v>6026147</v>
      </c>
      <c r="I330" s="62">
        <f t="shared" si="86"/>
        <v>0</v>
      </c>
      <c r="J330" s="62">
        <f t="shared" si="86"/>
        <v>0</v>
      </c>
      <c r="K330" s="62">
        <f t="shared" si="86"/>
        <v>0</v>
      </c>
      <c r="L330" s="62">
        <f t="shared" si="86"/>
        <v>0</v>
      </c>
      <c r="M330" s="62">
        <f t="shared" si="86"/>
        <v>1378</v>
      </c>
      <c r="N330" s="62">
        <f t="shared" si="86"/>
        <v>1378</v>
      </c>
      <c r="O330" s="62">
        <f t="shared" si="86"/>
        <v>0</v>
      </c>
      <c r="P330" s="62">
        <f t="shared" si="86"/>
        <v>12106763</v>
      </c>
      <c r="Q330" s="73">
        <f t="shared" si="86"/>
        <v>12106763</v>
      </c>
    </row>
    <row r="331" spans="1:17" s="14" customFormat="1" ht="22.15" customHeight="1">
      <c r="A331" s="8">
        <v>112</v>
      </c>
      <c r="B331" s="15">
        <v>1</v>
      </c>
      <c r="C331" s="62">
        <v>0</v>
      </c>
      <c r="D331" s="62">
        <v>351711</v>
      </c>
      <c r="E331" s="62">
        <f t="shared" ref="E331:E342" si="87">C331+D331</f>
        <v>351711</v>
      </c>
      <c r="F331" s="62">
        <v>0</v>
      </c>
      <c r="G331" s="62">
        <v>398947</v>
      </c>
      <c r="H331" s="62">
        <f t="shared" ref="H331:H342" si="88">F331+G331</f>
        <v>398947</v>
      </c>
      <c r="I331" s="39">
        <v>0</v>
      </c>
      <c r="J331" s="39">
        <v>0</v>
      </c>
      <c r="K331" s="62">
        <f t="shared" ref="K331:K342" si="89">I331+J331</f>
        <v>0</v>
      </c>
      <c r="L331" s="39">
        <v>0</v>
      </c>
      <c r="M331" s="39">
        <v>0</v>
      </c>
      <c r="N331" s="62">
        <f t="shared" ref="N331:N342" si="90">L331+M331</f>
        <v>0</v>
      </c>
      <c r="O331" s="39">
        <f t="shared" ref="O331:O342" si="91">C331+F331+I331+L331</f>
        <v>0</v>
      </c>
      <c r="P331" s="39">
        <f t="shared" ref="P331:P342" si="92">D331+G331+J331+M331</f>
        <v>750658</v>
      </c>
      <c r="Q331" s="73">
        <f t="shared" ref="Q331:Q342" si="93">O331+P331</f>
        <v>750658</v>
      </c>
    </row>
    <row r="332" spans="1:17" s="14" customFormat="1" ht="22.15" customHeight="1">
      <c r="A332" s="8">
        <v>112</v>
      </c>
      <c r="B332" s="15">
        <v>2</v>
      </c>
      <c r="C332" s="62">
        <v>0</v>
      </c>
      <c r="D332" s="62">
        <v>470297</v>
      </c>
      <c r="E332" s="62">
        <f t="shared" si="87"/>
        <v>470297</v>
      </c>
      <c r="F332" s="62">
        <v>0</v>
      </c>
      <c r="G332" s="62">
        <v>504070</v>
      </c>
      <c r="H332" s="62">
        <f t="shared" si="88"/>
        <v>504070</v>
      </c>
      <c r="I332" s="39">
        <v>0</v>
      </c>
      <c r="J332" s="39">
        <v>0</v>
      </c>
      <c r="K332" s="62">
        <f t="shared" si="89"/>
        <v>0</v>
      </c>
      <c r="L332" s="39">
        <v>0</v>
      </c>
      <c r="M332" s="39">
        <v>0</v>
      </c>
      <c r="N332" s="62">
        <f t="shared" si="90"/>
        <v>0</v>
      </c>
      <c r="O332" s="39">
        <f t="shared" si="91"/>
        <v>0</v>
      </c>
      <c r="P332" s="39">
        <f t="shared" si="92"/>
        <v>974367</v>
      </c>
      <c r="Q332" s="73">
        <f t="shared" si="93"/>
        <v>974367</v>
      </c>
    </row>
    <row r="333" spans="1:17" s="14" customFormat="1" ht="22.15" customHeight="1">
      <c r="A333" s="8">
        <v>112</v>
      </c>
      <c r="B333" s="15">
        <v>3</v>
      </c>
      <c r="C333" s="62">
        <v>0</v>
      </c>
      <c r="D333" s="62">
        <v>851426</v>
      </c>
      <c r="E333" s="62">
        <f t="shared" si="87"/>
        <v>851426</v>
      </c>
      <c r="F333" s="62">
        <v>0</v>
      </c>
      <c r="G333" s="62">
        <v>848132</v>
      </c>
      <c r="H333" s="62">
        <f t="shared" si="88"/>
        <v>848132</v>
      </c>
      <c r="I333" s="39">
        <v>0</v>
      </c>
      <c r="J333" s="39">
        <v>0</v>
      </c>
      <c r="K333" s="62">
        <f t="shared" si="89"/>
        <v>0</v>
      </c>
      <c r="L333" s="39">
        <v>0</v>
      </c>
      <c r="M333" s="39">
        <v>0</v>
      </c>
      <c r="N333" s="62">
        <f t="shared" si="90"/>
        <v>0</v>
      </c>
      <c r="O333" s="39">
        <f t="shared" si="91"/>
        <v>0</v>
      </c>
      <c r="P333" s="39">
        <f t="shared" si="92"/>
        <v>1699558</v>
      </c>
      <c r="Q333" s="73">
        <f t="shared" si="93"/>
        <v>1699558</v>
      </c>
    </row>
    <row r="334" spans="1:17" s="14" customFormat="1" ht="22.15" customHeight="1">
      <c r="A334" s="8">
        <v>112</v>
      </c>
      <c r="B334" s="15">
        <v>4</v>
      </c>
      <c r="C334" s="62">
        <v>0</v>
      </c>
      <c r="D334" s="62">
        <v>333601</v>
      </c>
      <c r="E334" s="62">
        <f t="shared" si="87"/>
        <v>333601</v>
      </c>
      <c r="F334" s="62">
        <v>0</v>
      </c>
      <c r="G334" s="62">
        <v>339680</v>
      </c>
      <c r="H334" s="62">
        <f t="shared" si="88"/>
        <v>339680</v>
      </c>
      <c r="I334" s="39">
        <v>0</v>
      </c>
      <c r="J334" s="39">
        <v>0</v>
      </c>
      <c r="K334" s="62">
        <f t="shared" si="89"/>
        <v>0</v>
      </c>
      <c r="L334" s="39">
        <v>0</v>
      </c>
      <c r="M334" s="39">
        <v>0</v>
      </c>
      <c r="N334" s="62">
        <f t="shared" si="90"/>
        <v>0</v>
      </c>
      <c r="O334" s="39">
        <f t="shared" si="91"/>
        <v>0</v>
      </c>
      <c r="P334" s="39">
        <f t="shared" si="92"/>
        <v>673281</v>
      </c>
      <c r="Q334" s="73">
        <f t="shared" si="93"/>
        <v>673281</v>
      </c>
    </row>
    <row r="335" spans="1:17" s="14" customFormat="1" ht="22.15" customHeight="1">
      <c r="A335" s="8">
        <v>112</v>
      </c>
      <c r="B335" s="15">
        <v>5</v>
      </c>
      <c r="C335" s="62">
        <v>0</v>
      </c>
      <c r="D335" s="62">
        <v>509303</v>
      </c>
      <c r="E335" s="62">
        <f t="shared" si="87"/>
        <v>509303</v>
      </c>
      <c r="F335" s="62">
        <v>0</v>
      </c>
      <c r="G335" s="62">
        <v>467004</v>
      </c>
      <c r="H335" s="62">
        <f t="shared" si="88"/>
        <v>467004</v>
      </c>
      <c r="I335" s="39">
        <v>0</v>
      </c>
      <c r="J335" s="39">
        <v>0</v>
      </c>
      <c r="K335" s="62">
        <f t="shared" si="89"/>
        <v>0</v>
      </c>
      <c r="L335" s="39">
        <v>0</v>
      </c>
      <c r="M335" s="39">
        <v>0</v>
      </c>
      <c r="N335" s="62">
        <f t="shared" si="90"/>
        <v>0</v>
      </c>
      <c r="O335" s="39">
        <f t="shared" si="91"/>
        <v>0</v>
      </c>
      <c r="P335" s="39">
        <f t="shared" si="92"/>
        <v>976307</v>
      </c>
      <c r="Q335" s="73">
        <f t="shared" si="93"/>
        <v>976307</v>
      </c>
    </row>
    <row r="336" spans="1:17" s="14" customFormat="1" ht="22.15" customHeight="1">
      <c r="A336" s="8">
        <v>112</v>
      </c>
      <c r="B336" s="15">
        <v>6</v>
      </c>
      <c r="C336" s="62">
        <v>0</v>
      </c>
      <c r="D336" s="62">
        <v>324763</v>
      </c>
      <c r="E336" s="62">
        <f t="shared" si="87"/>
        <v>324763</v>
      </c>
      <c r="F336" s="62">
        <v>0</v>
      </c>
      <c r="G336" s="62">
        <v>319345</v>
      </c>
      <c r="H336" s="62">
        <f t="shared" si="88"/>
        <v>319345</v>
      </c>
      <c r="I336" s="39">
        <v>0</v>
      </c>
      <c r="J336" s="39">
        <v>0</v>
      </c>
      <c r="K336" s="62">
        <f t="shared" si="89"/>
        <v>0</v>
      </c>
      <c r="L336" s="39">
        <v>0</v>
      </c>
      <c r="M336" s="39">
        <v>0</v>
      </c>
      <c r="N336" s="62">
        <f t="shared" si="90"/>
        <v>0</v>
      </c>
      <c r="O336" s="39">
        <f t="shared" si="91"/>
        <v>0</v>
      </c>
      <c r="P336" s="39">
        <f t="shared" si="92"/>
        <v>644108</v>
      </c>
      <c r="Q336" s="73">
        <f t="shared" si="93"/>
        <v>644108</v>
      </c>
    </row>
    <row r="337" spans="1:17" s="14" customFormat="1" ht="22.15" customHeight="1">
      <c r="A337" s="8">
        <v>112</v>
      </c>
      <c r="B337" s="15">
        <v>7</v>
      </c>
      <c r="C337" s="62">
        <v>0</v>
      </c>
      <c r="D337" s="62">
        <v>300487</v>
      </c>
      <c r="E337" s="62">
        <f t="shared" si="87"/>
        <v>300487</v>
      </c>
      <c r="F337" s="62">
        <v>0</v>
      </c>
      <c r="G337" s="62">
        <v>350386</v>
      </c>
      <c r="H337" s="62">
        <f t="shared" si="88"/>
        <v>350386</v>
      </c>
      <c r="I337" s="39">
        <v>0</v>
      </c>
      <c r="J337" s="39">
        <v>35</v>
      </c>
      <c r="K337" s="62">
        <f t="shared" si="89"/>
        <v>35</v>
      </c>
      <c r="L337" s="39">
        <v>0</v>
      </c>
      <c r="M337" s="39">
        <v>0</v>
      </c>
      <c r="N337" s="62">
        <f t="shared" si="90"/>
        <v>0</v>
      </c>
      <c r="O337" s="39">
        <f t="shared" si="91"/>
        <v>0</v>
      </c>
      <c r="P337" s="39">
        <f t="shared" si="92"/>
        <v>650908</v>
      </c>
      <c r="Q337" s="73">
        <f t="shared" si="93"/>
        <v>650908</v>
      </c>
    </row>
    <row r="338" spans="1:17" s="14" customFormat="1" ht="22.15" customHeight="1">
      <c r="A338" s="8">
        <v>112</v>
      </c>
      <c r="B338" s="15">
        <v>8</v>
      </c>
      <c r="C338" s="62">
        <v>0</v>
      </c>
      <c r="D338" s="62">
        <v>462486</v>
      </c>
      <c r="E338" s="62">
        <f t="shared" si="87"/>
        <v>462486</v>
      </c>
      <c r="F338" s="62">
        <v>0</v>
      </c>
      <c r="G338" s="62">
        <v>470189</v>
      </c>
      <c r="H338" s="62">
        <f t="shared" si="88"/>
        <v>470189</v>
      </c>
      <c r="I338" s="39">
        <v>0</v>
      </c>
      <c r="J338" s="39">
        <v>893</v>
      </c>
      <c r="K338" s="62">
        <f t="shared" si="89"/>
        <v>893</v>
      </c>
      <c r="L338" s="39">
        <v>0</v>
      </c>
      <c r="M338" s="39">
        <v>928</v>
      </c>
      <c r="N338" s="62">
        <f t="shared" si="90"/>
        <v>928</v>
      </c>
      <c r="O338" s="39">
        <f t="shared" si="91"/>
        <v>0</v>
      </c>
      <c r="P338" s="39">
        <f t="shared" si="92"/>
        <v>934496</v>
      </c>
      <c r="Q338" s="73">
        <f t="shared" si="93"/>
        <v>934496</v>
      </c>
    </row>
    <row r="339" spans="1:17" s="14" customFormat="1" ht="22.15" customHeight="1">
      <c r="A339" s="8">
        <v>112</v>
      </c>
      <c r="B339" s="15">
        <v>9</v>
      </c>
      <c r="C339" s="62">
        <v>0</v>
      </c>
      <c r="D339" s="62">
        <v>393204</v>
      </c>
      <c r="E339" s="62">
        <f t="shared" si="87"/>
        <v>393204</v>
      </c>
      <c r="F339" s="62">
        <v>0</v>
      </c>
      <c r="G339" s="62">
        <v>402862</v>
      </c>
      <c r="H339" s="62">
        <f t="shared" si="88"/>
        <v>402862</v>
      </c>
      <c r="I339" s="39">
        <v>0</v>
      </c>
      <c r="J339" s="39">
        <v>0</v>
      </c>
      <c r="K339" s="62">
        <f t="shared" si="89"/>
        <v>0</v>
      </c>
      <c r="L339" s="39">
        <v>0</v>
      </c>
      <c r="M339" s="39">
        <v>0</v>
      </c>
      <c r="N339" s="62">
        <f t="shared" si="90"/>
        <v>0</v>
      </c>
      <c r="O339" s="39">
        <f t="shared" si="91"/>
        <v>0</v>
      </c>
      <c r="P339" s="39">
        <f t="shared" si="92"/>
        <v>796066</v>
      </c>
      <c r="Q339" s="73">
        <f t="shared" si="93"/>
        <v>796066</v>
      </c>
    </row>
    <row r="340" spans="1:17" s="14" customFormat="1" ht="22.15" customHeight="1">
      <c r="A340" s="8">
        <v>112</v>
      </c>
      <c r="B340" s="15">
        <v>10</v>
      </c>
      <c r="C340" s="62">
        <v>0</v>
      </c>
      <c r="D340" s="62">
        <v>499959</v>
      </c>
      <c r="E340" s="62">
        <f t="shared" si="87"/>
        <v>499959</v>
      </c>
      <c r="F340" s="62">
        <v>0</v>
      </c>
      <c r="G340" s="62">
        <v>502086</v>
      </c>
      <c r="H340" s="62">
        <f t="shared" si="88"/>
        <v>502086</v>
      </c>
      <c r="I340" s="39">
        <v>0</v>
      </c>
      <c r="J340" s="39">
        <v>0</v>
      </c>
      <c r="K340" s="62">
        <f t="shared" si="89"/>
        <v>0</v>
      </c>
      <c r="L340" s="39">
        <v>0</v>
      </c>
      <c r="M340" s="39">
        <v>0</v>
      </c>
      <c r="N340" s="62">
        <f t="shared" si="90"/>
        <v>0</v>
      </c>
      <c r="O340" s="39">
        <f t="shared" si="91"/>
        <v>0</v>
      </c>
      <c r="P340" s="39">
        <f t="shared" si="92"/>
        <v>1002045</v>
      </c>
      <c r="Q340" s="73">
        <f t="shared" si="93"/>
        <v>1002045</v>
      </c>
    </row>
    <row r="341" spans="1:17" s="14" customFormat="1" ht="22.15" customHeight="1">
      <c r="A341" s="8">
        <v>112</v>
      </c>
      <c r="B341" s="15">
        <v>11</v>
      </c>
      <c r="C341" s="62">
        <v>0</v>
      </c>
      <c r="D341" s="62">
        <v>515763</v>
      </c>
      <c r="E341" s="62">
        <f t="shared" si="87"/>
        <v>515763</v>
      </c>
      <c r="F341" s="62">
        <v>0</v>
      </c>
      <c r="G341" s="62">
        <v>514067</v>
      </c>
      <c r="H341" s="62">
        <f t="shared" si="88"/>
        <v>514067</v>
      </c>
      <c r="I341" s="39">
        <v>0</v>
      </c>
      <c r="J341" s="39">
        <v>0</v>
      </c>
      <c r="K341" s="62">
        <f t="shared" si="89"/>
        <v>0</v>
      </c>
      <c r="L341" s="39">
        <v>0</v>
      </c>
      <c r="M341" s="39">
        <v>0</v>
      </c>
      <c r="N341" s="62">
        <f t="shared" si="90"/>
        <v>0</v>
      </c>
      <c r="O341" s="39">
        <f t="shared" si="91"/>
        <v>0</v>
      </c>
      <c r="P341" s="39">
        <f t="shared" si="92"/>
        <v>1029830</v>
      </c>
      <c r="Q341" s="73">
        <f t="shared" si="93"/>
        <v>1029830</v>
      </c>
    </row>
    <row r="342" spans="1:17" s="14" customFormat="1" ht="22.15" customHeight="1">
      <c r="A342" s="8">
        <v>112</v>
      </c>
      <c r="B342" s="15">
        <v>12</v>
      </c>
      <c r="C342" s="62">
        <v>0</v>
      </c>
      <c r="D342" s="62">
        <v>303088</v>
      </c>
      <c r="E342" s="62">
        <f t="shared" si="87"/>
        <v>303088</v>
      </c>
      <c r="F342" s="62">
        <v>0</v>
      </c>
      <c r="G342" s="62">
        <v>274473</v>
      </c>
      <c r="H342" s="62">
        <f t="shared" si="88"/>
        <v>274473</v>
      </c>
      <c r="I342" s="39">
        <v>0</v>
      </c>
      <c r="J342" s="39">
        <v>0</v>
      </c>
      <c r="K342" s="62">
        <f t="shared" si="89"/>
        <v>0</v>
      </c>
      <c r="L342" s="39">
        <v>0</v>
      </c>
      <c r="M342" s="39">
        <v>0</v>
      </c>
      <c r="N342" s="62">
        <f t="shared" si="90"/>
        <v>0</v>
      </c>
      <c r="O342" s="39">
        <f t="shared" si="91"/>
        <v>0</v>
      </c>
      <c r="P342" s="39">
        <f t="shared" si="92"/>
        <v>577561</v>
      </c>
      <c r="Q342" s="73">
        <f t="shared" si="93"/>
        <v>577561</v>
      </c>
    </row>
    <row r="343" spans="1:17" s="14" customFormat="1" ht="22.15" customHeight="1">
      <c r="A343" s="100" t="s">
        <v>44</v>
      </c>
      <c r="B343" s="100"/>
      <c r="C343" s="62">
        <f t="shared" ref="C343:Q343" si="94">SUM(C331:C342)</f>
        <v>0</v>
      </c>
      <c r="D343" s="62">
        <f t="shared" si="94"/>
        <v>5316088</v>
      </c>
      <c r="E343" s="62">
        <f t="shared" si="94"/>
        <v>5316088</v>
      </c>
      <c r="F343" s="62">
        <f t="shared" si="94"/>
        <v>0</v>
      </c>
      <c r="G343" s="62">
        <f t="shared" si="94"/>
        <v>5391241</v>
      </c>
      <c r="H343" s="62">
        <f t="shared" si="94"/>
        <v>5391241</v>
      </c>
      <c r="I343" s="62">
        <f t="shared" si="94"/>
        <v>0</v>
      </c>
      <c r="J343" s="62">
        <f t="shared" si="94"/>
        <v>928</v>
      </c>
      <c r="K343" s="62">
        <f t="shared" si="94"/>
        <v>928</v>
      </c>
      <c r="L343" s="62">
        <f t="shared" si="94"/>
        <v>0</v>
      </c>
      <c r="M343" s="62">
        <f t="shared" si="94"/>
        <v>928</v>
      </c>
      <c r="N343" s="62">
        <f t="shared" si="94"/>
        <v>928</v>
      </c>
      <c r="O343" s="62">
        <f t="shared" si="94"/>
        <v>0</v>
      </c>
      <c r="P343" s="62">
        <f t="shared" si="94"/>
        <v>10709185</v>
      </c>
      <c r="Q343" s="73">
        <f t="shared" si="94"/>
        <v>10709185</v>
      </c>
    </row>
    <row r="344" spans="1:17" s="14" customFormat="1" ht="22.15" customHeight="1">
      <c r="A344" s="8">
        <v>113</v>
      </c>
      <c r="B344" s="15">
        <v>1</v>
      </c>
      <c r="C344" s="62">
        <v>0</v>
      </c>
      <c r="D344" s="62">
        <v>666519</v>
      </c>
      <c r="E344" s="62">
        <f t="shared" ref="E344:E355" si="95">C344+D344</f>
        <v>666519</v>
      </c>
      <c r="F344" s="62">
        <v>0</v>
      </c>
      <c r="G344" s="62">
        <v>928301</v>
      </c>
      <c r="H344" s="62">
        <f t="shared" ref="H344:H355" si="96">F344+G344</f>
        <v>928301</v>
      </c>
      <c r="I344" s="39">
        <v>0</v>
      </c>
      <c r="J344" s="39">
        <v>39</v>
      </c>
      <c r="K344" s="62">
        <f t="shared" ref="K344:K355" si="97">I344+J344</f>
        <v>39</v>
      </c>
      <c r="L344" s="39">
        <v>0</v>
      </c>
      <c r="M344" s="39">
        <v>19</v>
      </c>
      <c r="N344" s="62">
        <f t="shared" ref="N344:N355" si="98">L344+M344</f>
        <v>19</v>
      </c>
      <c r="O344" s="39">
        <f t="shared" ref="O344:O355" si="99">C344+F344+I344+L344</f>
        <v>0</v>
      </c>
      <c r="P344" s="39">
        <f t="shared" ref="P344:P355" si="100">D344+G344+J344+M344</f>
        <v>1594878</v>
      </c>
      <c r="Q344" s="73">
        <f t="shared" ref="Q344:Q355" si="101">O344+P344</f>
        <v>1594878</v>
      </c>
    </row>
    <row r="345" spans="1:17" s="14" customFormat="1" ht="22.15" customHeight="1">
      <c r="A345" s="8">
        <v>113</v>
      </c>
      <c r="B345" s="15">
        <v>2</v>
      </c>
      <c r="C345" s="62">
        <v>0</v>
      </c>
      <c r="D345" s="62">
        <v>896773</v>
      </c>
      <c r="E345" s="62">
        <f t="shared" si="95"/>
        <v>896773</v>
      </c>
      <c r="F345" s="62">
        <v>0</v>
      </c>
      <c r="G345" s="62">
        <v>541544</v>
      </c>
      <c r="H345" s="62">
        <f t="shared" si="96"/>
        <v>541544</v>
      </c>
      <c r="I345" s="39">
        <v>0</v>
      </c>
      <c r="J345" s="39">
        <v>27</v>
      </c>
      <c r="K345" s="62">
        <f t="shared" si="97"/>
        <v>27</v>
      </c>
      <c r="L345" s="39">
        <v>0</v>
      </c>
      <c r="M345" s="39">
        <v>0</v>
      </c>
      <c r="N345" s="62">
        <f t="shared" si="98"/>
        <v>0</v>
      </c>
      <c r="O345" s="39">
        <f t="shared" si="99"/>
        <v>0</v>
      </c>
      <c r="P345" s="39">
        <f t="shared" si="100"/>
        <v>1438344</v>
      </c>
      <c r="Q345" s="73">
        <f t="shared" si="101"/>
        <v>1438344</v>
      </c>
    </row>
    <row r="346" spans="1:17" s="14" customFormat="1" ht="22.15" customHeight="1">
      <c r="A346" s="8">
        <v>113</v>
      </c>
      <c r="B346" s="15">
        <v>3</v>
      </c>
      <c r="C346" s="62">
        <v>0</v>
      </c>
      <c r="D346" s="62">
        <v>468818</v>
      </c>
      <c r="E346" s="62">
        <f t="shared" si="95"/>
        <v>468818</v>
      </c>
      <c r="F346" s="62">
        <v>0</v>
      </c>
      <c r="G346" s="62">
        <v>580751</v>
      </c>
      <c r="H346" s="62">
        <f t="shared" si="96"/>
        <v>580751</v>
      </c>
      <c r="I346" s="39">
        <v>0</v>
      </c>
      <c r="J346" s="39">
        <v>0</v>
      </c>
      <c r="K346" s="62">
        <f t="shared" si="97"/>
        <v>0</v>
      </c>
      <c r="L346" s="39">
        <v>0</v>
      </c>
      <c r="M346" s="39">
        <v>0</v>
      </c>
      <c r="N346" s="62">
        <f t="shared" si="98"/>
        <v>0</v>
      </c>
      <c r="O346" s="39">
        <f t="shared" si="99"/>
        <v>0</v>
      </c>
      <c r="P346" s="39">
        <f t="shared" si="100"/>
        <v>1049569</v>
      </c>
      <c r="Q346" s="73">
        <f t="shared" si="101"/>
        <v>1049569</v>
      </c>
    </row>
    <row r="347" spans="1:17" s="14" customFormat="1" ht="22.15" customHeight="1">
      <c r="A347" s="8">
        <v>113</v>
      </c>
      <c r="B347" s="15">
        <v>4</v>
      </c>
      <c r="C347" s="62">
        <v>0</v>
      </c>
      <c r="D347" s="62">
        <v>754310</v>
      </c>
      <c r="E347" s="62">
        <f t="shared" si="95"/>
        <v>754310</v>
      </c>
      <c r="F347" s="62">
        <v>0</v>
      </c>
      <c r="G347" s="62">
        <v>754666</v>
      </c>
      <c r="H347" s="62">
        <f t="shared" si="96"/>
        <v>754666</v>
      </c>
      <c r="I347" s="39">
        <v>0</v>
      </c>
      <c r="J347" s="39">
        <v>0</v>
      </c>
      <c r="K347" s="62">
        <f t="shared" si="97"/>
        <v>0</v>
      </c>
      <c r="L347" s="39">
        <v>0</v>
      </c>
      <c r="M347" s="39">
        <v>0</v>
      </c>
      <c r="N347" s="62">
        <f t="shared" si="98"/>
        <v>0</v>
      </c>
      <c r="O347" s="39">
        <f t="shared" si="99"/>
        <v>0</v>
      </c>
      <c r="P347" s="39">
        <f t="shared" si="100"/>
        <v>1508976</v>
      </c>
      <c r="Q347" s="73">
        <f t="shared" si="101"/>
        <v>1508976</v>
      </c>
    </row>
    <row r="348" spans="1:17" s="14" customFormat="1" ht="22.15" customHeight="1">
      <c r="A348" s="8">
        <v>113</v>
      </c>
      <c r="B348" s="15">
        <v>5</v>
      </c>
      <c r="C348" s="62">
        <v>0</v>
      </c>
      <c r="D348" s="62">
        <v>671413</v>
      </c>
      <c r="E348" s="62">
        <f t="shared" si="95"/>
        <v>671413</v>
      </c>
      <c r="F348" s="62">
        <v>0</v>
      </c>
      <c r="G348" s="62">
        <v>648396</v>
      </c>
      <c r="H348" s="62">
        <f t="shared" si="96"/>
        <v>648396</v>
      </c>
      <c r="I348" s="39">
        <v>0</v>
      </c>
      <c r="J348" s="39">
        <v>0</v>
      </c>
      <c r="K348" s="62">
        <f t="shared" si="97"/>
        <v>0</v>
      </c>
      <c r="L348" s="39">
        <v>0</v>
      </c>
      <c r="M348" s="39">
        <v>0</v>
      </c>
      <c r="N348" s="62">
        <f t="shared" si="98"/>
        <v>0</v>
      </c>
      <c r="O348" s="39">
        <f t="shared" si="99"/>
        <v>0</v>
      </c>
      <c r="P348" s="39">
        <f t="shared" si="100"/>
        <v>1319809</v>
      </c>
      <c r="Q348" s="73">
        <f t="shared" si="101"/>
        <v>1319809</v>
      </c>
    </row>
    <row r="349" spans="1:17" s="14" customFormat="1" ht="22.15" customHeight="1">
      <c r="A349" s="8">
        <v>113</v>
      </c>
      <c r="B349" s="15">
        <v>6</v>
      </c>
      <c r="C349" s="62">
        <v>0</v>
      </c>
      <c r="D349" s="62">
        <v>669245</v>
      </c>
      <c r="E349" s="62">
        <f t="shared" si="95"/>
        <v>669245</v>
      </c>
      <c r="F349" s="62">
        <v>0</v>
      </c>
      <c r="G349" s="62">
        <v>547795</v>
      </c>
      <c r="H349" s="62">
        <f t="shared" si="96"/>
        <v>547795</v>
      </c>
      <c r="I349" s="39">
        <v>0</v>
      </c>
      <c r="J349" s="39">
        <v>0</v>
      </c>
      <c r="K349" s="62">
        <f t="shared" si="97"/>
        <v>0</v>
      </c>
      <c r="L349" s="39">
        <v>0</v>
      </c>
      <c r="M349" s="39">
        <v>0</v>
      </c>
      <c r="N349" s="62">
        <f t="shared" si="98"/>
        <v>0</v>
      </c>
      <c r="O349" s="39">
        <f t="shared" si="99"/>
        <v>0</v>
      </c>
      <c r="P349" s="39">
        <f t="shared" si="100"/>
        <v>1217040</v>
      </c>
      <c r="Q349" s="73">
        <f t="shared" si="101"/>
        <v>1217040</v>
      </c>
    </row>
    <row r="350" spans="1:17" s="14" customFormat="1" ht="22.15" customHeight="1">
      <c r="A350" s="8">
        <v>113</v>
      </c>
      <c r="B350" s="15">
        <v>7</v>
      </c>
      <c r="C350" s="62">
        <v>0</v>
      </c>
      <c r="D350" s="62">
        <v>764978</v>
      </c>
      <c r="E350" s="62">
        <f t="shared" si="95"/>
        <v>764978</v>
      </c>
      <c r="F350" s="62">
        <v>0</v>
      </c>
      <c r="G350" s="62">
        <v>888783</v>
      </c>
      <c r="H350" s="62">
        <f t="shared" si="96"/>
        <v>888783</v>
      </c>
      <c r="I350" s="39">
        <v>0</v>
      </c>
      <c r="J350" s="39">
        <v>0</v>
      </c>
      <c r="K350" s="62">
        <f t="shared" si="97"/>
        <v>0</v>
      </c>
      <c r="L350" s="39">
        <v>0</v>
      </c>
      <c r="M350" s="39">
        <v>0</v>
      </c>
      <c r="N350" s="62">
        <f t="shared" si="98"/>
        <v>0</v>
      </c>
      <c r="O350" s="39">
        <f t="shared" si="99"/>
        <v>0</v>
      </c>
      <c r="P350" s="39">
        <f t="shared" si="100"/>
        <v>1653761</v>
      </c>
      <c r="Q350" s="73">
        <f t="shared" si="101"/>
        <v>1653761</v>
      </c>
    </row>
    <row r="351" spans="1:17" s="14" customFormat="1" ht="22.15" customHeight="1">
      <c r="A351" s="8">
        <v>113</v>
      </c>
      <c r="B351" s="15">
        <v>8</v>
      </c>
      <c r="C351" s="62">
        <v>0</v>
      </c>
      <c r="D351" s="62">
        <v>678801</v>
      </c>
      <c r="E351" s="62">
        <f t="shared" si="95"/>
        <v>678801</v>
      </c>
      <c r="F351" s="62">
        <v>0</v>
      </c>
      <c r="G351" s="62">
        <v>605623</v>
      </c>
      <c r="H351" s="62">
        <f t="shared" si="96"/>
        <v>605623</v>
      </c>
      <c r="I351" s="39">
        <v>0</v>
      </c>
      <c r="J351" s="39">
        <v>0</v>
      </c>
      <c r="K351" s="62">
        <f t="shared" si="97"/>
        <v>0</v>
      </c>
      <c r="L351" s="39">
        <v>0</v>
      </c>
      <c r="M351" s="39">
        <v>0</v>
      </c>
      <c r="N351" s="62">
        <f t="shared" si="98"/>
        <v>0</v>
      </c>
      <c r="O351" s="39">
        <f t="shared" si="99"/>
        <v>0</v>
      </c>
      <c r="P351" s="39">
        <f t="shared" si="100"/>
        <v>1284424</v>
      </c>
      <c r="Q351" s="73">
        <f t="shared" si="101"/>
        <v>1284424</v>
      </c>
    </row>
    <row r="352" spans="1:17" s="14" customFormat="1" ht="22.15" customHeight="1">
      <c r="A352" s="8">
        <v>113</v>
      </c>
      <c r="B352" s="15">
        <v>9</v>
      </c>
      <c r="C352" s="62">
        <v>0</v>
      </c>
      <c r="D352" s="62">
        <v>561177</v>
      </c>
      <c r="E352" s="62">
        <f t="shared" si="95"/>
        <v>561177</v>
      </c>
      <c r="F352" s="62">
        <v>0</v>
      </c>
      <c r="G352" s="62">
        <v>458225</v>
      </c>
      <c r="H352" s="62">
        <f t="shared" si="96"/>
        <v>458225</v>
      </c>
      <c r="I352" s="39">
        <v>0</v>
      </c>
      <c r="J352" s="39">
        <v>0</v>
      </c>
      <c r="K352" s="62">
        <f t="shared" si="97"/>
        <v>0</v>
      </c>
      <c r="L352" s="39">
        <v>0</v>
      </c>
      <c r="M352" s="39">
        <v>0</v>
      </c>
      <c r="N352" s="62">
        <f t="shared" si="98"/>
        <v>0</v>
      </c>
      <c r="O352" s="39">
        <f t="shared" si="99"/>
        <v>0</v>
      </c>
      <c r="P352" s="39">
        <f t="shared" si="100"/>
        <v>1019402</v>
      </c>
      <c r="Q352" s="73">
        <f t="shared" si="101"/>
        <v>1019402</v>
      </c>
    </row>
    <row r="353" spans="1:17" s="14" customFormat="1" ht="22.15" customHeight="1">
      <c r="A353" s="8">
        <v>113</v>
      </c>
      <c r="B353" s="15">
        <v>10</v>
      </c>
      <c r="C353" s="62">
        <v>0</v>
      </c>
      <c r="D353" s="62">
        <v>328703</v>
      </c>
      <c r="E353" s="62">
        <f t="shared" si="95"/>
        <v>328703</v>
      </c>
      <c r="F353" s="62">
        <v>0</v>
      </c>
      <c r="G353" s="62">
        <v>516496</v>
      </c>
      <c r="H353" s="62">
        <f t="shared" si="96"/>
        <v>516496</v>
      </c>
      <c r="I353" s="39">
        <v>0</v>
      </c>
      <c r="J353" s="39">
        <v>0</v>
      </c>
      <c r="K353" s="62">
        <f t="shared" si="97"/>
        <v>0</v>
      </c>
      <c r="L353" s="39">
        <v>0</v>
      </c>
      <c r="M353" s="39">
        <v>0</v>
      </c>
      <c r="N353" s="62">
        <f t="shared" si="98"/>
        <v>0</v>
      </c>
      <c r="O353" s="39">
        <f t="shared" si="99"/>
        <v>0</v>
      </c>
      <c r="P353" s="39">
        <f t="shared" si="100"/>
        <v>845199</v>
      </c>
      <c r="Q353" s="73">
        <f t="shared" si="101"/>
        <v>845199</v>
      </c>
    </row>
    <row r="354" spans="1:17" s="14" customFormat="1" ht="22.15" customHeight="1">
      <c r="A354" s="8">
        <v>113</v>
      </c>
      <c r="B354" s="15">
        <v>11</v>
      </c>
      <c r="C354" s="62">
        <v>0</v>
      </c>
      <c r="D354" s="62">
        <v>532811</v>
      </c>
      <c r="E354" s="62">
        <f t="shared" si="95"/>
        <v>532811</v>
      </c>
      <c r="F354" s="62">
        <v>0</v>
      </c>
      <c r="G354" s="62">
        <v>509147</v>
      </c>
      <c r="H354" s="62">
        <f t="shared" si="96"/>
        <v>509147</v>
      </c>
      <c r="I354" s="39">
        <v>0</v>
      </c>
      <c r="J354" s="39">
        <v>0</v>
      </c>
      <c r="K354" s="62">
        <f t="shared" si="97"/>
        <v>0</v>
      </c>
      <c r="L354" s="39">
        <v>0</v>
      </c>
      <c r="M354" s="39">
        <v>0</v>
      </c>
      <c r="N354" s="62">
        <f t="shared" si="98"/>
        <v>0</v>
      </c>
      <c r="O354" s="39">
        <f t="shared" si="99"/>
        <v>0</v>
      </c>
      <c r="P354" s="39">
        <f t="shared" si="100"/>
        <v>1041958</v>
      </c>
      <c r="Q354" s="73">
        <f t="shared" si="101"/>
        <v>1041958</v>
      </c>
    </row>
    <row r="355" spans="1:17" s="14" customFormat="1" ht="22.15" customHeight="1">
      <c r="A355" s="8">
        <v>113</v>
      </c>
      <c r="B355" s="15">
        <v>12</v>
      </c>
      <c r="C355" s="62">
        <v>0</v>
      </c>
      <c r="D355" s="62">
        <v>226053</v>
      </c>
      <c r="E355" s="62">
        <f t="shared" si="95"/>
        <v>226053</v>
      </c>
      <c r="F355" s="62">
        <v>0</v>
      </c>
      <c r="G355" s="62">
        <v>211271</v>
      </c>
      <c r="H355" s="62">
        <f t="shared" si="96"/>
        <v>211271</v>
      </c>
      <c r="I355" s="39">
        <v>0</v>
      </c>
      <c r="J355" s="39">
        <v>0</v>
      </c>
      <c r="K355" s="62">
        <f t="shared" si="97"/>
        <v>0</v>
      </c>
      <c r="L355" s="39">
        <v>0</v>
      </c>
      <c r="M355" s="39">
        <v>0</v>
      </c>
      <c r="N355" s="62">
        <f t="shared" si="98"/>
        <v>0</v>
      </c>
      <c r="O355" s="39">
        <f t="shared" si="99"/>
        <v>0</v>
      </c>
      <c r="P355" s="39">
        <f t="shared" si="100"/>
        <v>437324</v>
      </c>
      <c r="Q355" s="73">
        <f t="shared" si="101"/>
        <v>437324</v>
      </c>
    </row>
    <row r="356" spans="1:17" s="14" customFormat="1" ht="22.15" customHeight="1">
      <c r="A356" s="100" t="s">
        <v>45</v>
      </c>
      <c r="B356" s="100"/>
      <c r="C356" s="62">
        <f t="shared" ref="C356:Q356" si="102">SUM(C344:C355)</f>
        <v>0</v>
      </c>
      <c r="D356" s="62">
        <f t="shared" si="102"/>
        <v>7219601</v>
      </c>
      <c r="E356" s="62">
        <f t="shared" si="102"/>
        <v>7219601</v>
      </c>
      <c r="F356" s="62">
        <f t="shared" si="102"/>
        <v>0</v>
      </c>
      <c r="G356" s="62">
        <f t="shared" si="102"/>
        <v>7190998</v>
      </c>
      <c r="H356" s="62">
        <f t="shared" si="102"/>
        <v>7190998</v>
      </c>
      <c r="I356" s="62">
        <f t="shared" si="102"/>
        <v>0</v>
      </c>
      <c r="J356" s="62">
        <f t="shared" si="102"/>
        <v>66</v>
      </c>
      <c r="K356" s="62">
        <f t="shared" si="102"/>
        <v>66</v>
      </c>
      <c r="L356" s="62">
        <f t="shared" si="102"/>
        <v>0</v>
      </c>
      <c r="M356" s="62">
        <f t="shared" si="102"/>
        <v>19</v>
      </c>
      <c r="N356" s="62">
        <f t="shared" si="102"/>
        <v>19</v>
      </c>
      <c r="O356" s="62">
        <f t="shared" si="102"/>
        <v>0</v>
      </c>
      <c r="P356" s="62">
        <f t="shared" si="102"/>
        <v>14410684</v>
      </c>
      <c r="Q356" s="73">
        <f t="shared" si="102"/>
        <v>14410684</v>
      </c>
    </row>
    <row r="357" spans="1:17" s="14" customFormat="1" ht="22.15" customHeight="1">
      <c r="A357" s="8">
        <v>114</v>
      </c>
      <c r="B357" s="15">
        <v>1</v>
      </c>
      <c r="C357" s="62">
        <v>0</v>
      </c>
      <c r="D357" s="62">
        <v>354421</v>
      </c>
      <c r="E357" s="62">
        <f>C357+D357</f>
        <v>354421</v>
      </c>
      <c r="F357" s="62">
        <v>0</v>
      </c>
      <c r="G357" s="62">
        <v>367385</v>
      </c>
      <c r="H357" s="62">
        <f>F357+G357</f>
        <v>367385</v>
      </c>
      <c r="I357" s="39">
        <v>0</v>
      </c>
      <c r="J357" s="39">
        <v>0</v>
      </c>
      <c r="K357" s="62">
        <f>I357+J357</f>
        <v>0</v>
      </c>
      <c r="L357" s="39">
        <v>0</v>
      </c>
      <c r="M357" s="39">
        <v>0</v>
      </c>
      <c r="N357" s="62">
        <f>L357+M357</f>
        <v>0</v>
      </c>
      <c r="O357" s="39">
        <f t="shared" ref="O357:P360" si="103">C357+F357+I357+L357</f>
        <v>0</v>
      </c>
      <c r="P357" s="39">
        <f t="shared" si="103"/>
        <v>721806</v>
      </c>
      <c r="Q357" s="73">
        <f>O357+P357</f>
        <v>721806</v>
      </c>
    </row>
    <row r="358" spans="1:17" s="14" customFormat="1" ht="22.15" customHeight="1">
      <c r="A358" s="8">
        <v>114</v>
      </c>
      <c r="B358" s="15">
        <v>2</v>
      </c>
      <c r="C358" s="62">
        <v>0</v>
      </c>
      <c r="D358" s="62">
        <v>515344</v>
      </c>
      <c r="E358" s="62">
        <f>C358+D358</f>
        <v>515344</v>
      </c>
      <c r="F358" s="62">
        <v>0</v>
      </c>
      <c r="G358" s="62">
        <v>572564</v>
      </c>
      <c r="H358" s="62">
        <f>F358+G358</f>
        <v>572564</v>
      </c>
      <c r="I358" s="39">
        <v>0</v>
      </c>
      <c r="J358" s="39">
        <v>0</v>
      </c>
      <c r="K358" s="62">
        <f>I358+J358</f>
        <v>0</v>
      </c>
      <c r="L358" s="39">
        <v>0</v>
      </c>
      <c r="M358" s="39">
        <v>0</v>
      </c>
      <c r="N358" s="62">
        <f>L358+M358</f>
        <v>0</v>
      </c>
      <c r="O358" s="39">
        <f t="shared" si="103"/>
        <v>0</v>
      </c>
      <c r="P358" s="39">
        <f t="shared" si="103"/>
        <v>1087908</v>
      </c>
      <c r="Q358" s="73">
        <f>O358+P358</f>
        <v>1087908</v>
      </c>
    </row>
    <row r="359" spans="1:17" s="14" customFormat="1" ht="22.15" customHeight="1">
      <c r="A359" s="8">
        <v>114</v>
      </c>
      <c r="B359" s="15">
        <v>3</v>
      </c>
      <c r="C359" s="62">
        <v>0</v>
      </c>
      <c r="D359" s="62">
        <v>529344</v>
      </c>
      <c r="E359" s="62">
        <f>C359+D359</f>
        <v>529344</v>
      </c>
      <c r="F359" s="62">
        <v>0</v>
      </c>
      <c r="G359" s="62">
        <v>553828</v>
      </c>
      <c r="H359" s="62">
        <f>F359+G359</f>
        <v>553828</v>
      </c>
      <c r="I359" s="39">
        <v>0</v>
      </c>
      <c r="J359" s="39">
        <v>0</v>
      </c>
      <c r="K359" s="62">
        <f>I359+J359</f>
        <v>0</v>
      </c>
      <c r="L359" s="39">
        <v>0</v>
      </c>
      <c r="M359" s="39">
        <v>0</v>
      </c>
      <c r="N359" s="62">
        <f>L359+M359</f>
        <v>0</v>
      </c>
      <c r="O359" s="39">
        <f t="shared" si="103"/>
        <v>0</v>
      </c>
      <c r="P359" s="39">
        <f t="shared" si="103"/>
        <v>1083172</v>
      </c>
      <c r="Q359" s="73">
        <f>O359+P359</f>
        <v>1083172</v>
      </c>
    </row>
    <row r="360" spans="1:17" s="14" customFormat="1" ht="22.15" customHeight="1">
      <c r="A360" s="8">
        <v>114</v>
      </c>
      <c r="B360" s="15">
        <v>4</v>
      </c>
      <c r="C360" s="62">
        <v>0</v>
      </c>
      <c r="D360" s="62">
        <v>837703</v>
      </c>
      <c r="E360" s="62">
        <f>C360+D360</f>
        <v>837703</v>
      </c>
      <c r="F360" s="62">
        <v>0</v>
      </c>
      <c r="G360" s="62">
        <v>626119</v>
      </c>
      <c r="H360" s="62">
        <f>F360+G360</f>
        <v>626119</v>
      </c>
      <c r="I360" s="39">
        <v>0</v>
      </c>
      <c r="J360" s="39">
        <v>0</v>
      </c>
      <c r="K360" s="62">
        <f>I360+J360</f>
        <v>0</v>
      </c>
      <c r="L360" s="39">
        <v>0</v>
      </c>
      <c r="M360" s="39">
        <v>0</v>
      </c>
      <c r="N360" s="62">
        <f>L360+M360</f>
        <v>0</v>
      </c>
      <c r="O360" s="39">
        <f t="shared" si="103"/>
        <v>0</v>
      </c>
      <c r="P360" s="39">
        <f t="shared" si="103"/>
        <v>1463822</v>
      </c>
      <c r="Q360" s="73">
        <f>O360+P360</f>
        <v>1463822</v>
      </c>
    </row>
    <row r="361" spans="1:17" s="14" customFormat="1" ht="22.15" customHeight="1">
      <c r="A361" s="8">
        <v>114</v>
      </c>
      <c r="B361" s="15">
        <v>5</v>
      </c>
      <c r="C361" s="62">
        <v>0</v>
      </c>
      <c r="D361" s="62">
        <v>410090</v>
      </c>
      <c r="E361" s="62">
        <v>410090</v>
      </c>
      <c r="F361" s="62">
        <v>0</v>
      </c>
      <c r="G361" s="62">
        <v>387327</v>
      </c>
      <c r="H361" s="62">
        <v>387327</v>
      </c>
      <c r="I361" s="39">
        <v>0</v>
      </c>
      <c r="J361" s="39">
        <v>0</v>
      </c>
      <c r="K361" s="62">
        <v>0</v>
      </c>
      <c r="L361" s="39">
        <v>0</v>
      </c>
      <c r="M361" s="39">
        <v>0</v>
      </c>
      <c r="N361" s="62">
        <v>0</v>
      </c>
      <c r="O361" s="39">
        <v>0</v>
      </c>
      <c r="P361" s="39">
        <v>797417</v>
      </c>
      <c r="Q361" s="73">
        <v>797417</v>
      </c>
    </row>
    <row r="362" spans="1:17" s="14" customFormat="1" ht="22.15" customHeight="1">
      <c r="A362" s="8">
        <v>114</v>
      </c>
      <c r="B362" s="15">
        <v>6</v>
      </c>
      <c r="C362" s="62">
        <v>0</v>
      </c>
      <c r="D362" s="62">
        <v>480473</v>
      </c>
      <c r="E362" s="62">
        <v>480473</v>
      </c>
      <c r="F362" s="62">
        <v>0</v>
      </c>
      <c r="G362" s="62">
        <v>451870</v>
      </c>
      <c r="H362" s="62">
        <v>451870</v>
      </c>
      <c r="I362" s="39">
        <v>0</v>
      </c>
      <c r="J362" s="39">
        <v>0</v>
      </c>
      <c r="K362" s="62">
        <v>0</v>
      </c>
      <c r="L362" s="39">
        <v>0</v>
      </c>
      <c r="M362" s="39">
        <v>0</v>
      </c>
      <c r="N362" s="62">
        <v>0</v>
      </c>
      <c r="O362" s="39">
        <v>0</v>
      </c>
      <c r="P362" s="39">
        <v>932343</v>
      </c>
      <c r="Q362" s="73">
        <v>932343</v>
      </c>
    </row>
    <row r="363" spans="1:17" s="14" customFormat="1" ht="22.15" customHeight="1">
      <c r="A363" s="8">
        <v>114</v>
      </c>
      <c r="B363" s="15">
        <v>7</v>
      </c>
      <c r="C363" s="62">
        <v>0</v>
      </c>
      <c r="D363" s="62">
        <v>652896</v>
      </c>
      <c r="E363" s="62">
        <v>652896</v>
      </c>
      <c r="F363" s="62">
        <v>0</v>
      </c>
      <c r="G363" s="62">
        <v>564986</v>
      </c>
      <c r="H363" s="62">
        <v>564986</v>
      </c>
      <c r="I363" s="39">
        <v>0</v>
      </c>
      <c r="J363" s="39">
        <v>0</v>
      </c>
      <c r="K363" s="62">
        <v>0</v>
      </c>
      <c r="L363" s="39">
        <v>0</v>
      </c>
      <c r="M363" s="39">
        <v>0</v>
      </c>
      <c r="N363" s="62">
        <v>0</v>
      </c>
      <c r="O363" s="39">
        <v>0</v>
      </c>
      <c r="P363" s="39">
        <v>1217882</v>
      </c>
      <c r="Q363" s="73">
        <v>1217882</v>
      </c>
    </row>
    <row r="364" spans="1:17" s="14" customFormat="1" ht="22.15" customHeight="1">
      <c r="A364" s="8">
        <v>114</v>
      </c>
      <c r="B364" s="15">
        <v>8</v>
      </c>
      <c r="C364" s="62">
        <v>0</v>
      </c>
      <c r="D364" s="62">
        <v>422641</v>
      </c>
      <c r="E364" s="62">
        <v>422641</v>
      </c>
      <c r="F364" s="62">
        <v>0</v>
      </c>
      <c r="G364" s="62">
        <v>491876</v>
      </c>
      <c r="H364" s="62">
        <v>491876</v>
      </c>
      <c r="I364" s="39">
        <v>0</v>
      </c>
      <c r="J364" s="39">
        <v>0</v>
      </c>
      <c r="K364" s="62">
        <v>0</v>
      </c>
      <c r="L364" s="39">
        <v>0</v>
      </c>
      <c r="M364" s="39">
        <v>31</v>
      </c>
      <c r="N364" s="62">
        <v>31</v>
      </c>
      <c r="O364" s="39">
        <v>0</v>
      </c>
      <c r="P364" s="39">
        <v>914548</v>
      </c>
      <c r="Q364" s="73">
        <v>914548</v>
      </c>
    </row>
    <row r="365" spans="1:17" s="14" customFormat="1" ht="22.15" customHeight="1">
      <c r="A365" s="8">
        <v>114</v>
      </c>
      <c r="B365" s="15">
        <v>9</v>
      </c>
      <c r="C365" s="62">
        <v>0</v>
      </c>
      <c r="D365" s="62">
        <v>501078</v>
      </c>
      <c r="E365" s="62">
        <v>501078</v>
      </c>
      <c r="F365" s="62">
        <v>0</v>
      </c>
      <c r="G365" s="62">
        <v>445209</v>
      </c>
      <c r="H365" s="62">
        <v>445209</v>
      </c>
      <c r="I365" s="39">
        <v>0</v>
      </c>
      <c r="J365" s="39">
        <v>0</v>
      </c>
      <c r="K365" s="62">
        <v>0</v>
      </c>
      <c r="L365" s="39">
        <v>0</v>
      </c>
      <c r="M365" s="39">
        <v>0</v>
      </c>
      <c r="N365" s="62">
        <v>0</v>
      </c>
      <c r="O365" s="39">
        <v>0</v>
      </c>
      <c r="P365" s="39">
        <v>946287</v>
      </c>
      <c r="Q365" s="73">
        <v>946287</v>
      </c>
    </row>
    <row r="366" spans="1:17" s="14" customFormat="1" ht="22.15" customHeight="1" thickBot="1">
      <c r="A366" s="68">
        <v>114</v>
      </c>
      <c r="B366" s="69">
        <v>10</v>
      </c>
      <c r="C366" s="45">
        <v>0</v>
      </c>
      <c r="D366" s="46">
        <v>392575</v>
      </c>
      <c r="E366" s="46">
        <f>C366+D366</f>
        <v>392575</v>
      </c>
      <c r="F366" s="46">
        <v>0</v>
      </c>
      <c r="G366" s="46">
        <v>392357</v>
      </c>
      <c r="H366" s="46">
        <f>F366+G366</f>
        <v>392357</v>
      </c>
      <c r="I366" s="46">
        <v>0</v>
      </c>
      <c r="J366" s="46">
        <v>0</v>
      </c>
      <c r="K366" s="46">
        <f>I366+J366</f>
        <v>0</v>
      </c>
      <c r="L366" s="46">
        <v>0</v>
      </c>
      <c r="M366" s="46">
        <v>0</v>
      </c>
      <c r="N366" s="46">
        <f>L366+M366</f>
        <v>0</v>
      </c>
      <c r="O366" s="46">
        <f>C366+F366+I366+L366</f>
        <v>0</v>
      </c>
      <c r="P366" s="46">
        <f>D366+G366+J366+M366</f>
        <v>784932</v>
      </c>
      <c r="Q366" s="49">
        <f>O366+P366</f>
        <v>784932</v>
      </c>
    </row>
    <row r="367" spans="1:17" customFormat="1">
      <c r="A367" s="2"/>
      <c r="B367" s="2" t="s">
        <v>46</v>
      </c>
      <c r="C367" s="2"/>
      <c r="D367" s="2"/>
      <c r="E367" s="2"/>
      <c r="F367" s="74"/>
      <c r="G367" s="74"/>
      <c r="H367" s="74"/>
      <c r="I367" s="2" t="s">
        <v>88</v>
      </c>
      <c r="J367" s="2"/>
      <c r="K367" s="2"/>
      <c r="L367" s="2"/>
      <c r="M367" s="2" t="s">
        <v>48</v>
      </c>
      <c r="N367" s="2"/>
      <c r="O367" s="2"/>
      <c r="P367" s="2"/>
      <c r="Q367" s="2"/>
    </row>
    <row r="368" spans="1:17" customFormat="1">
      <c r="A368" s="2"/>
      <c r="B368" s="2" t="s">
        <v>66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 t="s">
        <v>48</v>
      </c>
    </row>
    <row r="369" spans="1:17" customFormat="1">
      <c r="A369" s="2"/>
      <c r="B369" s="2" t="s">
        <v>67</v>
      </c>
      <c r="C369" s="2"/>
      <c r="D369" s="2"/>
      <c r="E369" s="2"/>
      <c r="F369" s="2"/>
      <c r="G369" s="2"/>
      <c r="H369" s="2"/>
      <c r="I369" s="2"/>
      <c r="J369" s="2"/>
      <c r="K369" s="2"/>
      <c r="L369" s="2" t="s">
        <v>48</v>
      </c>
      <c r="M369" s="2"/>
      <c r="N369" s="2"/>
      <c r="O369" s="2"/>
      <c r="P369" s="2"/>
      <c r="Q369" s="2"/>
    </row>
    <row r="370" spans="1:17" customFormat="1">
      <c r="A370" s="2"/>
      <c r="B370" s="2" t="s">
        <v>68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customFormat="1">
      <c r="A371" s="2"/>
      <c r="B371" s="2" t="s">
        <v>69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>
      <c r="M372" s="2" t="s">
        <v>48</v>
      </c>
    </row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35433070866141703" right="0.35433070866141703" top="0.59055118110236204" bottom="0.59055118110236204" header="0.511811023622047" footer="0.511811023622047"/>
  <pageSetup paperSize="9" scale="52" fitToWidth="0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CE67-A974-4047-904E-03084BFD2E2E}">
  <dimension ref="A1:W370"/>
  <sheetViews>
    <sheetView zoomScaleNormal="100" workbookViewId="0">
      <pane xSplit="2" ySplit="5" topLeftCell="C351" activePane="bottomRight" state="frozen"/>
      <selection pane="topRight" activeCell="C1" sqref="C1"/>
      <selection pane="bottomLeft" activeCell="A6" sqref="A6"/>
      <selection pane="bottomRight" activeCell="B2" sqref="B2:T2"/>
    </sheetView>
  </sheetViews>
  <sheetFormatPr defaultRowHeight="16.5"/>
  <cols>
    <col min="1" max="1" width="9" style="2" customWidth="1"/>
    <col min="2" max="2" width="9.75" style="2" customWidth="1"/>
    <col min="3" max="3" width="16.75" style="2" customWidth="1"/>
    <col min="4" max="4" width="13" style="2" customWidth="1"/>
    <col min="5" max="5" width="14.125" style="2" customWidth="1"/>
    <col min="6" max="6" width="16.75" style="2" customWidth="1"/>
    <col min="7" max="8" width="14.5" style="2" customWidth="1"/>
    <col min="9" max="9" width="16.75" style="2" customWidth="1"/>
    <col min="10" max="11" width="15.25" style="2" customWidth="1"/>
    <col min="12" max="12" width="16.75" style="2" customWidth="1"/>
    <col min="13" max="14" width="15.125" style="2" customWidth="1"/>
    <col min="15" max="15" width="16.75" style="2" customWidth="1"/>
    <col min="16" max="17" width="14.5" style="2" customWidth="1"/>
    <col min="18" max="18" width="16.75" style="2" customWidth="1"/>
    <col min="19" max="19" width="13.875" style="2" customWidth="1"/>
    <col min="20" max="20" width="15.375" style="2" customWidth="1"/>
    <col min="21" max="21" width="9" style="2" customWidth="1"/>
    <col min="22" max="16384" width="9" style="2"/>
  </cols>
  <sheetData>
    <row r="1" spans="1:20" ht="22.9" customHeight="1"/>
    <row r="2" spans="1:20" ht="43.9" customHeight="1">
      <c r="B2" s="101" t="s">
        <v>70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</row>
    <row r="3" spans="1:20" ht="17.25" thickBot="1">
      <c r="T3" s="3" t="s">
        <v>1</v>
      </c>
    </row>
    <row r="4" spans="1:20" s="4" customFormat="1" ht="43.9" customHeight="1" thickBot="1">
      <c r="A4" s="102" t="s">
        <v>2</v>
      </c>
      <c r="B4" s="102"/>
      <c r="C4" s="105" t="s">
        <v>71</v>
      </c>
      <c r="D4" s="105"/>
      <c r="E4" s="105"/>
      <c r="F4" s="106" t="s">
        <v>72</v>
      </c>
      <c r="G4" s="106"/>
      <c r="H4" s="106"/>
      <c r="I4" s="106" t="s">
        <v>73</v>
      </c>
      <c r="J4" s="106"/>
      <c r="K4" s="106"/>
      <c r="L4" s="106" t="s">
        <v>56</v>
      </c>
      <c r="M4" s="106"/>
      <c r="N4" s="106"/>
      <c r="O4" s="106" t="s">
        <v>57</v>
      </c>
      <c r="P4" s="106"/>
      <c r="Q4" s="106"/>
      <c r="R4" s="107" t="s">
        <v>9</v>
      </c>
      <c r="S4" s="107"/>
      <c r="T4" s="107"/>
    </row>
    <row r="5" spans="1:20" s="4" customFormat="1" ht="17.25" thickBot="1">
      <c r="A5" s="102"/>
      <c r="B5" s="102"/>
      <c r="C5" s="70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6" t="s">
        <v>12</v>
      </c>
      <c r="R5" s="6" t="s">
        <v>58</v>
      </c>
      <c r="S5" s="6" t="s">
        <v>59</v>
      </c>
      <c r="T5" s="54" t="s">
        <v>12</v>
      </c>
    </row>
    <row r="6" spans="1:20" s="14" customFormat="1" ht="21.75" customHeight="1">
      <c r="A6" s="8">
        <v>87</v>
      </c>
      <c r="B6" s="9">
        <v>1</v>
      </c>
      <c r="C6" s="13">
        <v>333634</v>
      </c>
      <c r="D6" s="11">
        <v>205911</v>
      </c>
      <c r="E6" s="11">
        <f t="shared" ref="E6:E69" si="0">C6+D6</f>
        <v>539545</v>
      </c>
      <c r="F6" s="11">
        <v>46217</v>
      </c>
      <c r="G6" s="11">
        <v>243893</v>
      </c>
      <c r="H6" s="11">
        <f t="shared" ref="H6:H69" si="1">F6+G6</f>
        <v>290110</v>
      </c>
      <c r="I6" s="11">
        <v>7858</v>
      </c>
      <c r="J6" s="11">
        <v>271</v>
      </c>
      <c r="K6" s="11">
        <f t="shared" ref="K6:K69" si="2">I6+J6</f>
        <v>8129</v>
      </c>
      <c r="L6" s="11">
        <v>44582</v>
      </c>
      <c r="M6" s="11">
        <v>18429</v>
      </c>
      <c r="N6" s="11">
        <f t="shared" ref="N6:N69" si="3">L6+M6</f>
        <v>63011</v>
      </c>
      <c r="O6" s="11">
        <v>9503</v>
      </c>
      <c r="P6" s="11">
        <v>18422</v>
      </c>
      <c r="Q6" s="11">
        <f t="shared" ref="Q6:Q69" si="4">O6+P6</f>
        <v>27925</v>
      </c>
      <c r="R6" s="11">
        <v>441794</v>
      </c>
      <c r="S6" s="55">
        <v>486926</v>
      </c>
      <c r="T6" s="56">
        <v>928720</v>
      </c>
    </row>
    <row r="7" spans="1:20" s="14" customFormat="1" ht="21.75" customHeight="1">
      <c r="A7" s="8">
        <v>87</v>
      </c>
      <c r="B7" s="15">
        <v>2</v>
      </c>
      <c r="C7" s="19">
        <v>381432</v>
      </c>
      <c r="D7" s="17">
        <v>214463</v>
      </c>
      <c r="E7" s="17">
        <f t="shared" si="0"/>
        <v>595895</v>
      </c>
      <c r="F7" s="17">
        <v>72611</v>
      </c>
      <c r="G7" s="17">
        <v>349726</v>
      </c>
      <c r="H7" s="17">
        <f t="shared" si="1"/>
        <v>422337</v>
      </c>
      <c r="I7" s="17">
        <v>1127</v>
      </c>
      <c r="J7" s="17">
        <v>2283</v>
      </c>
      <c r="K7" s="17">
        <f t="shared" si="2"/>
        <v>3410</v>
      </c>
      <c r="L7" s="17">
        <v>15650</v>
      </c>
      <c r="M7" s="17">
        <v>32770</v>
      </c>
      <c r="N7" s="17">
        <f t="shared" si="3"/>
        <v>48420</v>
      </c>
      <c r="O7" s="17">
        <v>14783</v>
      </c>
      <c r="P7" s="17">
        <v>32601</v>
      </c>
      <c r="Q7" s="17">
        <f t="shared" si="4"/>
        <v>47384</v>
      </c>
      <c r="R7" s="17">
        <v>485603</v>
      </c>
      <c r="S7" s="57">
        <v>631843</v>
      </c>
      <c r="T7" s="20">
        <v>1117446</v>
      </c>
    </row>
    <row r="8" spans="1:20" s="14" customFormat="1" ht="21.75" customHeight="1">
      <c r="A8" s="8">
        <v>87</v>
      </c>
      <c r="B8" s="15">
        <v>3</v>
      </c>
      <c r="C8" s="19">
        <v>257889</v>
      </c>
      <c r="D8" s="17">
        <v>205889</v>
      </c>
      <c r="E8" s="17">
        <f t="shared" si="0"/>
        <v>463778</v>
      </c>
      <c r="F8" s="17">
        <v>32626</v>
      </c>
      <c r="G8" s="17">
        <v>416448</v>
      </c>
      <c r="H8" s="17">
        <f t="shared" si="1"/>
        <v>449074</v>
      </c>
      <c r="I8" s="17">
        <v>10322</v>
      </c>
      <c r="J8" s="17">
        <v>82</v>
      </c>
      <c r="K8" s="17">
        <f t="shared" si="2"/>
        <v>10404</v>
      </c>
      <c r="L8" s="17">
        <v>9105</v>
      </c>
      <c r="M8" s="17">
        <v>31627</v>
      </c>
      <c r="N8" s="17">
        <f t="shared" si="3"/>
        <v>40732</v>
      </c>
      <c r="O8" s="17">
        <v>9015</v>
      </c>
      <c r="P8" s="17">
        <v>30998</v>
      </c>
      <c r="Q8" s="17">
        <f t="shared" si="4"/>
        <v>40013</v>
      </c>
      <c r="R8" s="17">
        <v>318957</v>
      </c>
      <c r="S8" s="57">
        <v>685044</v>
      </c>
      <c r="T8" s="20">
        <v>1004001</v>
      </c>
    </row>
    <row r="9" spans="1:20" s="14" customFormat="1" ht="21.75" customHeight="1">
      <c r="A9" s="8">
        <v>87</v>
      </c>
      <c r="B9" s="15">
        <v>4</v>
      </c>
      <c r="C9" s="19">
        <v>210010</v>
      </c>
      <c r="D9" s="17">
        <v>173860</v>
      </c>
      <c r="E9" s="17">
        <f t="shared" si="0"/>
        <v>383870</v>
      </c>
      <c r="F9" s="17">
        <v>31451</v>
      </c>
      <c r="G9" s="17">
        <v>420780</v>
      </c>
      <c r="H9" s="17">
        <f t="shared" si="1"/>
        <v>452231</v>
      </c>
      <c r="I9" s="17">
        <v>5976</v>
      </c>
      <c r="J9" s="17">
        <v>2517</v>
      </c>
      <c r="K9" s="17">
        <f t="shared" si="2"/>
        <v>8493</v>
      </c>
      <c r="L9" s="17">
        <v>10273</v>
      </c>
      <c r="M9" s="17">
        <v>43543</v>
      </c>
      <c r="N9" s="17">
        <f t="shared" si="3"/>
        <v>53816</v>
      </c>
      <c r="O9" s="17">
        <v>10113</v>
      </c>
      <c r="P9" s="17">
        <v>44226</v>
      </c>
      <c r="Q9" s="17">
        <f t="shared" si="4"/>
        <v>54339</v>
      </c>
      <c r="R9" s="17">
        <v>267823</v>
      </c>
      <c r="S9" s="57">
        <v>684926</v>
      </c>
      <c r="T9" s="20">
        <v>952749</v>
      </c>
    </row>
    <row r="10" spans="1:20" s="14" customFormat="1" ht="21.75" customHeight="1">
      <c r="A10" s="8">
        <v>87</v>
      </c>
      <c r="B10" s="15">
        <v>5</v>
      </c>
      <c r="C10" s="19">
        <v>300173</v>
      </c>
      <c r="D10" s="17">
        <v>89388</v>
      </c>
      <c r="E10" s="17">
        <f t="shared" si="0"/>
        <v>389561</v>
      </c>
      <c r="F10" s="17">
        <v>44106</v>
      </c>
      <c r="G10" s="17">
        <v>338953</v>
      </c>
      <c r="H10" s="17">
        <f t="shared" si="1"/>
        <v>383059</v>
      </c>
      <c r="I10" s="17">
        <v>4523</v>
      </c>
      <c r="J10" s="17">
        <v>16746</v>
      </c>
      <c r="K10" s="17">
        <f t="shared" si="2"/>
        <v>21269</v>
      </c>
      <c r="L10" s="17">
        <v>21424</v>
      </c>
      <c r="M10" s="17">
        <v>41229</v>
      </c>
      <c r="N10" s="17">
        <f t="shared" si="3"/>
        <v>62653</v>
      </c>
      <c r="O10" s="17">
        <v>23337</v>
      </c>
      <c r="P10" s="17">
        <v>41244</v>
      </c>
      <c r="Q10" s="17">
        <f t="shared" si="4"/>
        <v>64581</v>
      </c>
      <c r="R10" s="17">
        <v>393563</v>
      </c>
      <c r="S10" s="57">
        <v>527560</v>
      </c>
      <c r="T10" s="20">
        <v>921123</v>
      </c>
    </row>
    <row r="11" spans="1:20" s="14" customFormat="1" ht="21.75" customHeight="1">
      <c r="A11" s="8">
        <v>87</v>
      </c>
      <c r="B11" s="15">
        <v>6</v>
      </c>
      <c r="C11" s="19">
        <v>207229</v>
      </c>
      <c r="D11" s="17">
        <v>115990</v>
      </c>
      <c r="E11" s="17">
        <f t="shared" si="0"/>
        <v>323219</v>
      </c>
      <c r="F11" s="17">
        <v>71780</v>
      </c>
      <c r="G11" s="17">
        <v>348179</v>
      </c>
      <c r="H11" s="17">
        <f t="shared" si="1"/>
        <v>419959</v>
      </c>
      <c r="I11" s="17">
        <v>14418</v>
      </c>
      <c r="J11" s="17">
        <v>5318</v>
      </c>
      <c r="K11" s="17">
        <f t="shared" si="2"/>
        <v>19736</v>
      </c>
      <c r="L11" s="17">
        <v>52189</v>
      </c>
      <c r="M11" s="17">
        <v>51333</v>
      </c>
      <c r="N11" s="17">
        <f t="shared" si="3"/>
        <v>103522</v>
      </c>
      <c r="O11" s="17">
        <v>46581</v>
      </c>
      <c r="P11" s="17">
        <v>51636</v>
      </c>
      <c r="Q11" s="17">
        <f t="shared" si="4"/>
        <v>98217</v>
      </c>
      <c r="R11" s="17">
        <v>392197</v>
      </c>
      <c r="S11" s="57">
        <v>572456</v>
      </c>
      <c r="T11" s="20">
        <v>964653</v>
      </c>
    </row>
    <row r="12" spans="1:20" s="14" customFormat="1" ht="21.75" customHeight="1">
      <c r="A12" s="8">
        <v>87</v>
      </c>
      <c r="B12" s="15">
        <v>7</v>
      </c>
      <c r="C12" s="19">
        <v>131550</v>
      </c>
      <c r="D12" s="17">
        <v>173880</v>
      </c>
      <c r="E12" s="17">
        <f t="shared" si="0"/>
        <v>305430</v>
      </c>
      <c r="F12" s="17">
        <v>37690</v>
      </c>
      <c r="G12" s="17">
        <v>333480</v>
      </c>
      <c r="H12" s="17">
        <f t="shared" si="1"/>
        <v>371170</v>
      </c>
      <c r="I12" s="17">
        <v>5134</v>
      </c>
      <c r="J12" s="17">
        <v>3186</v>
      </c>
      <c r="K12" s="17">
        <f t="shared" si="2"/>
        <v>8320</v>
      </c>
      <c r="L12" s="17">
        <v>30111</v>
      </c>
      <c r="M12" s="17">
        <v>43381</v>
      </c>
      <c r="N12" s="17">
        <f t="shared" si="3"/>
        <v>73492</v>
      </c>
      <c r="O12" s="17">
        <v>28316</v>
      </c>
      <c r="P12" s="17">
        <v>43152</v>
      </c>
      <c r="Q12" s="17">
        <f t="shared" si="4"/>
        <v>71468</v>
      </c>
      <c r="R12" s="17">
        <v>232801</v>
      </c>
      <c r="S12" s="57">
        <v>597079</v>
      </c>
      <c r="T12" s="20">
        <v>829880</v>
      </c>
    </row>
    <row r="13" spans="1:20" s="14" customFormat="1" ht="21.75" customHeight="1">
      <c r="A13" s="8">
        <v>87</v>
      </c>
      <c r="B13" s="15">
        <v>8</v>
      </c>
      <c r="C13" s="19">
        <v>104646</v>
      </c>
      <c r="D13" s="17">
        <v>146671</v>
      </c>
      <c r="E13" s="17">
        <f t="shared" si="0"/>
        <v>251317</v>
      </c>
      <c r="F13" s="17">
        <v>63499</v>
      </c>
      <c r="G13" s="17">
        <v>399615</v>
      </c>
      <c r="H13" s="17">
        <f t="shared" si="1"/>
        <v>463114</v>
      </c>
      <c r="I13" s="17">
        <v>1786</v>
      </c>
      <c r="J13" s="17">
        <v>451</v>
      </c>
      <c r="K13" s="17">
        <f t="shared" si="2"/>
        <v>2237</v>
      </c>
      <c r="L13" s="17">
        <v>26631</v>
      </c>
      <c r="M13" s="17">
        <v>61354</v>
      </c>
      <c r="N13" s="17">
        <f t="shared" si="3"/>
        <v>87985</v>
      </c>
      <c r="O13" s="17">
        <v>25943</v>
      </c>
      <c r="P13" s="17">
        <v>56613</v>
      </c>
      <c r="Q13" s="17">
        <f t="shared" si="4"/>
        <v>82556</v>
      </c>
      <c r="R13" s="17">
        <v>222505</v>
      </c>
      <c r="S13" s="57">
        <v>664704</v>
      </c>
      <c r="T13" s="20">
        <v>887209</v>
      </c>
    </row>
    <row r="14" spans="1:20" s="14" customFormat="1" ht="21.75" customHeight="1">
      <c r="A14" s="8">
        <v>87</v>
      </c>
      <c r="B14" s="15">
        <v>9</v>
      </c>
      <c r="C14" s="19">
        <v>79607</v>
      </c>
      <c r="D14" s="17">
        <v>194094</v>
      </c>
      <c r="E14" s="17">
        <f t="shared" si="0"/>
        <v>273701</v>
      </c>
      <c r="F14" s="17">
        <v>69887</v>
      </c>
      <c r="G14" s="17">
        <v>511106</v>
      </c>
      <c r="H14" s="17">
        <f t="shared" si="1"/>
        <v>580993</v>
      </c>
      <c r="I14" s="17">
        <v>344</v>
      </c>
      <c r="J14" s="17">
        <v>0</v>
      </c>
      <c r="K14" s="17">
        <f t="shared" si="2"/>
        <v>344</v>
      </c>
      <c r="L14" s="17">
        <v>16625</v>
      </c>
      <c r="M14" s="17">
        <v>82310</v>
      </c>
      <c r="N14" s="17">
        <f t="shared" si="3"/>
        <v>98935</v>
      </c>
      <c r="O14" s="17">
        <v>13899</v>
      </c>
      <c r="P14" s="17">
        <v>83241</v>
      </c>
      <c r="Q14" s="17">
        <f t="shared" si="4"/>
        <v>97140</v>
      </c>
      <c r="R14" s="17">
        <v>180362</v>
      </c>
      <c r="S14" s="57">
        <v>870751</v>
      </c>
      <c r="T14" s="20">
        <v>1051113</v>
      </c>
    </row>
    <row r="15" spans="1:20" s="14" customFormat="1" ht="21.75" customHeight="1">
      <c r="A15" s="8">
        <v>87</v>
      </c>
      <c r="B15" s="15">
        <v>10</v>
      </c>
      <c r="C15" s="19">
        <v>154448</v>
      </c>
      <c r="D15" s="17">
        <v>177635</v>
      </c>
      <c r="E15" s="17">
        <f t="shared" si="0"/>
        <v>332083</v>
      </c>
      <c r="F15" s="17">
        <v>56631</v>
      </c>
      <c r="G15" s="17">
        <v>446617</v>
      </c>
      <c r="H15" s="17">
        <f t="shared" si="1"/>
        <v>503248</v>
      </c>
      <c r="I15" s="17">
        <v>1550</v>
      </c>
      <c r="J15" s="17">
        <v>0</v>
      </c>
      <c r="K15" s="17">
        <f t="shared" si="2"/>
        <v>1550</v>
      </c>
      <c r="L15" s="17">
        <v>24144</v>
      </c>
      <c r="M15" s="17">
        <v>65384</v>
      </c>
      <c r="N15" s="17">
        <f t="shared" si="3"/>
        <v>89528</v>
      </c>
      <c r="O15" s="17">
        <v>21966</v>
      </c>
      <c r="P15" s="17">
        <v>64296</v>
      </c>
      <c r="Q15" s="17">
        <f t="shared" si="4"/>
        <v>86262</v>
      </c>
      <c r="R15" s="17">
        <v>258739</v>
      </c>
      <c r="S15" s="57">
        <v>753932</v>
      </c>
      <c r="T15" s="20">
        <v>1012671</v>
      </c>
    </row>
    <row r="16" spans="1:20" s="14" customFormat="1" ht="21.75" customHeight="1">
      <c r="A16" s="8">
        <v>87</v>
      </c>
      <c r="B16" s="15">
        <v>11</v>
      </c>
      <c r="C16" s="19">
        <v>104774</v>
      </c>
      <c r="D16" s="17">
        <v>86776</v>
      </c>
      <c r="E16" s="17">
        <f t="shared" si="0"/>
        <v>191550</v>
      </c>
      <c r="F16" s="17">
        <v>56666</v>
      </c>
      <c r="G16" s="17">
        <v>318923</v>
      </c>
      <c r="H16" s="17">
        <f t="shared" si="1"/>
        <v>375589</v>
      </c>
      <c r="I16" s="17">
        <v>0</v>
      </c>
      <c r="J16" s="17">
        <v>0</v>
      </c>
      <c r="K16" s="17">
        <f t="shared" si="2"/>
        <v>0</v>
      </c>
      <c r="L16" s="17">
        <v>28568</v>
      </c>
      <c r="M16" s="17">
        <v>39258</v>
      </c>
      <c r="N16" s="17">
        <f t="shared" si="3"/>
        <v>67826</v>
      </c>
      <c r="O16" s="17">
        <v>27765</v>
      </c>
      <c r="P16" s="17">
        <v>39253</v>
      </c>
      <c r="Q16" s="17">
        <f t="shared" si="4"/>
        <v>67018</v>
      </c>
      <c r="R16" s="17">
        <v>217773</v>
      </c>
      <c r="S16" s="57">
        <v>484210</v>
      </c>
      <c r="T16" s="20">
        <v>701983</v>
      </c>
    </row>
    <row r="17" spans="1:20" s="14" customFormat="1" ht="21.75" customHeight="1">
      <c r="A17" s="8">
        <v>87</v>
      </c>
      <c r="B17" s="15">
        <v>12</v>
      </c>
      <c r="C17" s="19">
        <v>108208</v>
      </c>
      <c r="D17" s="17">
        <v>100861</v>
      </c>
      <c r="E17" s="17">
        <f t="shared" si="0"/>
        <v>209069</v>
      </c>
      <c r="F17" s="17">
        <v>61859</v>
      </c>
      <c r="G17" s="17">
        <v>422628</v>
      </c>
      <c r="H17" s="17">
        <f t="shared" si="1"/>
        <v>484487</v>
      </c>
      <c r="I17" s="17">
        <v>707</v>
      </c>
      <c r="J17" s="17">
        <v>872</v>
      </c>
      <c r="K17" s="17">
        <f t="shared" si="2"/>
        <v>1579</v>
      </c>
      <c r="L17" s="17">
        <v>15536</v>
      </c>
      <c r="M17" s="17">
        <v>35312</v>
      </c>
      <c r="N17" s="17">
        <f t="shared" si="3"/>
        <v>50848</v>
      </c>
      <c r="O17" s="17">
        <v>15399</v>
      </c>
      <c r="P17" s="17">
        <v>35924</v>
      </c>
      <c r="Q17" s="17">
        <f t="shared" si="4"/>
        <v>51323</v>
      </c>
      <c r="R17" s="17">
        <v>201709</v>
      </c>
      <c r="S17" s="57">
        <v>595597</v>
      </c>
      <c r="T17" s="20">
        <v>797306</v>
      </c>
    </row>
    <row r="18" spans="1:20" s="14" customFormat="1" ht="21.75" customHeight="1">
      <c r="A18" s="100" t="s">
        <v>13</v>
      </c>
      <c r="B18" s="100"/>
      <c r="C18" s="19">
        <f>SUM(C6:C17)</f>
        <v>2373600</v>
      </c>
      <c r="D18" s="17">
        <f>SUM(D6:D17)</f>
        <v>1885418</v>
      </c>
      <c r="E18" s="17">
        <f t="shared" si="0"/>
        <v>4259018</v>
      </c>
      <c r="F18" s="17">
        <f>SUM(F6:F17)</f>
        <v>645023</v>
      </c>
      <c r="G18" s="17">
        <f>SUM(G6:G17)</f>
        <v>4550348</v>
      </c>
      <c r="H18" s="17">
        <f t="shared" si="1"/>
        <v>5195371</v>
      </c>
      <c r="I18" s="17">
        <f>SUM(I6:I17)</f>
        <v>53745</v>
      </c>
      <c r="J18" s="17">
        <f>SUM(J6:J17)</f>
        <v>31726</v>
      </c>
      <c r="K18" s="17">
        <f t="shared" si="2"/>
        <v>85471</v>
      </c>
      <c r="L18" s="17">
        <f>SUM(L6:L17)</f>
        <v>294838</v>
      </c>
      <c r="M18" s="17">
        <f>SUM(M6:M17)</f>
        <v>545930</v>
      </c>
      <c r="N18" s="17">
        <f t="shared" si="3"/>
        <v>840768</v>
      </c>
      <c r="O18" s="17">
        <f>SUM(O6:O17)</f>
        <v>246620</v>
      </c>
      <c r="P18" s="17">
        <f>SUM(P6:P17)</f>
        <v>541606</v>
      </c>
      <c r="Q18" s="17">
        <f t="shared" si="4"/>
        <v>788226</v>
      </c>
      <c r="R18" s="17">
        <f>SUM(R6:R17)</f>
        <v>3613826</v>
      </c>
      <c r="S18" s="57">
        <f>SUM(S6:S17)</f>
        <v>7555028</v>
      </c>
      <c r="T18" s="20">
        <f>SUM(T6:T17)</f>
        <v>11168854</v>
      </c>
    </row>
    <row r="19" spans="1:20" s="14" customFormat="1" ht="21.75" customHeight="1">
      <c r="A19" s="8">
        <v>88</v>
      </c>
      <c r="B19" s="15">
        <v>1</v>
      </c>
      <c r="C19" s="19">
        <v>102734</v>
      </c>
      <c r="D19" s="17">
        <v>100507</v>
      </c>
      <c r="E19" s="17">
        <f t="shared" si="0"/>
        <v>203241</v>
      </c>
      <c r="F19" s="17">
        <v>64897</v>
      </c>
      <c r="G19" s="17">
        <v>327208</v>
      </c>
      <c r="H19" s="17">
        <f t="shared" si="1"/>
        <v>392105</v>
      </c>
      <c r="I19" s="17">
        <v>11412</v>
      </c>
      <c r="J19" s="17">
        <v>275</v>
      </c>
      <c r="K19" s="17">
        <f t="shared" si="2"/>
        <v>11687</v>
      </c>
      <c r="L19" s="17">
        <v>29947</v>
      </c>
      <c r="M19" s="17">
        <v>54976</v>
      </c>
      <c r="N19" s="17">
        <f t="shared" si="3"/>
        <v>84923</v>
      </c>
      <c r="O19" s="17">
        <v>32068</v>
      </c>
      <c r="P19" s="17">
        <v>55274</v>
      </c>
      <c r="Q19" s="17">
        <f t="shared" si="4"/>
        <v>87342</v>
      </c>
      <c r="R19" s="17">
        <v>241058</v>
      </c>
      <c r="S19" s="57">
        <v>538240</v>
      </c>
      <c r="T19" s="20">
        <v>779298</v>
      </c>
    </row>
    <row r="20" spans="1:20" s="14" customFormat="1" ht="21.75" customHeight="1">
      <c r="A20" s="8">
        <v>88</v>
      </c>
      <c r="B20" s="15">
        <v>2</v>
      </c>
      <c r="C20" s="19">
        <v>107613</v>
      </c>
      <c r="D20" s="17">
        <v>126730</v>
      </c>
      <c r="E20" s="17">
        <f t="shared" si="0"/>
        <v>234343</v>
      </c>
      <c r="F20" s="17">
        <v>55549</v>
      </c>
      <c r="G20" s="17">
        <v>311553</v>
      </c>
      <c r="H20" s="17">
        <f t="shared" si="1"/>
        <v>367102</v>
      </c>
      <c r="I20" s="17">
        <v>1354</v>
      </c>
      <c r="J20" s="17">
        <v>0</v>
      </c>
      <c r="K20" s="17">
        <f t="shared" si="2"/>
        <v>1354</v>
      </c>
      <c r="L20" s="17">
        <v>17357</v>
      </c>
      <c r="M20" s="17">
        <v>46299</v>
      </c>
      <c r="N20" s="17">
        <f t="shared" si="3"/>
        <v>63656</v>
      </c>
      <c r="O20" s="17">
        <v>22080</v>
      </c>
      <c r="P20" s="17">
        <v>46166</v>
      </c>
      <c r="Q20" s="17">
        <f t="shared" si="4"/>
        <v>68246</v>
      </c>
      <c r="R20" s="17">
        <v>203953</v>
      </c>
      <c r="S20" s="57">
        <v>530748</v>
      </c>
      <c r="T20" s="20">
        <v>734701</v>
      </c>
    </row>
    <row r="21" spans="1:20" s="14" customFormat="1" ht="21.75" customHeight="1">
      <c r="A21" s="8">
        <v>88</v>
      </c>
      <c r="B21" s="15">
        <v>3</v>
      </c>
      <c r="C21" s="19">
        <v>125649</v>
      </c>
      <c r="D21" s="17">
        <v>134627</v>
      </c>
      <c r="E21" s="17">
        <f t="shared" si="0"/>
        <v>260276</v>
      </c>
      <c r="F21" s="17">
        <v>61437</v>
      </c>
      <c r="G21" s="17">
        <v>370246</v>
      </c>
      <c r="H21" s="17">
        <f t="shared" si="1"/>
        <v>431683</v>
      </c>
      <c r="I21" s="17">
        <v>14864</v>
      </c>
      <c r="J21" s="17">
        <v>4124</v>
      </c>
      <c r="K21" s="17">
        <f t="shared" si="2"/>
        <v>18988</v>
      </c>
      <c r="L21" s="17">
        <v>17093</v>
      </c>
      <c r="M21" s="17">
        <v>57064</v>
      </c>
      <c r="N21" s="17">
        <f t="shared" si="3"/>
        <v>74157</v>
      </c>
      <c r="O21" s="17">
        <v>17897</v>
      </c>
      <c r="P21" s="17">
        <v>55596</v>
      </c>
      <c r="Q21" s="17">
        <f t="shared" si="4"/>
        <v>73493</v>
      </c>
      <c r="R21" s="17">
        <v>236940</v>
      </c>
      <c r="S21" s="57">
        <v>621657</v>
      </c>
      <c r="T21" s="20">
        <v>858597</v>
      </c>
    </row>
    <row r="22" spans="1:20" s="14" customFormat="1" ht="21.75" customHeight="1">
      <c r="A22" s="8">
        <v>88</v>
      </c>
      <c r="B22" s="15">
        <v>4</v>
      </c>
      <c r="C22" s="19">
        <v>145522</v>
      </c>
      <c r="D22" s="17">
        <v>160541</v>
      </c>
      <c r="E22" s="17">
        <f t="shared" si="0"/>
        <v>306063</v>
      </c>
      <c r="F22" s="17">
        <v>55486</v>
      </c>
      <c r="G22" s="17">
        <v>305671</v>
      </c>
      <c r="H22" s="17">
        <f t="shared" si="1"/>
        <v>361157</v>
      </c>
      <c r="I22" s="17">
        <v>6626</v>
      </c>
      <c r="J22" s="17">
        <v>3841</v>
      </c>
      <c r="K22" s="17">
        <f t="shared" si="2"/>
        <v>10467</v>
      </c>
      <c r="L22" s="17">
        <v>36960</v>
      </c>
      <c r="M22" s="17">
        <v>42476</v>
      </c>
      <c r="N22" s="17">
        <f t="shared" si="3"/>
        <v>79436</v>
      </c>
      <c r="O22" s="17">
        <v>40049</v>
      </c>
      <c r="P22" s="17">
        <v>43032</v>
      </c>
      <c r="Q22" s="17">
        <f t="shared" si="4"/>
        <v>83081</v>
      </c>
      <c r="R22" s="17">
        <v>284643</v>
      </c>
      <c r="S22" s="57">
        <v>555561</v>
      </c>
      <c r="T22" s="20">
        <v>840204</v>
      </c>
    </row>
    <row r="23" spans="1:20" s="14" customFormat="1" ht="21.75" customHeight="1">
      <c r="A23" s="8">
        <v>88</v>
      </c>
      <c r="B23" s="15">
        <v>5</v>
      </c>
      <c r="C23" s="19">
        <v>118663</v>
      </c>
      <c r="D23" s="17">
        <v>101539</v>
      </c>
      <c r="E23" s="17">
        <f t="shared" si="0"/>
        <v>220202</v>
      </c>
      <c r="F23" s="17">
        <v>55357</v>
      </c>
      <c r="G23" s="17">
        <v>294746</v>
      </c>
      <c r="H23" s="17">
        <f t="shared" si="1"/>
        <v>350103</v>
      </c>
      <c r="I23" s="17">
        <v>4854</v>
      </c>
      <c r="J23" s="17">
        <v>7591</v>
      </c>
      <c r="K23" s="17">
        <f t="shared" si="2"/>
        <v>12445</v>
      </c>
      <c r="L23" s="17">
        <v>23941</v>
      </c>
      <c r="M23" s="17">
        <v>56787</v>
      </c>
      <c r="N23" s="17">
        <f t="shared" si="3"/>
        <v>80728</v>
      </c>
      <c r="O23" s="17">
        <v>28330</v>
      </c>
      <c r="P23" s="17">
        <v>54995</v>
      </c>
      <c r="Q23" s="17">
        <f t="shared" si="4"/>
        <v>83325</v>
      </c>
      <c r="R23" s="17">
        <v>231145</v>
      </c>
      <c r="S23" s="57">
        <v>515658</v>
      </c>
      <c r="T23" s="20">
        <v>746803</v>
      </c>
    </row>
    <row r="24" spans="1:20" s="14" customFormat="1" ht="21.75" customHeight="1">
      <c r="A24" s="8">
        <v>88</v>
      </c>
      <c r="B24" s="15">
        <v>6</v>
      </c>
      <c r="C24" s="19">
        <v>177975</v>
      </c>
      <c r="D24" s="17">
        <v>97642</v>
      </c>
      <c r="E24" s="17">
        <f t="shared" si="0"/>
        <v>275617</v>
      </c>
      <c r="F24" s="17">
        <v>73073</v>
      </c>
      <c r="G24" s="17">
        <v>338262</v>
      </c>
      <c r="H24" s="17">
        <f t="shared" si="1"/>
        <v>411335</v>
      </c>
      <c r="I24" s="17">
        <v>6484</v>
      </c>
      <c r="J24" s="17">
        <v>452</v>
      </c>
      <c r="K24" s="17">
        <f t="shared" si="2"/>
        <v>6936</v>
      </c>
      <c r="L24" s="17">
        <v>32142</v>
      </c>
      <c r="M24" s="17">
        <v>60757</v>
      </c>
      <c r="N24" s="17">
        <f t="shared" si="3"/>
        <v>92899</v>
      </c>
      <c r="O24" s="17">
        <v>28176</v>
      </c>
      <c r="P24" s="17">
        <v>59229</v>
      </c>
      <c r="Q24" s="17">
        <f t="shared" si="4"/>
        <v>87405</v>
      </c>
      <c r="R24" s="17">
        <v>317850</v>
      </c>
      <c r="S24" s="57">
        <v>556342</v>
      </c>
      <c r="T24" s="20">
        <v>874192</v>
      </c>
    </row>
    <row r="25" spans="1:20" s="14" customFormat="1" ht="21.75" customHeight="1">
      <c r="A25" s="8">
        <v>88</v>
      </c>
      <c r="B25" s="15">
        <v>7</v>
      </c>
      <c r="C25" s="19">
        <v>187297</v>
      </c>
      <c r="D25" s="17">
        <v>57509</v>
      </c>
      <c r="E25" s="17">
        <f t="shared" si="0"/>
        <v>244806</v>
      </c>
      <c r="F25" s="17">
        <v>70200</v>
      </c>
      <c r="G25" s="17">
        <v>343106</v>
      </c>
      <c r="H25" s="17">
        <f t="shared" si="1"/>
        <v>413306</v>
      </c>
      <c r="I25" s="17">
        <v>1222</v>
      </c>
      <c r="J25" s="17">
        <v>904</v>
      </c>
      <c r="K25" s="17">
        <f t="shared" si="2"/>
        <v>2126</v>
      </c>
      <c r="L25" s="17">
        <v>34246</v>
      </c>
      <c r="M25" s="17">
        <v>65867</v>
      </c>
      <c r="N25" s="17">
        <f t="shared" si="3"/>
        <v>100113</v>
      </c>
      <c r="O25" s="17">
        <v>41685</v>
      </c>
      <c r="P25" s="17">
        <v>66719</v>
      </c>
      <c r="Q25" s="17">
        <f t="shared" si="4"/>
        <v>108404</v>
      </c>
      <c r="R25" s="17">
        <v>334650</v>
      </c>
      <c r="S25" s="57">
        <v>534105</v>
      </c>
      <c r="T25" s="20">
        <v>868755</v>
      </c>
    </row>
    <row r="26" spans="1:20" s="14" customFormat="1" ht="21.75" customHeight="1">
      <c r="A26" s="8">
        <v>88</v>
      </c>
      <c r="B26" s="15">
        <v>8</v>
      </c>
      <c r="C26" s="19">
        <v>177370</v>
      </c>
      <c r="D26" s="17">
        <v>67186</v>
      </c>
      <c r="E26" s="17">
        <f t="shared" si="0"/>
        <v>244556</v>
      </c>
      <c r="F26" s="17">
        <v>86528</v>
      </c>
      <c r="G26" s="17">
        <v>473739</v>
      </c>
      <c r="H26" s="17">
        <f t="shared" si="1"/>
        <v>560267</v>
      </c>
      <c r="I26" s="17">
        <v>1676</v>
      </c>
      <c r="J26" s="17">
        <v>737</v>
      </c>
      <c r="K26" s="17">
        <f t="shared" si="2"/>
        <v>2413</v>
      </c>
      <c r="L26" s="17">
        <v>57062</v>
      </c>
      <c r="M26" s="17">
        <v>57669</v>
      </c>
      <c r="N26" s="17">
        <f t="shared" si="3"/>
        <v>114731</v>
      </c>
      <c r="O26" s="17">
        <v>52718</v>
      </c>
      <c r="P26" s="17">
        <v>55878</v>
      </c>
      <c r="Q26" s="17">
        <f t="shared" si="4"/>
        <v>108596</v>
      </c>
      <c r="R26" s="17">
        <v>375354</v>
      </c>
      <c r="S26" s="57">
        <v>655209</v>
      </c>
      <c r="T26" s="20">
        <v>1030563</v>
      </c>
    </row>
    <row r="27" spans="1:20" s="14" customFormat="1" ht="21.75" customHeight="1">
      <c r="A27" s="8">
        <v>88</v>
      </c>
      <c r="B27" s="15">
        <v>9</v>
      </c>
      <c r="C27" s="19">
        <v>149202</v>
      </c>
      <c r="D27" s="17">
        <v>101420</v>
      </c>
      <c r="E27" s="17">
        <f t="shared" si="0"/>
        <v>250622</v>
      </c>
      <c r="F27" s="17">
        <v>74795</v>
      </c>
      <c r="G27" s="17">
        <v>396403</v>
      </c>
      <c r="H27" s="17">
        <f t="shared" si="1"/>
        <v>471198</v>
      </c>
      <c r="I27" s="17">
        <v>636</v>
      </c>
      <c r="J27" s="17">
        <v>318</v>
      </c>
      <c r="K27" s="17">
        <f t="shared" si="2"/>
        <v>954</v>
      </c>
      <c r="L27" s="17">
        <v>40478</v>
      </c>
      <c r="M27" s="17">
        <v>85779</v>
      </c>
      <c r="N27" s="17">
        <f t="shared" si="3"/>
        <v>126257</v>
      </c>
      <c r="O27" s="17">
        <v>36593</v>
      </c>
      <c r="P27" s="17">
        <v>84878</v>
      </c>
      <c r="Q27" s="17">
        <f t="shared" si="4"/>
        <v>121471</v>
      </c>
      <c r="R27" s="17">
        <v>301704</v>
      </c>
      <c r="S27" s="57">
        <v>668798</v>
      </c>
      <c r="T27" s="20">
        <v>970502</v>
      </c>
    </row>
    <row r="28" spans="1:20" s="14" customFormat="1" ht="21.75" customHeight="1">
      <c r="A28" s="8">
        <v>88</v>
      </c>
      <c r="B28" s="15">
        <v>10</v>
      </c>
      <c r="C28" s="19">
        <v>101178</v>
      </c>
      <c r="D28" s="17">
        <v>62122</v>
      </c>
      <c r="E28" s="17">
        <f t="shared" si="0"/>
        <v>163300</v>
      </c>
      <c r="F28" s="17">
        <v>62742</v>
      </c>
      <c r="G28" s="17">
        <v>377446</v>
      </c>
      <c r="H28" s="17">
        <f t="shared" si="1"/>
        <v>440188</v>
      </c>
      <c r="I28" s="17">
        <v>13654</v>
      </c>
      <c r="J28" s="17">
        <v>381</v>
      </c>
      <c r="K28" s="17">
        <f t="shared" si="2"/>
        <v>14035</v>
      </c>
      <c r="L28" s="17">
        <v>25939</v>
      </c>
      <c r="M28" s="17">
        <v>75130</v>
      </c>
      <c r="N28" s="17">
        <f t="shared" si="3"/>
        <v>101069</v>
      </c>
      <c r="O28" s="17">
        <v>23809</v>
      </c>
      <c r="P28" s="17">
        <v>76615</v>
      </c>
      <c r="Q28" s="17">
        <f t="shared" si="4"/>
        <v>100424</v>
      </c>
      <c r="R28" s="17">
        <v>227322</v>
      </c>
      <c r="S28" s="57">
        <v>591694</v>
      </c>
      <c r="T28" s="20">
        <v>819016</v>
      </c>
    </row>
    <row r="29" spans="1:20" s="14" customFormat="1" ht="21.75" customHeight="1">
      <c r="A29" s="8">
        <v>88</v>
      </c>
      <c r="B29" s="15">
        <v>11</v>
      </c>
      <c r="C29" s="19">
        <v>119824</v>
      </c>
      <c r="D29" s="17">
        <v>61800</v>
      </c>
      <c r="E29" s="17">
        <f t="shared" si="0"/>
        <v>181624</v>
      </c>
      <c r="F29" s="17">
        <v>106480</v>
      </c>
      <c r="G29" s="17">
        <v>322378</v>
      </c>
      <c r="H29" s="17">
        <f t="shared" si="1"/>
        <v>428858</v>
      </c>
      <c r="I29" s="17">
        <v>6042</v>
      </c>
      <c r="J29" s="17">
        <v>1328</v>
      </c>
      <c r="K29" s="17">
        <f t="shared" si="2"/>
        <v>7370</v>
      </c>
      <c r="L29" s="17">
        <v>23892</v>
      </c>
      <c r="M29" s="17">
        <v>80576</v>
      </c>
      <c r="N29" s="17">
        <f t="shared" si="3"/>
        <v>104468</v>
      </c>
      <c r="O29" s="17">
        <v>25048</v>
      </c>
      <c r="P29" s="17">
        <v>79178</v>
      </c>
      <c r="Q29" s="17">
        <f t="shared" si="4"/>
        <v>104226</v>
      </c>
      <c r="R29" s="17">
        <v>281286</v>
      </c>
      <c r="S29" s="57">
        <v>545260</v>
      </c>
      <c r="T29" s="20">
        <v>826546</v>
      </c>
    </row>
    <row r="30" spans="1:20" s="14" customFormat="1" ht="21.75" customHeight="1">
      <c r="A30" s="8">
        <v>88</v>
      </c>
      <c r="B30" s="15">
        <v>12</v>
      </c>
      <c r="C30" s="19">
        <v>131450</v>
      </c>
      <c r="D30" s="17">
        <v>45809</v>
      </c>
      <c r="E30" s="17">
        <f t="shared" si="0"/>
        <v>177259</v>
      </c>
      <c r="F30" s="17">
        <v>88715</v>
      </c>
      <c r="G30" s="17">
        <v>307466</v>
      </c>
      <c r="H30" s="17">
        <f t="shared" si="1"/>
        <v>396181</v>
      </c>
      <c r="I30" s="17">
        <v>1355</v>
      </c>
      <c r="J30" s="17">
        <v>6583</v>
      </c>
      <c r="K30" s="17">
        <f t="shared" si="2"/>
        <v>7938</v>
      </c>
      <c r="L30" s="17">
        <v>28600</v>
      </c>
      <c r="M30" s="17">
        <v>72922</v>
      </c>
      <c r="N30" s="17">
        <f t="shared" si="3"/>
        <v>101522</v>
      </c>
      <c r="O30" s="17">
        <v>36438</v>
      </c>
      <c r="P30" s="17">
        <v>75972</v>
      </c>
      <c r="Q30" s="17">
        <f t="shared" si="4"/>
        <v>112410</v>
      </c>
      <c r="R30" s="17">
        <v>286558</v>
      </c>
      <c r="S30" s="57">
        <v>508752</v>
      </c>
      <c r="T30" s="20">
        <v>795310</v>
      </c>
    </row>
    <row r="31" spans="1:20" s="14" customFormat="1" ht="21.75" customHeight="1">
      <c r="A31" s="100" t="s">
        <v>14</v>
      </c>
      <c r="B31" s="100"/>
      <c r="C31" s="19">
        <f>SUM(C19:C30)</f>
        <v>1644477</v>
      </c>
      <c r="D31" s="17">
        <f>SUM(D19:D30)</f>
        <v>1117432</v>
      </c>
      <c r="E31" s="17">
        <f t="shared" si="0"/>
        <v>2761909</v>
      </c>
      <c r="F31" s="17">
        <f>SUM(F19:F30)</f>
        <v>855259</v>
      </c>
      <c r="G31" s="17">
        <f>SUM(G19:G30)</f>
        <v>4168224</v>
      </c>
      <c r="H31" s="17">
        <f t="shared" si="1"/>
        <v>5023483</v>
      </c>
      <c r="I31" s="17">
        <f>SUM(I19:I30)</f>
        <v>70179</v>
      </c>
      <c r="J31" s="17">
        <f>SUM(J19:J30)</f>
        <v>26534</v>
      </c>
      <c r="K31" s="17">
        <f t="shared" si="2"/>
        <v>96713</v>
      </c>
      <c r="L31" s="17">
        <f>SUM(L19:L30)</f>
        <v>367657</v>
      </c>
      <c r="M31" s="17">
        <f>SUM(M19:M30)</f>
        <v>756302</v>
      </c>
      <c r="N31" s="17">
        <f t="shared" si="3"/>
        <v>1123959</v>
      </c>
      <c r="O31" s="17">
        <f>SUM(O19:O30)</f>
        <v>384891</v>
      </c>
      <c r="P31" s="17">
        <f>SUM(P19:P30)</f>
        <v>753532</v>
      </c>
      <c r="Q31" s="17">
        <f t="shared" si="4"/>
        <v>1138423</v>
      </c>
      <c r="R31" s="17">
        <f>SUM(R19:R30)</f>
        <v>3322463</v>
      </c>
      <c r="S31" s="57">
        <f>SUM(S19:S30)</f>
        <v>6822024</v>
      </c>
      <c r="T31" s="20">
        <f>SUM(T19:T30)</f>
        <v>10144487</v>
      </c>
    </row>
    <row r="32" spans="1:20" s="14" customFormat="1" ht="21.75" customHeight="1">
      <c r="A32" s="8">
        <v>89</v>
      </c>
      <c r="B32" s="15">
        <v>1</v>
      </c>
      <c r="C32" s="19">
        <v>175072</v>
      </c>
      <c r="D32" s="17">
        <v>70775</v>
      </c>
      <c r="E32" s="17">
        <f t="shared" si="0"/>
        <v>245847</v>
      </c>
      <c r="F32" s="17">
        <v>115507</v>
      </c>
      <c r="G32" s="17">
        <v>289538</v>
      </c>
      <c r="H32" s="17">
        <f t="shared" si="1"/>
        <v>405045</v>
      </c>
      <c r="I32" s="17">
        <v>2033</v>
      </c>
      <c r="J32" s="17">
        <v>0</v>
      </c>
      <c r="K32" s="17">
        <f t="shared" si="2"/>
        <v>2033</v>
      </c>
      <c r="L32" s="17">
        <v>34451</v>
      </c>
      <c r="M32" s="17">
        <v>125681</v>
      </c>
      <c r="N32" s="17">
        <f t="shared" si="3"/>
        <v>160132</v>
      </c>
      <c r="O32" s="17">
        <v>38734</v>
      </c>
      <c r="P32" s="17">
        <v>122456</v>
      </c>
      <c r="Q32" s="17">
        <f t="shared" si="4"/>
        <v>161190</v>
      </c>
      <c r="R32" s="17">
        <v>365797</v>
      </c>
      <c r="S32" s="57">
        <v>608450</v>
      </c>
      <c r="T32" s="20">
        <v>974247</v>
      </c>
    </row>
    <row r="33" spans="1:20" s="14" customFormat="1" ht="21.75" customHeight="1">
      <c r="A33" s="8">
        <v>89</v>
      </c>
      <c r="B33" s="15">
        <v>2</v>
      </c>
      <c r="C33" s="19">
        <v>159901</v>
      </c>
      <c r="D33" s="17">
        <v>85209</v>
      </c>
      <c r="E33" s="17">
        <f t="shared" si="0"/>
        <v>245110</v>
      </c>
      <c r="F33" s="17">
        <v>84619</v>
      </c>
      <c r="G33" s="17">
        <v>218695</v>
      </c>
      <c r="H33" s="17">
        <f t="shared" si="1"/>
        <v>303314</v>
      </c>
      <c r="I33" s="17">
        <v>4849</v>
      </c>
      <c r="J33" s="17">
        <v>1020</v>
      </c>
      <c r="K33" s="17">
        <f t="shared" si="2"/>
        <v>5869</v>
      </c>
      <c r="L33" s="17">
        <v>46999</v>
      </c>
      <c r="M33" s="17">
        <v>105667</v>
      </c>
      <c r="N33" s="17">
        <f t="shared" si="3"/>
        <v>152666</v>
      </c>
      <c r="O33" s="17">
        <v>49801</v>
      </c>
      <c r="P33" s="17">
        <v>105801</v>
      </c>
      <c r="Q33" s="17">
        <f t="shared" si="4"/>
        <v>155602</v>
      </c>
      <c r="R33" s="17">
        <v>346169</v>
      </c>
      <c r="S33" s="57">
        <v>516392</v>
      </c>
      <c r="T33" s="20">
        <v>862561</v>
      </c>
    </row>
    <row r="34" spans="1:20" s="14" customFormat="1" ht="21.75" customHeight="1">
      <c r="A34" s="8">
        <v>89</v>
      </c>
      <c r="B34" s="15">
        <v>3</v>
      </c>
      <c r="C34" s="19">
        <v>224956</v>
      </c>
      <c r="D34" s="17">
        <v>70731</v>
      </c>
      <c r="E34" s="17">
        <f t="shared" si="0"/>
        <v>295687</v>
      </c>
      <c r="F34" s="17">
        <v>142037</v>
      </c>
      <c r="G34" s="17">
        <v>349091</v>
      </c>
      <c r="H34" s="17">
        <f t="shared" si="1"/>
        <v>491128</v>
      </c>
      <c r="I34" s="17">
        <v>7367</v>
      </c>
      <c r="J34" s="17">
        <v>3654</v>
      </c>
      <c r="K34" s="17">
        <f t="shared" si="2"/>
        <v>11021</v>
      </c>
      <c r="L34" s="17">
        <v>47271</v>
      </c>
      <c r="M34" s="17">
        <v>111504</v>
      </c>
      <c r="N34" s="17">
        <f t="shared" si="3"/>
        <v>158775</v>
      </c>
      <c r="O34" s="17">
        <v>52522</v>
      </c>
      <c r="P34" s="17">
        <v>111394</v>
      </c>
      <c r="Q34" s="17">
        <f t="shared" si="4"/>
        <v>163916</v>
      </c>
      <c r="R34" s="17">
        <v>474153</v>
      </c>
      <c r="S34" s="57">
        <v>646374</v>
      </c>
      <c r="T34" s="20">
        <v>1120527</v>
      </c>
    </row>
    <row r="35" spans="1:20" s="14" customFormat="1" ht="21.75" customHeight="1">
      <c r="A35" s="8">
        <v>89</v>
      </c>
      <c r="B35" s="15">
        <v>4</v>
      </c>
      <c r="C35" s="19">
        <v>162094</v>
      </c>
      <c r="D35" s="17">
        <v>78564</v>
      </c>
      <c r="E35" s="17">
        <f t="shared" si="0"/>
        <v>240658</v>
      </c>
      <c r="F35" s="17">
        <v>85184</v>
      </c>
      <c r="G35" s="17">
        <v>307976</v>
      </c>
      <c r="H35" s="17">
        <f t="shared" si="1"/>
        <v>393160</v>
      </c>
      <c r="I35" s="17">
        <v>1836</v>
      </c>
      <c r="J35" s="17">
        <v>146</v>
      </c>
      <c r="K35" s="17">
        <f t="shared" si="2"/>
        <v>1982</v>
      </c>
      <c r="L35" s="17">
        <v>42684</v>
      </c>
      <c r="M35" s="17">
        <v>93020</v>
      </c>
      <c r="N35" s="17">
        <f t="shared" si="3"/>
        <v>135704</v>
      </c>
      <c r="O35" s="17">
        <v>42316</v>
      </c>
      <c r="P35" s="17">
        <v>92167</v>
      </c>
      <c r="Q35" s="17">
        <f t="shared" si="4"/>
        <v>134483</v>
      </c>
      <c r="R35" s="17">
        <v>334114</v>
      </c>
      <c r="S35" s="57">
        <v>571873</v>
      </c>
      <c r="T35" s="20">
        <v>905987</v>
      </c>
    </row>
    <row r="36" spans="1:20" s="14" customFormat="1" ht="21.75" customHeight="1">
      <c r="A36" s="8">
        <v>89</v>
      </c>
      <c r="B36" s="15">
        <v>5</v>
      </c>
      <c r="C36" s="19">
        <v>165436</v>
      </c>
      <c r="D36" s="17">
        <v>87963</v>
      </c>
      <c r="E36" s="17">
        <f t="shared" si="0"/>
        <v>253399</v>
      </c>
      <c r="F36" s="17">
        <v>116146</v>
      </c>
      <c r="G36" s="17">
        <v>385817</v>
      </c>
      <c r="H36" s="17">
        <f t="shared" si="1"/>
        <v>501963</v>
      </c>
      <c r="I36" s="17">
        <v>9192</v>
      </c>
      <c r="J36" s="17">
        <v>522</v>
      </c>
      <c r="K36" s="17">
        <f t="shared" si="2"/>
        <v>9714</v>
      </c>
      <c r="L36" s="17">
        <v>55962</v>
      </c>
      <c r="M36" s="17">
        <v>130122</v>
      </c>
      <c r="N36" s="17">
        <f t="shared" si="3"/>
        <v>186084</v>
      </c>
      <c r="O36" s="17">
        <v>54298</v>
      </c>
      <c r="P36" s="17">
        <v>130872</v>
      </c>
      <c r="Q36" s="17">
        <f t="shared" si="4"/>
        <v>185170</v>
      </c>
      <c r="R36" s="17">
        <v>401034</v>
      </c>
      <c r="S36" s="57">
        <v>735296</v>
      </c>
      <c r="T36" s="20">
        <v>1136330</v>
      </c>
    </row>
    <row r="37" spans="1:20" s="14" customFormat="1" ht="21.75" customHeight="1">
      <c r="A37" s="8">
        <v>89</v>
      </c>
      <c r="B37" s="15">
        <v>6</v>
      </c>
      <c r="C37" s="19">
        <v>127215</v>
      </c>
      <c r="D37" s="17">
        <v>65423</v>
      </c>
      <c r="E37" s="17">
        <f t="shared" si="0"/>
        <v>192638</v>
      </c>
      <c r="F37" s="17">
        <v>104866</v>
      </c>
      <c r="G37" s="17">
        <v>388543</v>
      </c>
      <c r="H37" s="17">
        <f t="shared" si="1"/>
        <v>493409</v>
      </c>
      <c r="I37" s="17">
        <v>10563</v>
      </c>
      <c r="J37" s="17">
        <v>454</v>
      </c>
      <c r="K37" s="17">
        <f t="shared" si="2"/>
        <v>11017</v>
      </c>
      <c r="L37" s="17">
        <v>32967</v>
      </c>
      <c r="M37" s="17">
        <v>124316</v>
      </c>
      <c r="N37" s="17">
        <f t="shared" si="3"/>
        <v>157283</v>
      </c>
      <c r="O37" s="17">
        <v>29524</v>
      </c>
      <c r="P37" s="17">
        <v>128782</v>
      </c>
      <c r="Q37" s="17">
        <f t="shared" si="4"/>
        <v>158306</v>
      </c>
      <c r="R37" s="17">
        <v>305135</v>
      </c>
      <c r="S37" s="57">
        <v>707518</v>
      </c>
      <c r="T37" s="20">
        <v>1012653</v>
      </c>
    </row>
    <row r="38" spans="1:20" s="14" customFormat="1" ht="21.75" customHeight="1">
      <c r="A38" s="8">
        <v>89</v>
      </c>
      <c r="B38" s="15">
        <v>7</v>
      </c>
      <c r="C38" s="19">
        <v>138547</v>
      </c>
      <c r="D38" s="17">
        <v>84537</v>
      </c>
      <c r="E38" s="17">
        <f t="shared" si="0"/>
        <v>223084</v>
      </c>
      <c r="F38" s="17">
        <v>99853</v>
      </c>
      <c r="G38" s="17">
        <v>320431</v>
      </c>
      <c r="H38" s="17">
        <f t="shared" si="1"/>
        <v>420284</v>
      </c>
      <c r="I38" s="17">
        <v>1993</v>
      </c>
      <c r="J38" s="17">
        <v>851</v>
      </c>
      <c r="K38" s="17">
        <f t="shared" si="2"/>
        <v>2844</v>
      </c>
      <c r="L38" s="17">
        <v>18706</v>
      </c>
      <c r="M38" s="17">
        <v>77060</v>
      </c>
      <c r="N38" s="17">
        <f t="shared" si="3"/>
        <v>95766</v>
      </c>
      <c r="O38" s="17">
        <v>21373</v>
      </c>
      <c r="P38" s="17">
        <v>77026</v>
      </c>
      <c r="Q38" s="17">
        <f t="shared" si="4"/>
        <v>98399</v>
      </c>
      <c r="R38" s="17">
        <v>280472</v>
      </c>
      <c r="S38" s="57">
        <v>559905</v>
      </c>
      <c r="T38" s="20">
        <v>840377</v>
      </c>
    </row>
    <row r="39" spans="1:20" s="14" customFormat="1" ht="21.75" customHeight="1">
      <c r="A39" s="8">
        <v>89</v>
      </c>
      <c r="B39" s="15">
        <v>8</v>
      </c>
      <c r="C39" s="19">
        <v>125652</v>
      </c>
      <c r="D39" s="17">
        <v>49892</v>
      </c>
      <c r="E39" s="17">
        <f t="shared" si="0"/>
        <v>175544</v>
      </c>
      <c r="F39" s="17">
        <v>143105</v>
      </c>
      <c r="G39" s="17">
        <v>343621</v>
      </c>
      <c r="H39" s="17">
        <f t="shared" si="1"/>
        <v>486726</v>
      </c>
      <c r="I39" s="17">
        <v>6278</v>
      </c>
      <c r="J39" s="17">
        <v>3731</v>
      </c>
      <c r="K39" s="17">
        <f t="shared" si="2"/>
        <v>10009</v>
      </c>
      <c r="L39" s="17">
        <v>15791</v>
      </c>
      <c r="M39" s="17">
        <v>101658</v>
      </c>
      <c r="N39" s="17">
        <f t="shared" si="3"/>
        <v>117449</v>
      </c>
      <c r="O39" s="17">
        <v>20795</v>
      </c>
      <c r="P39" s="17">
        <v>102549</v>
      </c>
      <c r="Q39" s="17">
        <f t="shared" si="4"/>
        <v>123344</v>
      </c>
      <c r="R39" s="17">
        <v>311621</v>
      </c>
      <c r="S39" s="57">
        <v>601451</v>
      </c>
      <c r="T39" s="20">
        <v>913072</v>
      </c>
    </row>
    <row r="40" spans="1:20" s="14" customFormat="1" ht="21.75" customHeight="1">
      <c r="A40" s="8">
        <v>89</v>
      </c>
      <c r="B40" s="15">
        <v>9</v>
      </c>
      <c r="C40" s="19">
        <v>184822</v>
      </c>
      <c r="D40" s="17">
        <v>62661</v>
      </c>
      <c r="E40" s="17">
        <f t="shared" si="0"/>
        <v>247483</v>
      </c>
      <c r="F40" s="17">
        <v>193995</v>
      </c>
      <c r="G40" s="17">
        <v>297530</v>
      </c>
      <c r="H40" s="17">
        <f t="shared" si="1"/>
        <v>491525</v>
      </c>
      <c r="I40" s="17">
        <v>21736</v>
      </c>
      <c r="J40" s="17">
        <v>2357</v>
      </c>
      <c r="K40" s="17">
        <f t="shared" si="2"/>
        <v>24093</v>
      </c>
      <c r="L40" s="17">
        <v>38182</v>
      </c>
      <c r="M40" s="17">
        <v>113352</v>
      </c>
      <c r="N40" s="17">
        <f t="shared" si="3"/>
        <v>151534</v>
      </c>
      <c r="O40" s="17">
        <v>34512</v>
      </c>
      <c r="P40" s="17">
        <v>115780</v>
      </c>
      <c r="Q40" s="17">
        <f t="shared" si="4"/>
        <v>150292</v>
      </c>
      <c r="R40" s="17">
        <v>473247</v>
      </c>
      <c r="S40" s="57">
        <v>591680</v>
      </c>
      <c r="T40" s="20">
        <v>1064927</v>
      </c>
    </row>
    <row r="41" spans="1:20" s="14" customFormat="1" ht="21.75" customHeight="1">
      <c r="A41" s="8">
        <v>89</v>
      </c>
      <c r="B41" s="15">
        <v>10</v>
      </c>
      <c r="C41" s="19">
        <v>247963</v>
      </c>
      <c r="D41" s="17">
        <v>48334</v>
      </c>
      <c r="E41" s="17">
        <f t="shared" si="0"/>
        <v>296297</v>
      </c>
      <c r="F41" s="17">
        <v>252442</v>
      </c>
      <c r="G41" s="17">
        <v>262372</v>
      </c>
      <c r="H41" s="17">
        <f t="shared" si="1"/>
        <v>514814</v>
      </c>
      <c r="I41" s="17">
        <v>25095</v>
      </c>
      <c r="J41" s="17">
        <v>994</v>
      </c>
      <c r="K41" s="17">
        <f t="shared" si="2"/>
        <v>26089</v>
      </c>
      <c r="L41" s="17">
        <v>41778</v>
      </c>
      <c r="M41" s="17">
        <v>93459</v>
      </c>
      <c r="N41" s="17">
        <f t="shared" si="3"/>
        <v>135237</v>
      </c>
      <c r="O41" s="17">
        <v>46673</v>
      </c>
      <c r="P41" s="17">
        <v>95047</v>
      </c>
      <c r="Q41" s="17">
        <f t="shared" si="4"/>
        <v>141720</v>
      </c>
      <c r="R41" s="17">
        <v>613951</v>
      </c>
      <c r="S41" s="57">
        <v>500206</v>
      </c>
      <c r="T41" s="20">
        <v>1114157</v>
      </c>
    </row>
    <row r="42" spans="1:20" s="14" customFormat="1" ht="21.75" customHeight="1">
      <c r="A42" s="8">
        <v>89</v>
      </c>
      <c r="B42" s="15">
        <v>11</v>
      </c>
      <c r="C42" s="19">
        <v>238486</v>
      </c>
      <c r="D42" s="17">
        <v>51518</v>
      </c>
      <c r="E42" s="17">
        <f t="shared" si="0"/>
        <v>290004</v>
      </c>
      <c r="F42" s="17">
        <v>248032</v>
      </c>
      <c r="G42" s="17">
        <v>283948</v>
      </c>
      <c r="H42" s="17">
        <f t="shared" si="1"/>
        <v>531980</v>
      </c>
      <c r="I42" s="17">
        <v>18586</v>
      </c>
      <c r="J42" s="17">
        <v>905</v>
      </c>
      <c r="K42" s="17">
        <f t="shared" si="2"/>
        <v>19491</v>
      </c>
      <c r="L42" s="17">
        <v>35652</v>
      </c>
      <c r="M42" s="17">
        <v>109356</v>
      </c>
      <c r="N42" s="17">
        <f t="shared" si="3"/>
        <v>145008</v>
      </c>
      <c r="O42" s="17">
        <v>36474</v>
      </c>
      <c r="P42" s="17">
        <v>109102</v>
      </c>
      <c r="Q42" s="17">
        <f t="shared" si="4"/>
        <v>145576</v>
      </c>
      <c r="R42" s="17">
        <v>577230</v>
      </c>
      <c r="S42" s="57">
        <v>554829</v>
      </c>
      <c r="T42" s="20">
        <v>1132059</v>
      </c>
    </row>
    <row r="43" spans="1:20" s="14" customFormat="1" ht="21.75" customHeight="1">
      <c r="A43" s="8">
        <v>89</v>
      </c>
      <c r="B43" s="15">
        <v>12</v>
      </c>
      <c r="C43" s="19">
        <v>217603</v>
      </c>
      <c r="D43" s="17">
        <v>62821</v>
      </c>
      <c r="E43" s="17">
        <f t="shared" si="0"/>
        <v>280424</v>
      </c>
      <c r="F43" s="17">
        <v>243487</v>
      </c>
      <c r="G43" s="17">
        <v>273850</v>
      </c>
      <c r="H43" s="17">
        <f t="shared" si="1"/>
        <v>517337</v>
      </c>
      <c r="I43" s="17">
        <v>15333</v>
      </c>
      <c r="J43" s="17">
        <v>823</v>
      </c>
      <c r="K43" s="17">
        <f t="shared" si="2"/>
        <v>16156</v>
      </c>
      <c r="L43" s="17">
        <v>33206</v>
      </c>
      <c r="M43" s="17">
        <v>199383</v>
      </c>
      <c r="N43" s="17">
        <f t="shared" si="3"/>
        <v>232589</v>
      </c>
      <c r="O43" s="17">
        <v>29962</v>
      </c>
      <c r="P43" s="17">
        <v>208486</v>
      </c>
      <c r="Q43" s="17">
        <f t="shared" si="4"/>
        <v>238448</v>
      </c>
      <c r="R43" s="17">
        <v>539591</v>
      </c>
      <c r="S43" s="57">
        <v>745363</v>
      </c>
      <c r="T43" s="20">
        <v>1284954</v>
      </c>
    </row>
    <row r="44" spans="1:20" s="14" customFormat="1" ht="21.75" customHeight="1">
      <c r="A44" s="100" t="s">
        <v>15</v>
      </c>
      <c r="B44" s="100"/>
      <c r="C44" s="19">
        <f>SUM(C32:C43)</f>
        <v>2167747</v>
      </c>
      <c r="D44" s="17">
        <f>SUM(D32:D43)</f>
        <v>818428</v>
      </c>
      <c r="E44" s="17">
        <f t="shared" si="0"/>
        <v>2986175</v>
      </c>
      <c r="F44" s="17">
        <f>SUM(F32:F43)</f>
        <v>1829273</v>
      </c>
      <c r="G44" s="17">
        <f>SUM(G32:G43)</f>
        <v>3721412</v>
      </c>
      <c r="H44" s="17">
        <f t="shared" si="1"/>
        <v>5550685</v>
      </c>
      <c r="I44" s="17">
        <f>SUM(I32:I43)</f>
        <v>124861</v>
      </c>
      <c r="J44" s="17">
        <f>SUM(J32:J43)</f>
        <v>15457</v>
      </c>
      <c r="K44" s="17">
        <f t="shared" si="2"/>
        <v>140318</v>
      </c>
      <c r="L44" s="17">
        <f>SUM(L32:L43)</f>
        <v>443649</v>
      </c>
      <c r="M44" s="17">
        <f>SUM(M32:M43)</f>
        <v>1384578</v>
      </c>
      <c r="N44" s="17">
        <f t="shared" si="3"/>
        <v>1828227</v>
      </c>
      <c r="O44" s="17">
        <f>SUM(O32:O43)</f>
        <v>456984</v>
      </c>
      <c r="P44" s="17">
        <f>SUM(P32:P43)</f>
        <v>1399462</v>
      </c>
      <c r="Q44" s="17">
        <f t="shared" si="4"/>
        <v>1856446</v>
      </c>
      <c r="R44" s="17">
        <f>SUM(R32:R43)</f>
        <v>5022514</v>
      </c>
      <c r="S44" s="57">
        <f>SUM(S32:S43)</f>
        <v>7339337</v>
      </c>
      <c r="T44" s="20">
        <f>SUM(T32:T43)</f>
        <v>12361851</v>
      </c>
    </row>
    <row r="45" spans="1:20" s="14" customFormat="1" ht="21.75" customHeight="1">
      <c r="A45" s="8">
        <v>90</v>
      </c>
      <c r="B45" s="15">
        <v>1</v>
      </c>
      <c r="C45" s="19">
        <v>185010</v>
      </c>
      <c r="D45" s="17">
        <v>48311</v>
      </c>
      <c r="E45" s="17">
        <f t="shared" si="0"/>
        <v>233321</v>
      </c>
      <c r="F45" s="17">
        <v>176274</v>
      </c>
      <c r="G45" s="17">
        <v>238821</v>
      </c>
      <c r="H45" s="17">
        <f t="shared" si="1"/>
        <v>415095</v>
      </c>
      <c r="I45" s="17">
        <v>6332</v>
      </c>
      <c r="J45" s="17">
        <v>0</v>
      </c>
      <c r="K45" s="17">
        <f t="shared" si="2"/>
        <v>6332</v>
      </c>
      <c r="L45" s="17">
        <v>41203</v>
      </c>
      <c r="M45" s="17">
        <v>120592</v>
      </c>
      <c r="N45" s="17">
        <f t="shared" si="3"/>
        <v>161795</v>
      </c>
      <c r="O45" s="17">
        <v>42319</v>
      </c>
      <c r="P45" s="17">
        <v>122321</v>
      </c>
      <c r="Q45" s="17">
        <f t="shared" si="4"/>
        <v>164640</v>
      </c>
      <c r="R45" s="17">
        <v>451138</v>
      </c>
      <c r="S45" s="57">
        <v>530045</v>
      </c>
      <c r="T45" s="20">
        <v>981183</v>
      </c>
    </row>
    <row r="46" spans="1:20" s="14" customFormat="1" ht="21.75" customHeight="1">
      <c r="A46" s="8">
        <v>90</v>
      </c>
      <c r="B46" s="15">
        <v>2</v>
      </c>
      <c r="C46" s="19">
        <v>142876</v>
      </c>
      <c r="D46" s="17">
        <v>34665</v>
      </c>
      <c r="E46" s="17">
        <f t="shared" si="0"/>
        <v>177541</v>
      </c>
      <c r="F46" s="17">
        <v>120396</v>
      </c>
      <c r="G46" s="17">
        <v>273697</v>
      </c>
      <c r="H46" s="17">
        <f t="shared" si="1"/>
        <v>394093</v>
      </c>
      <c r="I46" s="17">
        <v>994</v>
      </c>
      <c r="J46" s="17">
        <v>0</v>
      </c>
      <c r="K46" s="17">
        <f t="shared" si="2"/>
        <v>994</v>
      </c>
      <c r="L46" s="17">
        <v>29851</v>
      </c>
      <c r="M46" s="17">
        <v>97463</v>
      </c>
      <c r="N46" s="17">
        <f t="shared" si="3"/>
        <v>127314</v>
      </c>
      <c r="O46" s="17">
        <v>28294</v>
      </c>
      <c r="P46" s="17">
        <v>98303</v>
      </c>
      <c r="Q46" s="17">
        <f t="shared" si="4"/>
        <v>126597</v>
      </c>
      <c r="R46" s="17">
        <v>322411</v>
      </c>
      <c r="S46" s="57">
        <v>504128</v>
      </c>
      <c r="T46" s="20">
        <v>826539</v>
      </c>
    </row>
    <row r="47" spans="1:20" s="14" customFormat="1" ht="21.75" customHeight="1">
      <c r="A47" s="8">
        <v>90</v>
      </c>
      <c r="B47" s="15">
        <v>3</v>
      </c>
      <c r="C47" s="19">
        <v>192716</v>
      </c>
      <c r="D47" s="17">
        <v>79595</v>
      </c>
      <c r="E47" s="17">
        <f t="shared" si="0"/>
        <v>272311</v>
      </c>
      <c r="F47" s="17">
        <v>180115</v>
      </c>
      <c r="G47" s="17">
        <v>276569</v>
      </c>
      <c r="H47" s="17">
        <f t="shared" si="1"/>
        <v>456684</v>
      </c>
      <c r="I47" s="17">
        <v>7662</v>
      </c>
      <c r="J47" s="17">
        <v>0</v>
      </c>
      <c r="K47" s="17">
        <f t="shared" si="2"/>
        <v>7662</v>
      </c>
      <c r="L47" s="17">
        <v>62135</v>
      </c>
      <c r="M47" s="17">
        <v>139094</v>
      </c>
      <c r="N47" s="17">
        <f t="shared" si="3"/>
        <v>201229</v>
      </c>
      <c r="O47" s="17">
        <v>63040</v>
      </c>
      <c r="P47" s="17">
        <v>138163</v>
      </c>
      <c r="Q47" s="17">
        <f t="shared" si="4"/>
        <v>201203</v>
      </c>
      <c r="R47" s="17">
        <v>505668</v>
      </c>
      <c r="S47" s="57">
        <v>633421</v>
      </c>
      <c r="T47" s="20">
        <v>1139089</v>
      </c>
    </row>
    <row r="48" spans="1:20" s="14" customFormat="1" ht="21.75" customHeight="1">
      <c r="A48" s="8">
        <v>90</v>
      </c>
      <c r="B48" s="15">
        <v>4</v>
      </c>
      <c r="C48" s="19">
        <v>196648</v>
      </c>
      <c r="D48" s="17">
        <v>67906</v>
      </c>
      <c r="E48" s="17">
        <f t="shared" si="0"/>
        <v>264554</v>
      </c>
      <c r="F48" s="17">
        <v>178707</v>
      </c>
      <c r="G48" s="17">
        <v>249994</v>
      </c>
      <c r="H48" s="17">
        <f t="shared" si="1"/>
        <v>428701</v>
      </c>
      <c r="I48" s="17">
        <v>11093</v>
      </c>
      <c r="J48" s="17">
        <v>586</v>
      </c>
      <c r="K48" s="17">
        <f t="shared" si="2"/>
        <v>11679</v>
      </c>
      <c r="L48" s="17">
        <v>56664</v>
      </c>
      <c r="M48" s="17">
        <v>109564</v>
      </c>
      <c r="N48" s="17">
        <f t="shared" si="3"/>
        <v>166228</v>
      </c>
      <c r="O48" s="17">
        <v>54236</v>
      </c>
      <c r="P48" s="17">
        <v>109494</v>
      </c>
      <c r="Q48" s="17">
        <f t="shared" si="4"/>
        <v>163730</v>
      </c>
      <c r="R48" s="17">
        <v>497348</v>
      </c>
      <c r="S48" s="57">
        <v>537544</v>
      </c>
      <c r="T48" s="20">
        <v>1034892</v>
      </c>
    </row>
    <row r="49" spans="1:20" s="14" customFormat="1" ht="21.75" customHeight="1">
      <c r="A49" s="8">
        <v>90</v>
      </c>
      <c r="B49" s="15">
        <v>5</v>
      </c>
      <c r="C49" s="19">
        <v>278627</v>
      </c>
      <c r="D49" s="17">
        <v>53648</v>
      </c>
      <c r="E49" s="17">
        <f t="shared" si="0"/>
        <v>332275</v>
      </c>
      <c r="F49" s="17">
        <v>220753</v>
      </c>
      <c r="G49" s="17">
        <v>255771</v>
      </c>
      <c r="H49" s="17">
        <f t="shared" si="1"/>
        <v>476524</v>
      </c>
      <c r="I49" s="17">
        <v>28186</v>
      </c>
      <c r="J49" s="17">
        <v>8975</v>
      </c>
      <c r="K49" s="17">
        <f t="shared" si="2"/>
        <v>37161</v>
      </c>
      <c r="L49" s="17">
        <v>48342</v>
      </c>
      <c r="M49" s="17">
        <v>99257</v>
      </c>
      <c r="N49" s="17">
        <f t="shared" si="3"/>
        <v>147599</v>
      </c>
      <c r="O49" s="17">
        <v>52929</v>
      </c>
      <c r="P49" s="17">
        <v>97347</v>
      </c>
      <c r="Q49" s="17">
        <f t="shared" si="4"/>
        <v>150276</v>
      </c>
      <c r="R49" s="17">
        <v>628837</v>
      </c>
      <c r="S49" s="57">
        <v>514998</v>
      </c>
      <c r="T49" s="20">
        <v>1143835</v>
      </c>
    </row>
    <row r="50" spans="1:20" s="14" customFormat="1" ht="21.75" customHeight="1">
      <c r="A50" s="8">
        <v>90</v>
      </c>
      <c r="B50" s="15">
        <v>6</v>
      </c>
      <c r="C50" s="19">
        <v>286395</v>
      </c>
      <c r="D50" s="17">
        <v>58896</v>
      </c>
      <c r="E50" s="17">
        <f t="shared" si="0"/>
        <v>345291</v>
      </c>
      <c r="F50" s="17">
        <v>203896</v>
      </c>
      <c r="G50" s="17">
        <v>258735</v>
      </c>
      <c r="H50" s="17">
        <f t="shared" si="1"/>
        <v>462631</v>
      </c>
      <c r="I50" s="17">
        <v>38004</v>
      </c>
      <c r="J50" s="17">
        <v>1939</v>
      </c>
      <c r="K50" s="17">
        <f t="shared" si="2"/>
        <v>39943</v>
      </c>
      <c r="L50" s="17">
        <v>47656</v>
      </c>
      <c r="M50" s="17">
        <v>82456</v>
      </c>
      <c r="N50" s="17">
        <f t="shared" si="3"/>
        <v>130112</v>
      </c>
      <c r="O50" s="17">
        <v>49218</v>
      </c>
      <c r="P50" s="17">
        <v>80573</v>
      </c>
      <c r="Q50" s="17">
        <f t="shared" si="4"/>
        <v>129791</v>
      </c>
      <c r="R50" s="17">
        <v>625169</v>
      </c>
      <c r="S50" s="57">
        <v>482599</v>
      </c>
      <c r="T50" s="20">
        <v>1107768</v>
      </c>
    </row>
    <row r="51" spans="1:20" s="14" customFormat="1" ht="21.75" customHeight="1">
      <c r="A51" s="8">
        <v>90</v>
      </c>
      <c r="B51" s="15">
        <v>7</v>
      </c>
      <c r="C51" s="19">
        <v>225946</v>
      </c>
      <c r="D51" s="17">
        <v>66487</v>
      </c>
      <c r="E51" s="17">
        <f t="shared" si="0"/>
        <v>292433</v>
      </c>
      <c r="F51" s="17">
        <v>183884</v>
      </c>
      <c r="G51" s="17">
        <v>282027</v>
      </c>
      <c r="H51" s="17">
        <f t="shared" si="1"/>
        <v>465911</v>
      </c>
      <c r="I51" s="17">
        <v>40520</v>
      </c>
      <c r="J51" s="17">
        <v>703</v>
      </c>
      <c r="K51" s="17">
        <f t="shared" si="2"/>
        <v>41223</v>
      </c>
      <c r="L51" s="17">
        <v>57502</v>
      </c>
      <c r="M51" s="17">
        <v>101635</v>
      </c>
      <c r="N51" s="17">
        <f t="shared" si="3"/>
        <v>159137</v>
      </c>
      <c r="O51" s="17">
        <v>62917</v>
      </c>
      <c r="P51" s="17">
        <v>105874</v>
      </c>
      <c r="Q51" s="17">
        <f t="shared" si="4"/>
        <v>168791</v>
      </c>
      <c r="R51" s="17">
        <v>570769</v>
      </c>
      <c r="S51" s="57">
        <v>556726</v>
      </c>
      <c r="T51" s="20">
        <v>1127495</v>
      </c>
    </row>
    <row r="52" spans="1:20" s="14" customFormat="1" ht="21.75" customHeight="1">
      <c r="A52" s="8">
        <v>90</v>
      </c>
      <c r="B52" s="15">
        <v>8</v>
      </c>
      <c r="C52" s="19">
        <v>230125</v>
      </c>
      <c r="D52" s="17">
        <v>61736</v>
      </c>
      <c r="E52" s="17">
        <f t="shared" si="0"/>
        <v>291861</v>
      </c>
      <c r="F52" s="17">
        <v>192370</v>
      </c>
      <c r="G52" s="17">
        <v>337067</v>
      </c>
      <c r="H52" s="17">
        <f t="shared" si="1"/>
        <v>529437</v>
      </c>
      <c r="I52" s="17">
        <v>50606</v>
      </c>
      <c r="J52" s="17">
        <v>691</v>
      </c>
      <c r="K52" s="17">
        <f t="shared" si="2"/>
        <v>51297</v>
      </c>
      <c r="L52" s="17">
        <v>35388</v>
      </c>
      <c r="M52" s="17">
        <v>111856</v>
      </c>
      <c r="N52" s="17">
        <f t="shared" si="3"/>
        <v>147244</v>
      </c>
      <c r="O52" s="17">
        <v>35756</v>
      </c>
      <c r="P52" s="17">
        <v>119740</v>
      </c>
      <c r="Q52" s="17">
        <f t="shared" si="4"/>
        <v>155496</v>
      </c>
      <c r="R52" s="17">
        <v>544245</v>
      </c>
      <c r="S52" s="57">
        <v>631090</v>
      </c>
      <c r="T52" s="20">
        <v>1175335</v>
      </c>
    </row>
    <row r="53" spans="1:20" s="14" customFormat="1" ht="21.75" customHeight="1">
      <c r="A53" s="8">
        <v>90</v>
      </c>
      <c r="B53" s="15">
        <v>9</v>
      </c>
      <c r="C53" s="19">
        <v>179489</v>
      </c>
      <c r="D53" s="17">
        <v>50194</v>
      </c>
      <c r="E53" s="17">
        <f t="shared" si="0"/>
        <v>229683</v>
      </c>
      <c r="F53" s="17">
        <v>143417</v>
      </c>
      <c r="G53" s="17">
        <v>233999</v>
      </c>
      <c r="H53" s="17">
        <f t="shared" si="1"/>
        <v>377416</v>
      </c>
      <c r="I53" s="17">
        <v>25030</v>
      </c>
      <c r="J53" s="17">
        <v>1614</v>
      </c>
      <c r="K53" s="17">
        <f t="shared" si="2"/>
        <v>26644</v>
      </c>
      <c r="L53" s="17">
        <v>33967</v>
      </c>
      <c r="M53" s="17">
        <v>126665</v>
      </c>
      <c r="N53" s="17">
        <f t="shared" si="3"/>
        <v>160632</v>
      </c>
      <c r="O53" s="17">
        <v>33439</v>
      </c>
      <c r="P53" s="17">
        <v>128601</v>
      </c>
      <c r="Q53" s="17">
        <f t="shared" si="4"/>
        <v>162040</v>
      </c>
      <c r="R53" s="17">
        <v>415342</v>
      </c>
      <c r="S53" s="57">
        <v>541073</v>
      </c>
      <c r="T53" s="20">
        <v>956415</v>
      </c>
    </row>
    <row r="54" spans="1:20" s="14" customFormat="1" ht="21.75" customHeight="1">
      <c r="A54" s="8">
        <v>90</v>
      </c>
      <c r="B54" s="15">
        <v>10</v>
      </c>
      <c r="C54" s="19">
        <v>172758</v>
      </c>
      <c r="D54" s="17">
        <v>34987</v>
      </c>
      <c r="E54" s="17">
        <f t="shared" si="0"/>
        <v>207745</v>
      </c>
      <c r="F54" s="17">
        <v>216031</v>
      </c>
      <c r="G54" s="17">
        <v>299193</v>
      </c>
      <c r="H54" s="17">
        <f t="shared" si="1"/>
        <v>515224</v>
      </c>
      <c r="I54" s="17">
        <v>20844</v>
      </c>
      <c r="J54" s="17">
        <v>0</v>
      </c>
      <c r="K54" s="17">
        <f t="shared" si="2"/>
        <v>20844</v>
      </c>
      <c r="L54" s="17">
        <v>34329</v>
      </c>
      <c r="M54" s="17">
        <v>96814</v>
      </c>
      <c r="N54" s="17">
        <f t="shared" si="3"/>
        <v>131143</v>
      </c>
      <c r="O54" s="17">
        <v>34361</v>
      </c>
      <c r="P54" s="17">
        <v>100517</v>
      </c>
      <c r="Q54" s="17">
        <f t="shared" si="4"/>
        <v>134878</v>
      </c>
      <c r="R54" s="17">
        <v>478323</v>
      </c>
      <c r="S54" s="57">
        <v>531511</v>
      </c>
      <c r="T54" s="20">
        <v>1009834</v>
      </c>
    </row>
    <row r="55" spans="1:20" s="14" customFormat="1" ht="21.75" customHeight="1">
      <c r="A55" s="8">
        <v>90</v>
      </c>
      <c r="B55" s="15">
        <v>11</v>
      </c>
      <c r="C55" s="19">
        <v>220859</v>
      </c>
      <c r="D55" s="17">
        <v>44239</v>
      </c>
      <c r="E55" s="17">
        <f t="shared" si="0"/>
        <v>265098</v>
      </c>
      <c r="F55" s="17">
        <v>266299</v>
      </c>
      <c r="G55" s="17">
        <v>334630</v>
      </c>
      <c r="H55" s="17">
        <f t="shared" si="1"/>
        <v>600929</v>
      </c>
      <c r="I55" s="17">
        <v>22140</v>
      </c>
      <c r="J55" s="17">
        <v>827</v>
      </c>
      <c r="K55" s="17">
        <f t="shared" si="2"/>
        <v>22967</v>
      </c>
      <c r="L55" s="17">
        <v>38698</v>
      </c>
      <c r="M55" s="17">
        <v>121495</v>
      </c>
      <c r="N55" s="17">
        <f t="shared" si="3"/>
        <v>160193</v>
      </c>
      <c r="O55" s="17">
        <v>36661</v>
      </c>
      <c r="P55" s="17">
        <v>125082</v>
      </c>
      <c r="Q55" s="17">
        <f t="shared" si="4"/>
        <v>161743</v>
      </c>
      <c r="R55" s="17">
        <v>584657</v>
      </c>
      <c r="S55" s="57">
        <v>626273</v>
      </c>
      <c r="T55" s="20">
        <v>1210930</v>
      </c>
    </row>
    <row r="56" spans="1:20" s="14" customFormat="1" ht="21.75" customHeight="1">
      <c r="A56" s="8">
        <v>90</v>
      </c>
      <c r="B56" s="15">
        <v>12</v>
      </c>
      <c r="C56" s="19">
        <v>249744</v>
      </c>
      <c r="D56" s="17">
        <v>70041</v>
      </c>
      <c r="E56" s="17">
        <f t="shared" si="0"/>
        <v>319785</v>
      </c>
      <c r="F56" s="17">
        <v>212789</v>
      </c>
      <c r="G56" s="17">
        <v>274048</v>
      </c>
      <c r="H56" s="17">
        <f t="shared" si="1"/>
        <v>486837</v>
      </c>
      <c r="I56" s="17">
        <v>8131</v>
      </c>
      <c r="J56" s="17">
        <v>2913</v>
      </c>
      <c r="K56" s="17">
        <f t="shared" si="2"/>
        <v>11044</v>
      </c>
      <c r="L56" s="17">
        <v>42831</v>
      </c>
      <c r="M56" s="17">
        <v>125688</v>
      </c>
      <c r="N56" s="17">
        <f t="shared" si="3"/>
        <v>168519</v>
      </c>
      <c r="O56" s="17">
        <v>44416</v>
      </c>
      <c r="P56" s="17">
        <v>118486</v>
      </c>
      <c r="Q56" s="17">
        <f t="shared" si="4"/>
        <v>162902</v>
      </c>
      <c r="R56" s="17">
        <v>557911</v>
      </c>
      <c r="S56" s="57">
        <v>591176</v>
      </c>
      <c r="T56" s="20">
        <v>1149087</v>
      </c>
    </row>
    <row r="57" spans="1:20" s="14" customFormat="1" ht="21.75" customHeight="1">
      <c r="A57" s="100" t="s">
        <v>16</v>
      </c>
      <c r="B57" s="100"/>
      <c r="C57" s="19">
        <f>SUM(C45:C56)</f>
        <v>2561193</v>
      </c>
      <c r="D57" s="17">
        <f>SUM(D45:D56)</f>
        <v>670705</v>
      </c>
      <c r="E57" s="17">
        <f t="shared" si="0"/>
        <v>3231898</v>
      </c>
      <c r="F57" s="17">
        <f>SUM(F45:F56)</f>
        <v>2294931</v>
      </c>
      <c r="G57" s="17">
        <f>SUM(G45:G56)</f>
        <v>3314551</v>
      </c>
      <c r="H57" s="17">
        <f t="shared" si="1"/>
        <v>5609482</v>
      </c>
      <c r="I57" s="17">
        <f>SUM(I45:I56)</f>
        <v>259542</v>
      </c>
      <c r="J57" s="17">
        <f>SUM(J45:J56)</f>
        <v>18248</v>
      </c>
      <c r="K57" s="17">
        <f t="shared" si="2"/>
        <v>277790</v>
      </c>
      <c r="L57" s="17">
        <f>SUM(L45:L56)</f>
        <v>528566</v>
      </c>
      <c r="M57" s="17">
        <f>SUM(M45:M56)</f>
        <v>1332579</v>
      </c>
      <c r="N57" s="17">
        <f t="shared" si="3"/>
        <v>1861145</v>
      </c>
      <c r="O57" s="17">
        <f>SUM(O45:O56)</f>
        <v>537586</v>
      </c>
      <c r="P57" s="17">
        <f>SUM(P45:P56)</f>
        <v>1344501</v>
      </c>
      <c r="Q57" s="17">
        <f t="shared" si="4"/>
        <v>1882087</v>
      </c>
      <c r="R57" s="17">
        <f>SUM(R45:R56)</f>
        <v>6181818</v>
      </c>
      <c r="S57" s="57">
        <f>SUM(S45:S56)</f>
        <v>6680584</v>
      </c>
      <c r="T57" s="20">
        <f>SUM(T45:T56)</f>
        <v>12862402</v>
      </c>
    </row>
    <row r="58" spans="1:20" s="14" customFormat="1" ht="21.75" customHeight="1">
      <c r="A58" s="8">
        <v>91</v>
      </c>
      <c r="B58" s="15">
        <v>1</v>
      </c>
      <c r="C58" s="19">
        <v>236775</v>
      </c>
      <c r="D58" s="17">
        <v>50803</v>
      </c>
      <c r="E58" s="17">
        <f t="shared" si="0"/>
        <v>287578</v>
      </c>
      <c r="F58" s="17">
        <v>232848</v>
      </c>
      <c r="G58" s="17">
        <v>297909</v>
      </c>
      <c r="H58" s="17">
        <f t="shared" si="1"/>
        <v>530757</v>
      </c>
      <c r="I58" s="17">
        <v>41645</v>
      </c>
      <c r="J58" s="17">
        <v>0</v>
      </c>
      <c r="K58" s="17">
        <f t="shared" si="2"/>
        <v>41645</v>
      </c>
      <c r="L58" s="17">
        <v>47058</v>
      </c>
      <c r="M58" s="17">
        <v>167302</v>
      </c>
      <c r="N58" s="17">
        <f t="shared" si="3"/>
        <v>214360</v>
      </c>
      <c r="O58" s="17">
        <v>54047</v>
      </c>
      <c r="P58" s="17">
        <v>168185</v>
      </c>
      <c r="Q58" s="17">
        <f t="shared" si="4"/>
        <v>222232</v>
      </c>
      <c r="R58" s="17">
        <v>612373</v>
      </c>
      <c r="S58" s="57">
        <v>684199</v>
      </c>
      <c r="T58" s="20">
        <v>1296572</v>
      </c>
    </row>
    <row r="59" spans="1:20" s="14" customFormat="1" ht="21.75" customHeight="1">
      <c r="A59" s="8">
        <v>91</v>
      </c>
      <c r="B59" s="15">
        <v>2</v>
      </c>
      <c r="C59" s="19">
        <v>197207</v>
      </c>
      <c r="D59" s="17">
        <v>85717</v>
      </c>
      <c r="E59" s="17">
        <f t="shared" si="0"/>
        <v>282924</v>
      </c>
      <c r="F59" s="17">
        <v>189896</v>
      </c>
      <c r="G59" s="17">
        <v>240421</v>
      </c>
      <c r="H59" s="17">
        <f t="shared" si="1"/>
        <v>430317</v>
      </c>
      <c r="I59" s="17">
        <v>18985</v>
      </c>
      <c r="J59" s="17">
        <v>0</v>
      </c>
      <c r="K59" s="17">
        <f t="shared" si="2"/>
        <v>18985</v>
      </c>
      <c r="L59" s="17">
        <v>36115</v>
      </c>
      <c r="M59" s="17">
        <v>105085</v>
      </c>
      <c r="N59" s="17">
        <f t="shared" si="3"/>
        <v>141200</v>
      </c>
      <c r="O59" s="17">
        <v>35639</v>
      </c>
      <c r="P59" s="17">
        <v>101896</v>
      </c>
      <c r="Q59" s="17">
        <f t="shared" si="4"/>
        <v>137535</v>
      </c>
      <c r="R59" s="17">
        <v>477842</v>
      </c>
      <c r="S59" s="57">
        <v>533119</v>
      </c>
      <c r="T59" s="20">
        <v>1010961</v>
      </c>
    </row>
    <row r="60" spans="1:20" s="14" customFormat="1" ht="21.75" customHeight="1">
      <c r="A60" s="8">
        <v>91</v>
      </c>
      <c r="B60" s="15">
        <v>3</v>
      </c>
      <c r="C60" s="19">
        <v>211996</v>
      </c>
      <c r="D60" s="17">
        <v>80734</v>
      </c>
      <c r="E60" s="17">
        <f t="shared" si="0"/>
        <v>292730</v>
      </c>
      <c r="F60" s="17">
        <v>240459</v>
      </c>
      <c r="G60" s="17">
        <v>352000</v>
      </c>
      <c r="H60" s="17">
        <f t="shared" si="1"/>
        <v>592459</v>
      </c>
      <c r="I60" s="17">
        <v>9256</v>
      </c>
      <c r="J60" s="17">
        <v>0</v>
      </c>
      <c r="K60" s="17">
        <f t="shared" si="2"/>
        <v>9256</v>
      </c>
      <c r="L60" s="17">
        <v>39678</v>
      </c>
      <c r="M60" s="17">
        <v>169643</v>
      </c>
      <c r="N60" s="17">
        <f t="shared" si="3"/>
        <v>209321</v>
      </c>
      <c r="O60" s="17">
        <v>38822</v>
      </c>
      <c r="P60" s="17">
        <v>168666</v>
      </c>
      <c r="Q60" s="17">
        <f t="shared" si="4"/>
        <v>207488</v>
      </c>
      <c r="R60" s="17">
        <v>540211</v>
      </c>
      <c r="S60" s="57">
        <v>771043</v>
      </c>
      <c r="T60" s="20">
        <v>1311254</v>
      </c>
    </row>
    <row r="61" spans="1:20" s="14" customFormat="1" ht="21.75" customHeight="1">
      <c r="A61" s="8">
        <v>91</v>
      </c>
      <c r="B61" s="15">
        <v>4</v>
      </c>
      <c r="C61" s="19">
        <v>300005</v>
      </c>
      <c r="D61" s="17">
        <v>64603</v>
      </c>
      <c r="E61" s="17">
        <f t="shared" si="0"/>
        <v>364608</v>
      </c>
      <c r="F61" s="17">
        <v>206855</v>
      </c>
      <c r="G61" s="17">
        <v>284146</v>
      </c>
      <c r="H61" s="17">
        <f t="shared" si="1"/>
        <v>491001</v>
      </c>
      <c r="I61" s="17">
        <v>16540</v>
      </c>
      <c r="J61" s="17">
        <v>0</v>
      </c>
      <c r="K61" s="17">
        <f t="shared" si="2"/>
        <v>16540</v>
      </c>
      <c r="L61" s="17">
        <v>55773</v>
      </c>
      <c r="M61" s="17">
        <v>196394</v>
      </c>
      <c r="N61" s="17">
        <f t="shared" si="3"/>
        <v>252167</v>
      </c>
      <c r="O61" s="17">
        <v>54233</v>
      </c>
      <c r="P61" s="17">
        <v>193307</v>
      </c>
      <c r="Q61" s="17">
        <f t="shared" si="4"/>
        <v>247540</v>
      </c>
      <c r="R61" s="17">
        <v>633406</v>
      </c>
      <c r="S61" s="57">
        <v>738450</v>
      </c>
      <c r="T61" s="20">
        <v>1371856</v>
      </c>
    </row>
    <row r="62" spans="1:20" s="14" customFormat="1" ht="21.75" customHeight="1">
      <c r="A62" s="8">
        <v>91</v>
      </c>
      <c r="B62" s="15">
        <v>5</v>
      </c>
      <c r="C62" s="19">
        <v>340544</v>
      </c>
      <c r="D62" s="17">
        <v>82068</v>
      </c>
      <c r="E62" s="17">
        <f t="shared" si="0"/>
        <v>422612</v>
      </c>
      <c r="F62" s="17">
        <v>248328</v>
      </c>
      <c r="G62" s="17">
        <v>280033</v>
      </c>
      <c r="H62" s="17">
        <f t="shared" si="1"/>
        <v>528361</v>
      </c>
      <c r="I62" s="17">
        <v>12588</v>
      </c>
      <c r="J62" s="17">
        <v>1776</v>
      </c>
      <c r="K62" s="17">
        <f t="shared" si="2"/>
        <v>14364</v>
      </c>
      <c r="L62" s="17">
        <v>72759</v>
      </c>
      <c r="M62" s="17">
        <v>165026</v>
      </c>
      <c r="N62" s="17">
        <f t="shared" si="3"/>
        <v>237785</v>
      </c>
      <c r="O62" s="17">
        <v>80087</v>
      </c>
      <c r="P62" s="17">
        <v>162973</v>
      </c>
      <c r="Q62" s="17">
        <f t="shared" si="4"/>
        <v>243060</v>
      </c>
      <c r="R62" s="17">
        <v>754306</v>
      </c>
      <c r="S62" s="57">
        <v>691876</v>
      </c>
      <c r="T62" s="20">
        <v>1446182</v>
      </c>
    </row>
    <row r="63" spans="1:20" s="14" customFormat="1" ht="21.75" customHeight="1">
      <c r="A63" s="8">
        <v>91</v>
      </c>
      <c r="B63" s="15">
        <v>6</v>
      </c>
      <c r="C63" s="19">
        <v>311302</v>
      </c>
      <c r="D63" s="17">
        <v>83871</v>
      </c>
      <c r="E63" s="17">
        <f t="shared" si="0"/>
        <v>395173</v>
      </c>
      <c r="F63" s="17">
        <v>397920</v>
      </c>
      <c r="G63" s="17">
        <v>408615</v>
      </c>
      <c r="H63" s="17">
        <f t="shared" si="1"/>
        <v>806535</v>
      </c>
      <c r="I63" s="17">
        <v>12970</v>
      </c>
      <c r="J63" s="17">
        <v>0</v>
      </c>
      <c r="K63" s="17">
        <f t="shared" si="2"/>
        <v>12970</v>
      </c>
      <c r="L63" s="17">
        <v>56804</v>
      </c>
      <c r="M63" s="17">
        <v>174466</v>
      </c>
      <c r="N63" s="17">
        <f t="shared" si="3"/>
        <v>231270</v>
      </c>
      <c r="O63" s="17">
        <v>52853</v>
      </c>
      <c r="P63" s="17">
        <v>170382</v>
      </c>
      <c r="Q63" s="17">
        <f t="shared" si="4"/>
        <v>223235</v>
      </c>
      <c r="R63" s="17">
        <v>831849</v>
      </c>
      <c r="S63" s="17">
        <v>837334</v>
      </c>
      <c r="T63" s="20">
        <v>1669183</v>
      </c>
    </row>
    <row r="64" spans="1:20" s="14" customFormat="1" ht="21.75" customHeight="1">
      <c r="A64" s="8">
        <v>91</v>
      </c>
      <c r="B64" s="15">
        <v>7</v>
      </c>
      <c r="C64" s="19">
        <v>411124</v>
      </c>
      <c r="D64" s="17">
        <v>114420</v>
      </c>
      <c r="E64" s="17">
        <f t="shared" si="0"/>
        <v>525544</v>
      </c>
      <c r="F64" s="17">
        <v>412053</v>
      </c>
      <c r="G64" s="17">
        <v>475147</v>
      </c>
      <c r="H64" s="19">
        <f t="shared" si="1"/>
        <v>887200</v>
      </c>
      <c r="I64" s="19">
        <v>38743</v>
      </c>
      <c r="J64" s="17">
        <v>658</v>
      </c>
      <c r="K64" s="17">
        <f t="shared" si="2"/>
        <v>39401</v>
      </c>
      <c r="L64" s="17">
        <v>62822</v>
      </c>
      <c r="M64" s="17">
        <v>230148</v>
      </c>
      <c r="N64" s="17">
        <f t="shared" si="3"/>
        <v>292970</v>
      </c>
      <c r="O64" s="17">
        <v>71902</v>
      </c>
      <c r="P64" s="17">
        <v>227849</v>
      </c>
      <c r="Q64" s="17">
        <f t="shared" si="4"/>
        <v>299751</v>
      </c>
      <c r="R64" s="17">
        <v>996644</v>
      </c>
      <c r="S64" s="17">
        <v>1048222</v>
      </c>
      <c r="T64" s="20">
        <v>2044866</v>
      </c>
    </row>
    <row r="65" spans="1:20" s="14" customFormat="1" ht="21.75" customHeight="1">
      <c r="A65" s="8">
        <v>91</v>
      </c>
      <c r="B65" s="15">
        <v>8</v>
      </c>
      <c r="C65" s="19">
        <v>267143</v>
      </c>
      <c r="D65" s="17">
        <v>68047</v>
      </c>
      <c r="E65" s="17">
        <f t="shared" si="0"/>
        <v>335190</v>
      </c>
      <c r="F65" s="17">
        <v>249218</v>
      </c>
      <c r="G65" s="17">
        <v>378094</v>
      </c>
      <c r="H65" s="19">
        <f t="shared" si="1"/>
        <v>627312</v>
      </c>
      <c r="I65" s="19">
        <v>36748</v>
      </c>
      <c r="J65" s="17">
        <v>0</v>
      </c>
      <c r="K65" s="17">
        <f t="shared" si="2"/>
        <v>36748</v>
      </c>
      <c r="L65" s="17">
        <v>47255</v>
      </c>
      <c r="M65" s="17">
        <v>121251</v>
      </c>
      <c r="N65" s="17">
        <f t="shared" si="3"/>
        <v>168506</v>
      </c>
      <c r="O65" s="17">
        <v>49740</v>
      </c>
      <c r="P65" s="17">
        <v>114653</v>
      </c>
      <c r="Q65" s="17">
        <f t="shared" si="4"/>
        <v>164393</v>
      </c>
      <c r="R65" s="17">
        <v>650104</v>
      </c>
      <c r="S65" s="17">
        <v>682045</v>
      </c>
      <c r="T65" s="20">
        <v>1332149</v>
      </c>
    </row>
    <row r="66" spans="1:20" s="14" customFormat="1" ht="21.75" customHeight="1">
      <c r="A66" s="8">
        <v>91</v>
      </c>
      <c r="B66" s="15">
        <v>9</v>
      </c>
      <c r="C66" s="19">
        <v>255003</v>
      </c>
      <c r="D66" s="17">
        <v>67154</v>
      </c>
      <c r="E66" s="17">
        <f t="shared" si="0"/>
        <v>322157</v>
      </c>
      <c r="F66" s="17">
        <v>181835</v>
      </c>
      <c r="G66" s="17">
        <v>378813</v>
      </c>
      <c r="H66" s="19">
        <f t="shared" si="1"/>
        <v>560648</v>
      </c>
      <c r="I66" s="19">
        <v>20437</v>
      </c>
      <c r="J66" s="17">
        <v>0</v>
      </c>
      <c r="K66" s="17">
        <f t="shared" si="2"/>
        <v>20437</v>
      </c>
      <c r="L66" s="17">
        <v>56200</v>
      </c>
      <c r="M66" s="17">
        <v>153519</v>
      </c>
      <c r="N66" s="17">
        <f t="shared" si="3"/>
        <v>209719</v>
      </c>
      <c r="O66" s="17">
        <v>61480</v>
      </c>
      <c r="P66" s="17">
        <v>151536</v>
      </c>
      <c r="Q66" s="17">
        <f t="shared" si="4"/>
        <v>213016</v>
      </c>
      <c r="R66" s="17">
        <v>574955</v>
      </c>
      <c r="S66" s="17">
        <v>751022</v>
      </c>
      <c r="T66" s="20">
        <v>1325977</v>
      </c>
    </row>
    <row r="67" spans="1:20" s="14" customFormat="1" ht="21.75" customHeight="1">
      <c r="A67" s="8">
        <v>91</v>
      </c>
      <c r="B67" s="15">
        <v>10</v>
      </c>
      <c r="C67" s="19">
        <v>302797</v>
      </c>
      <c r="D67" s="17">
        <v>86386</v>
      </c>
      <c r="E67" s="17">
        <f t="shared" si="0"/>
        <v>389183</v>
      </c>
      <c r="F67" s="17">
        <v>278768</v>
      </c>
      <c r="G67" s="17">
        <v>396255</v>
      </c>
      <c r="H67" s="19">
        <f t="shared" si="1"/>
        <v>675023</v>
      </c>
      <c r="I67" s="19">
        <v>33003</v>
      </c>
      <c r="J67" s="17">
        <v>1418</v>
      </c>
      <c r="K67" s="17">
        <f t="shared" si="2"/>
        <v>34421</v>
      </c>
      <c r="L67" s="17">
        <v>49957</v>
      </c>
      <c r="M67" s="17">
        <v>187818</v>
      </c>
      <c r="N67" s="17">
        <f t="shared" si="3"/>
        <v>237775</v>
      </c>
      <c r="O67" s="17">
        <v>46570</v>
      </c>
      <c r="P67" s="17">
        <v>190274</v>
      </c>
      <c r="Q67" s="17">
        <f t="shared" si="4"/>
        <v>236844</v>
      </c>
      <c r="R67" s="17">
        <v>711095</v>
      </c>
      <c r="S67" s="17">
        <v>862151</v>
      </c>
      <c r="T67" s="20">
        <v>1573246</v>
      </c>
    </row>
    <row r="68" spans="1:20" s="14" customFormat="1" ht="21.75" customHeight="1">
      <c r="A68" s="8">
        <v>91</v>
      </c>
      <c r="B68" s="15">
        <v>11</v>
      </c>
      <c r="C68" s="19">
        <v>259990</v>
      </c>
      <c r="D68" s="17">
        <v>103893</v>
      </c>
      <c r="E68" s="17">
        <f t="shared" si="0"/>
        <v>363883</v>
      </c>
      <c r="F68" s="17">
        <v>241123</v>
      </c>
      <c r="G68" s="17">
        <v>417696</v>
      </c>
      <c r="H68" s="19">
        <f t="shared" si="1"/>
        <v>658819</v>
      </c>
      <c r="I68" s="19">
        <v>21285</v>
      </c>
      <c r="J68" s="17">
        <v>12675</v>
      </c>
      <c r="K68" s="17">
        <f t="shared" si="2"/>
        <v>33960</v>
      </c>
      <c r="L68" s="17">
        <v>41908</v>
      </c>
      <c r="M68" s="17">
        <v>157739</v>
      </c>
      <c r="N68" s="17">
        <f t="shared" si="3"/>
        <v>199647</v>
      </c>
      <c r="O68" s="17">
        <v>40762</v>
      </c>
      <c r="P68" s="17">
        <v>154068</v>
      </c>
      <c r="Q68" s="17">
        <f t="shared" si="4"/>
        <v>194830</v>
      </c>
      <c r="R68" s="17">
        <v>605068</v>
      </c>
      <c r="S68" s="17">
        <v>846071</v>
      </c>
      <c r="T68" s="20">
        <v>1451139</v>
      </c>
    </row>
    <row r="69" spans="1:20" s="14" customFormat="1" ht="21.75" customHeight="1">
      <c r="A69" s="8">
        <v>91</v>
      </c>
      <c r="B69" s="15">
        <v>12</v>
      </c>
      <c r="C69" s="19">
        <v>257693</v>
      </c>
      <c r="D69" s="17">
        <v>90204</v>
      </c>
      <c r="E69" s="17">
        <f t="shared" si="0"/>
        <v>347897</v>
      </c>
      <c r="F69" s="17">
        <v>266727</v>
      </c>
      <c r="G69" s="17">
        <v>435994</v>
      </c>
      <c r="H69" s="19">
        <f t="shared" si="1"/>
        <v>702721</v>
      </c>
      <c r="I69" s="19">
        <v>11445</v>
      </c>
      <c r="J69" s="17">
        <v>0</v>
      </c>
      <c r="K69" s="17">
        <f t="shared" si="2"/>
        <v>11445</v>
      </c>
      <c r="L69" s="17">
        <v>31982</v>
      </c>
      <c r="M69" s="17">
        <v>184766</v>
      </c>
      <c r="N69" s="17">
        <f t="shared" si="3"/>
        <v>216748</v>
      </c>
      <c r="O69" s="17">
        <v>35857</v>
      </c>
      <c r="P69" s="17">
        <v>180358</v>
      </c>
      <c r="Q69" s="17">
        <f t="shared" si="4"/>
        <v>216215</v>
      </c>
      <c r="R69" s="17">
        <v>603704</v>
      </c>
      <c r="S69" s="17">
        <v>891322</v>
      </c>
      <c r="T69" s="20">
        <v>1495026</v>
      </c>
    </row>
    <row r="70" spans="1:20" s="14" customFormat="1" ht="21.75" customHeight="1">
      <c r="A70" s="100" t="s">
        <v>17</v>
      </c>
      <c r="B70" s="100"/>
      <c r="C70" s="19">
        <f>SUM(C58:C69)</f>
        <v>3351579</v>
      </c>
      <c r="D70" s="17">
        <f>SUM(D58:D69)</f>
        <v>977900</v>
      </c>
      <c r="E70" s="17">
        <f t="shared" ref="E70:E133" si="5">C70+D70</f>
        <v>4329479</v>
      </c>
      <c r="F70" s="17">
        <f>SUM(F58:F69)</f>
        <v>3146030</v>
      </c>
      <c r="G70" s="17">
        <f>SUM(G58:G69)</f>
        <v>4345123</v>
      </c>
      <c r="H70" s="17">
        <f t="shared" ref="H70:H133" si="6">F70+G70</f>
        <v>7491153</v>
      </c>
      <c r="I70" s="17">
        <f>SUM(I58:I69)</f>
        <v>273645</v>
      </c>
      <c r="J70" s="17">
        <f>SUM(J58:J69)</f>
        <v>16527</v>
      </c>
      <c r="K70" s="17">
        <f t="shared" ref="K70:K133" si="7">I70+J70</f>
        <v>290172</v>
      </c>
      <c r="L70" s="17">
        <f>SUM(L58:L69)</f>
        <v>598311</v>
      </c>
      <c r="M70" s="17">
        <f>SUM(M58:M69)</f>
        <v>2013157</v>
      </c>
      <c r="N70" s="17">
        <f t="shared" ref="N70:N133" si="8">L70+M70</f>
        <v>2611468</v>
      </c>
      <c r="O70" s="17">
        <f>SUM(O58:O69)</f>
        <v>621992</v>
      </c>
      <c r="P70" s="17">
        <f>SUM(P58:P69)</f>
        <v>1984147</v>
      </c>
      <c r="Q70" s="17">
        <f t="shared" ref="Q70:Q133" si="9">O70+P70</f>
        <v>2606139</v>
      </c>
      <c r="R70" s="17">
        <f>SUM(R58:R69)</f>
        <v>7991557</v>
      </c>
      <c r="S70" s="57">
        <f>SUM(S58:S69)</f>
        <v>9336854</v>
      </c>
      <c r="T70" s="20">
        <f>SUM(T58:T69)</f>
        <v>17328411</v>
      </c>
    </row>
    <row r="71" spans="1:20" s="14" customFormat="1" ht="21.75" customHeight="1">
      <c r="A71" s="8">
        <v>92</v>
      </c>
      <c r="B71" s="15">
        <v>1</v>
      </c>
      <c r="C71" s="19">
        <v>339414</v>
      </c>
      <c r="D71" s="17">
        <v>91014</v>
      </c>
      <c r="E71" s="17">
        <f t="shared" si="5"/>
        <v>430428</v>
      </c>
      <c r="F71" s="17">
        <v>340172</v>
      </c>
      <c r="G71" s="17">
        <v>406078</v>
      </c>
      <c r="H71" s="19">
        <f t="shared" si="6"/>
        <v>746250</v>
      </c>
      <c r="I71" s="19">
        <v>34056</v>
      </c>
      <c r="J71" s="17">
        <v>174</v>
      </c>
      <c r="K71" s="17">
        <f t="shared" si="7"/>
        <v>34230</v>
      </c>
      <c r="L71" s="17">
        <v>70260</v>
      </c>
      <c r="M71" s="17">
        <v>198022</v>
      </c>
      <c r="N71" s="17">
        <f t="shared" si="8"/>
        <v>268282</v>
      </c>
      <c r="O71" s="17">
        <v>74780</v>
      </c>
      <c r="P71" s="17">
        <v>202193</v>
      </c>
      <c r="Q71" s="17">
        <f t="shared" si="9"/>
        <v>276973</v>
      </c>
      <c r="R71" s="17">
        <v>858682</v>
      </c>
      <c r="S71" s="17">
        <v>897481</v>
      </c>
      <c r="T71" s="20">
        <v>1756163</v>
      </c>
    </row>
    <row r="72" spans="1:20" s="14" customFormat="1" ht="21.75" customHeight="1">
      <c r="A72" s="8">
        <v>92</v>
      </c>
      <c r="B72" s="15">
        <v>2</v>
      </c>
      <c r="C72" s="19">
        <v>220409</v>
      </c>
      <c r="D72" s="17">
        <v>79358</v>
      </c>
      <c r="E72" s="17">
        <f t="shared" si="5"/>
        <v>299767</v>
      </c>
      <c r="F72" s="17">
        <v>234066</v>
      </c>
      <c r="G72" s="17">
        <v>320704</v>
      </c>
      <c r="H72" s="19">
        <f t="shared" si="6"/>
        <v>554770</v>
      </c>
      <c r="I72" s="19">
        <v>64741</v>
      </c>
      <c r="J72" s="17">
        <v>3346</v>
      </c>
      <c r="K72" s="17">
        <f t="shared" si="7"/>
        <v>68087</v>
      </c>
      <c r="L72" s="17">
        <v>45364</v>
      </c>
      <c r="M72" s="17">
        <v>166371</v>
      </c>
      <c r="N72" s="17">
        <f t="shared" si="8"/>
        <v>211735</v>
      </c>
      <c r="O72" s="17">
        <v>58980</v>
      </c>
      <c r="P72" s="17">
        <v>168377</v>
      </c>
      <c r="Q72" s="17">
        <f t="shared" si="9"/>
        <v>227357</v>
      </c>
      <c r="R72" s="17">
        <v>623560</v>
      </c>
      <c r="S72" s="17">
        <v>738156</v>
      </c>
      <c r="T72" s="20">
        <v>1361716</v>
      </c>
    </row>
    <row r="73" spans="1:20" s="14" customFormat="1" ht="21.75" customHeight="1">
      <c r="A73" s="8">
        <v>92</v>
      </c>
      <c r="B73" s="15">
        <v>3</v>
      </c>
      <c r="C73" s="19">
        <v>285376</v>
      </c>
      <c r="D73" s="17">
        <v>103150</v>
      </c>
      <c r="E73" s="17">
        <f t="shared" si="5"/>
        <v>388526</v>
      </c>
      <c r="F73" s="17">
        <v>267705</v>
      </c>
      <c r="G73" s="17">
        <v>419406</v>
      </c>
      <c r="H73" s="19">
        <f t="shared" si="6"/>
        <v>687111</v>
      </c>
      <c r="I73" s="19">
        <v>49459</v>
      </c>
      <c r="J73" s="17">
        <v>2346</v>
      </c>
      <c r="K73" s="17">
        <f t="shared" si="7"/>
        <v>51805</v>
      </c>
      <c r="L73" s="17">
        <v>49814</v>
      </c>
      <c r="M73" s="17">
        <v>224320</v>
      </c>
      <c r="N73" s="17">
        <f t="shared" si="8"/>
        <v>274134</v>
      </c>
      <c r="O73" s="17">
        <v>58092</v>
      </c>
      <c r="P73" s="17">
        <v>233724</v>
      </c>
      <c r="Q73" s="17">
        <f t="shared" si="9"/>
        <v>291816</v>
      </c>
      <c r="R73" s="17">
        <v>710446</v>
      </c>
      <c r="S73" s="17">
        <v>982946</v>
      </c>
      <c r="T73" s="20">
        <v>1693392</v>
      </c>
    </row>
    <row r="74" spans="1:20" s="14" customFormat="1" ht="21.75" customHeight="1">
      <c r="A74" s="8">
        <v>92</v>
      </c>
      <c r="B74" s="15">
        <v>4</v>
      </c>
      <c r="C74" s="19">
        <v>292863</v>
      </c>
      <c r="D74" s="17">
        <v>100633</v>
      </c>
      <c r="E74" s="17">
        <f t="shared" si="5"/>
        <v>393496</v>
      </c>
      <c r="F74" s="17">
        <v>355302</v>
      </c>
      <c r="G74" s="17">
        <v>485580</v>
      </c>
      <c r="H74" s="19">
        <f t="shared" si="6"/>
        <v>840882</v>
      </c>
      <c r="I74" s="19">
        <v>34599</v>
      </c>
      <c r="J74" s="17">
        <v>0</v>
      </c>
      <c r="K74" s="17">
        <f t="shared" si="7"/>
        <v>34599</v>
      </c>
      <c r="L74" s="17">
        <v>35515</v>
      </c>
      <c r="M74" s="17">
        <v>207854</v>
      </c>
      <c r="N74" s="17">
        <f t="shared" si="8"/>
        <v>243369</v>
      </c>
      <c r="O74" s="17">
        <v>40813</v>
      </c>
      <c r="P74" s="17">
        <v>236827</v>
      </c>
      <c r="Q74" s="17">
        <f t="shared" si="9"/>
        <v>277640</v>
      </c>
      <c r="R74" s="17">
        <v>759092</v>
      </c>
      <c r="S74" s="17">
        <v>1030894</v>
      </c>
      <c r="T74" s="20">
        <v>1789986</v>
      </c>
    </row>
    <row r="75" spans="1:20" s="14" customFormat="1" ht="21.75" customHeight="1">
      <c r="A75" s="8">
        <v>92</v>
      </c>
      <c r="B75" s="15">
        <v>5</v>
      </c>
      <c r="C75" s="19">
        <v>319995</v>
      </c>
      <c r="D75" s="17">
        <v>98297</v>
      </c>
      <c r="E75" s="17">
        <f t="shared" si="5"/>
        <v>418292</v>
      </c>
      <c r="F75" s="17">
        <v>353657</v>
      </c>
      <c r="G75" s="17">
        <v>572848</v>
      </c>
      <c r="H75" s="19">
        <f t="shared" si="6"/>
        <v>926505</v>
      </c>
      <c r="I75" s="19">
        <v>24897</v>
      </c>
      <c r="J75" s="17">
        <v>1999</v>
      </c>
      <c r="K75" s="17">
        <f t="shared" si="7"/>
        <v>26896</v>
      </c>
      <c r="L75" s="17">
        <v>38715</v>
      </c>
      <c r="M75" s="17">
        <v>317064</v>
      </c>
      <c r="N75" s="17">
        <f t="shared" si="8"/>
        <v>355779</v>
      </c>
      <c r="O75" s="17">
        <v>41258</v>
      </c>
      <c r="P75" s="17">
        <v>308874</v>
      </c>
      <c r="Q75" s="17">
        <f t="shared" si="9"/>
        <v>350132</v>
      </c>
      <c r="R75" s="17">
        <v>778522</v>
      </c>
      <c r="S75" s="17">
        <v>1299082</v>
      </c>
      <c r="T75" s="20">
        <v>2077604</v>
      </c>
    </row>
    <row r="76" spans="1:20" s="14" customFormat="1" ht="21.75" customHeight="1">
      <c r="A76" s="8">
        <v>92</v>
      </c>
      <c r="B76" s="15">
        <v>6</v>
      </c>
      <c r="C76" s="19">
        <v>272246</v>
      </c>
      <c r="D76" s="17">
        <v>114673</v>
      </c>
      <c r="E76" s="17">
        <f t="shared" si="5"/>
        <v>386919</v>
      </c>
      <c r="F76" s="17">
        <v>347193</v>
      </c>
      <c r="G76" s="17">
        <v>691073</v>
      </c>
      <c r="H76" s="19">
        <f t="shared" si="6"/>
        <v>1038266</v>
      </c>
      <c r="I76" s="19">
        <v>37270</v>
      </c>
      <c r="J76" s="17">
        <v>688</v>
      </c>
      <c r="K76" s="17">
        <f t="shared" si="7"/>
        <v>37958</v>
      </c>
      <c r="L76" s="17">
        <v>29559</v>
      </c>
      <c r="M76" s="17">
        <v>222644</v>
      </c>
      <c r="N76" s="17">
        <f t="shared" si="8"/>
        <v>252203</v>
      </c>
      <c r="O76" s="17">
        <v>34055</v>
      </c>
      <c r="P76" s="17">
        <v>231159</v>
      </c>
      <c r="Q76" s="17">
        <f t="shared" si="9"/>
        <v>265214</v>
      </c>
      <c r="R76" s="17">
        <v>720323</v>
      </c>
      <c r="S76" s="17">
        <v>1260237</v>
      </c>
      <c r="T76" s="20">
        <v>1980560</v>
      </c>
    </row>
    <row r="77" spans="1:20" s="14" customFormat="1" ht="21.75" customHeight="1">
      <c r="A77" s="8">
        <v>92</v>
      </c>
      <c r="B77" s="15">
        <v>7</v>
      </c>
      <c r="C77" s="19">
        <v>338480</v>
      </c>
      <c r="D77" s="17">
        <v>124530</v>
      </c>
      <c r="E77" s="17">
        <f t="shared" si="5"/>
        <v>463010</v>
      </c>
      <c r="F77" s="17">
        <v>375186</v>
      </c>
      <c r="G77" s="17">
        <v>572825</v>
      </c>
      <c r="H77" s="19">
        <f t="shared" si="6"/>
        <v>948011</v>
      </c>
      <c r="I77" s="19">
        <v>66127</v>
      </c>
      <c r="J77" s="17">
        <v>622</v>
      </c>
      <c r="K77" s="17">
        <f t="shared" si="7"/>
        <v>66749</v>
      </c>
      <c r="L77" s="17">
        <v>60288</v>
      </c>
      <c r="M77" s="17">
        <v>258828</v>
      </c>
      <c r="N77" s="17">
        <f t="shared" si="8"/>
        <v>319116</v>
      </c>
      <c r="O77" s="17">
        <v>62589</v>
      </c>
      <c r="P77" s="17">
        <v>281309</v>
      </c>
      <c r="Q77" s="17">
        <f t="shared" si="9"/>
        <v>343898</v>
      </c>
      <c r="R77" s="17">
        <v>902670</v>
      </c>
      <c r="S77" s="17">
        <v>1238114</v>
      </c>
      <c r="T77" s="20">
        <v>2140784</v>
      </c>
    </row>
    <row r="78" spans="1:20" s="14" customFormat="1" ht="21.75" customHeight="1">
      <c r="A78" s="8">
        <v>92</v>
      </c>
      <c r="B78" s="15">
        <v>8</v>
      </c>
      <c r="C78" s="19">
        <v>330051</v>
      </c>
      <c r="D78" s="17">
        <v>123511</v>
      </c>
      <c r="E78" s="17">
        <f t="shared" si="5"/>
        <v>453562</v>
      </c>
      <c r="F78" s="17">
        <v>347804</v>
      </c>
      <c r="G78" s="17">
        <v>565411</v>
      </c>
      <c r="H78" s="19">
        <f t="shared" si="6"/>
        <v>913215</v>
      </c>
      <c r="I78" s="19">
        <v>32713</v>
      </c>
      <c r="J78" s="17">
        <v>740</v>
      </c>
      <c r="K78" s="17">
        <f t="shared" si="7"/>
        <v>33453</v>
      </c>
      <c r="L78" s="17">
        <v>54332</v>
      </c>
      <c r="M78" s="17">
        <v>240853</v>
      </c>
      <c r="N78" s="17">
        <f t="shared" si="8"/>
        <v>295185</v>
      </c>
      <c r="O78" s="17">
        <v>57042</v>
      </c>
      <c r="P78" s="17">
        <v>239884</v>
      </c>
      <c r="Q78" s="17">
        <f t="shared" si="9"/>
        <v>296926</v>
      </c>
      <c r="R78" s="17">
        <v>821942</v>
      </c>
      <c r="S78" s="17">
        <v>1170399</v>
      </c>
      <c r="T78" s="20">
        <v>1992341</v>
      </c>
    </row>
    <row r="79" spans="1:20" s="14" customFormat="1" ht="21.75" customHeight="1">
      <c r="A79" s="8">
        <v>92</v>
      </c>
      <c r="B79" s="15">
        <v>9</v>
      </c>
      <c r="C79" s="19">
        <v>538926</v>
      </c>
      <c r="D79" s="17">
        <v>166522</v>
      </c>
      <c r="E79" s="17">
        <f t="shared" si="5"/>
        <v>705448</v>
      </c>
      <c r="F79" s="17">
        <v>608569</v>
      </c>
      <c r="G79" s="17">
        <v>683752</v>
      </c>
      <c r="H79" s="19">
        <f t="shared" si="6"/>
        <v>1292321</v>
      </c>
      <c r="I79" s="19">
        <v>33343</v>
      </c>
      <c r="J79" s="17">
        <v>2388</v>
      </c>
      <c r="K79" s="17">
        <f t="shared" si="7"/>
        <v>35731</v>
      </c>
      <c r="L79" s="17">
        <v>103286</v>
      </c>
      <c r="M79" s="17">
        <v>314119</v>
      </c>
      <c r="N79" s="17">
        <f t="shared" si="8"/>
        <v>417405</v>
      </c>
      <c r="O79" s="17">
        <v>111019</v>
      </c>
      <c r="P79" s="17">
        <v>310937</v>
      </c>
      <c r="Q79" s="17">
        <f t="shared" si="9"/>
        <v>421956</v>
      </c>
      <c r="R79" s="17">
        <v>1395143</v>
      </c>
      <c r="S79" s="17">
        <v>1477718</v>
      </c>
      <c r="T79" s="20">
        <v>2872861</v>
      </c>
    </row>
    <row r="80" spans="1:20" s="14" customFormat="1" ht="21.75" customHeight="1">
      <c r="A80" s="8">
        <v>92</v>
      </c>
      <c r="B80" s="15">
        <v>10</v>
      </c>
      <c r="C80" s="19">
        <v>580889</v>
      </c>
      <c r="D80" s="17">
        <v>170306</v>
      </c>
      <c r="E80" s="17">
        <f t="shared" si="5"/>
        <v>751195</v>
      </c>
      <c r="F80" s="17">
        <v>733025</v>
      </c>
      <c r="G80" s="17">
        <v>865207</v>
      </c>
      <c r="H80" s="19">
        <f t="shared" si="6"/>
        <v>1598232</v>
      </c>
      <c r="I80" s="19">
        <v>36433</v>
      </c>
      <c r="J80" s="17">
        <v>2379</v>
      </c>
      <c r="K80" s="17">
        <f t="shared" si="7"/>
        <v>38812</v>
      </c>
      <c r="L80" s="17">
        <v>122018</v>
      </c>
      <c r="M80" s="17">
        <v>282070</v>
      </c>
      <c r="N80" s="17">
        <f t="shared" si="8"/>
        <v>404088</v>
      </c>
      <c r="O80" s="17">
        <v>122314</v>
      </c>
      <c r="P80" s="17">
        <v>283793</v>
      </c>
      <c r="Q80" s="17">
        <f t="shared" si="9"/>
        <v>406107</v>
      </c>
      <c r="R80" s="17">
        <v>1594679</v>
      </c>
      <c r="S80" s="17">
        <v>1603755</v>
      </c>
      <c r="T80" s="20">
        <v>3198434</v>
      </c>
    </row>
    <row r="81" spans="1:20" s="14" customFormat="1" ht="21.75" customHeight="1">
      <c r="A81" s="8">
        <v>92</v>
      </c>
      <c r="B81" s="15">
        <v>11</v>
      </c>
      <c r="C81" s="19">
        <v>402165</v>
      </c>
      <c r="D81" s="17">
        <v>154668</v>
      </c>
      <c r="E81" s="17">
        <f t="shared" si="5"/>
        <v>556833</v>
      </c>
      <c r="F81" s="17">
        <v>479384</v>
      </c>
      <c r="G81" s="17">
        <v>624803</v>
      </c>
      <c r="H81" s="19">
        <f t="shared" si="6"/>
        <v>1104187</v>
      </c>
      <c r="I81" s="19">
        <v>39390</v>
      </c>
      <c r="J81" s="17">
        <v>7095</v>
      </c>
      <c r="K81" s="17">
        <f t="shared" si="7"/>
        <v>46485</v>
      </c>
      <c r="L81" s="17">
        <v>50868</v>
      </c>
      <c r="M81" s="17">
        <v>187919</v>
      </c>
      <c r="N81" s="17">
        <f t="shared" si="8"/>
        <v>238787</v>
      </c>
      <c r="O81" s="17">
        <v>44221</v>
      </c>
      <c r="P81" s="17">
        <v>195860</v>
      </c>
      <c r="Q81" s="17">
        <f t="shared" si="9"/>
        <v>240081</v>
      </c>
      <c r="R81" s="17">
        <v>1016028</v>
      </c>
      <c r="S81" s="17">
        <v>1170345</v>
      </c>
      <c r="T81" s="20">
        <v>2186373</v>
      </c>
    </row>
    <row r="82" spans="1:20" s="14" customFormat="1" ht="21.75" customHeight="1">
      <c r="A82" s="8">
        <v>92</v>
      </c>
      <c r="B82" s="15">
        <v>12</v>
      </c>
      <c r="C82" s="19">
        <v>382690</v>
      </c>
      <c r="D82" s="17">
        <v>164700</v>
      </c>
      <c r="E82" s="17">
        <f t="shared" si="5"/>
        <v>547390</v>
      </c>
      <c r="F82" s="17">
        <v>358000</v>
      </c>
      <c r="G82" s="17">
        <v>739969</v>
      </c>
      <c r="H82" s="19">
        <f t="shared" si="6"/>
        <v>1097969</v>
      </c>
      <c r="I82" s="19">
        <v>36742</v>
      </c>
      <c r="J82" s="17">
        <v>3962</v>
      </c>
      <c r="K82" s="17">
        <f t="shared" si="7"/>
        <v>40704</v>
      </c>
      <c r="L82" s="17">
        <v>64841</v>
      </c>
      <c r="M82" s="17">
        <v>238771</v>
      </c>
      <c r="N82" s="17">
        <f t="shared" si="8"/>
        <v>303612</v>
      </c>
      <c r="O82" s="17">
        <v>62386</v>
      </c>
      <c r="P82" s="17">
        <v>241298</v>
      </c>
      <c r="Q82" s="17">
        <f t="shared" si="9"/>
        <v>303684</v>
      </c>
      <c r="R82" s="17">
        <v>904659</v>
      </c>
      <c r="S82" s="17">
        <v>1388700</v>
      </c>
      <c r="T82" s="20">
        <v>2293359</v>
      </c>
    </row>
    <row r="83" spans="1:20" s="14" customFormat="1" ht="21.75" customHeight="1">
      <c r="A83" s="100" t="s">
        <v>18</v>
      </c>
      <c r="B83" s="100"/>
      <c r="C83" s="19">
        <f>SUM(C71:C82)</f>
        <v>4303504</v>
      </c>
      <c r="D83" s="17">
        <f>SUM(D71:D82)</f>
        <v>1491362</v>
      </c>
      <c r="E83" s="17">
        <f t="shared" si="5"/>
        <v>5794866</v>
      </c>
      <c r="F83" s="17">
        <f>SUM(F71:F82)</f>
        <v>4800063</v>
      </c>
      <c r="G83" s="17">
        <f>SUM(G71:G82)</f>
        <v>6947656</v>
      </c>
      <c r="H83" s="17">
        <f t="shared" si="6"/>
        <v>11747719</v>
      </c>
      <c r="I83" s="17">
        <f>SUM(I71:I82)</f>
        <v>489770</v>
      </c>
      <c r="J83" s="17">
        <f>SUM(J71:J82)</f>
        <v>25739</v>
      </c>
      <c r="K83" s="17">
        <f t="shared" si="7"/>
        <v>515509</v>
      </c>
      <c r="L83" s="17">
        <f>SUM(L71:L82)</f>
        <v>724860</v>
      </c>
      <c r="M83" s="17">
        <f>SUM(M71:M82)</f>
        <v>2858835</v>
      </c>
      <c r="N83" s="17">
        <f t="shared" si="8"/>
        <v>3583695</v>
      </c>
      <c r="O83" s="17">
        <f>SUM(O71:O82)</f>
        <v>767549</v>
      </c>
      <c r="P83" s="17">
        <f>SUM(P71:P82)</f>
        <v>2934235</v>
      </c>
      <c r="Q83" s="17">
        <f t="shared" si="9"/>
        <v>3701784</v>
      </c>
      <c r="R83" s="17">
        <f>SUM(R71:R82)</f>
        <v>11085746</v>
      </c>
      <c r="S83" s="57">
        <f>SUM(S71:S82)</f>
        <v>14257827</v>
      </c>
      <c r="T83" s="20">
        <f>SUM(T71:T82)</f>
        <v>25343573</v>
      </c>
    </row>
    <row r="84" spans="1:20" s="14" customFormat="1" ht="21.75" customHeight="1">
      <c r="A84" s="8">
        <v>93</v>
      </c>
      <c r="B84" s="15">
        <v>1</v>
      </c>
      <c r="C84" s="19">
        <v>540229</v>
      </c>
      <c r="D84" s="17">
        <v>184304</v>
      </c>
      <c r="E84" s="17">
        <f t="shared" si="5"/>
        <v>724533</v>
      </c>
      <c r="F84" s="17">
        <v>512797</v>
      </c>
      <c r="G84" s="17">
        <v>533573</v>
      </c>
      <c r="H84" s="19">
        <f t="shared" si="6"/>
        <v>1046370</v>
      </c>
      <c r="I84" s="19">
        <v>16171</v>
      </c>
      <c r="J84" s="17">
        <v>167</v>
      </c>
      <c r="K84" s="17">
        <f t="shared" si="7"/>
        <v>16338</v>
      </c>
      <c r="L84" s="17">
        <v>159705</v>
      </c>
      <c r="M84" s="17">
        <v>555114</v>
      </c>
      <c r="N84" s="17">
        <f t="shared" si="8"/>
        <v>714819</v>
      </c>
      <c r="O84" s="17">
        <v>168297</v>
      </c>
      <c r="P84" s="17">
        <v>545000</v>
      </c>
      <c r="Q84" s="17">
        <f t="shared" si="9"/>
        <v>713297</v>
      </c>
      <c r="R84" s="17">
        <v>1397199</v>
      </c>
      <c r="S84" s="17">
        <v>1818158</v>
      </c>
      <c r="T84" s="20">
        <v>3215357</v>
      </c>
    </row>
    <row r="85" spans="1:20" s="14" customFormat="1" ht="21.75" customHeight="1">
      <c r="A85" s="8">
        <v>93</v>
      </c>
      <c r="B85" s="15">
        <v>2</v>
      </c>
      <c r="C85" s="19">
        <v>649435</v>
      </c>
      <c r="D85" s="17">
        <v>286465</v>
      </c>
      <c r="E85" s="17">
        <f t="shared" si="5"/>
        <v>935900</v>
      </c>
      <c r="F85" s="17">
        <v>551682</v>
      </c>
      <c r="G85" s="17">
        <v>745874</v>
      </c>
      <c r="H85" s="19">
        <f t="shared" si="6"/>
        <v>1297556</v>
      </c>
      <c r="I85" s="19">
        <v>48547</v>
      </c>
      <c r="J85" s="17">
        <v>3111</v>
      </c>
      <c r="K85" s="17">
        <f t="shared" si="7"/>
        <v>51658</v>
      </c>
      <c r="L85" s="17">
        <v>170826</v>
      </c>
      <c r="M85" s="17">
        <v>411317</v>
      </c>
      <c r="N85" s="17">
        <f t="shared" si="8"/>
        <v>582143</v>
      </c>
      <c r="O85" s="17">
        <v>166561</v>
      </c>
      <c r="P85" s="17">
        <v>406196</v>
      </c>
      <c r="Q85" s="17">
        <f t="shared" si="9"/>
        <v>572757</v>
      </c>
      <c r="R85" s="17">
        <v>1587051</v>
      </c>
      <c r="S85" s="17">
        <v>1852963</v>
      </c>
      <c r="T85" s="20">
        <v>3440014</v>
      </c>
    </row>
    <row r="86" spans="1:20" s="14" customFormat="1" ht="21.75" customHeight="1">
      <c r="A86" s="8">
        <v>93</v>
      </c>
      <c r="B86" s="15">
        <v>3</v>
      </c>
      <c r="C86" s="19">
        <v>622103</v>
      </c>
      <c r="D86" s="17">
        <v>264063</v>
      </c>
      <c r="E86" s="17">
        <f t="shared" si="5"/>
        <v>886166</v>
      </c>
      <c r="F86" s="17">
        <v>515612</v>
      </c>
      <c r="G86" s="17">
        <v>937756</v>
      </c>
      <c r="H86" s="19">
        <f t="shared" si="6"/>
        <v>1453368</v>
      </c>
      <c r="I86" s="19">
        <v>41534</v>
      </c>
      <c r="J86" s="17">
        <v>0</v>
      </c>
      <c r="K86" s="17">
        <f t="shared" si="7"/>
        <v>41534</v>
      </c>
      <c r="L86" s="17">
        <v>109403</v>
      </c>
      <c r="M86" s="17">
        <v>386092</v>
      </c>
      <c r="N86" s="17">
        <f t="shared" si="8"/>
        <v>495495</v>
      </c>
      <c r="O86" s="17">
        <v>102001</v>
      </c>
      <c r="P86" s="17">
        <v>386619</v>
      </c>
      <c r="Q86" s="17">
        <f t="shared" si="9"/>
        <v>488620</v>
      </c>
      <c r="R86" s="17">
        <v>1390653</v>
      </c>
      <c r="S86" s="17">
        <v>1974530</v>
      </c>
      <c r="T86" s="20">
        <v>3365183</v>
      </c>
    </row>
    <row r="87" spans="1:20" s="14" customFormat="1" ht="21.75" customHeight="1">
      <c r="A87" s="8">
        <v>93</v>
      </c>
      <c r="B87" s="15">
        <v>4</v>
      </c>
      <c r="C87" s="19">
        <v>611043</v>
      </c>
      <c r="D87" s="17">
        <v>348600</v>
      </c>
      <c r="E87" s="17">
        <f t="shared" si="5"/>
        <v>959643</v>
      </c>
      <c r="F87" s="17">
        <v>605245</v>
      </c>
      <c r="G87" s="17">
        <v>1099425</v>
      </c>
      <c r="H87" s="19">
        <f t="shared" si="6"/>
        <v>1704670</v>
      </c>
      <c r="I87" s="19">
        <v>52092</v>
      </c>
      <c r="J87" s="17">
        <v>0</v>
      </c>
      <c r="K87" s="17">
        <f t="shared" si="7"/>
        <v>52092</v>
      </c>
      <c r="L87" s="17">
        <v>124836</v>
      </c>
      <c r="M87" s="17">
        <v>345304</v>
      </c>
      <c r="N87" s="17">
        <f t="shared" si="8"/>
        <v>470140</v>
      </c>
      <c r="O87" s="17">
        <v>127113</v>
      </c>
      <c r="P87" s="17">
        <v>339100</v>
      </c>
      <c r="Q87" s="17">
        <f t="shared" si="9"/>
        <v>466213</v>
      </c>
      <c r="R87" s="17">
        <v>1520329</v>
      </c>
      <c r="S87" s="17">
        <v>2132429</v>
      </c>
      <c r="T87" s="20">
        <v>3652758</v>
      </c>
    </row>
    <row r="88" spans="1:20" s="14" customFormat="1" ht="21.75" customHeight="1">
      <c r="A88" s="8">
        <v>93</v>
      </c>
      <c r="B88" s="15">
        <v>5</v>
      </c>
      <c r="C88" s="19">
        <v>511504</v>
      </c>
      <c r="D88" s="17">
        <v>258475</v>
      </c>
      <c r="E88" s="17">
        <f t="shared" si="5"/>
        <v>769979</v>
      </c>
      <c r="F88" s="17">
        <v>709404</v>
      </c>
      <c r="G88" s="17">
        <v>1256582</v>
      </c>
      <c r="H88" s="19">
        <f t="shared" si="6"/>
        <v>1965986</v>
      </c>
      <c r="I88" s="19">
        <v>45264</v>
      </c>
      <c r="J88" s="17">
        <v>167</v>
      </c>
      <c r="K88" s="17">
        <f t="shared" si="7"/>
        <v>45431</v>
      </c>
      <c r="L88" s="17">
        <v>83702</v>
      </c>
      <c r="M88" s="17">
        <v>356836</v>
      </c>
      <c r="N88" s="17">
        <f t="shared" si="8"/>
        <v>440538</v>
      </c>
      <c r="O88" s="17">
        <v>79664</v>
      </c>
      <c r="P88" s="17">
        <v>347360</v>
      </c>
      <c r="Q88" s="17">
        <f t="shared" si="9"/>
        <v>427024</v>
      </c>
      <c r="R88" s="17">
        <v>1429538</v>
      </c>
      <c r="S88" s="17">
        <v>2219420</v>
      </c>
      <c r="T88" s="20">
        <v>3648958</v>
      </c>
    </row>
    <row r="89" spans="1:20" s="14" customFormat="1" ht="21.75" customHeight="1">
      <c r="A89" s="8">
        <v>93</v>
      </c>
      <c r="B89" s="15">
        <v>6</v>
      </c>
      <c r="C89" s="19">
        <v>462392</v>
      </c>
      <c r="D89" s="17">
        <v>262941</v>
      </c>
      <c r="E89" s="17">
        <f t="shared" si="5"/>
        <v>725333</v>
      </c>
      <c r="F89" s="17">
        <v>754454</v>
      </c>
      <c r="G89" s="17">
        <v>1090289</v>
      </c>
      <c r="H89" s="19">
        <f t="shared" si="6"/>
        <v>1844743</v>
      </c>
      <c r="I89" s="19">
        <v>48640</v>
      </c>
      <c r="J89" s="17">
        <v>0</v>
      </c>
      <c r="K89" s="17">
        <f t="shared" si="7"/>
        <v>48640</v>
      </c>
      <c r="L89" s="17">
        <v>77614</v>
      </c>
      <c r="M89" s="17">
        <v>336162</v>
      </c>
      <c r="N89" s="17">
        <f t="shared" si="8"/>
        <v>413776</v>
      </c>
      <c r="O89" s="17">
        <v>70567</v>
      </c>
      <c r="P89" s="17">
        <v>331110</v>
      </c>
      <c r="Q89" s="17">
        <f t="shared" si="9"/>
        <v>401677</v>
      </c>
      <c r="R89" s="17">
        <v>1413667</v>
      </c>
      <c r="S89" s="17">
        <v>2020502</v>
      </c>
      <c r="T89" s="20">
        <v>3434169</v>
      </c>
    </row>
    <row r="90" spans="1:20" s="14" customFormat="1" ht="21.75" customHeight="1">
      <c r="A90" s="8">
        <v>93</v>
      </c>
      <c r="B90" s="15">
        <v>7</v>
      </c>
      <c r="C90" s="19">
        <v>511301</v>
      </c>
      <c r="D90" s="17">
        <v>252033</v>
      </c>
      <c r="E90" s="17">
        <f t="shared" si="5"/>
        <v>763334</v>
      </c>
      <c r="F90" s="17">
        <v>765778</v>
      </c>
      <c r="G90" s="17">
        <v>878862</v>
      </c>
      <c r="H90" s="19">
        <f t="shared" si="6"/>
        <v>1644640</v>
      </c>
      <c r="I90" s="19">
        <v>28836</v>
      </c>
      <c r="J90" s="17">
        <v>0</v>
      </c>
      <c r="K90" s="17">
        <f t="shared" si="7"/>
        <v>28836</v>
      </c>
      <c r="L90" s="17">
        <v>90938</v>
      </c>
      <c r="M90" s="17">
        <v>335329</v>
      </c>
      <c r="N90" s="17">
        <f t="shared" si="8"/>
        <v>426267</v>
      </c>
      <c r="O90" s="17">
        <v>87307</v>
      </c>
      <c r="P90" s="17">
        <v>325397</v>
      </c>
      <c r="Q90" s="17">
        <f t="shared" si="9"/>
        <v>412704</v>
      </c>
      <c r="R90" s="17">
        <v>1484160</v>
      </c>
      <c r="S90" s="17">
        <v>1791621</v>
      </c>
      <c r="T90" s="20">
        <v>3275781</v>
      </c>
    </row>
    <row r="91" spans="1:20" s="14" customFormat="1" ht="21.75" customHeight="1">
      <c r="A91" s="8">
        <v>93</v>
      </c>
      <c r="B91" s="15">
        <v>8</v>
      </c>
      <c r="C91" s="19">
        <v>399115</v>
      </c>
      <c r="D91" s="17">
        <v>232498</v>
      </c>
      <c r="E91" s="17">
        <f t="shared" si="5"/>
        <v>631613</v>
      </c>
      <c r="F91" s="17">
        <v>752347</v>
      </c>
      <c r="G91" s="17">
        <v>818477</v>
      </c>
      <c r="H91" s="17">
        <f t="shared" si="6"/>
        <v>1570824</v>
      </c>
      <c r="I91" s="17">
        <v>30619</v>
      </c>
      <c r="J91" s="17">
        <v>173</v>
      </c>
      <c r="K91" s="17">
        <f t="shared" si="7"/>
        <v>30792</v>
      </c>
      <c r="L91" s="17">
        <v>70871</v>
      </c>
      <c r="M91" s="17">
        <v>305242</v>
      </c>
      <c r="N91" s="17">
        <f t="shared" si="8"/>
        <v>376113</v>
      </c>
      <c r="O91" s="17">
        <v>60913</v>
      </c>
      <c r="P91" s="17">
        <v>287891</v>
      </c>
      <c r="Q91" s="17">
        <f t="shared" si="9"/>
        <v>348804</v>
      </c>
      <c r="R91" s="17">
        <v>1313865</v>
      </c>
      <c r="S91" s="17">
        <v>1644281</v>
      </c>
      <c r="T91" s="20">
        <v>2958146</v>
      </c>
    </row>
    <row r="92" spans="1:20" s="14" customFormat="1" ht="21.75" customHeight="1">
      <c r="A92" s="8">
        <v>93</v>
      </c>
      <c r="B92" s="15">
        <v>9</v>
      </c>
      <c r="C92" s="19">
        <v>559609</v>
      </c>
      <c r="D92" s="17">
        <v>255728</v>
      </c>
      <c r="E92" s="17">
        <f t="shared" si="5"/>
        <v>815337</v>
      </c>
      <c r="F92" s="17">
        <v>815442</v>
      </c>
      <c r="G92" s="17">
        <v>721507</v>
      </c>
      <c r="H92" s="17">
        <f t="shared" si="6"/>
        <v>1536949</v>
      </c>
      <c r="I92" s="17">
        <v>47812</v>
      </c>
      <c r="J92" s="17">
        <v>1310</v>
      </c>
      <c r="K92" s="17">
        <f t="shared" si="7"/>
        <v>49122</v>
      </c>
      <c r="L92" s="17">
        <v>93075</v>
      </c>
      <c r="M92" s="17">
        <v>337247</v>
      </c>
      <c r="N92" s="17">
        <f t="shared" si="8"/>
        <v>430322</v>
      </c>
      <c r="O92" s="17">
        <v>93710</v>
      </c>
      <c r="P92" s="17">
        <v>327386</v>
      </c>
      <c r="Q92" s="17">
        <f t="shared" si="9"/>
        <v>421096</v>
      </c>
      <c r="R92" s="17">
        <v>1609648</v>
      </c>
      <c r="S92" s="17">
        <v>1643178</v>
      </c>
      <c r="T92" s="20">
        <v>3252826</v>
      </c>
    </row>
    <row r="93" spans="1:20" s="14" customFormat="1" ht="21.75" customHeight="1">
      <c r="A93" s="8">
        <v>93</v>
      </c>
      <c r="B93" s="15">
        <v>10</v>
      </c>
      <c r="C93" s="19">
        <v>480975</v>
      </c>
      <c r="D93" s="17">
        <v>228304</v>
      </c>
      <c r="E93" s="17">
        <f t="shared" si="5"/>
        <v>709279</v>
      </c>
      <c r="F93" s="17">
        <v>776895</v>
      </c>
      <c r="G93" s="17">
        <v>725882</v>
      </c>
      <c r="H93" s="17">
        <f t="shared" si="6"/>
        <v>1502777</v>
      </c>
      <c r="I93" s="17">
        <v>48290</v>
      </c>
      <c r="J93" s="17">
        <v>0</v>
      </c>
      <c r="K93" s="17">
        <f t="shared" si="7"/>
        <v>48290</v>
      </c>
      <c r="L93" s="17">
        <v>82725</v>
      </c>
      <c r="M93" s="17">
        <v>432121</v>
      </c>
      <c r="N93" s="17">
        <f t="shared" si="8"/>
        <v>514846</v>
      </c>
      <c r="O93" s="17">
        <v>90089</v>
      </c>
      <c r="P93" s="17">
        <v>437881</v>
      </c>
      <c r="Q93" s="17">
        <f t="shared" si="9"/>
        <v>527970</v>
      </c>
      <c r="R93" s="17">
        <v>1478974</v>
      </c>
      <c r="S93" s="17">
        <v>1824188</v>
      </c>
      <c r="T93" s="20">
        <v>3303162</v>
      </c>
    </row>
    <row r="94" spans="1:20" s="14" customFormat="1" ht="21.75" customHeight="1">
      <c r="A94" s="8">
        <v>93</v>
      </c>
      <c r="B94" s="15">
        <v>11</v>
      </c>
      <c r="C94" s="19">
        <v>651819</v>
      </c>
      <c r="D94" s="17">
        <v>296802</v>
      </c>
      <c r="E94" s="17">
        <f t="shared" si="5"/>
        <v>948621</v>
      </c>
      <c r="F94" s="17">
        <v>846474</v>
      </c>
      <c r="G94" s="17">
        <v>749454</v>
      </c>
      <c r="H94" s="17">
        <f t="shared" si="6"/>
        <v>1595928</v>
      </c>
      <c r="I94" s="17">
        <v>103173</v>
      </c>
      <c r="J94" s="17">
        <v>0</v>
      </c>
      <c r="K94" s="17">
        <f t="shared" si="7"/>
        <v>103173</v>
      </c>
      <c r="L94" s="17">
        <v>149109</v>
      </c>
      <c r="M94" s="17">
        <v>352007</v>
      </c>
      <c r="N94" s="17">
        <f t="shared" si="8"/>
        <v>501116</v>
      </c>
      <c r="O94" s="17">
        <v>138891</v>
      </c>
      <c r="P94" s="17">
        <v>351073</v>
      </c>
      <c r="Q94" s="17">
        <f t="shared" si="9"/>
        <v>489964</v>
      </c>
      <c r="R94" s="17">
        <v>1889466</v>
      </c>
      <c r="S94" s="17">
        <v>1749336</v>
      </c>
      <c r="T94" s="20">
        <v>3638802</v>
      </c>
    </row>
    <row r="95" spans="1:20" s="14" customFormat="1" ht="21.75" customHeight="1">
      <c r="A95" s="8">
        <v>93</v>
      </c>
      <c r="B95" s="15">
        <v>12</v>
      </c>
      <c r="C95" s="19">
        <v>552663</v>
      </c>
      <c r="D95" s="17">
        <v>346270</v>
      </c>
      <c r="E95" s="17">
        <f t="shared" si="5"/>
        <v>898933</v>
      </c>
      <c r="F95" s="17">
        <v>891109</v>
      </c>
      <c r="G95" s="17">
        <v>914419</v>
      </c>
      <c r="H95" s="17">
        <f t="shared" si="6"/>
        <v>1805528</v>
      </c>
      <c r="I95" s="17">
        <v>71863</v>
      </c>
      <c r="J95" s="17">
        <v>0</v>
      </c>
      <c r="K95" s="17">
        <f t="shared" si="7"/>
        <v>71863</v>
      </c>
      <c r="L95" s="17">
        <v>127072</v>
      </c>
      <c r="M95" s="17">
        <v>458517</v>
      </c>
      <c r="N95" s="17">
        <f t="shared" si="8"/>
        <v>585589</v>
      </c>
      <c r="O95" s="17">
        <v>125590</v>
      </c>
      <c r="P95" s="17">
        <v>437126</v>
      </c>
      <c r="Q95" s="17">
        <f t="shared" si="9"/>
        <v>562716</v>
      </c>
      <c r="R95" s="17">
        <v>1768297</v>
      </c>
      <c r="S95" s="17">
        <v>2156332</v>
      </c>
      <c r="T95" s="20">
        <v>3924629</v>
      </c>
    </row>
    <row r="96" spans="1:20" s="14" customFormat="1" ht="21.75" customHeight="1">
      <c r="A96" s="100" t="s">
        <v>19</v>
      </c>
      <c r="B96" s="100"/>
      <c r="C96" s="19">
        <f>SUM(C84:C95)</f>
        <v>6552188</v>
      </c>
      <c r="D96" s="17">
        <f>SUM(D84:D95)</f>
        <v>3216483</v>
      </c>
      <c r="E96" s="17">
        <f t="shared" si="5"/>
        <v>9768671</v>
      </c>
      <c r="F96" s="17">
        <f>SUM(F84:F95)</f>
        <v>8497239</v>
      </c>
      <c r="G96" s="17">
        <f>SUM(G84:G95)</f>
        <v>10472100</v>
      </c>
      <c r="H96" s="17">
        <f t="shared" si="6"/>
        <v>18969339</v>
      </c>
      <c r="I96" s="17">
        <f>SUM(I84:I95)</f>
        <v>582841</v>
      </c>
      <c r="J96" s="17">
        <f>SUM(J84:J95)</f>
        <v>4928</v>
      </c>
      <c r="K96" s="17">
        <f t="shared" si="7"/>
        <v>587769</v>
      </c>
      <c r="L96" s="17">
        <f>SUM(L84:L95)</f>
        <v>1339876</v>
      </c>
      <c r="M96" s="17">
        <f>SUM(M84:M95)</f>
        <v>4611288</v>
      </c>
      <c r="N96" s="17">
        <f t="shared" si="8"/>
        <v>5951164</v>
      </c>
      <c r="O96" s="17">
        <f>SUM(O84:O95)</f>
        <v>1310703</v>
      </c>
      <c r="P96" s="17">
        <f>SUM(P84:P95)</f>
        <v>4522139</v>
      </c>
      <c r="Q96" s="17">
        <f t="shared" si="9"/>
        <v>5832842</v>
      </c>
      <c r="R96" s="17">
        <f>SUM(R84:R95)</f>
        <v>18282847</v>
      </c>
      <c r="S96" s="57">
        <f>SUM(S84:S95)</f>
        <v>22826938</v>
      </c>
      <c r="T96" s="20">
        <f>SUM(T84:T95)</f>
        <v>41109785</v>
      </c>
    </row>
    <row r="97" spans="1:20" s="14" customFormat="1" ht="21.75" customHeight="1">
      <c r="A97" s="8">
        <v>94</v>
      </c>
      <c r="B97" s="15">
        <v>1</v>
      </c>
      <c r="C97" s="19">
        <v>504938</v>
      </c>
      <c r="D97" s="17">
        <v>248664</v>
      </c>
      <c r="E97" s="17">
        <f t="shared" si="5"/>
        <v>753602</v>
      </c>
      <c r="F97" s="17">
        <v>866625</v>
      </c>
      <c r="G97" s="17">
        <v>782222</v>
      </c>
      <c r="H97" s="17">
        <f t="shared" si="6"/>
        <v>1648847</v>
      </c>
      <c r="I97" s="17">
        <v>75729</v>
      </c>
      <c r="J97" s="17">
        <v>0</v>
      </c>
      <c r="K97" s="17">
        <f t="shared" si="7"/>
        <v>75729</v>
      </c>
      <c r="L97" s="17">
        <v>61683</v>
      </c>
      <c r="M97" s="17">
        <v>318037</v>
      </c>
      <c r="N97" s="17">
        <f t="shared" si="8"/>
        <v>379720</v>
      </c>
      <c r="O97" s="17">
        <v>66862</v>
      </c>
      <c r="P97" s="17">
        <v>328625</v>
      </c>
      <c r="Q97" s="17">
        <f t="shared" si="9"/>
        <v>395487</v>
      </c>
      <c r="R97" s="17">
        <v>1575837</v>
      </c>
      <c r="S97" s="17">
        <v>1677548</v>
      </c>
      <c r="T97" s="20">
        <v>3253385</v>
      </c>
    </row>
    <row r="98" spans="1:20" s="14" customFormat="1" ht="21.75" customHeight="1">
      <c r="A98" s="8">
        <v>94</v>
      </c>
      <c r="B98" s="15">
        <v>2</v>
      </c>
      <c r="C98" s="19">
        <v>466688</v>
      </c>
      <c r="D98" s="17">
        <v>173940</v>
      </c>
      <c r="E98" s="17">
        <f t="shared" si="5"/>
        <v>640628</v>
      </c>
      <c r="F98" s="17">
        <v>694389</v>
      </c>
      <c r="G98" s="17">
        <v>538730</v>
      </c>
      <c r="H98" s="17">
        <f t="shared" si="6"/>
        <v>1233119</v>
      </c>
      <c r="I98" s="17">
        <v>64318</v>
      </c>
      <c r="J98" s="17">
        <v>0</v>
      </c>
      <c r="K98" s="17">
        <f t="shared" si="7"/>
        <v>64318</v>
      </c>
      <c r="L98" s="17">
        <v>30638</v>
      </c>
      <c r="M98" s="17">
        <v>201521</v>
      </c>
      <c r="N98" s="17">
        <f t="shared" si="8"/>
        <v>232159</v>
      </c>
      <c r="O98" s="17">
        <v>25492</v>
      </c>
      <c r="P98" s="17">
        <v>206114</v>
      </c>
      <c r="Q98" s="17">
        <f t="shared" si="9"/>
        <v>231606</v>
      </c>
      <c r="R98" s="17">
        <v>1281525</v>
      </c>
      <c r="S98" s="17">
        <v>1120305</v>
      </c>
      <c r="T98" s="20">
        <v>2401830</v>
      </c>
    </row>
    <row r="99" spans="1:20" s="14" customFormat="1" ht="21.75" customHeight="1">
      <c r="A99" s="8">
        <v>94</v>
      </c>
      <c r="B99" s="15">
        <v>3</v>
      </c>
      <c r="C99" s="19">
        <v>701908</v>
      </c>
      <c r="D99" s="17">
        <v>155151</v>
      </c>
      <c r="E99" s="17">
        <f t="shared" si="5"/>
        <v>857059</v>
      </c>
      <c r="F99" s="17">
        <v>1150795</v>
      </c>
      <c r="G99" s="17">
        <v>788542</v>
      </c>
      <c r="H99" s="17">
        <f t="shared" si="6"/>
        <v>1939337</v>
      </c>
      <c r="I99" s="17">
        <v>110073</v>
      </c>
      <c r="J99" s="17">
        <v>0</v>
      </c>
      <c r="K99" s="17">
        <f t="shared" si="7"/>
        <v>110073</v>
      </c>
      <c r="L99" s="17">
        <v>74980</v>
      </c>
      <c r="M99" s="17">
        <v>357086</v>
      </c>
      <c r="N99" s="17">
        <f t="shared" si="8"/>
        <v>432066</v>
      </c>
      <c r="O99" s="17">
        <v>81201</v>
      </c>
      <c r="P99" s="17">
        <v>340773</v>
      </c>
      <c r="Q99" s="17">
        <f t="shared" si="9"/>
        <v>421974</v>
      </c>
      <c r="R99" s="17">
        <v>2118957</v>
      </c>
      <c r="S99" s="17">
        <v>1641552</v>
      </c>
      <c r="T99" s="20">
        <v>3760509</v>
      </c>
    </row>
    <row r="100" spans="1:20" s="14" customFormat="1" ht="21.75" customHeight="1">
      <c r="A100" s="8">
        <v>94</v>
      </c>
      <c r="B100" s="15">
        <v>4</v>
      </c>
      <c r="C100" s="19">
        <v>589951</v>
      </c>
      <c r="D100" s="17">
        <v>164733</v>
      </c>
      <c r="E100" s="17">
        <f t="shared" si="5"/>
        <v>754684</v>
      </c>
      <c r="F100" s="17">
        <v>965670</v>
      </c>
      <c r="G100" s="17">
        <v>788273</v>
      </c>
      <c r="H100" s="17">
        <f t="shared" si="6"/>
        <v>1753943</v>
      </c>
      <c r="I100" s="17">
        <v>72839</v>
      </c>
      <c r="J100" s="17">
        <v>214</v>
      </c>
      <c r="K100" s="17">
        <f t="shared" si="7"/>
        <v>73053</v>
      </c>
      <c r="L100" s="17">
        <v>72577</v>
      </c>
      <c r="M100" s="17">
        <v>255221</v>
      </c>
      <c r="N100" s="17">
        <f t="shared" si="8"/>
        <v>327798</v>
      </c>
      <c r="O100" s="17">
        <v>69241</v>
      </c>
      <c r="P100" s="17">
        <v>249172</v>
      </c>
      <c r="Q100" s="17">
        <f t="shared" si="9"/>
        <v>318413</v>
      </c>
      <c r="R100" s="17">
        <v>1770278</v>
      </c>
      <c r="S100" s="17">
        <v>1457613</v>
      </c>
      <c r="T100" s="20">
        <v>3227891</v>
      </c>
    </row>
    <row r="101" spans="1:20" s="14" customFormat="1" ht="21.75" customHeight="1">
      <c r="A101" s="8">
        <v>94</v>
      </c>
      <c r="B101" s="15">
        <v>5</v>
      </c>
      <c r="C101" s="19">
        <v>504370</v>
      </c>
      <c r="D101" s="17">
        <v>165218</v>
      </c>
      <c r="E101" s="17">
        <f t="shared" si="5"/>
        <v>669588</v>
      </c>
      <c r="F101" s="17">
        <v>828490</v>
      </c>
      <c r="G101" s="17">
        <v>880655</v>
      </c>
      <c r="H101" s="17">
        <f t="shared" si="6"/>
        <v>1709145</v>
      </c>
      <c r="I101" s="17">
        <v>92366</v>
      </c>
      <c r="J101" s="17">
        <v>146</v>
      </c>
      <c r="K101" s="17">
        <f t="shared" si="7"/>
        <v>92512</v>
      </c>
      <c r="L101" s="17">
        <v>60613</v>
      </c>
      <c r="M101" s="17">
        <v>274576</v>
      </c>
      <c r="N101" s="17">
        <f t="shared" si="8"/>
        <v>335189</v>
      </c>
      <c r="O101" s="17">
        <v>52915</v>
      </c>
      <c r="P101" s="17">
        <v>282545</v>
      </c>
      <c r="Q101" s="17">
        <f t="shared" si="9"/>
        <v>335460</v>
      </c>
      <c r="R101" s="17">
        <v>1538754</v>
      </c>
      <c r="S101" s="17">
        <v>1603140</v>
      </c>
      <c r="T101" s="20">
        <v>3141894</v>
      </c>
    </row>
    <row r="102" spans="1:20" s="14" customFormat="1" ht="21.75" customHeight="1">
      <c r="A102" s="8">
        <v>94</v>
      </c>
      <c r="B102" s="15">
        <v>6</v>
      </c>
      <c r="C102" s="19">
        <v>619533</v>
      </c>
      <c r="D102" s="17">
        <v>201354</v>
      </c>
      <c r="E102" s="17">
        <f t="shared" si="5"/>
        <v>820887</v>
      </c>
      <c r="F102" s="17">
        <v>999530</v>
      </c>
      <c r="G102" s="17">
        <v>1016780</v>
      </c>
      <c r="H102" s="17">
        <f t="shared" si="6"/>
        <v>2016310</v>
      </c>
      <c r="I102" s="17">
        <v>120449</v>
      </c>
      <c r="J102" s="17">
        <v>4264</v>
      </c>
      <c r="K102" s="17">
        <f t="shared" si="7"/>
        <v>124713</v>
      </c>
      <c r="L102" s="17">
        <v>49428</v>
      </c>
      <c r="M102" s="17">
        <v>246588</v>
      </c>
      <c r="N102" s="17">
        <f t="shared" si="8"/>
        <v>296016</v>
      </c>
      <c r="O102" s="17">
        <v>42607</v>
      </c>
      <c r="P102" s="17">
        <v>243805</v>
      </c>
      <c r="Q102" s="17">
        <f t="shared" si="9"/>
        <v>286412</v>
      </c>
      <c r="R102" s="17">
        <v>1831547</v>
      </c>
      <c r="S102" s="17">
        <v>1712791</v>
      </c>
      <c r="T102" s="20">
        <v>3544338</v>
      </c>
    </row>
    <row r="103" spans="1:20" s="14" customFormat="1" ht="21.75" customHeight="1">
      <c r="A103" s="8">
        <v>94</v>
      </c>
      <c r="B103" s="15">
        <v>7</v>
      </c>
      <c r="C103" s="19">
        <v>602939</v>
      </c>
      <c r="D103" s="17">
        <v>245585</v>
      </c>
      <c r="E103" s="17">
        <f t="shared" si="5"/>
        <v>848524</v>
      </c>
      <c r="F103" s="17">
        <v>1005209</v>
      </c>
      <c r="G103" s="17">
        <v>975306</v>
      </c>
      <c r="H103" s="17">
        <f t="shared" si="6"/>
        <v>1980515</v>
      </c>
      <c r="I103" s="17">
        <v>86797</v>
      </c>
      <c r="J103" s="17">
        <v>1620</v>
      </c>
      <c r="K103" s="17">
        <f t="shared" si="7"/>
        <v>88417</v>
      </c>
      <c r="L103" s="17">
        <v>63307</v>
      </c>
      <c r="M103" s="17">
        <v>286416</v>
      </c>
      <c r="N103" s="17">
        <f t="shared" si="8"/>
        <v>349723</v>
      </c>
      <c r="O103" s="17">
        <v>57430</v>
      </c>
      <c r="P103" s="17">
        <v>278743</v>
      </c>
      <c r="Q103" s="17">
        <f t="shared" si="9"/>
        <v>336173</v>
      </c>
      <c r="R103" s="17">
        <v>1815682</v>
      </c>
      <c r="S103" s="17">
        <v>1787670</v>
      </c>
      <c r="T103" s="20">
        <v>3603352</v>
      </c>
    </row>
    <row r="104" spans="1:20" s="14" customFormat="1" ht="21.75" customHeight="1">
      <c r="A104" s="8">
        <v>94</v>
      </c>
      <c r="B104" s="15">
        <v>8</v>
      </c>
      <c r="C104" s="19">
        <v>623146</v>
      </c>
      <c r="D104" s="17">
        <v>148040</v>
      </c>
      <c r="E104" s="17">
        <f t="shared" si="5"/>
        <v>771186</v>
      </c>
      <c r="F104" s="17">
        <v>1031427</v>
      </c>
      <c r="G104" s="17">
        <v>1133166</v>
      </c>
      <c r="H104" s="17">
        <f t="shared" si="6"/>
        <v>2164593</v>
      </c>
      <c r="I104" s="17">
        <v>134254</v>
      </c>
      <c r="J104" s="17">
        <v>3735</v>
      </c>
      <c r="K104" s="17">
        <f t="shared" si="7"/>
        <v>137989</v>
      </c>
      <c r="L104" s="17">
        <v>80423</v>
      </c>
      <c r="M104" s="17">
        <v>363118</v>
      </c>
      <c r="N104" s="17">
        <f t="shared" si="8"/>
        <v>443541</v>
      </c>
      <c r="O104" s="17">
        <v>83136</v>
      </c>
      <c r="P104" s="17">
        <v>359073</v>
      </c>
      <c r="Q104" s="17">
        <f t="shared" si="9"/>
        <v>442209</v>
      </c>
      <c r="R104" s="17">
        <v>1952386</v>
      </c>
      <c r="S104" s="17">
        <v>2007132</v>
      </c>
      <c r="T104" s="20">
        <v>3959518</v>
      </c>
    </row>
    <row r="105" spans="1:20" s="14" customFormat="1" ht="21.75" customHeight="1">
      <c r="A105" s="8">
        <v>94</v>
      </c>
      <c r="B105" s="15">
        <v>9</v>
      </c>
      <c r="C105" s="19">
        <v>630566</v>
      </c>
      <c r="D105" s="17">
        <v>188629</v>
      </c>
      <c r="E105" s="17">
        <f t="shared" si="5"/>
        <v>819195</v>
      </c>
      <c r="F105" s="17">
        <v>981306</v>
      </c>
      <c r="G105" s="17">
        <v>1098543</v>
      </c>
      <c r="H105" s="17">
        <f t="shared" si="6"/>
        <v>2079849</v>
      </c>
      <c r="I105" s="17">
        <v>138775</v>
      </c>
      <c r="J105" s="17">
        <v>1151</v>
      </c>
      <c r="K105" s="17">
        <f t="shared" si="7"/>
        <v>139926</v>
      </c>
      <c r="L105" s="17">
        <v>73299</v>
      </c>
      <c r="M105" s="17">
        <v>267287</v>
      </c>
      <c r="N105" s="17">
        <f t="shared" si="8"/>
        <v>340586</v>
      </c>
      <c r="O105" s="17">
        <v>71816</v>
      </c>
      <c r="P105" s="17">
        <v>257264</v>
      </c>
      <c r="Q105" s="17">
        <f t="shared" si="9"/>
        <v>329080</v>
      </c>
      <c r="R105" s="17">
        <v>1895762</v>
      </c>
      <c r="S105" s="17">
        <v>1812874</v>
      </c>
      <c r="T105" s="20">
        <v>3708636</v>
      </c>
    </row>
    <row r="106" spans="1:20" s="14" customFormat="1" ht="21.75" customHeight="1">
      <c r="A106" s="8">
        <v>94</v>
      </c>
      <c r="B106" s="15">
        <v>10</v>
      </c>
      <c r="C106" s="19">
        <v>639909</v>
      </c>
      <c r="D106" s="17">
        <v>194894</v>
      </c>
      <c r="E106" s="17">
        <f t="shared" si="5"/>
        <v>834803</v>
      </c>
      <c r="F106" s="17">
        <v>1110300</v>
      </c>
      <c r="G106" s="17">
        <v>1097995</v>
      </c>
      <c r="H106" s="17">
        <f t="shared" si="6"/>
        <v>2208295</v>
      </c>
      <c r="I106" s="17">
        <v>70130</v>
      </c>
      <c r="J106" s="17">
        <v>465</v>
      </c>
      <c r="K106" s="17">
        <f t="shared" si="7"/>
        <v>70595</v>
      </c>
      <c r="L106" s="17">
        <v>43521</v>
      </c>
      <c r="M106" s="17">
        <v>421447</v>
      </c>
      <c r="N106" s="17">
        <f t="shared" si="8"/>
        <v>464968</v>
      </c>
      <c r="O106" s="17">
        <v>39480</v>
      </c>
      <c r="P106" s="17">
        <v>414600</v>
      </c>
      <c r="Q106" s="17">
        <f t="shared" si="9"/>
        <v>454080</v>
      </c>
      <c r="R106" s="17">
        <v>1903340</v>
      </c>
      <c r="S106" s="17">
        <v>2129401</v>
      </c>
      <c r="T106" s="20">
        <v>4032741</v>
      </c>
    </row>
    <row r="107" spans="1:20" s="14" customFormat="1" ht="21.75" customHeight="1">
      <c r="A107" s="8">
        <v>94</v>
      </c>
      <c r="B107" s="15">
        <v>11</v>
      </c>
      <c r="C107" s="19">
        <v>608972</v>
      </c>
      <c r="D107" s="17">
        <v>225376</v>
      </c>
      <c r="E107" s="17">
        <f t="shared" si="5"/>
        <v>834348</v>
      </c>
      <c r="F107" s="17">
        <v>1005241</v>
      </c>
      <c r="G107" s="17">
        <v>1045290</v>
      </c>
      <c r="H107" s="17">
        <f t="shared" si="6"/>
        <v>2050531</v>
      </c>
      <c r="I107" s="17">
        <v>165266</v>
      </c>
      <c r="J107" s="17">
        <v>0</v>
      </c>
      <c r="K107" s="17">
        <f t="shared" si="7"/>
        <v>165266</v>
      </c>
      <c r="L107" s="17">
        <v>34985</v>
      </c>
      <c r="M107" s="17">
        <v>499598</v>
      </c>
      <c r="N107" s="17">
        <f t="shared" si="8"/>
        <v>534583</v>
      </c>
      <c r="O107" s="17">
        <v>31652</v>
      </c>
      <c r="P107" s="17">
        <v>494972</v>
      </c>
      <c r="Q107" s="17">
        <f t="shared" si="9"/>
        <v>526624</v>
      </c>
      <c r="R107" s="17">
        <v>1846116</v>
      </c>
      <c r="S107" s="17">
        <v>2265236</v>
      </c>
      <c r="T107" s="20">
        <v>4111352</v>
      </c>
    </row>
    <row r="108" spans="1:20" s="14" customFormat="1" ht="21.75" customHeight="1">
      <c r="A108" s="8">
        <v>94</v>
      </c>
      <c r="B108" s="15">
        <v>12</v>
      </c>
      <c r="C108" s="19">
        <v>789565</v>
      </c>
      <c r="D108" s="17">
        <v>348727</v>
      </c>
      <c r="E108" s="17">
        <f t="shared" si="5"/>
        <v>1138292</v>
      </c>
      <c r="F108" s="17">
        <v>947355</v>
      </c>
      <c r="G108" s="17">
        <v>1411984</v>
      </c>
      <c r="H108" s="17">
        <f t="shared" si="6"/>
        <v>2359339</v>
      </c>
      <c r="I108" s="17">
        <v>126264</v>
      </c>
      <c r="J108" s="17">
        <v>16303</v>
      </c>
      <c r="K108" s="17">
        <f t="shared" si="7"/>
        <v>142567</v>
      </c>
      <c r="L108" s="17">
        <v>48799</v>
      </c>
      <c r="M108" s="17">
        <v>642823</v>
      </c>
      <c r="N108" s="17">
        <f t="shared" si="8"/>
        <v>691622</v>
      </c>
      <c r="O108" s="17">
        <v>33867</v>
      </c>
      <c r="P108" s="17">
        <v>640352</v>
      </c>
      <c r="Q108" s="17">
        <f t="shared" si="9"/>
        <v>674219</v>
      </c>
      <c r="R108" s="17">
        <v>1945850</v>
      </c>
      <c r="S108" s="17">
        <v>3060189</v>
      </c>
      <c r="T108" s="20">
        <v>5006039</v>
      </c>
    </row>
    <row r="109" spans="1:20" s="14" customFormat="1" ht="21.75" customHeight="1">
      <c r="A109" s="100" t="s">
        <v>20</v>
      </c>
      <c r="B109" s="100"/>
      <c r="C109" s="19">
        <f>SUM(C97:C108)</f>
        <v>7282485</v>
      </c>
      <c r="D109" s="17">
        <f>SUM(D97:D108)</f>
        <v>2460311</v>
      </c>
      <c r="E109" s="17">
        <f t="shared" si="5"/>
        <v>9742796</v>
      </c>
      <c r="F109" s="17">
        <f>SUM(F97:F108)</f>
        <v>11586337</v>
      </c>
      <c r="G109" s="17">
        <f>SUM(G97:G108)</f>
        <v>11557486</v>
      </c>
      <c r="H109" s="17">
        <f t="shared" si="6"/>
        <v>23143823</v>
      </c>
      <c r="I109" s="17">
        <f>SUM(I97:I108)</f>
        <v>1257260</v>
      </c>
      <c r="J109" s="17">
        <f>SUM(J97:J108)</f>
        <v>27898</v>
      </c>
      <c r="K109" s="17">
        <f t="shared" si="7"/>
        <v>1285158</v>
      </c>
      <c r="L109" s="17">
        <f>SUM(L97:L108)</f>
        <v>694253</v>
      </c>
      <c r="M109" s="17">
        <f>SUM(M97:M108)</f>
        <v>4133718</v>
      </c>
      <c r="N109" s="17">
        <f t="shared" si="8"/>
        <v>4827971</v>
      </c>
      <c r="O109" s="17">
        <f>SUM(O97:O108)</f>
        <v>655699</v>
      </c>
      <c r="P109" s="17">
        <f>SUM(P97:P108)</f>
        <v>4096038</v>
      </c>
      <c r="Q109" s="17">
        <f t="shared" si="9"/>
        <v>4751737</v>
      </c>
      <c r="R109" s="17">
        <f>SUM(R97:R108)</f>
        <v>21476034</v>
      </c>
      <c r="S109" s="57">
        <f>SUM(S97:S108)</f>
        <v>22275451</v>
      </c>
      <c r="T109" s="20">
        <f>SUM(T97:T108)</f>
        <v>43751485</v>
      </c>
    </row>
    <row r="110" spans="1:20" s="14" customFormat="1" ht="21.75" customHeight="1">
      <c r="A110" s="8">
        <v>95</v>
      </c>
      <c r="B110" s="15">
        <v>1</v>
      </c>
      <c r="C110" s="19">
        <v>723084</v>
      </c>
      <c r="D110" s="17">
        <v>265878</v>
      </c>
      <c r="E110" s="17">
        <f t="shared" si="5"/>
        <v>988962</v>
      </c>
      <c r="F110" s="17">
        <v>858467</v>
      </c>
      <c r="G110" s="17">
        <v>1118835</v>
      </c>
      <c r="H110" s="17">
        <f t="shared" si="6"/>
        <v>1977302</v>
      </c>
      <c r="I110" s="17">
        <v>106683</v>
      </c>
      <c r="J110" s="17">
        <v>158</v>
      </c>
      <c r="K110" s="17">
        <f t="shared" si="7"/>
        <v>106841</v>
      </c>
      <c r="L110" s="17">
        <v>57090</v>
      </c>
      <c r="M110" s="17">
        <v>427222</v>
      </c>
      <c r="N110" s="17">
        <f t="shared" si="8"/>
        <v>484312</v>
      </c>
      <c r="O110" s="17">
        <v>51726</v>
      </c>
      <c r="P110" s="17">
        <v>421354</v>
      </c>
      <c r="Q110" s="17">
        <f t="shared" si="9"/>
        <v>473080</v>
      </c>
      <c r="R110" s="17">
        <v>1797050</v>
      </c>
      <c r="S110" s="17">
        <v>2233447</v>
      </c>
      <c r="T110" s="20">
        <v>4030497</v>
      </c>
    </row>
    <row r="111" spans="1:20" s="14" customFormat="1" ht="21.75" customHeight="1">
      <c r="A111" s="8">
        <v>95</v>
      </c>
      <c r="B111" s="15">
        <v>2</v>
      </c>
      <c r="C111" s="19">
        <v>628316</v>
      </c>
      <c r="D111" s="17">
        <v>399088</v>
      </c>
      <c r="E111" s="17">
        <f t="shared" si="5"/>
        <v>1027404</v>
      </c>
      <c r="F111" s="17">
        <v>777368</v>
      </c>
      <c r="G111" s="17">
        <v>1155038</v>
      </c>
      <c r="H111" s="17">
        <f t="shared" si="6"/>
        <v>1932406</v>
      </c>
      <c r="I111" s="17">
        <v>160571</v>
      </c>
      <c r="J111" s="17">
        <v>5527</v>
      </c>
      <c r="K111" s="17">
        <f t="shared" si="7"/>
        <v>166098</v>
      </c>
      <c r="L111" s="17">
        <v>30525</v>
      </c>
      <c r="M111" s="17">
        <v>274319</v>
      </c>
      <c r="N111" s="17">
        <f t="shared" si="8"/>
        <v>304844</v>
      </c>
      <c r="O111" s="17">
        <v>33879</v>
      </c>
      <c r="P111" s="17">
        <v>268853</v>
      </c>
      <c r="Q111" s="17">
        <f t="shared" si="9"/>
        <v>302732</v>
      </c>
      <c r="R111" s="17">
        <v>1630659</v>
      </c>
      <c r="S111" s="17">
        <v>2102825</v>
      </c>
      <c r="T111" s="20">
        <v>3733484</v>
      </c>
    </row>
    <row r="112" spans="1:20" s="14" customFormat="1" ht="21.75" customHeight="1">
      <c r="A112" s="8">
        <v>95</v>
      </c>
      <c r="B112" s="15">
        <v>3</v>
      </c>
      <c r="C112" s="19">
        <v>658181</v>
      </c>
      <c r="D112" s="17">
        <v>461215</v>
      </c>
      <c r="E112" s="17">
        <f t="shared" si="5"/>
        <v>1119396</v>
      </c>
      <c r="F112" s="17">
        <v>1174335</v>
      </c>
      <c r="G112" s="17">
        <v>1429584</v>
      </c>
      <c r="H112" s="17">
        <f t="shared" si="6"/>
        <v>2603919</v>
      </c>
      <c r="I112" s="17">
        <v>133186</v>
      </c>
      <c r="J112" s="17">
        <v>1544</v>
      </c>
      <c r="K112" s="17">
        <f t="shared" si="7"/>
        <v>134730</v>
      </c>
      <c r="L112" s="17">
        <v>46097</v>
      </c>
      <c r="M112" s="17">
        <v>476865</v>
      </c>
      <c r="N112" s="17">
        <f t="shared" si="8"/>
        <v>522962</v>
      </c>
      <c r="O112" s="17">
        <v>39513</v>
      </c>
      <c r="P112" s="17">
        <v>472278</v>
      </c>
      <c r="Q112" s="17">
        <f t="shared" si="9"/>
        <v>511791</v>
      </c>
      <c r="R112" s="17">
        <v>2051312</v>
      </c>
      <c r="S112" s="17">
        <v>2841486</v>
      </c>
      <c r="T112" s="20">
        <v>4892798</v>
      </c>
    </row>
    <row r="113" spans="1:20" s="14" customFormat="1" ht="21.75" customHeight="1">
      <c r="A113" s="8">
        <v>95</v>
      </c>
      <c r="B113" s="15">
        <v>4</v>
      </c>
      <c r="C113" s="19">
        <v>674999</v>
      </c>
      <c r="D113" s="17">
        <v>438440</v>
      </c>
      <c r="E113" s="17">
        <f t="shared" si="5"/>
        <v>1113439</v>
      </c>
      <c r="F113" s="17">
        <v>962908</v>
      </c>
      <c r="G113" s="17">
        <v>1192464</v>
      </c>
      <c r="H113" s="17">
        <f t="shared" si="6"/>
        <v>2155372</v>
      </c>
      <c r="I113" s="17">
        <v>131339</v>
      </c>
      <c r="J113" s="17">
        <v>135</v>
      </c>
      <c r="K113" s="17">
        <f t="shared" si="7"/>
        <v>131474</v>
      </c>
      <c r="L113" s="17">
        <v>35925</v>
      </c>
      <c r="M113" s="17">
        <v>291199</v>
      </c>
      <c r="N113" s="17">
        <f t="shared" si="8"/>
        <v>327124</v>
      </c>
      <c r="O113" s="17">
        <v>24050</v>
      </c>
      <c r="P113" s="17">
        <v>283682</v>
      </c>
      <c r="Q113" s="17">
        <f t="shared" si="9"/>
        <v>307732</v>
      </c>
      <c r="R113" s="17">
        <v>1829221</v>
      </c>
      <c r="S113" s="17">
        <v>2205920</v>
      </c>
      <c r="T113" s="20">
        <v>4035141</v>
      </c>
    </row>
    <row r="114" spans="1:20" s="14" customFormat="1" ht="21.75" customHeight="1">
      <c r="A114" s="8">
        <v>95</v>
      </c>
      <c r="B114" s="15">
        <v>5</v>
      </c>
      <c r="C114" s="19">
        <v>685862</v>
      </c>
      <c r="D114" s="17">
        <v>449593</v>
      </c>
      <c r="E114" s="17">
        <f t="shared" si="5"/>
        <v>1135455</v>
      </c>
      <c r="F114" s="17">
        <v>938995</v>
      </c>
      <c r="G114" s="17">
        <v>1421036</v>
      </c>
      <c r="H114" s="17">
        <f t="shared" si="6"/>
        <v>2360031</v>
      </c>
      <c r="I114" s="17">
        <v>154935</v>
      </c>
      <c r="J114" s="17">
        <v>320</v>
      </c>
      <c r="K114" s="17">
        <f t="shared" si="7"/>
        <v>155255</v>
      </c>
      <c r="L114" s="17">
        <v>61832</v>
      </c>
      <c r="M114" s="17">
        <v>522667</v>
      </c>
      <c r="N114" s="17">
        <f t="shared" si="8"/>
        <v>584499</v>
      </c>
      <c r="O114" s="17">
        <v>45443</v>
      </c>
      <c r="P114" s="17">
        <v>513580</v>
      </c>
      <c r="Q114" s="17">
        <f t="shared" si="9"/>
        <v>559023</v>
      </c>
      <c r="R114" s="17">
        <v>1887067</v>
      </c>
      <c r="S114" s="17">
        <v>2907196</v>
      </c>
      <c r="T114" s="20">
        <v>4794263</v>
      </c>
    </row>
    <row r="115" spans="1:20" s="14" customFormat="1" ht="21.75" customHeight="1">
      <c r="A115" s="8">
        <v>95</v>
      </c>
      <c r="B115" s="15">
        <v>6</v>
      </c>
      <c r="C115" s="19">
        <v>675998</v>
      </c>
      <c r="D115" s="17">
        <v>438637</v>
      </c>
      <c r="E115" s="17">
        <f t="shared" si="5"/>
        <v>1114635</v>
      </c>
      <c r="F115" s="17">
        <v>1009798</v>
      </c>
      <c r="G115" s="17">
        <v>1541352</v>
      </c>
      <c r="H115" s="17">
        <f t="shared" si="6"/>
        <v>2551150</v>
      </c>
      <c r="I115" s="17">
        <v>157990</v>
      </c>
      <c r="J115" s="17">
        <v>2873</v>
      </c>
      <c r="K115" s="17">
        <f t="shared" si="7"/>
        <v>160863</v>
      </c>
      <c r="L115" s="17">
        <v>29260</v>
      </c>
      <c r="M115" s="17">
        <v>860176</v>
      </c>
      <c r="N115" s="17">
        <f t="shared" si="8"/>
        <v>889436</v>
      </c>
      <c r="O115" s="17">
        <v>17515</v>
      </c>
      <c r="P115" s="17">
        <v>843024</v>
      </c>
      <c r="Q115" s="17">
        <f t="shared" si="9"/>
        <v>860539</v>
      </c>
      <c r="R115" s="17">
        <v>1890561</v>
      </c>
      <c r="S115" s="17">
        <v>3686062</v>
      </c>
      <c r="T115" s="20">
        <v>5576623</v>
      </c>
    </row>
    <row r="116" spans="1:20" s="14" customFormat="1" ht="21.75" customHeight="1">
      <c r="A116" s="8">
        <v>95</v>
      </c>
      <c r="B116" s="15">
        <v>7</v>
      </c>
      <c r="C116" s="19">
        <v>594587</v>
      </c>
      <c r="D116" s="17">
        <v>599120</v>
      </c>
      <c r="E116" s="17">
        <f t="shared" si="5"/>
        <v>1193707</v>
      </c>
      <c r="F116" s="17">
        <v>963666</v>
      </c>
      <c r="G116" s="17">
        <v>1988178</v>
      </c>
      <c r="H116" s="17">
        <f t="shared" si="6"/>
        <v>2951844</v>
      </c>
      <c r="I116" s="17">
        <v>93699</v>
      </c>
      <c r="J116" s="17">
        <v>1136</v>
      </c>
      <c r="K116" s="17">
        <f t="shared" si="7"/>
        <v>94835</v>
      </c>
      <c r="L116" s="17">
        <v>37897</v>
      </c>
      <c r="M116" s="17">
        <v>455933</v>
      </c>
      <c r="N116" s="17">
        <f t="shared" si="8"/>
        <v>493830</v>
      </c>
      <c r="O116" s="17">
        <v>31856</v>
      </c>
      <c r="P116" s="17">
        <v>449586</v>
      </c>
      <c r="Q116" s="17">
        <f t="shared" si="9"/>
        <v>481442</v>
      </c>
      <c r="R116" s="17">
        <v>1721705</v>
      </c>
      <c r="S116" s="17">
        <v>3493953</v>
      </c>
      <c r="T116" s="20">
        <v>5215658</v>
      </c>
    </row>
    <row r="117" spans="1:20" s="14" customFormat="1" ht="21.75" customHeight="1">
      <c r="A117" s="8">
        <v>95</v>
      </c>
      <c r="B117" s="15">
        <v>8</v>
      </c>
      <c r="C117" s="19">
        <v>633159</v>
      </c>
      <c r="D117" s="17">
        <v>617356</v>
      </c>
      <c r="E117" s="17">
        <f t="shared" si="5"/>
        <v>1250515</v>
      </c>
      <c r="F117" s="17">
        <v>814573</v>
      </c>
      <c r="G117" s="17">
        <v>2287632</v>
      </c>
      <c r="H117" s="17">
        <f t="shared" si="6"/>
        <v>3102205</v>
      </c>
      <c r="I117" s="17">
        <v>125040</v>
      </c>
      <c r="J117" s="17">
        <v>561</v>
      </c>
      <c r="K117" s="17">
        <f t="shared" si="7"/>
        <v>125601</v>
      </c>
      <c r="L117" s="17">
        <v>54005</v>
      </c>
      <c r="M117" s="17">
        <v>640808</v>
      </c>
      <c r="N117" s="17">
        <f t="shared" si="8"/>
        <v>694813</v>
      </c>
      <c r="O117" s="17">
        <v>50813</v>
      </c>
      <c r="P117" s="17">
        <v>629618</v>
      </c>
      <c r="Q117" s="17">
        <f t="shared" si="9"/>
        <v>680431</v>
      </c>
      <c r="R117" s="17">
        <v>1677590</v>
      </c>
      <c r="S117" s="17">
        <v>4175975</v>
      </c>
      <c r="T117" s="20">
        <v>5853565</v>
      </c>
    </row>
    <row r="118" spans="1:20" s="14" customFormat="1" ht="21.75" customHeight="1">
      <c r="A118" s="8">
        <v>95</v>
      </c>
      <c r="B118" s="15">
        <v>9</v>
      </c>
      <c r="C118" s="19">
        <v>609695</v>
      </c>
      <c r="D118" s="17">
        <v>596089</v>
      </c>
      <c r="E118" s="17">
        <f t="shared" si="5"/>
        <v>1205784</v>
      </c>
      <c r="F118" s="17">
        <v>886066</v>
      </c>
      <c r="G118" s="17">
        <v>2127536</v>
      </c>
      <c r="H118" s="17">
        <f t="shared" si="6"/>
        <v>3013602</v>
      </c>
      <c r="I118" s="17">
        <v>127799</v>
      </c>
      <c r="J118" s="17">
        <v>13337</v>
      </c>
      <c r="K118" s="17">
        <f t="shared" si="7"/>
        <v>141136</v>
      </c>
      <c r="L118" s="17">
        <v>50428</v>
      </c>
      <c r="M118" s="17">
        <v>689187</v>
      </c>
      <c r="N118" s="17">
        <f t="shared" si="8"/>
        <v>739615</v>
      </c>
      <c r="O118" s="17">
        <v>44737</v>
      </c>
      <c r="P118" s="17">
        <v>681750</v>
      </c>
      <c r="Q118" s="17">
        <f t="shared" si="9"/>
        <v>726487</v>
      </c>
      <c r="R118" s="17">
        <v>1718725</v>
      </c>
      <c r="S118" s="17">
        <v>4107899</v>
      </c>
      <c r="T118" s="20">
        <v>5826624</v>
      </c>
    </row>
    <row r="119" spans="1:20" s="14" customFormat="1" ht="21.75" customHeight="1">
      <c r="A119" s="8">
        <v>95</v>
      </c>
      <c r="B119" s="15">
        <v>10</v>
      </c>
      <c r="C119" s="19">
        <v>685215</v>
      </c>
      <c r="D119" s="17">
        <v>762790</v>
      </c>
      <c r="E119" s="17">
        <f t="shared" si="5"/>
        <v>1448005</v>
      </c>
      <c r="F119" s="17">
        <v>869869</v>
      </c>
      <c r="G119" s="17">
        <v>2225355</v>
      </c>
      <c r="H119" s="17">
        <f t="shared" si="6"/>
        <v>3095224</v>
      </c>
      <c r="I119" s="17">
        <v>87455</v>
      </c>
      <c r="J119" s="17">
        <v>747</v>
      </c>
      <c r="K119" s="17">
        <f t="shared" si="7"/>
        <v>88202</v>
      </c>
      <c r="L119" s="17">
        <v>39303</v>
      </c>
      <c r="M119" s="17">
        <v>408087</v>
      </c>
      <c r="N119" s="17">
        <f t="shared" si="8"/>
        <v>447390</v>
      </c>
      <c r="O119" s="17">
        <v>40070</v>
      </c>
      <c r="P119" s="17">
        <v>395297</v>
      </c>
      <c r="Q119" s="17">
        <f t="shared" si="9"/>
        <v>435367</v>
      </c>
      <c r="R119" s="17">
        <v>1721912</v>
      </c>
      <c r="S119" s="17">
        <v>3792276</v>
      </c>
      <c r="T119" s="20">
        <v>5514188</v>
      </c>
    </row>
    <row r="120" spans="1:20" s="14" customFormat="1" ht="21.75" customHeight="1">
      <c r="A120" s="8">
        <v>95</v>
      </c>
      <c r="B120" s="15">
        <v>11</v>
      </c>
      <c r="C120" s="19">
        <v>636162</v>
      </c>
      <c r="D120" s="17">
        <v>911634</v>
      </c>
      <c r="E120" s="17">
        <f t="shared" si="5"/>
        <v>1547796</v>
      </c>
      <c r="F120" s="17">
        <v>850126</v>
      </c>
      <c r="G120" s="17">
        <v>2821105</v>
      </c>
      <c r="H120" s="17">
        <f t="shared" si="6"/>
        <v>3671231</v>
      </c>
      <c r="I120" s="17">
        <v>106756</v>
      </c>
      <c r="J120" s="17">
        <v>10004</v>
      </c>
      <c r="K120" s="17">
        <f t="shared" si="7"/>
        <v>116760</v>
      </c>
      <c r="L120" s="17">
        <v>37430</v>
      </c>
      <c r="M120" s="17">
        <v>478725</v>
      </c>
      <c r="N120" s="17">
        <f t="shared" si="8"/>
        <v>516155</v>
      </c>
      <c r="O120" s="17">
        <v>38880</v>
      </c>
      <c r="P120" s="17">
        <v>443459</v>
      </c>
      <c r="Q120" s="17">
        <f t="shared" si="9"/>
        <v>482339</v>
      </c>
      <c r="R120" s="17">
        <v>1669354</v>
      </c>
      <c r="S120" s="17">
        <v>4664927</v>
      </c>
      <c r="T120" s="20">
        <v>6334281</v>
      </c>
    </row>
    <row r="121" spans="1:20" s="14" customFormat="1" ht="21.75" customHeight="1">
      <c r="A121" s="8">
        <v>95</v>
      </c>
      <c r="B121" s="15">
        <v>12</v>
      </c>
      <c r="C121" s="19">
        <v>826553</v>
      </c>
      <c r="D121" s="17">
        <v>824807</v>
      </c>
      <c r="E121" s="17">
        <f t="shared" si="5"/>
        <v>1651360</v>
      </c>
      <c r="F121" s="17">
        <v>953209</v>
      </c>
      <c r="G121" s="17">
        <v>2514263</v>
      </c>
      <c r="H121" s="17">
        <f t="shared" si="6"/>
        <v>3467472</v>
      </c>
      <c r="I121" s="17">
        <v>105513</v>
      </c>
      <c r="J121" s="17">
        <v>12163</v>
      </c>
      <c r="K121" s="17">
        <f t="shared" si="7"/>
        <v>117676</v>
      </c>
      <c r="L121" s="17">
        <v>53075</v>
      </c>
      <c r="M121" s="17">
        <v>504376</v>
      </c>
      <c r="N121" s="17">
        <f t="shared" si="8"/>
        <v>557451</v>
      </c>
      <c r="O121" s="17">
        <v>41873</v>
      </c>
      <c r="P121" s="17">
        <v>468827</v>
      </c>
      <c r="Q121" s="17">
        <f t="shared" si="9"/>
        <v>510700</v>
      </c>
      <c r="R121" s="17">
        <v>1980223</v>
      </c>
      <c r="S121" s="17">
        <v>4324436</v>
      </c>
      <c r="T121" s="20">
        <v>6304659</v>
      </c>
    </row>
    <row r="122" spans="1:20" s="14" customFormat="1" ht="21.75" customHeight="1">
      <c r="A122" s="100" t="s">
        <v>21</v>
      </c>
      <c r="B122" s="100"/>
      <c r="C122" s="19">
        <f>SUM(C110:C121)</f>
        <v>8031811</v>
      </c>
      <c r="D122" s="17">
        <f>SUM(D110:D121)</f>
        <v>6764647</v>
      </c>
      <c r="E122" s="17">
        <f t="shared" si="5"/>
        <v>14796458</v>
      </c>
      <c r="F122" s="17">
        <f>SUM(F110:F121)</f>
        <v>11059380</v>
      </c>
      <c r="G122" s="17">
        <f>SUM(G110:G121)</f>
        <v>21822378</v>
      </c>
      <c r="H122" s="17">
        <f t="shared" si="6"/>
        <v>32881758</v>
      </c>
      <c r="I122" s="17">
        <f>SUM(I110:I121)</f>
        <v>1490966</v>
      </c>
      <c r="J122" s="17">
        <f>SUM(J110:J121)</f>
        <v>48505</v>
      </c>
      <c r="K122" s="17">
        <f t="shared" si="7"/>
        <v>1539471</v>
      </c>
      <c r="L122" s="17">
        <f>SUM(L110:L121)</f>
        <v>532867</v>
      </c>
      <c r="M122" s="17">
        <f>SUM(M110:M121)</f>
        <v>6029564</v>
      </c>
      <c r="N122" s="17">
        <f t="shared" si="8"/>
        <v>6562431</v>
      </c>
      <c r="O122" s="17">
        <f>SUM(O110:O121)</f>
        <v>460355</v>
      </c>
      <c r="P122" s="17">
        <f>SUM(P110:P121)</f>
        <v>5871308</v>
      </c>
      <c r="Q122" s="17">
        <f t="shared" si="9"/>
        <v>6331663</v>
      </c>
      <c r="R122" s="17">
        <f>SUM(R110:R121)</f>
        <v>21575379</v>
      </c>
      <c r="S122" s="57">
        <f>SUM(S110:S121)</f>
        <v>40536402</v>
      </c>
      <c r="T122" s="20">
        <f>SUM(T110:T121)</f>
        <v>62111781</v>
      </c>
    </row>
    <row r="123" spans="1:20" s="14" customFormat="1" ht="21.75" customHeight="1">
      <c r="A123" s="8">
        <v>96</v>
      </c>
      <c r="B123" s="15">
        <v>1</v>
      </c>
      <c r="C123" s="19">
        <v>862048</v>
      </c>
      <c r="D123" s="17">
        <v>795487</v>
      </c>
      <c r="E123" s="17">
        <f t="shared" si="5"/>
        <v>1657535</v>
      </c>
      <c r="F123" s="17">
        <v>934709</v>
      </c>
      <c r="G123" s="17">
        <v>2591181</v>
      </c>
      <c r="H123" s="17">
        <f t="shared" si="6"/>
        <v>3525890</v>
      </c>
      <c r="I123" s="17">
        <v>88314</v>
      </c>
      <c r="J123" s="17">
        <v>2755</v>
      </c>
      <c r="K123" s="17">
        <f t="shared" si="7"/>
        <v>91069</v>
      </c>
      <c r="L123" s="17">
        <v>60478</v>
      </c>
      <c r="M123" s="17">
        <v>400975</v>
      </c>
      <c r="N123" s="17">
        <f t="shared" si="8"/>
        <v>461453</v>
      </c>
      <c r="O123" s="17">
        <v>54915</v>
      </c>
      <c r="P123" s="17">
        <v>362849</v>
      </c>
      <c r="Q123" s="17">
        <f t="shared" si="9"/>
        <v>417764</v>
      </c>
      <c r="R123" s="17">
        <v>2000464</v>
      </c>
      <c r="S123" s="17">
        <v>4153247</v>
      </c>
      <c r="T123" s="20">
        <v>6153711</v>
      </c>
    </row>
    <row r="124" spans="1:20" s="14" customFormat="1" ht="21.75" customHeight="1">
      <c r="A124" s="8">
        <v>96</v>
      </c>
      <c r="B124" s="15">
        <v>2</v>
      </c>
      <c r="C124" s="19">
        <v>663376</v>
      </c>
      <c r="D124" s="17">
        <v>734920</v>
      </c>
      <c r="E124" s="17">
        <f t="shared" si="5"/>
        <v>1398296</v>
      </c>
      <c r="F124" s="17">
        <v>625714</v>
      </c>
      <c r="G124" s="17">
        <v>1661416</v>
      </c>
      <c r="H124" s="17">
        <f t="shared" si="6"/>
        <v>2287130</v>
      </c>
      <c r="I124" s="17">
        <v>50753</v>
      </c>
      <c r="J124" s="17">
        <v>2552</v>
      </c>
      <c r="K124" s="17">
        <f t="shared" si="7"/>
        <v>53305</v>
      </c>
      <c r="L124" s="17">
        <v>34930</v>
      </c>
      <c r="M124" s="17">
        <v>263048</v>
      </c>
      <c r="N124" s="17">
        <f t="shared" si="8"/>
        <v>297978</v>
      </c>
      <c r="O124" s="17">
        <v>33821</v>
      </c>
      <c r="P124" s="17">
        <v>243393</v>
      </c>
      <c r="Q124" s="17">
        <f t="shared" si="9"/>
        <v>277214</v>
      </c>
      <c r="R124" s="17">
        <v>1408594</v>
      </c>
      <c r="S124" s="17">
        <v>2905329</v>
      </c>
      <c r="T124" s="20">
        <v>4313923</v>
      </c>
    </row>
    <row r="125" spans="1:20" s="14" customFormat="1" ht="21.75" customHeight="1">
      <c r="A125" s="8">
        <v>96</v>
      </c>
      <c r="B125" s="15">
        <v>3</v>
      </c>
      <c r="C125" s="19">
        <v>775759</v>
      </c>
      <c r="D125" s="17">
        <v>926907</v>
      </c>
      <c r="E125" s="17">
        <f t="shared" si="5"/>
        <v>1702666</v>
      </c>
      <c r="F125" s="17">
        <v>1073114</v>
      </c>
      <c r="G125" s="17">
        <v>2492030</v>
      </c>
      <c r="H125" s="17">
        <f t="shared" si="6"/>
        <v>3565144</v>
      </c>
      <c r="I125" s="17">
        <v>71614</v>
      </c>
      <c r="J125" s="17">
        <v>13114</v>
      </c>
      <c r="K125" s="17">
        <f t="shared" si="7"/>
        <v>84728</v>
      </c>
      <c r="L125" s="17">
        <v>45401</v>
      </c>
      <c r="M125" s="17">
        <v>515175</v>
      </c>
      <c r="N125" s="17">
        <f t="shared" si="8"/>
        <v>560576</v>
      </c>
      <c r="O125" s="17">
        <v>43861</v>
      </c>
      <c r="P125" s="17">
        <v>466152</v>
      </c>
      <c r="Q125" s="17">
        <f t="shared" si="9"/>
        <v>510013</v>
      </c>
      <c r="R125" s="17">
        <v>2009749</v>
      </c>
      <c r="S125" s="17">
        <v>4413378</v>
      </c>
      <c r="T125" s="20">
        <v>6423127</v>
      </c>
    </row>
    <row r="126" spans="1:20" s="14" customFormat="1" ht="21.75" customHeight="1">
      <c r="A126" s="8">
        <v>96</v>
      </c>
      <c r="B126" s="15">
        <v>4</v>
      </c>
      <c r="C126" s="19">
        <v>641483</v>
      </c>
      <c r="D126" s="17">
        <v>582043</v>
      </c>
      <c r="E126" s="17">
        <f t="shared" si="5"/>
        <v>1223526</v>
      </c>
      <c r="F126" s="17">
        <v>859002</v>
      </c>
      <c r="G126" s="17">
        <v>1856183</v>
      </c>
      <c r="H126" s="17">
        <f t="shared" si="6"/>
        <v>2715185</v>
      </c>
      <c r="I126" s="17">
        <v>54935</v>
      </c>
      <c r="J126" s="17">
        <v>783</v>
      </c>
      <c r="K126" s="17">
        <f t="shared" si="7"/>
        <v>55718</v>
      </c>
      <c r="L126" s="17">
        <v>69735</v>
      </c>
      <c r="M126" s="17">
        <v>337232</v>
      </c>
      <c r="N126" s="17">
        <f t="shared" si="8"/>
        <v>406967</v>
      </c>
      <c r="O126" s="17">
        <v>79550</v>
      </c>
      <c r="P126" s="17">
        <v>312893</v>
      </c>
      <c r="Q126" s="17">
        <f t="shared" si="9"/>
        <v>392443</v>
      </c>
      <c r="R126" s="17">
        <v>1704705</v>
      </c>
      <c r="S126" s="17">
        <v>3089134</v>
      </c>
      <c r="T126" s="20">
        <v>4793839</v>
      </c>
    </row>
    <row r="127" spans="1:20" s="14" customFormat="1" ht="21.75" customHeight="1">
      <c r="A127" s="8">
        <v>96</v>
      </c>
      <c r="B127" s="15">
        <v>5</v>
      </c>
      <c r="C127" s="19">
        <v>712827</v>
      </c>
      <c r="D127" s="17">
        <v>755832</v>
      </c>
      <c r="E127" s="17">
        <f t="shared" si="5"/>
        <v>1468659</v>
      </c>
      <c r="F127" s="17">
        <v>1055840</v>
      </c>
      <c r="G127" s="17">
        <v>2532085</v>
      </c>
      <c r="H127" s="17">
        <f t="shared" si="6"/>
        <v>3587925</v>
      </c>
      <c r="I127" s="17">
        <v>91787</v>
      </c>
      <c r="J127" s="17">
        <v>1309</v>
      </c>
      <c r="K127" s="17">
        <f t="shared" si="7"/>
        <v>93096</v>
      </c>
      <c r="L127" s="17">
        <v>64662</v>
      </c>
      <c r="M127" s="17">
        <v>279944</v>
      </c>
      <c r="N127" s="17">
        <f t="shared" si="8"/>
        <v>344606</v>
      </c>
      <c r="O127" s="17">
        <v>57131</v>
      </c>
      <c r="P127" s="17">
        <v>257416</v>
      </c>
      <c r="Q127" s="17">
        <f t="shared" si="9"/>
        <v>314547</v>
      </c>
      <c r="R127" s="17">
        <v>1982247</v>
      </c>
      <c r="S127" s="17">
        <v>3826586</v>
      </c>
      <c r="T127" s="20">
        <v>5808833</v>
      </c>
    </row>
    <row r="128" spans="1:20" s="14" customFormat="1" ht="21.75" customHeight="1">
      <c r="A128" s="8">
        <v>96</v>
      </c>
      <c r="B128" s="15">
        <v>6</v>
      </c>
      <c r="C128" s="19">
        <v>620611</v>
      </c>
      <c r="D128" s="17">
        <v>602769</v>
      </c>
      <c r="E128" s="17">
        <f t="shared" si="5"/>
        <v>1223380</v>
      </c>
      <c r="F128" s="17">
        <v>1356925</v>
      </c>
      <c r="G128" s="17">
        <v>2221674</v>
      </c>
      <c r="H128" s="17">
        <f t="shared" si="6"/>
        <v>3578599</v>
      </c>
      <c r="I128" s="17">
        <v>56181</v>
      </c>
      <c r="J128" s="17">
        <v>3991</v>
      </c>
      <c r="K128" s="17">
        <f t="shared" si="7"/>
        <v>60172</v>
      </c>
      <c r="L128" s="17">
        <v>49389</v>
      </c>
      <c r="M128" s="17">
        <v>272519</v>
      </c>
      <c r="N128" s="17">
        <f t="shared" si="8"/>
        <v>321908</v>
      </c>
      <c r="O128" s="17">
        <v>51856</v>
      </c>
      <c r="P128" s="17">
        <v>258588</v>
      </c>
      <c r="Q128" s="17">
        <f t="shared" si="9"/>
        <v>310444</v>
      </c>
      <c r="R128" s="17">
        <v>2134962</v>
      </c>
      <c r="S128" s="17">
        <v>3359541</v>
      </c>
      <c r="T128" s="20">
        <v>5494503</v>
      </c>
    </row>
    <row r="129" spans="1:20" s="14" customFormat="1" ht="21.75" customHeight="1">
      <c r="A129" s="8">
        <v>96</v>
      </c>
      <c r="B129" s="15">
        <v>7</v>
      </c>
      <c r="C129" s="19">
        <v>621242</v>
      </c>
      <c r="D129" s="17">
        <v>562467</v>
      </c>
      <c r="E129" s="17">
        <f t="shared" si="5"/>
        <v>1183709</v>
      </c>
      <c r="F129" s="17">
        <v>1180212</v>
      </c>
      <c r="G129" s="17">
        <v>2975267</v>
      </c>
      <c r="H129" s="17">
        <f t="shared" si="6"/>
        <v>4155479</v>
      </c>
      <c r="I129" s="17">
        <v>65222</v>
      </c>
      <c r="J129" s="17">
        <v>2115</v>
      </c>
      <c r="K129" s="17">
        <f t="shared" si="7"/>
        <v>67337</v>
      </c>
      <c r="L129" s="17">
        <v>52890</v>
      </c>
      <c r="M129" s="17">
        <v>387310</v>
      </c>
      <c r="N129" s="17">
        <f t="shared" si="8"/>
        <v>440200</v>
      </c>
      <c r="O129" s="17">
        <v>47836</v>
      </c>
      <c r="P129" s="17">
        <v>348359</v>
      </c>
      <c r="Q129" s="17">
        <f t="shared" si="9"/>
        <v>396195</v>
      </c>
      <c r="R129" s="17">
        <v>1967402</v>
      </c>
      <c r="S129" s="17">
        <v>4275518</v>
      </c>
      <c r="T129" s="20">
        <v>6242920</v>
      </c>
    </row>
    <row r="130" spans="1:20" s="14" customFormat="1" ht="21.75" customHeight="1">
      <c r="A130" s="8">
        <v>96</v>
      </c>
      <c r="B130" s="15">
        <v>8</v>
      </c>
      <c r="C130" s="19">
        <v>625270</v>
      </c>
      <c r="D130" s="17">
        <v>722242</v>
      </c>
      <c r="E130" s="17">
        <f t="shared" si="5"/>
        <v>1347512</v>
      </c>
      <c r="F130" s="17">
        <v>1226327</v>
      </c>
      <c r="G130" s="17">
        <v>2732344</v>
      </c>
      <c r="H130" s="17">
        <f t="shared" si="6"/>
        <v>3958671</v>
      </c>
      <c r="I130" s="17">
        <v>111068</v>
      </c>
      <c r="J130" s="17">
        <v>7690</v>
      </c>
      <c r="K130" s="17">
        <f t="shared" si="7"/>
        <v>118758</v>
      </c>
      <c r="L130" s="17">
        <v>50152</v>
      </c>
      <c r="M130" s="17">
        <v>454142</v>
      </c>
      <c r="N130" s="17">
        <f t="shared" si="8"/>
        <v>504294</v>
      </c>
      <c r="O130" s="17">
        <v>50971</v>
      </c>
      <c r="P130" s="17">
        <v>432102</v>
      </c>
      <c r="Q130" s="17">
        <f t="shared" si="9"/>
        <v>483073</v>
      </c>
      <c r="R130" s="17">
        <v>2063788</v>
      </c>
      <c r="S130" s="17">
        <v>4348520</v>
      </c>
      <c r="T130" s="20">
        <v>6412308</v>
      </c>
    </row>
    <row r="131" spans="1:20" s="14" customFormat="1" ht="21.75" customHeight="1">
      <c r="A131" s="8">
        <v>96</v>
      </c>
      <c r="B131" s="15">
        <v>9</v>
      </c>
      <c r="C131" s="19">
        <v>469972</v>
      </c>
      <c r="D131" s="17">
        <v>666295</v>
      </c>
      <c r="E131" s="17">
        <f t="shared" si="5"/>
        <v>1136267</v>
      </c>
      <c r="F131" s="17">
        <v>885648</v>
      </c>
      <c r="G131" s="17">
        <v>2502661</v>
      </c>
      <c r="H131" s="17">
        <f t="shared" si="6"/>
        <v>3388309</v>
      </c>
      <c r="I131" s="17">
        <v>41886</v>
      </c>
      <c r="J131" s="17">
        <v>1247</v>
      </c>
      <c r="K131" s="17">
        <f t="shared" si="7"/>
        <v>43133</v>
      </c>
      <c r="L131" s="17">
        <v>35619</v>
      </c>
      <c r="M131" s="17">
        <v>406084</v>
      </c>
      <c r="N131" s="17">
        <f t="shared" si="8"/>
        <v>441703</v>
      </c>
      <c r="O131" s="17">
        <v>34831</v>
      </c>
      <c r="P131" s="17">
        <v>394298</v>
      </c>
      <c r="Q131" s="17">
        <f t="shared" si="9"/>
        <v>429129</v>
      </c>
      <c r="R131" s="17">
        <v>1467956</v>
      </c>
      <c r="S131" s="17">
        <v>3970585</v>
      </c>
      <c r="T131" s="20">
        <v>5438541</v>
      </c>
    </row>
    <row r="132" spans="1:20" s="14" customFormat="1" ht="21.75" customHeight="1">
      <c r="A132" s="8">
        <v>96</v>
      </c>
      <c r="B132" s="15">
        <v>10</v>
      </c>
      <c r="C132" s="19">
        <v>659006</v>
      </c>
      <c r="D132" s="17">
        <v>765572</v>
      </c>
      <c r="E132" s="17">
        <f t="shared" si="5"/>
        <v>1424578</v>
      </c>
      <c r="F132" s="17">
        <v>1172418</v>
      </c>
      <c r="G132" s="17">
        <v>2969952</v>
      </c>
      <c r="H132" s="17">
        <f t="shared" si="6"/>
        <v>4142370</v>
      </c>
      <c r="I132" s="17">
        <v>89728</v>
      </c>
      <c r="J132" s="17">
        <v>49</v>
      </c>
      <c r="K132" s="17">
        <f t="shared" si="7"/>
        <v>89777</v>
      </c>
      <c r="L132" s="17">
        <v>53865</v>
      </c>
      <c r="M132" s="17">
        <v>434199</v>
      </c>
      <c r="N132" s="17">
        <f t="shared" si="8"/>
        <v>488064</v>
      </c>
      <c r="O132" s="17">
        <v>41100</v>
      </c>
      <c r="P132" s="17">
        <v>412927</v>
      </c>
      <c r="Q132" s="17">
        <f t="shared" si="9"/>
        <v>454027</v>
      </c>
      <c r="R132" s="17">
        <v>2016117</v>
      </c>
      <c r="S132" s="17">
        <v>4582699</v>
      </c>
      <c r="T132" s="20">
        <v>6598816</v>
      </c>
    </row>
    <row r="133" spans="1:20" s="14" customFormat="1" ht="21.75" customHeight="1">
      <c r="A133" s="8">
        <v>96</v>
      </c>
      <c r="B133" s="15">
        <v>11</v>
      </c>
      <c r="C133" s="19">
        <v>627997</v>
      </c>
      <c r="D133" s="17">
        <v>966262</v>
      </c>
      <c r="E133" s="17">
        <f t="shared" si="5"/>
        <v>1594259</v>
      </c>
      <c r="F133" s="17">
        <v>1219673</v>
      </c>
      <c r="G133" s="17">
        <v>2953218</v>
      </c>
      <c r="H133" s="17">
        <f t="shared" si="6"/>
        <v>4172891</v>
      </c>
      <c r="I133" s="17">
        <v>123746</v>
      </c>
      <c r="J133" s="17">
        <v>84</v>
      </c>
      <c r="K133" s="17">
        <f t="shared" si="7"/>
        <v>123830</v>
      </c>
      <c r="L133" s="17">
        <v>39774</v>
      </c>
      <c r="M133" s="17">
        <v>459257</v>
      </c>
      <c r="N133" s="17">
        <f t="shared" si="8"/>
        <v>499031</v>
      </c>
      <c r="O133" s="17">
        <v>39525</v>
      </c>
      <c r="P133" s="17">
        <v>448526</v>
      </c>
      <c r="Q133" s="17">
        <f t="shared" si="9"/>
        <v>488051</v>
      </c>
      <c r="R133" s="17">
        <v>2050715</v>
      </c>
      <c r="S133" s="17">
        <v>4827347</v>
      </c>
      <c r="T133" s="20">
        <v>6878062</v>
      </c>
    </row>
    <row r="134" spans="1:20" s="14" customFormat="1" ht="21.75" customHeight="1">
      <c r="A134" s="8">
        <v>96</v>
      </c>
      <c r="B134" s="15">
        <v>12</v>
      </c>
      <c r="C134" s="19">
        <v>509248</v>
      </c>
      <c r="D134" s="17">
        <v>611983</v>
      </c>
      <c r="E134" s="17">
        <f t="shared" ref="E134:E197" si="10">C134+D134</f>
        <v>1121231</v>
      </c>
      <c r="F134" s="17">
        <v>1173520</v>
      </c>
      <c r="G134" s="17">
        <v>2395577</v>
      </c>
      <c r="H134" s="17">
        <f t="shared" ref="H134:H197" si="11">F134+G134</f>
        <v>3569097</v>
      </c>
      <c r="I134" s="17">
        <v>95259</v>
      </c>
      <c r="J134" s="17">
        <v>1010</v>
      </c>
      <c r="K134" s="17">
        <f t="shared" ref="K134:K197" si="12">I134+J134</f>
        <v>96269</v>
      </c>
      <c r="L134" s="17">
        <v>31211</v>
      </c>
      <c r="M134" s="17">
        <v>335710</v>
      </c>
      <c r="N134" s="17">
        <f t="shared" ref="N134:N197" si="13">L134+M134</f>
        <v>366921</v>
      </c>
      <c r="O134" s="17">
        <v>31633</v>
      </c>
      <c r="P134" s="17">
        <v>312309</v>
      </c>
      <c r="Q134" s="17">
        <f t="shared" ref="Q134:Q197" si="14">O134+P134</f>
        <v>343942</v>
      </c>
      <c r="R134" s="17">
        <v>1840871</v>
      </c>
      <c r="S134" s="17">
        <v>3656589</v>
      </c>
      <c r="T134" s="20">
        <v>5497460</v>
      </c>
    </row>
    <row r="135" spans="1:20" s="14" customFormat="1" ht="21.75" customHeight="1">
      <c r="A135" s="100" t="s">
        <v>22</v>
      </c>
      <c r="B135" s="100"/>
      <c r="C135" s="19">
        <f>SUM(C123:C134)</f>
        <v>7788839</v>
      </c>
      <c r="D135" s="17">
        <f>SUM(D123:D134)</f>
        <v>8692779</v>
      </c>
      <c r="E135" s="17">
        <f t="shared" si="10"/>
        <v>16481618</v>
      </c>
      <c r="F135" s="17">
        <f>SUM(F123:F134)</f>
        <v>12763102</v>
      </c>
      <c r="G135" s="17">
        <f>SUM(G123:G134)</f>
        <v>29883588</v>
      </c>
      <c r="H135" s="17">
        <f t="shared" si="11"/>
        <v>42646690</v>
      </c>
      <c r="I135" s="17">
        <f>SUM(I123:I134)</f>
        <v>940493</v>
      </c>
      <c r="J135" s="17">
        <f>SUM(J123:J134)</f>
        <v>36699</v>
      </c>
      <c r="K135" s="17">
        <f t="shared" si="12"/>
        <v>977192</v>
      </c>
      <c r="L135" s="17">
        <f>SUM(L123:L134)</f>
        <v>588106</v>
      </c>
      <c r="M135" s="17">
        <f>SUM(M123:M134)</f>
        <v>4545595</v>
      </c>
      <c r="N135" s="17">
        <f t="shared" si="13"/>
        <v>5133701</v>
      </c>
      <c r="O135" s="17">
        <f>SUM(O123:O134)</f>
        <v>567030</v>
      </c>
      <c r="P135" s="17">
        <f>SUM(P123:P134)</f>
        <v>4249812</v>
      </c>
      <c r="Q135" s="17">
        <f t="shared" si="14"/>
        <v>4816842</v>
      </c>
      <c r="R135" s="17">
        <f>SUM(R123:R134)</f>
        <v>22647570</v>
      </c>
      <c r="S135" s="57">
        <f>SUM(S123:S134)</f>
        <v>47408473</v>
      </c>
      <c r="T135" s="20">
        <f>SUM(T123:T134)</f>
        <v>70056043</v>
      </c>
    </row>
    <row r="136" spans="1:20" s="14" customFormat="1" ht="21.75" customHeight="1">
      <c r="A136" s="8">
        <v>97</v>
      </c>
      <c r="B136" s="15">
        <v>1</v>
      </c>
      <c r="C136" s="19">
        <v>653008</v>
      </c>
      <c r="D136" s="17">
        <v>717044</v>
      </c>
      <c r="E136" s="17">
        <f t="shared" si="10"/>
        <v>1370052</v>
      </c>
      <c r="F136" s="17">
        <v>1328585</v>
      </c>
      <c r="G136" s="17">
        <v>2722466</v>
      </c>
      <c r="H136" s="17">
        <f t="shared" si="11"/>
        <v>4051051</v>
      </c>
      <c r="I136" s="17">
        <v>135003</v>
      </c>
      <c r="J136" s="17">
        <v>6792</v>
      </c>
      <c r="K136" s="17">
        <f t="shared" si="12"/>
        <v>141795</v>
      </c>
      <c r="L136" s="17">
        <v>50574</v>
      </c>
      <c r="M136" s="17">
        <v>430728</v>
      </c>
      <c r="N136" s="17">
        <f t="shared" si="13"/>
        <v>481302</v>
      </c>
      <c r="O136" s="17">
        <v>43558</v>
      </c>
      <c r="P136" s="17">
        <v>409732</v>
      </c>
      <c r="Q136" s="17">
        <f t="shared" si="14"/>
        <v>453290</v>
      </c>
      <c r="R136" s="17">
        <v>2210728</v>
      </c>
      <c r="S136" s="17">
        <v>4286762</v>
      </c>
      <c r="T136" s="20">
        <v>6497490</v>
      </c>
    </row>
    <row r="137" spans="1:20" s="14" customFormat="1" ht="21.75" customHeight="1">
      <c r="A137" s="8">
        <v>97</v>
      </c>
      <c r="B137" s="15">
        <v>2</v>
      </c>
      <c r="C137" s="19">
        <v>694723</v>
      </c>
      <c r="D137" s="17">
        <v>491497</v>
      </c>
      <c r="E137" s="17">
        <f t="shared" si="10"/>
        <v>1186220</v>
      </c>
      <c r="F137" s="17">
        <v>1001453</v>
      </c>
      <c r="G137" s="17">
        <v>2023811</v>
      </c>
      <c r="H137" s="17">
        <f t="shared" si="11"/>
        <v>3025264</v>
      </c>
      <c r="I137" s="17">
        <v>74498</v>
      </c>
      <c r="J137" s="17">
        <v>42</v>
      </c>
      <c r="K137" s="17">
        <f t="shared" si="12"/>
        <v>74540</v>
      </c>
      <c r="L137" s="17">
        <v>77530</v>
      </c>
      <c r="M137" s="17">
        <v>360786</v>
      </c>
      <c r="N137" s="17">
        <f t="shared" si="13"/>
        <v>438316</v>
      </c>
      <c r="O137" s="17">
        <v>67691</v>
      </c>
      <c r="P137" s="17">
        <v>340877</v>
      </c>
      <c r="Q137" s="17">
        <f t="shared" si="14"/>
        <v>408568</v>
      </c>
      <c r="R137" s="17">
        <v>1915895</v>
      </c>
      <c r="S137" s="17">
        <v>3217013</v>
      </c>
      <c r="T137" s="20">
        <v>5132908</v>
      </c>
    </row>
    <row r="138" spans="1:20" s="14" customFormat="1" ht="21.75" customHeight="1">
      <c r="A138" s="8">
        <v>97</v>
      </c>
      <c r="B138" s="15">
        <v>3</v>
      </c>
      <c r="C138" s="19">
        <v>859428</v>
      </c>
      <c r="D138" s="17">
        <v>609902</v>
      </c>
      <c r="E138" s="17">
        <f t="shared" si="10"/>
        <v>1469330</v>
      </c>
      <c r="F138" s="17">
        <v>1538287</v>
      </c>
      <c r="G138" s="17">
        <v>2513605</v>
      </c>
      <c r="H138" s="17">
        <f t="shared" si="11"/>
        <v>4051892</v>
      </c>
      <c r="I138" s="17">
        <v>139335</v>
      </c>
      <c r="J138" s="17">
        <v>2126</v>
      </c>
      <c r="K138" s="17">
        <f t="shared" si="12"/>
        <v>141461</v>
      </c>
      <c r="L138" s="17">
        <v>36549</v>
      </c>
      <c r="M138" s="17">
        <v>421482</v>
      </c>
      <c r="N138" s="17">
        <f t="shared" si="13"/>
        <v>458031</v>
      </c>
      <c r="O138" s="17">
        <v>33766</v>
      </c>
      <c r="P138" s="17">
        <v>398232</v>
      </c>
      <c r="Q138" s="17">
        <f t="shared" si="14"/>
        <v>431998</v>
      </c>
      <c r="R138" s="17">
        <v>2607365</v>
      </c>
      <c r="S138" s="17">
        <v>3945347</v>
      </c>
      <c r="T138" s="20">
        <v>6552712</v>
      </c>
    </row>
    <row r="139" spans="1:20" s="14" customFormat="1" ht="21.75" customHeight="1">
      <c r="A139" s="8">
        <v>97</v>
      </c>
      <c r="B139" s="15">
        <v>4</v>
      </c>
      <c r="C139" s="19">
        <v>714425</v>
      </c>
      <c r="D139" s="17">
        <v>630670</v>
      </c>
      <c r="E139" s="17">
        <f t="shared" si="10"/>
        <v>1345095</v>
      </c>
      <c r="F139" s="17">
        <v>1283487</v>
      </c>
      <c r="G139" s="17">
        <v>2475452</v>
      </c>
      <c r="H139" s="17">
        <f t="shared" si="11"/>
        <v>3758939</v>
      </c>
      <c r="I139" s="17">
        <v>115631</v>
      </c>
      <c r="J139" s="17">
        <v>6981</v>
      </c>
      <c r="K139" s="17">
        <f t="shared" si="12"/>
        <v>122612</v>
      </c>
      <c r="L139" s="17">
        <v>32733</v>
      </c>
      <c r="M139" s="17">
        <v>436149</v>
      </c>
      <c r="N139" s="17">
        <f t="shared" si="13"/>
        <v>468882</v>
      </c>
      <c r="O139" s="17">
        <v>26742</v>
      </c>
      <c r="P139" s="17">
        <v>408258</v>
      </c>
      <c r="Q139" s="17">
        <f t="shared" si="14"/>
        <v>435000</v>
      </c>
      <c r="R139" s="17">
        <v>2173018</v>
      </c>
      <c r="S139" s="17">
        <v>3957510</v>
      </c>
      <c r="T139" s="20">
        <v>6130528</v>
      </c>
    </row>
    <row r="140" spans="1:20" s="14" customFormat="1" ht="21.75" customHeight="1">
      <c r="A140" s="8">
        <v>97</v>
      </c>
      <c r="B140" s="15">
        <v>5</v>
      </c>
      <c r="C140" s="19">
        <v>721224</v>
      </c>
      <c r="D140" s="17">
        <v>549562</v>
      </c>
      <c r="E140" s="17">
        <f t="shared" si="10"/>
        <v>1270786</v>
      </c>
      <c r="F140" s="17">
        <v>1353607</v>
      </c>
      <c r="G140" s="17">
        <v>2215155</v>
      </c>
      <c r="H140" s="17">
        <f t="shared" si="11"/>
        <v>3568762</v>
      </c>
      <c r="I140" s="17">
        <v>115614</v>
      </c>
      <c r="J140" s="17">
        <v>7380</v>
      </c>
      <c r="K140" s="17">
        <f t="shared" si="12"/>
        <v>122994</v>
      </c>
      <c r="L140" s="17">
        <v>45114</v>
      </c>
      <c r="M140" s="17">
        <v>430925</v>
      </c>
      <c r="N140" s="17">
        <f t="shared" si="13"/>
        <v>476039</v>
      </c>
      <c r="O140" s="17">
        <v>40684</v>
      </c>
      <c r="P140" s="17">
        <v>445941</v>
      </c>
      <c r="Q140" s="17">
        <f t="shared" si="14"/>
        <v>486625</v>
      </c>
      <c r="R140" s="17">
        <v>2276243</v>
      </c>
      <c r="S140" s="17">
        <v>3648963</v>
      </c>
      <c r="T140" s="20">
        <v>5925206</v>
      </c>
    </row>
    <row r="141" spans="1:20" s="14" customFormat="1" ht="21.75" customHeight="1">
      <c r="A141" s="8">
        <v>97</v>
      </c>
      <c r="B141" s="15">
        <v>6</v>
      </c>
      <c r="C141" s="19">
        <v>557502</v>
      </c>
      <c r="D141" s="17">
        <v>514461</v>
      </c>
      <c r="E141" s="17">
        <f t="shared" si="10"/>
        <v>1071963</v>
      </c>
      <c r="F141" s="17">
        <v>1294109</v>
      </c>
      <c r="G141" s="17">
        <v>2277408</v>
      </c>
      <c r="H141" s="17">
        <f t="shared" si="11"/>
        <v>3571517</v>
      </c>
      <c r="I141" s="17">
        <v>88889</v>
      </c>
      <c r="J141" s="17">
        <v>10179</v>
      </c>
      <c r="K141" s="17">
        <f t="shared" si="12"/>
        <v>99068</v>
      </c>
      <c r="L141" s="17">
        <v>61904</v>
      </c>
      <c r="M141" s="17">
        <v>470730</v>
      </c>
      <c r="N141" s="17">
        <f t="shared" si="13"/>
        <v>532634</v>
      </c>
      <c r="O141" s="17">
        <v>55168</v>
      </c>
      <c r="P141" s="17">
        <v>452352</v>
      </c>
      <c r="Q141" s="17">
        <f t="shared" si="14"/>
        <v>507520</v>
      </c>
      <c r="R141" s="17">
        <v>2057572</v>
      </c>
      <c r="S141" s="17">
        <v>3725130</v>
      </c>
      <c r="T141" s="20">
        <v>5782702</v>
      </c>
    </row>
    <row r="142" spans="1:20" s="14" customFormat="1" ht="21.75" customHeight="1">
      <c r="A142" s="8">
        <v>97</v>
      </c>
      <c r="B142" s="15">
        <v>7</v>
      </c>
      <c r="C142" s="19">
        <v>596327</v>
      </c>
      <c r="D142" s="17">
        <v>518971</v>
      </c>
      <c r="E142" s="17">
        <f t="shared" si="10"/>
        <v>1115298</v>
      </c>
      <c r="F142" s="17">
        <v>1418445</v>
      </c>
      <c r="G142" s="17">
        <v>2374761</v>
      </c>
      <c r="H142" s="17">
        <f t="shared" si="11"/>
        <v>3793206</v>
      </c>
      <c r="I142" s="17">
        <v>113868</v>
      </c>
      <c r="J142" s="17">
        <v>7888</v>
      </c>
      <c r="K142" s="17">
        <f t="shared" si="12"/>
        <v>121756</v>
      </c>
      <c r="L142" s="17">
        <v>52304</v>
      </c>
      <c r="M142" s="17">
        <v>486695</v>
      </c>
      <c r="N142" s="17">
        <f t="shared" si="13"/>
        <v>538999</v>
      </c>
      <c r="O142" s="17">
        <v>58996</v>
      </c>
      <c r="P142" s="17">
        <v>457451</v>
      </c>
      <c r="Q142" s="17">
        <f t="shared" si="14"/>
        <v>516447</v>
      </c>
      <c r="R142" s="17">
        <v>2239940</v>
      </c>
      <c r="S142" s="17">
        <v>3845766</v>
      </c>
      <c r="T142" s="20">
        <v>6085706</v>
      </c>
    </row>
    <row r="143" spans="1:20" s="14" customFormat="1" ht="21.75" customHeight="1">
      <c r="A143" s="8">
        <v>97</v>
      </c>
      <c r="B143" s="15">
        <v>8</v>
      </c>
      <c r="C143" s="19">
        <v>685413</v>
      </c>
      <c r="D143" s="17">
        <v>452106</v>
      </c>
      <c r="E143" s="17">
        <f t="shared" si="10"/>
        <v>1137519</v>
      </c>
      <c r="F143" s="17">
        <v>1453589</v>
      </c>
      <c r="G143" s="17">
        <v>2160222</v>
      </c>
      <c r="H143" s="17">
        <f t="shared" si="11"/>
        <v>3613811</v>
      </c>
      <c r="I143" s="17">
        <v>105494</v>
      </c>
      <c r="J143" s="17">
        <v>10233</v>
      </c>
      <c r="K143" s="17">
        <f t="shared" si="12"/>
        <v>115727</v>
      </c>
      <c r="L143" s="17">
        <v>37857</v>
      </c>
      <c r="M143" s="17">
        <v>377270</v>
      </c>
      <c r="N143" s="17">
        <f t="shared" si="13"/>
        <v>415127</v>
      </c>
      <c r="O143" s="17">
        <v>40766</v>
      </c>
      <c r="P143" s="17">
        <v>361099</v>
      </c>
      <c r="Q143" s="17">
        <f t="shared" si="14"/>
        <v>401865</v>
      </c>
      <c r="R143" s="17">
        <v>2323119</v>
      </c>
      <c r="S143" s="17">
        <v>3360930</v>
      </c>
      <c r="T143" s="20">
        <v>5684049</v>
      </c>
    </row>
    <row r="144" spans="1:20" s="14" customFormat="1" ht="21.75" customHeight="1">
      <c r="A144" s="8">
        <v>97</v>
      </c>
      <c r="B144" s="15">
        <v>9</v>
      </c>
      <c r="C144" s="19">
        <v>626753</v>
      </c>
      <c r="D144" s="17">
        <v>1037885</v>
      </c>
      <c r="E144" s="17">
        <f t="shared" si="10"/>
        <v>1664638</v>
      </c>
      <c r="F144" s="17">
        <v>1472627</v>
      </c>
      <c r="G144" s="17">
        <v>2734864</v>
      </c>
      <c r="H144" s="17">
        <f t="shared" si="11"/>
        <v>4207491</v>
      </c>
      <c r="I144" s="17">
        <v>99205</v>
      </c>
      <c r="J144" s="17">
        <v>2348</v>
      </c>
      <c r="K144" s="17">
        <f t="shared" si="12"/>
        <v>101553</v>
      </c>
      <c r="L144" s="17">
        <v>28610</v>
      </c>
      <c r="M144" s="17">
        <v>363619</v>
      </c>
      <c r="N144" s="17">
        <f t="shared" si="13"/>
        <v>392229</v>
      </c>
      <c r="O144" s="17">
        <v>27467</v>
      </c>
      <c r="P144" s="17">
        <v>337734</v>
      </c>
      <c r="Q144" s="17">
        <f t="shared" si="14"/>
        <v>365201</v>
      </c>
      <c r="R144" s="17">
        <v>2254662</v>
      </c>
      <c r="S144" s="17">
        <v>4476450</v>
      </c>
      <c r="T144" s="20">
        <v>6731112</v>
      </c>
    </row>
    <row r="145" spans="1:20" s="14" customFormat="1" ht="21.75" customHeight="1">
      <c r="A145" s="8">
        <v>97</v>
      </c>
      <c r="B145" s="15">
        <v>10</v>
      </c>
      <c r="C145" s="19">
        <v>724817</v>
      </c>
      <c r="D145" s="17">
        <v>1175944</v>
      </c>
      <c r="E145" s="17">
        <f t="shared" si="10"/>
        <v>1900761</v>
      </c>
      <c r="F145" s="17">
        <v>1590174</v>
      </c>
      <c r="G145" s="17">
        <v>3289116</v>
      </c>
      <c r="H145" s="17">
        <f t="shared" si="11"/>
        <v>4879290</v>
      </c>
      <c r="I145" s="17">
        <v>105694</v>
      </c>
      <c r="J145" s="17">
        <v>7780</v>
      </c>
      <c r="K145" s="17">
        <f t="shared" si="12"/>
        <v>113474</v>
      </c>
      <c r="L145" s="17">
        <v>31522</v>
      </c>
      <c r="M145" s="17">
        <v>261030</v>
      </c>
      <c r="N145" s="17">
        <f t="shared" si="13"/>
        <v>292552</v>
      </c>
      <c r="O145" s="17">
        <v>29149</v>
      </c>
      <c r="P145" s="17">
        <v>247465</v>
      </c>
      <c r="Q145" s="17">
        <f t="shared" si="14"/>
        <v>276614</v>
      </c>
      <c r="R145" s="17">
        <v>2481356</v>
      </c>
      <c r="S145" s="17">
        <v>4981335</v>
      </c>
      <c r="T145" s="20">
        <v>7462691</v>
      </c>
    </row>
    <row r="146" spans="1:20" s="14" customFormat="1" ht="21.75" customHeight="1">
      <c r="A146" s="8">
        <v>97</v>
      </c>
      <c r="B146" s="15">
        <v>11</v>
      </c>
      <c r="C146" s="19">
        <v>451988</v>
      </c>
      <c r="D146" s="17">
        <v>392203</v>
      </c>
      <c r="E146" s="17">
        <f t="shared" si="10"/>
        <v>844191</v>
      </c>
      <c r="F146" s="17">
        <v>1486574</v>
      </c>
      <c r="G146" s="17">
        <v>1821092</v>
      </c>
      <c r="H146" s="17">
        <f t="shared" si="11"/>
        <v>3307666</v>
      </c>
      <c r="I146" s="17">
        <v>62822</v>
      </c>
      <c r="J146" s="17">
        <v>2272</v>
      </c>
      <c r="K146" s="17">
        <f t="shared" si="12"/>
        <v>65094</v>
      </c>
      <c r="L146" s="17">
        <v>19284</v>
      </c>
      <c r="M146" s="17">
        <v>185447</v>
      </c>
      <c r="N146" s="17">
        <f t="shared" si="13"/>
        <v>204731</v>
      </c>
      <c r="O146" s="17">
        <v>20988</v>
      </c>
      <c r="P146" s="17">
        <v>173390</v>
      </c>
      <c r="Q146" s="17">
        <f t="shared" si="14"/>
        <v>194378</v>
      </c>
      <c r="R146" s="17">
        <v>2041656</v>
      </c>
      <c r="S146" s="17">
        <v>2574404</v>
      </c>
      <c r="T146" s="20">
        <v>4616060</v>
      </c>
    </row>
    <row r="147" spans="1:20" s="14" customFormat="1" ht="21.75" customHeight="1">
      <c r="A147" s="8">
        <v>97</v>
      </c>
      <c r="B147" s="15">
        <v>12</v>
      </c>
      <c r="C147" s="19">
        <v>477156</v>
      </c>
      <c r="D147" s="17">
        <v>332063</v>
      </c>
      <c r="E147" s="17">
        <f t="shared" si="10"/>
        <v>809219</v>
      </c>
      <c r="F147" s="17">
        <v>1481110</v>
      </c>
      <c r="G147" s="17">
        <v>1869035</v>
      </c>
      <c r="H147" s="17">
        <f t="shared" si="11"/>
        <v>3350145</v>
      </c>
      <c r="I147" s="17">
        <v>38156</v>
      </c>
      <c r="J147" s="17">
        <v>2283</v>
      </c>
      <c r="K147" s="17">
        <f t="shared" si="12"/>
        <v>40439</v>
      </c>
      <c r="L147" s="17">
        <v>24508</v>
      </c>
      <c r="M147" s="17">
        <v>199946</v>
      </c>
      <c r="N147" s="17">
        <f t="shared" si="13"/>
        <v>224454</v>
      </c>
      <c r="O147" s="17">
        <v>20065</v>
      </c>
      <c r="P147" s="17">
        <v>190110</v>
      </c>
      <c r="Q147" s="17">
        <f t="shared" si="14"/>
        <v>210175</v>
      </c>
      <c r="R147" s="17">
        <v>2040995</v>
      </c>
      <c r="S147" s="17">
        <v>2593437</v>
      </c>
      <c r="T147" s="20">
        <v>4634432</v>
      </c>
    </row>
    <row r="148" spans="1:20" s="14" customFormat="1" ht="21.75" customHeight="1">
      <c r="A148" s="100" t="s">
        <v>23</v>
      </c>
      <c r="B148" s="100"/>
      <c r="C148" s="19">
        <f>SUM(C136:C147)</f>
        <v>7762764</v>
      </c>
      <c r="D148" s="17">
        <f>SUM(D136:D147)</f>
        <v>7422308</v>
      </c>
      <c r="E148" s="17">
        <f t="shared" si="10"/>
        <v>15185072</v>
      </c>
      <c r="F148" s="17">
        <f>SUM(F136:F147)</f>
        <v>16702047</v>
      </c>
      <c r="G148" s="17">
        <f>SUM(G136:G147)</f>
        <v>28476987</v>
      </c>
      <c r="H148" s="17">
        <f t="shared" si="11"/>
        <v>45179034</v>
      </c>
      <c r="I148" s="17">
        <f>SUM(I136:I147)</f>
        <v>1194209</v>
      </c>
      <c r="J148" s="17">
        <f>SUM(J136:J147)</f>
        <v>66304</v>
      </c>
      <c r="K148" s="17">
        <f t="shared" si="12"/>
        <v>1260513</v>
      </c>
      <c r="L148" s="17">
        <f>SUM(L136:L147)</f>
        <v>498489</v>
      </c>
      <c r="M148" s="17">
        <f>SUM(M136:M147)</f>
        <v>4424807</v>
      </c>
      <c r="N148" s="17">
        <f t="shared" si="13"/>
        <v>4923296</v>
      </c>
      <c r="O148" s="17">
        <f>SUM(O136:O147)</f>
        <v>465040</v>
      </c>
      <c r="P148" s="17">
        <f>SUM(P136:P147)</f>
        <v>4222641</v>
      </c>
      <c r="Q148" s="17">
        <f t="shared" si="14"/>
        <v>4687681</v>
      </c>
      <c r="R148" s="17">
        <f>SUM(R136:R147)</f>
        <v>26622549</v>
      </c>
      <c r="S148" s="57">
        <f>SUM(S136:S147)</f>
        <v>44613047</v>
      </c>
      <c r="T148" s="20">
        <f>SUM(T136:T147)</f>
        <v>71235596</v>
      </c>
    </row>
    <row r="149" spans="1:20" s="14" customFormat="1" ht="21.75" customHeight="1">
      <c r="A149" s="8">
        <v>98</v>
      </c>
      <c r="B149" s="15">
        <v>1</v>
      </c>
      <c r="C149" s="19">
        <v>439375</v>
      </c>
      <c r="D149" s="17">
        <v>295327</v>
      </c>
      <c r="E149" s="17">
        <f t="shared" si="10"/>
        <v>734702</v>
      </c>
      <c r="F149" s="17">
        <v>1138042</v>
      </c>
      <c r="G149" s="17">
        <v>1478014</v>
      </c>
      <c r="H149" s="17">
        <f t="shared" si="11"/>
        <v>2616056</v>
      </c>
      <c r="I149" s="17">
        <v>54650</v>
      </c>
      <c r="J149" s="17">
        <v>2449</v>
      </c>
      <c r="K149" s="17">
        <f t="shared" si="12"/>
        <v>57099</v>
      </c>
      <c r="L149" s="17">
        <v>25519</v>
      </c>
      <c r="M149" s="17">
        <v>204190</v>
      </c>
      <c r="N149" s="17">
        <f t="shared" si="13"/>
        <v>229709</v>
      </c>
      <c r="O149" s="17">
        <v>20997</v>
      </c>
      <c r="P149" s="17">
        <v>212909</v>
      </c>
      <c r="Q149" s="17">
        <f t="shared" si="14"/>
        <v>233906</v>
      </c>
      <c r="R149" s="17">
        <v>1678583</v>
      </c>
      <c r="S149" s="17">
        <v>2192889</v>
      </c>
      <c r="T149" s="20">
        <v>3871472</v>
      </c>
    </row>
    <row r="150" spans="1:20" s="14" customFormat="1" ht="21.75" customHeight="1">
      <c r="A150" s="8">
        <v>98</v>
      </c>
      <c r="B150" s="15">
        <v>2</v>
      </c>
      <c r="C150" s="19">
        <v>482202</v>
      </c>
      <c r="D150" s="17">
        <v>276966</v>
      </c>
      <c r="E150" s="17">
        <f t="shared" si="10"/>
        <v>759168</v>
      </c>
      <c r="F150" s="17">
        <v>1943372</v>
      </c>
      <c r="G150" s="17">
        <v>1526308</v>
      </c>
      <c r="H150" s="17">
        <f t="shared" si="11"/>
        <v>3469680</v>
      </c>
      <c r="I150" s="17">
        <v>73717</v>
      </c>
      <c r="J150" s="17">
        <v>2177</v>
      </c>
      <c r="K150" s="17">
        <f t="shared" si="12"/>
        <v>75894</v>
      </c>
      <c r="L150" s="17">
        <v>35075</v>
      </c>
      <c r="M150" s="17">
        <v>303236</v>
      </c>
      <c r="N150" s="17">
        <f t="shared" si="13"/>
        <v>338311</v>
      </c>
      <c r="O150" s="17">
        <v>29577</v>
      </c>
      <c r="P150" s="17">
        <v>293694</v>
      </c>
      <c r="Q150" s="17">
        <f t="shared" si="14"/>
        <v>323271</v>
      </c>
      <c r="R150" s="17">
        <v>2563943</v>
      </c>
      <c r="S150" s="17">
        <v>2402381</v>
      </c>
      <c r="T150" s="20">
        <v>4966324</v>
      </c>
    </row>
    <row r="151" spans="1:20" s="14" customFormat="1" ht="21.75" customHeight="1">
      <c r="A151" s="8">
        <v>98</v>
      </c>
      <c r="B151" s="15">
        <v>3</v>
      </c>
      <c r="C151" s="19">
        <v>543296</v>
      </c>
      <c r="D151" s="17">
        <v>299032</v>
      </c>
      <c r="E151" s="17">
        <f t="shared" si="10"/>
        <v>842328</v>
      </c>
      <c r="F151" s="17">
        <v>1890226</v>
      </c>
      <c r="G151" s="17">
        <v>1800017</v>
      </c>
      <c r="H151" s="17">
        <f t="shared" si="11"/>
        <v>3690243</v>
      </c>
      <c r="I151" s="17">
        <v>59774</v>
      </c>
      <c r="J151" s="17">
        <v>4659</v>
      </c>
      <c r="K151" s="17">
        <f t="shared" si="12"/>
        <v>64433</v>
      </c>
      <c r="L151" s="17">
        <v>37164</v>
      </c>
      <c r="M151" s="17">
        <v>326678</v>
      </c>
      <c r="N151" s="17">
        <f t="shared" si="13"/>
        <v>363842</v>
      </c>
      <c r="O151" s="17">
        <v>39737</v>
      </c>
      <c r="P151" s="17">
        <v>329504</v>
      </c>
      <c r="Q151" s="17">
        <f t="shared" si="14"/>
        <v>369241</v>
      </c>
      <c r="R151" s="17">
        <v>2570197</v>
      </c>
      <c r="S151" s="17">
        <v>2759890</v>
      </c>
      <c r="T151" s="20">
        <v>5330087</v>
      </c>
    </row>
    <row r="152" spans="1:20" s="14" customFormat="1" ht="21.75" customHeight="1">
      <c r="A152" s="8">
        <v>98</v>
      </c>
      <c r="B152" s="15">
        <v>4</v>
      </c>
      <c r="C152" s="19">
        <v>537500</v>
      </c>
      <c r="D152" s="17">
        <v>305280</v>
      </c>
      <c r="E152" s="17">
        <f t="shared" si="10"/>
        <v>842780</v>
      </c>
      <c r="F152" s="17">
        <v>1882892</v>
      </c>
      <c r="G152" s="17">
        <v>1835946</v>
      </c>
      <c r="H152" s="17">
        <f t="shared" si="11"/>
        <v>3718838</v>
      </c>
      <c r="I152" s="17">
        <v>57458</v>
      </c>
      <c r="J152" s="17">
        <v>1926</v>
      </c>
      <c r="K152" s="17">
        <f t="shared" si="12"/>
        <v>59384</v>
      </c>
      <c r="L152" s="17">
        <v>50975</v>
      </c>
      <c r="M152" s="17">
        <v>290683</v>
      </c>
      <c r="N152" s="17">
        <f t="shared" si="13"/>
        <v>341658</v>
      </c>
      <c r="O152" s="17">
        <v>35647</v>
      </c>
      <c r="P152" s="17">
        <v>292491</v>
      </c>
      <c r="Q152" s="17">
        <f t="shared" si="14"/>
        <v>328138</v>
      </c>
      <c r="R152" s="17">
        <v>2564472</v>
      </c>
      <c r="S152" s="17">
        <v>2726326</v>
      </c>
      <c r="T152" s="20">
        <v>5290798</v>
      </c>
    </row>
    <row r="153" spans="1:20" s="14" customFormat="1" ht="21.75" customHeight="1">
      <c r="A153" s="8">
        <v>98</v>
      </c>
      <c r="B153" s="15">
        <v>5</v>
      </c>
      <c r="C153" s="19">
        <v>472101</v>
      </c>
      <c r="D153" s="17">
        <v>310587</v>
      </c>
      <c r="E153" s="17">
        <f t="shared" si="10"/>
        <v>782688</v>
      </c>
      <c r="F153" s="17">
        <v>1989877</v>
      </c>
      <c r="G153" s="17">
        <v>1487741</v>
      </c>
      <c r="H153" s="17">
        <f t="shared" si="11"/>
        <v>3477618</v>
      </c>
      <c r="I153" s="17">
        <v>111469</v>
      </c>
      <c r="J153" s="17">
        <v>1922</v>
      </c>
      <c r="K153" s="17">
        <f t="shared" si="12"/>
        <v>113391</v>
      </c>
      <c r="L153" s="17">
        <v>80582</v>
      </c>
      <c r="M153" s="17">
        <v>273142</v>
      </c>
      <c r="N153" s="17">
        <f t="shared" si="13"/>
        <v>353724</v>
      </c>
      <c r="O153" s="17">
        <v>85274</v>
      </c>
      <c r="P153" s="17">
        <v>272219</v>
      </c>
      <c r="Q153" s="17">
        <f t="shared" si="14"/>
        <v>357493</v>
      </c>
      <c r="R153" s="17">
        <v>2739303</v>
      </c>
      <c r="S153" s="17">
        <v>2345611</v>
      </c>
      <c r="T153" s="20">
        <v>5084914</v>
      </c>
    </row>
    <row r="154" spans="1:20" s="14" customFormat="1" ht="21.75" customHeight="1">
      <c r="A154" s="8">
        <v>98</v>
      </c>
      <c r="B154" s="15">
        <v>6</v>
      </c>
      <c r="C154" s="19">
        <v>470541</v>
      </c>
      <c r="D154" s="17">
        <v>287048</v>
      </c>
      <c r="E154" s="17">
        <f t="shared" si="10"/>
        <v>757589</v>
      </c>
      <c r="F154" s="17">
        <v>2285737</v>
      </c>
      <c r="G154" s="17">
        <v>1720082</v>
      </c>
      <c r="H154" s="17">
        <f t="shared" si="11"/>
        <v>4005819</v>
      </c>
      <c r="I154" s="17">
        <v>75717</v>
      </c>
      <c r="J154" s="17">
        <v>2042</v>
      </c>
      <c r="K154" s="17">
        <f t="shared" si="12"/>
        <v>77759</v>
      </c>
      <c r="L154" s="17">
        <v>93178</v>
      </c>
      <c r="M154" s="17">
        <v>346043</v>
      </c>
      <c r="N154" s="17">
        <f t="shared" si="13"/>
        <v>439221</v>
      </c>
      <c r="O154" s="17">
        <v>84256</v>
      </c>
      <c r="P154" s="17">
        <v>342193</v>
      </c>
      <c r="Q154" s="17">
        <f t="shared" si="14"/>
        <v>426449</v>
      </c>
      <c r="R154" s="17">
        <v>3009429</v>
      </c>
      <c r="S154" s="17">
        <v>2697408</v>
      </c>
      <c r="T154" s="20">
        <v>5706837</v>
      </c>
    </row>
    <row r="155" spans="1:20" s="14" customFormat="1" ht="21.75" customHeight="1">
      <c r="A155" s="8">
        <v>98</v>
      </c>
      <c r="B155" s="15">
        <v>7</v>
      </c>
      <c r="C155" s="19">
        <v>471372</v>
      </c>
      <c r="D155" s="17">
        <v>307814</v>
      </c>
      <c r="E155" s="17">
        <f t="shared" si="10"/>
        <v>779186</v>
      </c>
      <c r="F155" s="17">
        <v>2094676</v>
      </c>
      <c r="G155" s="17">
        <v>1877267</v>
      </c>
      <c r="H155" s="17">
        <f t="shared" si="11"/>
        <v>3971943</v>
      </c>
      <c r="I155" s="17">
        <v>69432</v>
      </c>
      <c r="J155" s="17">
        <v>1933</v>
      </c>
      <c r="K155" s="17">
        <f t="shared" si="12"/>
        <v>71365</v>
      </c>
      <c r="L155" s="17">
        <v>41369</v>
      </c>
      <c r="M155" s="17">
        <v>417663</v>
      </c>
      <c r="N155" s="17">
        <f t="shared" si="13"/>
        <v>459032</v>
      </c>
      <c r="O155" s="17">
        <v>35122</v>
      </c>
      <c r="P155" s="17">
        <v>413899</v>
      </c>
      <c r="Q155" s="17">
        <f t="shared" si="14"/>
        <v>449021</v>
      </c>
      <c r="R155" s="17">
        <v>2711971</v>
      </c>
      <c r="S155" s="17">
        <v>3018576</v>
      </c>
      <c r="T155" s="20">
        <v>5730547</v>
      </c>
    </row>
    <row r="156" spans="1:20" s="14" customFormat="1" ht="21.75" customHeight="1">
      <c r="A156" s="8">
        <v>98</v>
      </c>
      <c r="B156" s="15">
        <v>8</v>
      </c>
      <c r="C156" s="19">
        <v>430736</v>
      </c>
      <c r="D156" s="17">
        <v>343375</v>
      </c>
      <c r="E156" s="17">
        <f t="shared" si="10"/>
        <v>774111</v>
      </c>
      <c r="F156" s="17">
        <v>1988488</v>
      </c>
      <c r="G156" s="17">
        <v>1922741</v>
      </c>
      <c r="H156" s="17">
        <f t="shared" si="11"/>
        <v>3911229</v>
      </c>
      <c r="I156" s="17">
        <v>62183</v>
      </c>
      <c r="J156" s="17">
        <v>2375</v>
      </c>
      <c r="K156" s="17">
        <f t="shared" si="12"/>
        <v>64558</v>
      </c>
      <c r="L156" s="17">
        <v>66453</v>
      </c>
      <c r="M156" s="17">
        <v>435518</v>
      </c>
      <c r="N156" s="17">
        <f t="shared" si="13"/>
        <v>501971</v>
      </c>
      <c r="O156" s="17">
        <v>67625</v>
      </c>
      <c r="P156" s="17">
        <v>430154</v>
      </c>
      <c r="Q156" s="17">
        <f t="shared" si="14"/>
        <v>497779</v>
      </c>
      <c r="R156" s="17">
        <v>2615485</v>
      </c>
      <c r="S156" s="17">
        <v>3134163</v>
      </c>
      <c r="T156" s="20">
        <v>5749648</v>
      </c>
    </row>
    <row r="157" spans="1:20" s="14" customFormat="1" ht="21.75" customHeight="1">
      <c r="A157" s="8">
        <v>98</v>
      </c>
      <c r="B157" s="15">
        <v>9</v>
      </c>
      <c r="C157" s="19">
        <v>487254</v>
      </c>
      <c r="D157" s="17">
        <v>369844</v>
      </c>
      <c r="E157" s="17">
        <f t="shared" si="10"/>
        <v>857098</v>
      </c>
      <c r="F157" s="17">
        <v>2261800</v>
      </c>
      <c r="G157" s="17">
        <v>2117537</v>
      </c>
      <c r="H157" s="17">
        <f t="shared" si="11"/>
        <v>4379337</v>
      </c>
      <c r="I157" s="17">
        <v>74204</v>
      </c>
      <c r="J157" s="17">
        <v>3632</v>
      </c>
      <c r="K157" s="17">
        <f t="shared" si="12"/>
        <v>77836</v>
      </c>
      <c r="L157" s="17">
        <v>67348</v>
      </c>
      <c r="M157" s="17">
        <v>507040</v>
      </c>
      <c r="N157" s="17">
        <f t="shared" si="13"/>
        <v>574388</v>
      </c>
      <c r="O157" s="17">
        <v>64653</v>
      </c>
      <c r="P157" s="17">
        <v>499079</v>
      </c>
      <c r="Q157" s="17">
        <f t="shared" si="14"/>
        <v>563732</v>
      </c>
      <c r="R157" s="17">
        <v>2955259</v>
      </c>
      <c r="S157" s="17">
        <v>3497132</v>
      </c>
      <c r="T157" s="20">
        <v>6452391</v>
      </c>
    </row>
    <row r="158" spans="1:20" s="14" customFormat="1" ht="21.75" customHeight="1">
      <c r="A158" s="8">
        <v>98</v>
      </c>
      <c r="B158" s="21">
        <v>10</v>
      </c>
      <c r="C158" s="19">
        <v>444097</v>
      </c>
      <c r="D158" s="17">
        <v>397906</v>
      </c>
      <c r="E158" s="17">
        <f t="shared" si="10"/>
        <v>842003</v>
      </c>
      <c r="F158" s="17">
        <v>2443859</v>
      </c>
      <c r="G158" s="17">
        <v>2200076</v>
      </c>
      <c r="H158" s="17">
        <f t="shared" si="11"/>
        <v>4643935</v>
      </c>
      <c r="I158" s="17">
        <v>54655</v>
      </c>
      <c r="J158" s="17">
        <v>2252</v>
      </c>
      <c r="K158" s="17">
        <f t="shared" si="12"/>
        <v>56907</v>
      </c>
      <c r="L158" s="17">
        <v>71755</v>
      </c>
      <c r="M158" s="17">
        <v>492985</v>
      </c>
      <c r="N158" s="17">
        <f t="shared" si="13"/>
        <v>564740</v>
      </c>
      <c r="O158" s="17">
        <v>68442</v>
      </c>
      <c r="P158" s="17">
        <v>503191</v>
      </c>
      <c r="Q158" s="17">
        <f t="shared" si="14"/>
        <v>571633</v>
      </c>
      <c r="R158" s="17">
        <v>3082808</v>
      </c>
      <c r="S158" s="17">
        <v>3596410</v>
      </c>
      <c r="T158" s="20">
        <v>6679218</v>
      </c>
    </row>
    <row r="159" spans="1:20" s="14" customFormat="1" ht="21.75" customHeight="1">
      <c r="A159" s="8">
        <v>98</v>
      </c>
      <c r="B159" s="21">
        <v>11</v>
      </c>
      <c r="C159" s="19">
        <v>432170</v>
      </c>
      <c r="D159" s="17">
        <v>348022</v>
      </c>
      <c r="E159" s="17">
        <f t="shared" si="10"/>
        <v>780192</v>
      </c>
      <c r="F159" s="17">
        <v>3092571</v>
      </c>
      <c r="G159" s="17">
        <v>2087393</v>
      </c>
      <c r="H159" s="17">
        <f t="shared" si="11"/>
        <v>5179964</v>
      </c>
      <c r="I159" s="17">
        <v>72141</v>
      </c>
      <c r="J159" s="17">
        <v>1270</v>
      </c>
      <c r="K159" s="17">
        <f t="shared" si="12"/>
        <v>73411</v>
      </c>
      <c r="L159" s="17">
        <v>56758</v>
      </c>
      <c r="M159" s="17">
        <v>487694</v>
      </c>
      <c r="N159" s="17">
        <f t="shared" si="13"/>
        <v>544452</v>
      </c>
      <c r="O159" s="17">
        <v>52409</v>
      </c>
      <c r="P159" s="17">
        <v>479843</v>
      </c>
      <c r="Q159" s="17">
        <f t="shared" si="14"/>
        <v>532252</v>
      </c>
      <c r="R159" s="17">
        <v>3706049</v>
      </c>
      <c r="S159" s="17">
        <v>3404222</v>
      </c>
      <c r="T159" s="20">
        <v>7110271</v>
      </c>
    </row>
    <row r="160" spans="1:20" s="14" customFormat="1" ht="21.75" customHeight="1">
      <c r="A160" s="8">
        <v>98</v>
      </c>
      <c r="B160" s="21">
        <v>12</v>
      </c>
      <c r="C160" s="19">
        <v>390579</v>
      </c>
      <c r="D160" s="17">
        <v>297221</v>
      </c>
      <c r="E160" s="17">
        <f t="shared" si="10"/>
        <v>687800</v>
      </c>
      <c r="F160" s="17">
        <v>2823991</v>
      </c>
      <c r="G160" s="17">
        <v>2566783</v>
      </c>
      <c r="H160" s="17">
        <f t="shared" si="11"/>
        <v>5390774</v>
      </c>
      <c r="I160" s="17">
        <v>40871</v>
      </c>
      <c r="J160" s="17">
        <v>2122</v>
      </c>
      <c r="K160" s="17">
        <f t="shared" si="12"/>
        <v>42993</v>
      </c>
      <c r="L160" s="17">
        <v>49048</v>
      </c>
      <c r="M160" s="17">
        <v>360315</v>
      </c>
      <c r="N160" s="17">
        <f t="shared" si="13"/>
        <v>409363</v>
      </c>
      <c r="O160" s="17">
        <v>53334</v>
      </c>
      <c r="P160" s="17">
        <v>359902</v>
      </c>
      <c r="Q160" s="17">
        <f t="shared" si="14"/>
        <v>413236</v>
      </c>
      <c r="R160" s="17">
        <v>3357823</v>
      </c>
      <c r="S160" s="17">
        <v>3586343</v>
      </c>
      <c r="T160" s="20">
        <v>6944166</v>
      </c>
    </row>
    <row r="161" spans="1:20" s="14" customFormat="1" ht="21.75" customHeight="1">
      <c r="A161" s="100" t="s">
        <v>24</v>
      </c>
      <c r="B161" s="100"/>
      <c r="C161" s="19">
        <f>SUM(C149:C160)</f>
        <v>5601223</v>
      </c>
      <c r="D161" s="17">
        <f>SUM(D149:D160)</f>
        <v>3838422</v>
      </c>
      <c r="E161" s="17">
        <f t="shared" si="10"/>
        <v>9439645</v>
      </c>
      <c r="F161" s="17">
        <f>SUM(F149:F160)</f>
        <v>25835531</v>
      </c>
      <c r="G161" s="17">
        <f>SUM(G149:G160)</f>
        <v>22619905</v>
      </c>
      <c r="H161" s="17">
        <f t="shared" si="11"/>
        <v>48455436</v>
      </c>
      <c r="I161" s="17">
        <f>SUM(I149:I160)</f>
        <v>806271</v>
      </c>
      <c r="J161" s="17">
        <f>SUM(J149:J160)</f>
        <v>28759</v>
      </c>
      <c r="K161" s="17">
        <f t="shared" si="12"/>
        <v>835030</v>
      </c>
      <c r="L161" s="17">
        <f>SUM(L149:L160)</f>
        <v>675224</v>
      </c>
      <c r="M161" s="17">
        <f>SUM(M149:M160)</f>
        <v>4445187</v>
      </c>
      <c r="N161" s="17">
        <f t="shared" si="13"/>
        <v>5120411</v>
      </c>
      <c r="O161" s="17">
        <f>SUM(O149:O160)</f>
        <v>637073</v>
      </c>
      <c r="P161" s="17">
        <f>SUM(P149:P160)</f>
        <v>4429078</v>
      </c>
      <c r="Q161" s="17">
        <f t="shared" si="14"/>
        <v>5066151</v>
      </c>
      <c r="R161" s="17">
        <f>SUM(R149:R160)</f>
        <v>33555322</v>
      </c>
      <c r="S161" s="57">
        <f>SUM(S149:S160)</f>
        <v>35361351</v>
      </c>
      <c r="T161" s="20">
        <f>SUM(T149:T160)</f>
        <v>68916673</v>
      </c>
    </row>
    <row r="162" spans="1:20" s="14" customFormat="1" ht="21.75" customHeight="1">
      <c r="A162" s="26">
        <v>99</v>
      </c>
      <c r="B162" s="21">
        <v>1</v>
      </c>
      <c r="C162" s="19">
        <v>448578</v>
      </c>
      <c r="D162" s="17">
        <v>412490</v>
      </c>
      <c r="E162" s="17">
        <f t="shared" si="10"/>
        <v>861068</v>
      </c>
      <c r="F162" s="17">
        <v>2816518</v>
      </c>
      <c r="G162" s="17">
        <v>2165424</v>
      </c>
      <c r="H162" s="17">
        <f t="shared" si="11"/>
        <v>4981942</v>
      </c>
      <c r="I162" s="17">
        <v>56671</v>
      </c>
      <c r="J162" s="17">
        <v>320</v>
      </c>
      <c r="K162" s="17">
        <f t="shared" si="12"/>
        <v>56991</v>
      </c>
      <c r="L162" s="17">
        <v>83325</v>
      </c>
      <c r="M162" s="17">
        <v>484195</v>
      </c>
      <c r="N162" s="17">
        <f t="shared" si="13"/>
        <v>567520</v>
      </c>
      <c r="O162" s="17">
        <v>83573</v>
      </c>
      <c r="P162" s="17">
        <v>504114</v>
      </c>
      <c r="Q162" s="17">
        <f t="shared" si="14"/>
        <v>587687</v>
      </c>
      <c r="R162" s="17">
        <v>3488665</v>
      </c>
      <c r="S162" s="17">
        <v>3566543</v>
      </c>
      <c r="T162" s="20">
        <v>7055208</v>
      </c>
    </row>
    <row r="163" spans="1:20" s="14" customFormat="1" ht="21.75" customHeight="1">
      <c r="A163" s="26">
        <v>99</v>
      </c>
      <c r="B163" s="21">
        <v>2</v>
      </c>
      <c r="C163" s="19">
        <v>294757</v>
      </c>
      <c r="D163" s="17">
        <v>283669</v>
      </c>
      <c r="E163" s="17">
        <f t="shared" si="10"/>
        <v>578426</v>
      </c>
      <c r="F163" s="17">
        <v>2264290</v>
      </c>
      <c r="G163" s="17">
        <v>2000534</v>
      </c>
      <c r="H163" s="17">
        <f t="shared" si="11"/>
        <v>4264824</v>
      </c>
      <c r="I163" s="17">
        <v>50203</v>
      </c>
      <c r="J163" s="17">
        <v>128</v>
      </c>
      <c r="K163" s="17">
        <f t="shared" si="12"/>
        <v>50331</v>
      </c>
      <c r="L163" s="17">
        <v>108140</v>
      </c>
      <c r="M163" s="17">
        <v>367840</v>
      </c>
      <c r="N163" s="17">
        <f t="shared" si="13"/>
        <v>475980</v>
      </c>
      <c r="O163" s="17">
        <v>121643</v>
      </c>
      <c r="P163" s="17">
        <v>376675</v>
      </c>
      <c r="Q163" s="17">
        <f t="shared" si="14"/>
        <v>498318</v>
      </c>
      <c r="R163" s="17">
        <v>2839033</v>
      </c>
      <c r="S163" s="17">
        <v>3028846</v>
      </c>
      <c r="T163" s="20">
        <v>5867879</v>
      </c>
    </row>
    <row r="164" spans="1:20" s="14" customFormat="1" ht="21.75" customHeight="1">
      <c r="A164" s="26">
        <v>99</v>
      </c>
      <c r="B164" s="21">
        <v>3</v>
      </c>
      <c r="C164" s="19">
        <v>415092</v>
      </c>
      <c r="D164" s="17">
        <v>395329</v>
      </c>
      <c r="E164" s="17">
        <f t="shared" si="10"/>
        <v>810421</v>
      </c>
      <c r="F164" s="17">
        <v>3085448</v>
      </c>
      <c r="G164" s="17">
        <v>2587871</v>
      </c>
      <c r="H164" s="17">
        <f t="shared" si="11"/>
        <v>5673319</v>
      </c>
      <c r="I164" s="17">
        <v>86934</v>
      </c>
      <c r="J164" s="17">
        <v>1114</v>
      </c>
      <c r="K164" s="17">
        <f t="shared" si="12"/>
        <v>88048</v>
      </c>
      <c r="L164" s="17">
        <v>98681</v>
      </c>
      <c r="M164" s="17">
        <v>476844</v>
      </c>
      <c r="N164" s="17">
        <f t="shared" si="13"/>
        <v>575525</v>
      </c>
      <c r="O164" s="17">
        <v>105044</v>
      </c>
      <c r="P164" s="17">
        <v>477407</v>
      </c>
      <c r="Q164" s="17">
        <f t="shared" si="14"/>
        <v>582451</v>
      </c>
      <c r="R164" s="17">
        <v>3791199</v>
      </c>
      <c r="S164" s="17">
        <v>3938565</v>
      </c>
      <c r="T164" s="20">
        <v>7729764</v>
      </c>
    </row>
    <row r="165" spans="1:20" s="14" customFormat="1" ht="21.75" customHeight="1">
      <c r="A165" s="26">
        <v>99</v>
      </c>
      <c r="B165" s="21">
        <v>4</v>
      </c>
      <c r="C165" s="19">
        <v>492123</v>
      </c>
      <c r="D165" s="17">
        <v>452160</v>
      </c>
      <c r="E165" s="17">
        <f t="shared" si="10"/>
        <v>944283</v>
      </c>
      <c r="F165" s="17">
        <v>2967519</v>
      </c>
      <c r="G165" s="17">
        <v>2058220</v>
      </c>
      <c r="H165" s="17">
        <f t="shared" si="11"/>
        <v>5025739</v>
      </c>
      <c r="I165" s="17">
        <v>49021</v>
      </c>
      <c r="J165" s="17">
        <v>0</v>
      </c>
      <c r="K165" s="17">
        <f t="shared" si="12"/>
        <v>49021</v>
      </c>
      <c r="L165" s="17">
        <v>79930</v>
      </c>
      <c r="M165" s="17">
        <v>528956</v>
      </c>
      <c r="N165" s="17">
        <f t="shared" si="13"/>
        <v>608886</v>
      </c>
      <c r="O165" s="17">
        <v>84808</v>
      </c>
      <c r="P165" s="17">
        <v>524119</v>
      </c>
      <c r="Q165" s="17">
        <f t="shared" si="14"/>
        <v>608927</v>
      </c>
      <c r="R165" s="17">
        <v>3673401</v>
      </c>
      <c r="S165" s="17">
        <v>3563455</v>
      </c>
      <c r="T165" s="20">
        <v>7236856</v>
      </c>
    </row>
    <row r="166" spans="1:20" s="14" customFormat="1" ht="21.75" customHeight="1">
      <c r="A166" s="26">
        <v>99</v>
      </c>
      <c r="B166" s="21">
        <v>5</v>
      </c>
      <c r="C166" s="28">
        <v>545987</v>
      </c>
      <c r="D166" s="30">
        <v>456260</v>
      </c>
      <c r="E166" s="17">
        <f t="shared" si="10"/>
        <v>1002247</v>
      </c>
      <c r="F166" s="30">
        <v>3373714</v>
      </c>
      <c r="G166" s="30">
        <v>2272741</v>
      </c>
      <c r="H166" s="30">
        <f t="shared" si="11"/>
        <v>5646455</v>
      </c>
      <c r="I166" s="30">
        <v>132599</v>
      </c>
      <c r="J166" s="17">
        <v>0</v>
      </c>
      <c r="K166" s="17">
        <f t="shared" si="12"/>
        <v>132599</v>
      </c>
      <c r="L166" s="30">
        <v>67997</v>
      </c>
      <c r="M166" s="30">
        <v>515007</v>
      </c>
      <c r="N166" s="30">
        <f t="shared" si="13"/>
        <v>583004</v>
      </c>
      <c r="O166" s="30">
        <v>74656</v>
      </c>
      <c r="P166" s="30">
        <v>518677</v>
      </c>
      <c r="Q166" s="30">
        <f t="shared" si="14"/>
        <v>593333</v>
      </c>
      <c r="R166" s="17">
        <v>4194953</v>
      </c>
      <c r="S166" s="17">
        <v>3762685</v>
      </c>
      <c r="T166" s="20">
        <v>7957638</v>
      </c>
    </row>
    <row r="167" spans="1:20" s="14" customFormat="1" ht="21.75" customHeight="1">
      <c r="A167" s="26">
        <v>99</v>
      </c>
      <c r="B167" s="21">
        <v>6</v>
      </c>
      <c r="C167" s="28">
        <v>424322</v>
      </c>
      <c r="D167" s="30">
        <v>372008</v>
      </c>
      <c r="E167" s="17">
        <f t="shared" si="10"/>
        <v>796330</v>
      </c>
      <c r="F167" s="30">
        <v>3024064</v>
      </c>
      <c r="G167" s="30">
        <v>2537327</v>
      </c>
      <c r="H167" s="30">
        <f t="shared" si="11"/>
        <v>5561391</v>
      </c>
      <c r="I167" s="30">
        <v>38721</v>
      </c>
      <c r="J167" s="17">
        <v>968</v>
      </c>
      <c r="K167" s="17">
        <f t="shared" si="12"/>
        <v>39689</v>
      </c>
      <c r="L167" s="30">
        <v>30702</v>
      </c>
      <c r="M167" s="30">
        <v>423568</v>
      </c>
      <c r="N167" s="30">
        <f t="shared" si="13"/>
        <v>454270</v>
      </c>
      <c r="O167" s="30">
        <v>30186</v>
      </c>
      <c r="P167" s="30">
        <v>425684</v>
      </c>
      <c r="Q167" s="30">
        <f t="shared" si="14"/>
        <v>455870</v>
      </c>
      <c r="R167" s="17">
        <v>3547995</v>
      </c>
      <c r="S167" s="17">
        <v>3759555</v>
      </c>
      <c r="T167" s="20">
        <v>7307550</v>
      </c>
    </row>
    <row r="168" spans="1:20" s="25" customFormat="1" ht="21.75" customHeight="1">
      <c r="A168" s="26">
        <v>99</v>
      </c>
      <c r="B168" s="21">
        <v>7</v>
      </c>
      <c r="C168" s="28">
        <v>414097</v>
      </c>
      <c r="D168" s="30">
        <v>362600</v>
      </c>
      <c r="E168" s="17">
        <f t="shared" si="10"/>
        <v>776697</v>
      </c>
      <c r="F168" s="30">
        <v>3513032</v>
      </c>
      <c r="G168" s="30">
        <v>2554891</v>
      </c>
      <c r="H168" s="30">
        <f t="shared" si="11"/>
        <v>6067923</v>
      </c>
      <c r="I168" s="30">
        <v>56467</v>
      </c>
      <c r="J168" s="23">
        <v>0</v>
      </c>
      <c r="K168" s="23">
        <f t="shared" si="12"/>
        <v>56467</v>
      </c>
      <c r="L168" s="30">
        <v>46745</v>
      </c>
      <c r="M168" s="30">
        <v>439673</v>
      </c>
      <c r="N168" s="30">
        <f t="shared" si="13"/>
        <v>486418</v>
      </c>
      <c r="O168" s="30">
        <v>51054</v>
      </c>
      <c r="P168" s="30">
        <v>443096</v>
      </c>
      <c r="Q168" s="30">
        <f t="shared" si="14"/>
        <v>494150</v>
      </c>
      <c r="R168" s="23">
        <v>4081395</v>
      </c>
      <c r="S168" s="23">
        <v>3800260</v>
      </c>
      <c r="T168" s="24">
        <v>7881655</v>
      </c>
    </row>
    <row r="169" spans="1:20" s="25" customFormat="1" ht="21.75" customHeight="1">
      <c r="A169" s="26">
        <v>99</v>
      </c>
      <c r="B169" s="31" t="s">
        <v>25</v>
      </c>
      <c r="C169" s="33">
        <v>449640</v>
      </c>
      <c r="D169" s="61">
        <v>351999</v>
      </c>
      <c r="E169" s="17">
        <f t="shared" si="10"/>
        <v>801639</v>
      </c>
      <c r="F169" s="61">
        <v>3394331</v>
      </c>
      <c r="G169" s="61">
        <v>2622179</v>
      </c>
      <c r="H169" s="61">
        <f t="shared" si="11"/>
        <v>6016510</v>
      </c>
      <c r="I169" s="61">
        <v>27284</v>
      </c>
      <c r="J169" s="34">
        <v>0</v>
      </c>
      <c r="K169" s="34">
        <f t="shared" si="12"/>
        <v>27284</v>
      </c>
      <c r="L169" s="61">
        <v>34346</v>
      </c>
      <c r="M169" s="61">
        <v>580885</v>
      </c>
      <c r="N169" s="61">
        <f t="shared" si="13"/>
        <v>615231</v>
      </c>
      <c r="O169" s="61">
        <v>28520</v>
      </c>
      <c r="P169" s="61">
        <v>577823</v>
      </c>
      <c r="Q169" s="61">
        <f t="shared" si="14"/>
        <v>606343</v>
      </c>
      <c r="R169" s="34">
        <v>3934121</v>
      </c>
      <c r="S169" s="34">
        <v>4132886</v>
      </c>
      <c r="T169" s="72">
        <v>8067007</v>
      </c>
    </row>
    <row r="170" spans="1:20" s="25" customFormat="1" ht="21.75" customHeight="1">
      <c r="A170" s="26">
        <v>99</v>
      </c>
      <c r="B170" s="31" t="s">
        <v>26</v>
      </c>
      <c r="C170" s="33">
        <v>365040</v>
      </c>
      <c r="D170" s="61">
        <v>463599</v>
      </c>
      <c r="E170" s="17">
        <f t="shared" si="10"/>
        <v>828639</v>
      </c>
      <c r="F170" s="61">
        <v>3278920</v>
      </c>
      <c r="G170" s="61">
        <v>2635960</v>
      </c>
      <c r="H170" s="61">
        <f t="shared" si="11"/>
        <v>5914880</v>
      </c>
      <c r="I170" s="61">
        <v>35952</v>
      </c>
      <c r="J170" s="34">
        <v>1566</v>
      </c>
      <c r="K170" s="34">
        <f t="shared" si="12"/>
        <v>37518</v>
      </c>
      <c r="L170" s="61">
        <v>34364</v>
      </c>
      <c r="M170" s="61">
        <v>600677</v>
      </c>
      <c r="N170" s="61">
        <f t="shared" si="13"/>
        <v>635041</v>
      </c>
      <c r="O170" s="61">
        <v>33920</v>
      </c>
      <c r="P170" s="61">
        <v>593864</v>
      </c>
      <c r="Q170" s="61">
        <f t="shared" si="14"/>
        <v>627784</v>
      </c>
      <c r="R170" s="34">
        <v>3748196</v>
      </c>
      <c r="S170" s="34">
        <v>4295666</v>
      </c>
      <c r="T170" s="72">
        <v>8043862</v>
      </c>
    </row>
    <row r="171" spans="1:20" s="25" customFormat="1" ht="21.75" customHeight="1">
      <c r="A171" s="26">
        <v>99</v>
      </c>
      <c r="B171" s="31" t="s">
        <v>27</v>
      </c>
      <c r="C171" s="33">
        <v>420402</v>
      </c>
      <c r="D171" s="61">
        <v>391995</v>
      </c>
      <c r="E171" s="17">
        <f t="shared" si="10"/>
        <v>812397</v>
      </c>
      <c r="F171" s="61">
        <v>2989938</v>
      </c>
      <c r="G171" s="61">
        <v>2483882</v>
      </c>
      <c r="H171" s="61">
        <f t="shared" si="11"/>
        <v>5473820</v>
      </c>
      <c r="I171" s="61">
        <v>33019</v>
      </c>
      <c r="J171" s="34">
        <v>63060</v>
      </c>
      <c r="K171" s="34">
        <f t="shared" si="12"/>
        <v>96079</v>
      </c>
      <c r="L171" s="61">
        <v>32721</v>
      </c>
      <c r="M171" s="61">
        <v>545949</v>
      </c>
      <c r="N171" s="61">
        <f t="shared" si="13"/>
        <v>578670</v>
      </c>
      <c r="O171" s="61">
        <v>29598</v>
      </c>
      <c r="P171" s="61">
        <v>537730</v>
      </c>
      <c r="Q171" s="61">
        <f t="shared" si="14"/>
        <v>567328</v>
      </c>
      <c r="R171" s="34">
        <v>3505678</v>
      </c>
      <c r="S171" s="34">
        <v>4022616</v>
      </c>
      <c r="T171" s="72">
        <v>7528294</v>
      </c>
    </row>
    <row r="172" spans="1:20" s="25" customFormat="1" ht="21.75" customHeight="1">
      <c r="A172" s="26">
        <v>99</v>
      </c>
      <c r="B172" s="31" t="s">
        <v>28</v>
      </c>
      <c r="C172" s="33">
        <v>369021</v>
      </c>
      <c r="D172" s="61">
        <v>322039</v>
      </c>
      <c r="E172" s="17">
        <f t="shared" si="10"/>
        <v>691060</v>
      </c>
      <c r="F172" s="61">
        <v>3140295</v>
      </c>
      <c r="G172" s="61">
        <v>2276625</v>
      </c>
      <c r="H172" s="61">
        <f t="shared" si="11"/>
        <v>5416920</v>
      </c>
      <c r="I172" s="61">
        <v>34503</v>
      </c>
      <c r="J172" s="34">
        <v>51321</v>
      </c>
      <c r="K172" s="34">
        <f t="shared" si="12"/>
        <v>85824</v>
      </c>
      <c r="L172" s="61">
        <v>26067</v>
      </c>
      <c r="M172" s="61">
        <v>584910</v>
      </c>
      <c r="N172" s="61">
        <f t="shared" si="13"/>
        <v>610977</v>
      </c>
      <c r="O172" s="61">
        <v>23456</v>
      </c>
      <c r="P172" s="61">
        <v>576820</v>
      </c>
      <c r="Q172" s="61">
        <f t="shared" si="14"/>
        <v>600276</v>
      </c>
      <c r="R172" s="34">
        <v>3593342</v>
      </c>
      <c r="S172" s="34">
        <v>3811715</v>
      </c>
      <c r="T172" s="72">
        <v>7405057</v>
      </c>
    </row>
    <row r="173" spans="1:20" s="14" customFormat="1" ht="21.75" customHeight="1">
      <c r="A173" s="26">
        <v>99</v>
      </c>
      <c r="B173" s="36" t="s">
        <v>29</v>
      </c>
      <c r="C173" s="38">
        <v>391255</v>
      </c>
      <c r="D173" s="63">
        <v>320266</v>
      </c>
      <c r="E173" s="17">
        <f t="shared" si="10"/>
        <v>711521</v>
      </c>
      <c r="F173" s="63">
        <v>3485824</v>
      </c>
      <c r="G173" s="63">
        <v>2701545</v>
      </c>
      <c r="H173" s="63">
        <f t="shared" si="11"/>
        <v>6187369</v>
      </c>
      <c r="I173" s="63">
        <v>29654</v>
      </c>
      <c r="J173" s="39">
        <v>911</v>
      </c>
      <c r="K173" s="39">
        <f t="shared" si="12"/>
        <v>30565</v>
      </c>
      <c r="L173" s="63">
        <v>20318</v>
      </c>
      <c r="M173" s="63">
        <v>464613</v>
      </c>
      <c r="N173" s="63">
        <f t="shared" si="13"/>
        <v>484931</v>
      </c>
      <c r="O173" s="63">
        <v>18162</v>
      </c>
      <c r="P173" s="63">
        <v>454863</v>
      </c>
      <c r="Q173" s="63">
        <f t="shared" si="14"/>
        <v>473025</v>
      </c>
      <c r="R173" s="39">
        <v>3945213</v>
      </c>
      <c r="S173" s="39">
        <v>3942198</v>
      </c>
      <c r="T173" s="73">
        <v>7887411</v>
      </c>
    </row>
    <row r="174" spans="1:20" s="14" customFormat="1" ht="21.75" customHeight="1">
      <c r="A174" s="100" t="s">
        <v>30</v>
      </c>
      <c r="B174" s="100"/>
      <c r="C174" s="19">
        <f>SUM(C162:C173)</f>
        <v>5030314</v>
      </c>
      <c r="D174" s="17">
        <f>SUM(D162:D173)</f>
        <v>4584414</v>
      </c>
      <c r="E174" s="17">
        <f t="shared" si="10"/>
        <v>9614728</v>
      </c>
      <c r="F174" s="17">
        <f>SUM(F162:F173)</f>
        <v>37333893</v>
      </c>
      <c r="G174" s="17">
        <f>SUM(G162:G173)</f>
        <v>28897199</v>
      </c>
      <c r="H174" s="17">
        <f t="shared" si="11"/>
        <v>66231092</v>
      </c>
      <c r="I174" s="17">
        <f>SUM(I162:I173)</f>
        <v>631028</v>
      </c>
      <c r="J174" s="17">
        <f>SUM(J162:J173)</f>
        <v>119388</v>
      </c>
      <c r="K174" s="17">
        <f t="shared" si="12"/>
        <v>750416</v>
      </c>
      <c r="L174" s="17">
        <f>SUM(L162:L173)</f>
        <v>663336</v>
      </c>
      <c r="M174" s="17">
        <f>SUM(M162:M173)</f>
        <v>6013117</v>
      </c>
      <c r="N174" s="17">
        <f t="shared" si="13"/>
        <v>6676453</v>
      </c>
      <c r="O174" s="17">
        <f>SUM(O162:O173)</f>
        <v>684620</v>
      </c>
      <c r="P174" s="17">
        <f>SUM(P162:P173)</f>
        <v>6010872</v>
      </c>
      <c r="Q174" s="17">
        <f t="shared" si="14"/>
        <v>6695492</v>
      </c>
      <c r="R174" s="17">
        <f>SUM(R162:R173)</f>
        <v>44343191</v>
      </c>
      <c r="S174" s="57">
        <f>SUM(S162:S173)</f>
        <v>45624990</v>
      </c>
      <c r="T174" s="20">
        <f>SUM(T162:T173)</f>
        <v>89968181</v>
      </c>
    </row>
    <row r="175" spans="1:20" s="14" customFormat="1" ht="21.75" customHeight="1">
      <c r="A175" s="8">
        <v>100</v>
      </c>
      <c r="B175" s="36">
        <v>1</v>
      </c>
      <c r="C175" s="38">
        <v>355255</v>
      </c>
      <c r="D175" s="63">
        <v>386096</v>
      </c>
      <c r="E175" s="17">
        <f t="shared" si="10"/>
        <v>741351</v>
      </c>
      <c r="F175" s="63">
        <v>3462849</v>
      </c>
      <c r="G175" s="63">
        <v>2358401</v>
      </c>
      <c r="H175" s="63">
        <f t="shared" si="11"/>
        <v>5821250</v>
      </c>
      <c r="I175" s="63">
        <v>42954</v>
      </c>
      <c r="J175" s="39">
        <v>21005</v>
      </c>
      <c r="K175" s="39">
        <f t="shared" si="12"/>
        <v>63959</v>
      </c>
      <c r="L175" s="63">
        <v>29453</v>
      </c>
      <c r="M175" s="63">
        <v>559914</v>
      </c>
      <c r="N175" s="63">
        <f t="shared" si="13"/>
        <v>589367</v>
      </c>
      <c r="O175" s="63">
        <v>29885</v>
      </c>
      <c r="P175" s="63">
        <v>558289</v>
      </c>
      <c r="Q175" s="63">
        <f t="shared" si="14"/>
        <v>588174</v>
      </c>
      <c r="R175" s="39">
        <v>3920396</v>
      </c>
      <c r="S175" s="39">
        <v>3883705</v>
      </c>
      <c r="T175" s="73">
        <v>7804101</v>
      </c>
    </row>
    <row r="176" spans="1:20" s="14" customFormat="1" ht="21.75" customHeight="1">
      <c r="A176" s="8">
        <v>100</v>
      </c>
      <c r="B176" s="36">
        <v>2</v>
      </c>
      <c r="C176" s="38">
        <v>347472</v>
      </c>
      <c r="D176" s="63">
        <v>268094</v>
      </c>
      <c r="E176" s="17">
        <f t="shared" si="10"/>
        <v>615566</v>
      </c>
      <c r="F176" s="63">
        <v>2540655</v>
      </c>
      <c r="G176" s="63">
        <v>1722189</v>
      </c>
      <c r="H176" s="63">
        <f t="shared" si="11"/>
        <v>4262844</v>
      </c>
      <c r="I176" s="63">
        <v>37353</v>
      </c>
      <c r="J176" s="39">
        <v>8319</v>
      </c>
      <c r="K176" s="39">
        <f t="shared" si="12"/>
        <v>45672</v>
      </c>
      <c r="L176" s="63">
        <v>23610</v>
      </c>
      <c r="M176" s="63">
        <v>390864</v>
      </c>
      <c r="N176" s="63">
        <f t="shared" si="13"/>
        <v>414474</v>
      </c>
      <c r="O176" s="63">
        <v>23474</v>
      </c>
      <c r="P176" s="63">
        <v>386680</v>
      </c>
      <c r="Q176" s="63">
        <f t="shared" si="14"/>
        <v>410154</v>
      </c>
      <c r="R176" s="39">
        <f t="shared" ref="R176:R186" si="15">C176+F176+I176+L176+O176</f>
        <v>2972564</v>
      </c>
      <c r="S176" s="39">
        <f t="shared" ref="S176:S186" si="16">D176+G176+J176+M176+P176</f>
        <v>2776146</v>
      </c>
      <c r="T176" s="73">
        <f t="shared" ref="T176:T186" si="17">R176+S176</f>
        <v>5748710</v>
      </c>
    </row>
    <row r="177" spans="1:20" s="14" customFormat="1" ht="21.75" customHeight="1">
      <c r="A177" s="8">
        <v>100</v>
      </c>
      <c r="B177" s="36">
        <v>3</v>
      </c>
      <c r="C177" s="28">
        <v>362370</v>
      </c>
      <c r="D177" s="30">
        <v>465282</v>
      </c>
      <c r="E177" s="17">
        <f t="shared" si="10"/>
        <v>827652</v>
      </c>
      <c r="F177" s="30">
        <v>3538277</v>
      </c>
      <c r="G177" s="30">
        <v>2619728</v>
      </c>
      <c r="H177" s="30">
        <f t="shared" si="11"/>
        <v>6158005</v>
      </c>
      <c r="I177" s="30">
        <v>69375</v>
      </c>
      <c r="J177" s="30">
        <v>30457</v>
      </c>
      <c r="K177" s="30">
        <f t="shared" si="12"/>
        <v>99832</v>
      </c>
      <c r="L177" s="30">
        <v>33245</v>
      </c>
      <c r="M177" s="30">
        <v>621209</v>
      </c>
      <c r="N177" s="30">
        <f t="shared" si="13"/>
        <v>654454</v>
      </c>
      <c r="O177" s="30">
        <v>29184</v>
      </c>
      <c r="P177" s="30">
        <v>604425</v>
      </c>
      <c r="Q177" s="30">
        <f t="shared" si="14"/>
        <v>633609</v>
      </c>
      <c r="R177" s="39">
        <f t="shared" si="15"/>
        <v>4032451</v>
      </c>
      <c r="S177" s="39">
        <f t="shared" si="16"/>
        <v>4341101</v>
      </c>
      <c r="T177" s="73">
        <f t="shared" si="17"/>
        <v>8373552</v>
      </c>
    </row>
    <row r="178" spans="1:20" s="14" customFormat="1" ht="21.75" customHeight="1">
      <c r="A178" s="8">
        <v>100</v>
      </c>
      <c r="B178" s="36">
        <v>4</v>
      </c>
      <c r="C178" s="28">
        <v>359740</v>
      </c>
      <c r="D178" s="30">
        <v>590016</v>
      </c>
      <c r="E178" s="17">
        <f t="shared" si="10"/>
        <v>949756</v>
      </c>
      <c r="F178" s="30">
        <v>3059486</v>
      </c>
      <c r="G178" s="30">
        <v>2103124</v>
      </c>
      <c r="H178" s="30">
        <f t="shared" si="11"/>
        <v>5162610</v>
      </c>
      <c r="I178" s="30">
        <v>42667</v>
      </c>
      <c r="J178" s="30">
        <v>7714</v>
      </c>
      <c r="K178" s="30">
        <f t="shared" si="12"/>
        <v>50381</v>
      </c>
      <c r="L178" s="30">
        <v>33029</v>
      </c>
      <c r="M178" s="30">
        <v>532152</v>
      </c>
      <c r="N178" s="30">
        <f t="shared" si="13"/>
        <v>565181</v>
      </c>
      <c r="O178" s="30">
        <v>28761</v>
      </c>
      <c r="P178" s="30">
        <v>528978</v>
      </c>
      <c r="Q178" s="30">
        <f t="shared" si="14"/>
        <v>557739</v>
      </c>
      <c r="R178" s="39">
        <f t="shared" si="15"/>
        <v>3523683</v>
      </c>
      <c r="S178" s="39">
        <f t="shared" si="16"/>
        <v>3761984</v>
      </c>
      <c r="T178" s="73">
        <f t="shared" si="17"/>
        <v>7285667</v>
      </c>
    </row>
    <row r="179" spans="1:20" s="14" customFormat="1" ht="21.75" customHeight="1">
      <c r="A179" s="8">
        <v>100</v>
      </c>
      <c r="B179" s="36">
        <v>5</v>
      </c>
      <c r="C179" s="28">
        <v>353094</v>
      </c>
      <c r="D179" s="30">
        <v>465009</v>
      </c>
      <c r="E179" s="17">
        <f t="shared" si="10"/>
        <v>818103</v>
      </c>
      <c r="F179" s="30">
        <v>2850246</v>
      </c>
      <c r="G179" s="30">
        <v>2425224</v>
      </c>
      <c r="H179" s="30">
        <f t="shared" si="11"/>
        <v>5275470</v>
      </c>
      <c r="I179" s="30">
        <v>36548</v>
      </c>
      <c r="J179" s="30">
        <v>12664</v>
      </c>
      <c r="K179" s="30">
        <f t="shared" si="12"/>
        <v>49212</v>
      </c>
      <c r="L179" s="30">
        <v>34210</v>
      </c>
      <c r="M179" s="30">
        <v>687150</v>
      </c>
      <c r="N179" s="30">
        <f t="shared" si="13"/>
        <v>721360</v>
      </c>
      <c r="O179" s="30">
        <v>30061</v>
      </c>
      <c r="P179" s="30">
        <v>681276</v>
      </c>
      <c r="Q179" s="30">
        <f t="shared" si="14"/>
        <v>711337</v>
      </c>
      <c r="R179" s="39">
        <f t="shared" si="15"/>
        <v>3304159</v>
      </c>
      <c r="S179" s="39">
        <f t="shared" si="16"/>
        <v>4271323</v>
      </c>
      <c r="T179" s="73">
        <f t="shared" si="17"/>
        <v>7575482</v>
      </c>
    </row>
    <row r="180" spans="1:20" s="14" customFormat="1" ht="21.75" customHeight="1">
      <c r="A180" s="8">
        <v>100</v>
      </c>
      <c r="B180" s="36">
        <v>6</v>
      </c>
      <c r="C180" s="27">
        <v>338161</v>
      </c>
      <c r="D180" s="30">
        <v>479424</v>
      </c>
      <c r="E180" s="17">
        <f t="shared" si="10"/>
        <v>817585</v>
      </c>
      <c r="F180" s="30">
        <v>3319034</v>
      </c>
      <c r="G180" s="30">
        <v>2824538</v>
      </c>
      <c r="H180" s="30">
        <f t="shared" si="11"/>
        <v>6143572</v>
      </c>
      <c r="I180" s="30">
        <v>59075</v>
      </c>
      <c r="J180" s="30">
        <v>17794</v>
      </c>
      <c r="K180" s="30">
        <f t="shared" si="12"/>
        <v>76869</v>
      </c>
      <c r="L180" s="30">
        <v>30598</v>
      </c>
      <c r="M180" s="30">
        <v>668965</v>
      </c>
      <c r="N180" s="30">
        <f t="shared" si="13"/>
        <v>699563</v>
      </c>
      <c r="O180" s="30">
        <v>23251</v>
      </c>
      <c r="P180" s="30">
        <v>676238</v>
      </c>
      <c r="Q180" s="30">
        <f t="shared" si="14"/>
        <v>699489</v>
      </c>
      <c r="R180" s="39">
        <f t="shared" si="15"/>
        <v>3770119</v>
      </c>
      <c r="S180" s="39">
        <f t="shared" si="16"/>
        <v>4666959</v>
      </c>
      <c r="T180" s="73">
        <f t="shared" si="17"/>
        <v>8437078</v>
      </c>
    </row>
    <row r="181" spans="1:20" s="14" customFormat="1" ht="21.75" customHeight="1">
      <c r="A181" s="8">
        <v>100</v>
      </c>
      <c r="B181" s="36">
        <v>7</v>
      </c>
      <c r="C181" s="27">
        <v>355600</v>
      </c>
      <c r="D181" s="30">
        <v>691101</v>
      </c>
      <c r="E181" s="17">
        <f t="shared" si="10"/>
        <v>1046701</v>
      </c>
      <c r="F181" s="30">
        <v>2925673</v>
      </c>
      <c r="G181" s="30">
        <v>2367620</v>
      </c>
      <c r="H181" s="30">
        <f t="shared" si="11"/>
        <v>5293293</v>
      </c>
      <c r="I181" s="30">
        <v>42200</v>
      </c>
      <c r="J181" s="30">
        <v>16735</v>
      </c>
      <c r="K181" s="30">
        <f t="shared" si="12"/>
        <v>58935</v>
      </c>
      <c r="L181" s="30">
        <v>32981</v>
      </c>
      <c r="M181" s="30">
        <v>727027</v>
      </c>
      <c r="N181" s="30">
        <f t="shared" si="13"/>
        <v>760008</v>
      </c>
      <c r="O181" s="30">
        <v>23701</v>
      </c>
      <c r="P181" s="30">
        <v>731399</v>
      </c>
      <c r="Q181" s="30">
        <f t="shared" si="14"/>
        <v>755100</v>
      </c>
      <c r="R181" s="39">
        <f t="shared" si="15"/>
        <v>3380155</v>
      </c>
      <c r="S181" s="39">
        <f t="shared" si="16"/>
        <v>4533882</v>
      </c>
      <c r="T181" s="73">
        <f t="shared" si="17"/>
        <v>7914037</v>
      </c>
    </row>
    <row r="182" spans="1:20" s="14" customFormat="1" ht="21.75" customHeight="1">
      <c r="A182" s="8">
        <v>100</v>
      </c>
      <c r="B182" s="36">
        <v>8</v>
      </c>
      <c r="C182" s="27">
        <v>475050</v>
      </c>
      <c r="D182" s="30">
        <v>927275</v>
      </c>
      <c r="E182" s="17">
        <f t="shared" si="10"/>
        <v>1402325</v>
      </c>
      <c r="F182" s="30">
        <v>3384439</v>
      </c>
      <c r="G182" s="30">
        <v>3236694</v>
      </c>
      <c r="H182" s="30">
        <f t="shared" si="11"/>
        <v>6621133</v>
      </c>
      <c r="I182" s="30">
        <v>75309</v>
      </c>
      <c r="J182" s="30">
        <v>20626</v>
      </c>
      <c r="K182" s="30">
        <f t="shared" si="12"/>
        <v>95935</v>
      </c>
      <c r="L182" s="30">
        <v>34471</v>
      </c>
      <c r="M182" s="30">
        <v>819584</v>
      </c>
      <c r="N182" s="30">
        <f t="shared" si="13"/>
        <v>854055</v>
      </c>
      <c r="O182" s="30">
        <v>30774</v>
      </c>
      <c r="P182" s="30">
        <v>814203</v>
      </c>
      <c r="Q182" s="30">
        <f t="shared" si="14"/>
        <v>844977</v>
      </c>
      <c r="R182" s="39">
        <f t="shared" si="15"/>
        <v>4000043</v>
      </c>
      <c r="S182" s="39">
        <f t="shared" si="16"/>
        <v>5818382</v>
      </c>
      <c r="T182" s="73">
        <f t="shared" si="17"/>
        <v>9818425</v>
      </c>
    </row>
    <row r="183" spans="1:20" s="14" customFormat="1" ht="21.75" customHeight="1">
      <c r="A183" s="8">
        <v>100</v>
      </c>
      <c r="B183" s="36">
        <v>9</v>
      </c>
      <c r="C183" s="27">
        <v>526171</v>
      </c>
      <c r="D183" s="30">
        <v>1162693</v>
      </c>
      <c r="E183" s="17">
        <f t="shared" si="10"/>
        <v>1688864</v>
      </c>
      <c r="F183" s="30">
        <v>3891493</v>
      </c>
      <c r="G183" s="30">
        <v>3003284</v>
      </c>
      <c r="H183" s="30">
        <f t="shared" si="11"/>
        <v>6894777</v>
      </c>
      <c r="I183" s="30">
        <v>29278</v>
      </c>
      <c r="J183" s="30">
        <v>17658</v>
      </c>
      <c r="K183" s="30">
        <f t="shared" si="12"/>
        <v>46936</v>
      </c>
      <c r="L183" s="30">
        <v>51564</v>
      </c>
      <c r="M183" s="30">
        <v>686954</v>
      </c>
      <c r="N183" s="30">
        <f t="shared" si="13"/>
        <v>738518</v>
      </c>
      <c r="O183" s="30">
        <v>55408</v>
      </c>
      <c r="P183" s="30">
        <v>682732</v>
      </c>
      <c r="Q183" s="30">
        <f t="shared" si="14"/>
        <v>738140</v>
      </c>
      <c r="R183" s="39">
        <f t="shared" si="15"/>
        <v>4553914</v>
      </c>
      <c r="S183" s="39">
        <f t="shared" si="16"/>
        <v>5553321</v>
      </c>
      <c r="T183" s="73">
        <f t="shared" si="17"/>
        <v>10107235</v>
      </c>
    </row>
    <row r="184" spans="1:20" s="14" customFormat="1" ht="21.75" customHeight="1">
      <c r="A184" s="8">
        <v>100</v>
      </c>
      <c r="B184" s="36">
        <v>10</v>
      </c>
      <c r="C184" s="27">
        <v>567507</v>
      </c>
      <c r="D184" s="30">
        <v>1039127</v>
      </c>
      <c r="E184" s="17">
        <f t="shared" si="10"/>
        <v>1606634</v>
      </c>
      <c r="F184" s="30">
        <v>3647621</v>
      </c>
      <c r="G184" s="30">
        <v>2873248</v>
      </c>
      <c r="H184" s="30">
        <f t="shared" si="11"/>
        <v>6520869</v>
      </c>
      <c r="I184" s="30">
        <v>25221</v>
      </c>
      <c r="J184" s="30">
        <v>10273</v>
      </c>
      <c r="K184" s="30">
        <f t="shared" si="12"/>
        <v>35494</v>
      </c>
      <c r="L184" s="30">
        <v>26005</v>
      </c>
      <c r="M184" s="30">
        <v>621109</v>
      </c>
      <c r="N184" s="30">
        <f t="shared" si="13"/>
        <v>647114</v>
      </c>
      <c r="O184" s="30">
        <v>21715</v>
      </c>
      <c r="P184" s="30">
        <v>620762</v>
      </c>
      <c r="Q184" s="30">
        <f t="shared" si="14"/>
        <v>642477</v>
      </c>
      <c r="R184" s="39">
        <f t="shared" si="15"/>
        <v>4288069</v>
      </c>
      <c r="S184" s="39">
        <f t="shared" si="16"/>
        <v>5164519</v>
      </c>
      <c r="T184" s="73">
        <f t="shared" si="17"/>
        <v>9452588</v>
      </c>
    </row>
    <row r="185" spans="1:20" s="14" customFormat="1" ht="21.75" customHeight="1">
      <c r="A185" s="8">
        <v>100</v>
      </c>
      <c r="B185" s="36">
        <v>11</v>
      </c>
      <c r="C185" s="27">
        <v>358732</v>
      </c>
      <c r="D185" s="30">
        <v>889759</v>
      </c>
      <c r="E185" s="17">
        <f t="shared" si="10"/>
        <v>1248491</v>
      </c>
      <c r="F185" s="30">
        <v>3835782</v>
      </c>
      <c r="G185" s="30">
        <v>2449841</v>
      </c>
      <c r="H185" s="30">
        <f t="shared" si="11"/>
        <v>6285623</v>
      </c>
      <c r="I185" s="30">
        <v>46765</v>
      </c>
      <c r="J185" s="30">
        <v>10228</v>
      </c>
      <c r="K185" s="30">
        <f t="shared" si="12"/>
        <v>56993</v>
      </c>
      <c r="L185" s="30">
        <v>28103</v>
      </c>
      <c r="M185" s="30">
        <v>641139</v>
      </c>
      <c r="N185" s="30">
        <f t="shared" si="13"/>
        <v>669242</v>
      </c>
      <c r="O185" s="30">
        <v>25689</v>
      </c>
      <c r="P185" s="30">
        <v>642945</v>
      </c>
      <c r="Q185" s="30">
        <f t="shared" si="14"/>
        <v>668634</v>
      </c>
      <c r="R185" s="39">
        <f t="shared" si="15"/>
        <v>4295071</v>
      </c>
      <c r="S185" s="39">
        <f t="shared" si="16"/>
        <v>4633912</v>
      </c>
      <c r="T185" s="73">
        <f t="shared" si="17"/>
        <v>8928983</v>
      </c>
    </row>
    <row r="186" spans="1:20" s="14" customFormat="1" ht="21.75" customHeight="1">
      <c r="A186" s="8">
        <v>100</v>
      </c>
      <c r="B186" s="36">
        <v>12</v>
      </c>
      <c r="C186" s="28">
        <v>260473</v>
      </c>
      <c r="D186" s="30">
        <v>679877</v>
      </c>
      <c r="E186" s="17">
        <f t="shared" si="10"/>
        <v>940350</v>
      </c>
      <c r="F186" s="30">
        <v>3570753</v>
      </c>
      <c r="G186" s="30">
        <v>2416580</v>
      </c>
      <c r="H186" s="30">
        <f t="shared" si="11"/>
        <v>5987333</v>
      </c>
      <c r="I186" s="30">
        <v>41793</v>
      </c>
      <c r="J186" s="30">
        <v>909</v>
      </c>
      <c r="K186" s="30">
        <f t="shared" si="12"/>
        <v>42702</v>
      </c>
      <c r="L186" s="30">
        <v>53359</v>
      </c>
      <c r="M186" s="30">
        <v>441077</v>
      </c>
      <c r="N186" s="30">
        <f t="shared" si="13"/>
        <v>494436</v>
      </c>
      <c r="O186" s="30">
        <v>62601</v>
      </c>
      <c r="P186" s="30">
        <v>451846</v>
      </c>
      <c r="Q186" s="30">
        <f t="shared" si="14"/>
        <v>514447</v>
      </c>
      <c r="R186" s="39">
        <f t="shared" si="15"/>
        <v>3988979</v>
      </c>
      <c r="S186" s="39">
        <f t="shared" si="16"/>
        <v>3990289</v>
      </c>
      <c r="T186" s="73">
        <f t="shared" si="17"/>
        <v>7979268</v>
      </c>
    </row>
    <row r="187" spans="1:20" s="14" customFormat="1" ht="21.75" customHeight="1">
      <c r="A187" s="100" t="s">
        <v>31</v>
      </c>
      <c r="B187" s="100"/>
      <c r="C187" s="19">
        <f>SUM(C175:C186)</f>
        <v>4659625</v>
      </c>
      <c r="D187" s="17">
        <f>SUM(D175:D186)</f>
        <v>8043753</v>
      </c>
      <c r="E187" s="17">
        <f t="shared" si="10"/>
        <v>12703378</v>
      </c>
      <c r="F187" s="17">
        <f>SUM(F175:F186)</f>
        <v>40026308</v>
      </c>
      <c r="G187" s="17">
        <f>SUM(G175:G186)</f>
        <v>30400471</v>
      </c>
      <c r="H187" s="17">
        <f t="shared" si="11"/>
        <v>70426779</v>
      </c>
      <c r="I187" s="17">
        <f>SUM(I175:I186)</f>
        <v>548538</v>
      </c>
      <c r="J187" s="17">
        <f>SUM(J175:J186)</f>
        <v>174382</v>
      </c>
      <c r="K187" s="17">
        <f t="shared" si="12"/>
        <v>722920</v>
      </c>
      <c r="L187" s="17">
        <f>SUM(L175:L186)</f>
        <v>410628</v>
      </c>
      <c r="M187" s="17">
        <f>SUM(M175:M186)</f>
        <v>7397144</v>
      </c>
      <c r="N187" s="17">
        <f t="shared" si="13"/>
        <v>7807772</v>
      </c>
      <c r="O187" s="17">
        <f>SUM(O175:O186)</f>
        <v>384504</v>
      </c>
      <c r="P187" s="17">
        <f>SUM(P175:P186)</f>
        <v>7379773</v>
      </c>
      <c r="Q187" s="17">
        <f t="shared" si="14"/>
        <v>7764277</v>
      </c>
      <c r="R187" s="17">
        <f>SUM(R175:R186)</f>
        <v>46029603</v>
      </c>
      <c r="S187" s="57">
        <f>SUM(S175:S186)</f>
        <v>53395523</v>
      </c>
      <c r="T187" s="20">
        <f>SUM(T175:T186)</f>
        <v>99425126</v>
      </c>
    </row>
    <row r="188" spans="1:20" s="14" customFormat="1" ht="21.75" customHeight="1">
      <c r="A188" s="8">
        <v>101</v>
      </c>
      <c r="B188" s="36">
        <v>1</v>
      </c>
      <c r="C188" s="28">
        <v>357467</v>
      </c>
      <c r="D188" s="30">
        <v>644909</v>
      </c>
      <c r="E188" s="17">
        <f t="shared" si="10"/>
        <v>1002376</v>
      </c>
      <c r="F188" s="30">
        <v>3182034</v>
      </c>
      <c r="G188" s="30">
        <v>1878206</v>
      </c>
      <c r="H188" s="30">
        <f t="shared" si="11"/>
        <v>5060240</v>
      </c>
      <c r="I188" s="30">
        <v>59187</v>
      </c>
      <c r="J188" s="30">
        <v>1184</v>
      </c>
      <c r="K188" s="30">
        <f t="shared" si="12"/>
        <v>60371</v>
      </c>
      <c r="L188" s="30">
        <v>41758</v>
      </c>
      <c r="M188" s="30">
        <v>586547</v>
      </c>
      <c r="N188" s="30">
        <f t="shared" si="13"/>
        <v>628305</v>
      </c>
      <c r="O188" s="30">
        <v>36457</v>
      </c>
      <c r="P188" s="30">
        <v>597546</v>
      </c>
      <c r="Q188" s="30">
        <f t="shared" si="14"/>
        <v>634003</v>
      </c>
      <c r="R188" s="39">
        <f t="shared" ref="R188:R199" si="18">C188+F188+I188+L188+O188</f>
        <v>3676903</v>
      </c>
      <c r="S188" s="39">
        <f t="shared" ref="S188:S199" si="19">D188+G188+J188+M188+P188</f>
        <v>3708392</v>
      </c>
      <c r="T188" s="73">
        <f t="shared" ref="T188:T199" si="20">R188+S188</f>
        <v>7385295</v>
      </c>
    </row>
    <row r="189" spans="1:20" s="14" customFormat="1" ht="21.75" customHeight="1">
      <c r="A189" s="8">
        <v>101</v>
      </c>
      <c r="B189" s="36">
        <v>2</v>
      </c>
      <c r="C189" s="27">
        <v>335926</v>
      </c>
      <c r="D189" s="30">
        <v>760554</v>
      </c>
      <c r="E189" s="17">
        <f t="shared" si="10"/>
        <v>1096480</v>
      </c>
      <c r="F189" s="30">
        <v>3661171</v>
      </c>
      <c r="G189" s="30">
        <v>2368662</v>
      </c>
      <c r="H189" s="30">
        <f t="shared" si="11"/>
        <v>6029833</v>
      </c>
      <c r="I189" s="30">
        <v>88495</v>
      </c>
      <c r="J189" s="30">
        <v>309</v>
      </c>
      <c r="K189" s="30">
        <f t="shared" si="12"/>
        <v>88804</v>
      </c>
      <c r="L189" s="30">
        <v>34124</v>
      </c>
      <c r="M189" s="30">
        <v>598509</v>
      </c>
      <c r="N189" s="30">
        <f t="shared" si="13"/>
        <v>632633</v>
      </c>
      <c r="O189" s="30">
        <v>30231</v>
      </c>
      <c r="P189" s="30">
        <v>609815</v>
      </c>
      <c r="Q189" s="30">
        <f t="shared" si="14"/>
        <v>640046</v>
      </c>
      <c r="R189" s="39">
        <f t="shared" si="18"/>
        <v>4149947</v>
      </c>
      <c r="S189" s="39">
        <f t="shared" si="19"/>
        <v>4337849</v>
      </c>
      <c r="T189" s="73">
        <f t="shared" si="20"/>
        <v>8487796</v>
      </c>
    </row>
    <row r="190" spans="1:20" s="14" customFormat="1" ht="21.75" customHeight="1">
      <c r="A190" s="8">
        <v>101</v>
      </c>
      <c r="B190" s="36">
        <v>3</v>
      </c>
      <c r="C190" s="27">
        <v>422322</v>
      </c>
      <c r="D190" s="30">
        <v>789673</v>
      </c>
      <c r="E190" s="17">
        <f t="shared" si="10"/>
        <v>1211995</v>
      </c>
      <c r="F190" s="30">
        <v>3547879</v>
      </c>
      <c r="G190" s="30">
        <v>2470507</v>
      </c>
      <c r="H190" s="30">
        <f t="shared" si="11"/>
        <v>6018386</v>
      </c>
      <c r="I190" s="30">
        <v>152558</v>
      </c>
      <c r="J190" s="30">
        <v>8652</v>
      </c>
      <c r="K190" s="30">
        <f t="shared" si="12"/>
        <v>161210</v>
      </c>
      <c r="L190" s="30">
        <v>37610</v>
      </c>
      <c r="M190" s="30">
        <v>809660</v>
      </c>
      <c r="N190" s="30">
        <f t="shared" si="13"/>
        <v>847270</v>
      </c>
      <c r="O190" s="30">
        <v>32640</v>
      </c>
      <c r="P190" s="30">
        <v>816590</v>
      </c>
      <c r="Q190" s="30">
        <f t="shared" si="14"/>
        <v>849230</v>
      </c>
      <c r="R190" s="39">
        <f t="shared" si="18"/>
        <v>4193009</v>
      </c>
      <c r="S190" s="39">
        <f t="shared" si="19"/>
        <v>4895082</v>
      </c>
      <c r="T190" s="73">
        <f t="shared" si="20"/>
        <v>9088091</v>
      </c>
    </row>
    <row r="191" spans="1:20" s="14" customFormat="1" ht="21.75" customHeight="1">
      <c r="A191" s="8">
        <v>101</v>
      </c>
      <c r="B191" s="36">
        <v>4</v>
      </c>
      <c r="C191" s="28">
        <v>413712</v>
      </c>
      <c r="D191" s="30">
        <v>787874</v>
      </c>
      <c r="E191" s="17">
        <f t="shared" si="10"/>
        <v>1201586</v>
      </c>
      <c r="F191" s="30">
        <v>3462561</v>
      </c>
      <c r="G191" s="30">
        <v>2329292</v>
      </c>
      <c r="H191" s="30">
        <f t="shared" si="11"/>
        <v>5791853</v>
      </c>
      <c r="I191" s="30">
        <v>106300</v>
      </c>
      <c r="J191" s="30">
        <v>1117</v>
      </c>
      <c r="K191" s="30">
        <f t="shared" si="12"/>
        <v>107417</v>
      </c>
      <c r="L191" s="30">
        <v>30095</v>
      </c>
      <c r="M191" s="30">
        <v>749017</v>
      </c>
      <c r="N191" s="30">
        <f t="shared" si="13"/>
        <v>779112</v>
      </c>
      <c r="O191" s="30">
        <v>27770</v>
      </c>
      <c r="P191" s="30">
        <v>746600</v>
      </c>
      <c r="Q191" s="30">
        <f t="shared" si="14"/>
        <v>774370</v>
      </c>
      <c r="R191" s="39">
        <f t="shared" si="18"/>
        <v>4040438</v>
      </c>
      <c r="S191" s="39">
        <f t="shared" si="19"/>
        <v>4613900</v>
      </c>
      <c r="T191" s="73">
        <f t="shared" si="20"/>
        <v>8654338</v>
      </c>
    </row>
    <row r="192" spans="1:20" s="14" customFormat="1" ht="21.75" customHeight="1">
      <c r="A192" s="8">
        <v>101</v>
      </c>
      <c r="B192" s="36">
        <v>5</v>
      </c>
      <c r="C192" s="28">
        <v>454048</v>
      </c>
      <c r="D192" s="30">
        <v>876543</v>
      </c>
      <c r="E192" s="17">
        <f t="shared" si="10"/>
        <v>1330591</v>
      </c>
      <c r="F192" s="30">
        <v>4170006</v>
      </c>
      <c r="G192" s="30">
        <v>2761875</v>
      </c>
      <c r="H192" s="30">
        <f t="shared" si="11"/>
        <v>6931881</v>
      </c>
      <c r="I192" s="30">
        <v>64423</v>
      </c>
      <c r="J192" s="30">
        <v>981</v>
      </c>
      <c r="K192" s="30">
        <f t="shared" si="12"/>
        <v>65404</v>
      </c>
      <c r="L192" s="30">
        <v>105528</v>
      </c>
      <c r="M192" s="30">
        <v>885034</v>
      </c>
      <c r="N192" s="30">
        <f t="shared" si="13"/>
        <v>990562</v>
      </c>
      <c r="O192" s="30">
        <v>125357</v>
      </c>
      <c r="P192" s="30">
        <v>891373</v>
      </c>
      <c r="Q192" s="30">
        <f t="shared" si="14"/>
        <v>1016730</v>
      </c>
      <c r="R192" s="39">
        <f t="shared" si="18"/>
        <v>4919362</v>
      </c>
      <c r="S192" s="39">
        <f t="shared" si="19"/>
        <v>5415806</v>
      </c>
      <c r="T192" s="73">
        <f t="shared" si="20"/>
        <v>10335168</v>
      </c>
    </row>
    <row r="193" spans="1:20" s="14" customFormat="1" ht="21.75" customHeight="1">
      <c r="A193" s="8">
        <v>101</v>
      </c>
      <c r="B193" s="36">
        <v>6</v>
      </c>
      <c r="C193" s="27">
        <v>371236</v>
      </c>
      <c r="D193" s="30">
        <v>772164</v>
      </c>
      <c r="E193" s="17">
        <f t="shared" si="10"/>
        <v>1143400</v>
      </c>
      <c r="F193" s="30">
        <v>3810212</v>
      </c>
      <c r="G193" s="30">
        <v>2334074</v>
      </c>
      <c r="H193" s="30">
        <f t="shared" si="11"/>
        <v>6144286</v>
      </c>
      <c r="I193" s="30">
        <v>66498</v>
      </c>
      <c r="J193" s="30">
        <v>1885</v>
      </c>
      <c r="K193" s="30">
        <f t="shared" si="12"/>
        <v>68383</v>
      </c>
      <c r="L193" s="30">
        <v>49568</v>
      </c>
      <c r="M193" s="30">
        <v>720867</v>
      </c>
      <c r="N193" s="30">
        <f t="shared" si="13"/>
        <v>770435</v>
      </c>
      <c r="O193" s="30">
        <v>65690</v>
      </c>
      <c r="P193" s="30">
        <v>711585</v>
      </c>
      <c r="Q193" s="30">
        <f t="shared" si="14"/>
        <v>777275</v>
      </c>
      <c r="R193" s="39">
        <f t="shared" si="18"/>
        <v>4363204</v>
      </c>
      <c r="S193" s="39">
        <f t="shared" si="19"/>
        <v>4540575</v>
      </c>
      <c r="T193" s="73">
        <f t="shared" si="20"/>
        <v>8903779</v>
      </c>
    </row>
    <row r="194" spans="1:20" s="14" customFormat="1" ht="21.75" customHeight="1">
      <c r="A194" s="8">
        <v>101</v>
      </c>
      <c r="B194" s="36">
        <v>7</v>
      </c>
      <c r="C194" s="27">
        <v>414590</v>
      </c>
      <c r="D194" s="30">
        <v>997112</v>
      </c>
      <c r="E194" s="17">
        <f t="shared" si="10"/>
        <v>1411702</v>
      </c>
      <c r="F194" s="30">
        <v>4030441</v>
      </c>
      <c r="G194" s="30">
        <v>2188739</v>
      </c>
      <c r="H194" s="30">
        <f t="shared" si="11"/>
        <v>6219180</v>
      </c>
      <c r="I194" s="30">
        <v>71380</v>
      </c>
      <c r="J194" s="30">
        <v>864</v>
      </c>
      <c r="K194" s="30">
        <f t="shared" si="12"/>
        <v>72244</v>
      </c>
      <c r="L194" s="30">
        <v>27241</v>
      </c>
      <c r="M194" s="30">
        <v>776331</v>
      </c>
      <c r="N194" s="30">
        <f t="shared" si="13"/>
        <v>803572</v>
      </c>
      <c r="O194" s="30">
        <v>25234</v>
      </c>
      <c r="P194" s="30">
        <v>787422</v>
      </c>
      <c r="Q194" s="30">
        <f t="shared" si="14"/>
        <v>812656</v>
      </c>
      <c r="R194" s="39">
        <f t="shared" si="18"/>
        <v>4568886</v>
      </c>
      <c r="S194" s="39">
        <f t="shared" si="19"/>
        <v>4750468</v>
      </c>
      <c r="T194" s="73">
        <f t="shared" si="20"/>
        <v>9319354</v>
      </c>
    </row>
    <row r="195" spans="1:20" s="14" customFormat="1" ht="21.75" customHeight="1">
      <c r="A195" s="8">
        <v>101</v>
      </c>
      <c r="B195" s="36">
        <v>8</v>
      </c>
      <c r="C195" s="27">
        <v>424900</v>
      </c>
      <c r="D195" s="30">
        <v>572682</v>
      </c>
      <c r="E195" s="17">
        <f t="shared" si="10"/>
        <v>997582</v>
      </c>
      <c r="F195" s="30">
        <v>4172750</v>
      </c>
      <c r="G195" s="30">
        <v>2261955</v>
      </c>
      <c r="H195" s="30">
        <f t="shared" si="11"/>
        <v>6434705</v>
      </c>
      <c r="I195" s="30">
        <v>43656</v>
      </c>
      <c r="J195" s="30">
        <v>1453</v>
      </c>
      <c r="K195" s="30">
        <f t="shared" si="12"/>
        <v>45109</v>
      </c>
      <c r="L195" s="30">
        <v>21979</v>
      </c>
      <c r="M195" s="30">
        <v>792674</v>
      </c>
      <c r="N195" s="30">
        <f t="shared" si="13"/>
        <v>814653</v>
      </c>
      <c r="O195" s="30">
        <v>19265</v>
      </c>
      <c r="P195" s="30">
        <v>801735</v>
      </c>
      <c r="Q195" s="30">
        <f t="shared" si="14"/>
        <v>821000</v>
      </c>
      <c r="R195" s="39">
        <f t="shared" si="18"/>
        <v>4682550</v>
      </c>
      <c r="S195" s="39">
        <f t="shared" si="19"/>
        <v>4430499</v>
      </c>
      <c r="T195" s="73">
        <f t="shared" si="20"/>
        <v>9113049</v>
      </c>
    </row>
    <row r="196" spans="1:20" s="14" customFormat="1" ht="21.75" customHeight="1">
      <c r="A196" s="8">
        <v>101</v>
      </c>
      <c r="B196" s="36">
        <v>9</v>
      </c>
      <c r="C196" s="27">
        <v>354421</v>
      </c>
      <c r="D196" s="30">
        <v>571877</v>
      </c>
      <c r="E196" s="17">
        <f t="shared" si="10"/>
        <v>926298</v>
      </c>
      <c r="F196" s="30">
        <v>3685322</v>
      </c>
      <c r="G196" s="30">
        <v>2319374</v>
      </c>
      <c r="H196" s="30">
        <f t="shared" si="11"/>
        <v>6004696</v>
      </c>
      <c r="I196" s="30">
        <v>54894</v>
      </c>
      <c r="J196" s="30">
        <v>1422</v>
      </c>
      <c r="K196" s="30">
        <f t="shared" si="12"/>
        <v>56316</v>
      </c>
      <c r="L196" s="30">
        <v>31926</v>
      </c>
      <c r="M196" s="30">
        <v>759745</v>
      </c>
      <c r="N196" s="30">
        <f t="shared" si="13"/>
        <v>791671</v>
      </c>
      <c r="O196" s="30">
        <v>25351</v>
      </c>
      <c r="P196" s="30">
        <v>757328</v>
      </c>
      <c r="Q196" s="30">
        <f t="shared" si="14"/>
        <v>782679</v>
      </c>
      <c r="R196" s="39">
        <f t="shared" si="18"/>
        <v>4151914</v>
      </c>
      <c r="S196" s="39">
        <f t="shared" si="19"/>
        <v>4409746</v>
      </c>
      <c r="T196" s="73">
        <f t="shared" si="20"/>
        <v>8561660</v>
      </c>
    </row>
    <row r="197" spans="1:20" s="14" customFormat="1" ht="21.75" customHeight="1">
      <c r="A197" s="8">
        <v>101</v>
      </c>
      <c r="B197" s="36">
        <v>10</v>
      </c>
      <c r="C197" s="27">
        <v>388154</v>
      </c>
      <c r="D197" s="30">
        <v>526190</v>
      </c>
      <c r="E197" s="17">
        <f t="shared" si="10"/>
        <v>914344</v>
      </c>
      <c r="F197" s="30">
        <v>3983574</v>
      </c>
      <c r="G197" s="30">
        <v>2413943</v>
      </c>
      <c r="H197" s="30">
        <f t="shared" si="11"/>
        <v>6397517</v>
      </c>
      <c r="I197" s="30">
        <v>61116</v>
      </c>
      <c r="J197" s="30">
        <v>7616</v>
      </c>
      <c r="K197" s="30">
        <f t="shared" si="12"/>
        <v>68732</v>
      </c>
      <c r="L197" s="30">
        <v>29955</v>
      </c>
      <c r="M197" s="30">
        <v>851348</v>
      </c>
      <c r="N197" s="30">
        <f t="shared" si="13"/>
        <v>881303</v>
      </c>
      <c r="O197" s="30">
        <v>30507</v>
      </c>
      <c r="P197" s="30">
        <v>858440</v>
      </c>
      <c r="Q197" s="30">
        <f t="shared" si="14"/>
        <v>888947</v>
      </c>
      <c r="R197" s="39">
        <f t="shared" si="18"/>
        <v>4493306</v>
      </c>
      <c r="S197" s="39">
        <f t="shared" si="19"/>
        <v>4657537</v>
      </c>
      <c r="T197" s="73">
        <f t="shared" si="20"/>
        <v>9150843</v>
      </c>
    </row>
    <row r="198" spans="1:20" s="14" customFormat="1" ht="21.75" customHeight="1">
      <c r="A198" s="8">
        <v>101</v>
      </c>
      <c r="B198" s="36">
        <v>11</v>
      </c>
      <c r="C198" s="27">
        <v>413386</v>
      </c>
      <c r="D198" s="30">
        <v>487631</v>
      </c>
      <c r="E198" s="17">
        <f t="shared" ref="E198:E238" si="21">C198+D198</f>
        <v>901017</v>
      </c>
      <c r="F198" s="30">
        <v>3902184</v>
      </c>
      <c r="G198" s="30">
        <v>2213407</v>
      </c>
      <c r="H198" s="30">
        <f t="shared" ref="H198:H238" si="22">F198+G198</f>
        <v>6115591</v>
      </c>
      <c r="I198" s="30">
        <v>56947</v>
      </c>
      <c r="J198" s="30">
        <v>4210</v>
      </c>
      <c r="K198" s="30">
        <f t="shared" ref="K198:K238" si="23">I198+J198</f>
        <v>61157</v>
      </c>
      <c r="L198" s="30">
        <v>46356</v>
      </c>
      <c r="M198" s="30">
        <v>720677</v>
      </c>
      <c r="N198" s="30">
        <f t="shared" ref="N198:N238" si="24">L198+M198</f>
        <v>767033</v>
      </c>
      <c r="O198" s="30">
        <v>51220</v>
      </c>
      <c r="P198" s="30">
        <v>711872</v>
      </c>
      <c r="Q198" s="30">
        <f t="shared" ref="Q198:Q238" si="25">O198+P198</f>
        <v>763092</v>
      </c>
      <c r="R198" s="39">
        <f t="shared" si="18"/>
        <v>4470093</v>
      </c>
      <c r="S198" s="39">
        <f t="shared" si="19"/>
        <v>4137797</v>
      </c>
      <c r="T198" s="73">
        <f t="shared" si="20"/>
        <v>8607890</v>
      </c>
    </row>
    <row r="199" spans="1:20" s="14" customFormat="1" ht="21.75" customHeight="1">
      <c r="A199" s="8">
        <v>101</v>
      </c>
      <c r="B199" s="36">
        <v>12</v>
      </c>
      <c r="C199" s="27">
        <v>368649</v>
      </c>
      <c r="D199" s="30">
        <v>432118</v>
      </c>
      <c r="E199" s="17">
        <f t="shared" si="21"/>
        <v>800767</v>
      </c>
      <c r="F199" s="30">
        <v>3601941</v>
      </c>
      <c r="G199" s="30">
        <v>1809193</v>
      </c>
      <c r="H199" s="30">
        <f t="shared" si="22"/>
        <v>5411134</v>
      </c>
      <c r="I199" s="30">
        <v>57329</v>
      </c>
      <c r="J199" s="30">
        <v>2228</v>
      </c>
      <c r="K199" s="30">
        <f t="shared" si="23"/>
        <v>59557</v>
      </c>
      <c r="L199" s="30">
        <v>18640</v>
      </c>
      <c r="M199" s="30">
        <v>512921</v>
      </c>
      <c r="N199" s="30">
        <f t="shared" si="24"/>
        <v>531561</v>
      </c>
      <c r="O199" s="30">
        <v>22239</v>
      </c>
      <c r="P199" s="30">
        <v>519941</v>
      </c>
      <c r="Q199" s="30">
        <f t="shared" si="25"/>
        <v>542180</v>
      </c>
      <c r="R199" s="39">
        <f t="shared" si="18"/>
        <v>4068798</v>
      </c>
      <c r="S199" s="39">
        <f t="shared" si="19"/>
        <v>3276401</v>
      </c>
      <c r="T199" s="73">
        <f t="shared" si="20"/>
        <v>7345199</v>
      </c>
    </row>
    <row r="200" spans="1:20" s="14" customFormat="1" ht="21.75" customHeight="1">
      <c r="A200" s="100" t="s">
        <v>32</v>
      </c>
      <c r="B200" s="100"/>
      <c r="C200" s="19">
        <f>SUM(C188:C199)</f>
        <v>4718811</v>
      </c>
      <c r="D200" s="17">
        <f>SUM(D188:D199)</f>
        <v>8219327</v>
      </c>
      <c r="E200" s="17">
        <f t="shared" si="21"/>
        <v>12938138</v>
      </c>
      <c r="F200" s="17">
        <f>SUM(F188:F199)</f>
        <v>45210075</v>
      </c>
      <c r="G200" s="17">
        <f>SUM(G188:G199)</f>
        <v>27349227</v>
      </c>
      <c r="H200" s="17">
        <f t="shared" si="22"/>
        <v>72559302</v>
      </c>
      <c r="I200" s="17">
        <f>SUM(I188:I199)</f>
        <v>882783</v>
      </c>
      <c r="J200" s="17">
        <f>SUM(J188:J199)</f>
        <v>31921</v>
      </c>
      <c r="K200" s="17">
        <f t="shared" si="23"/>
        <v>914704</v>
      </c>
      <c r="L200" s="17">
        <f>SUM(L188:L199)</f>
        <v>474780</v>
      </c>
      <c r="M200" s="17">
        <f>SUM(M188:M199)</f>
        <v>8763330</v>
      </c>
      <c r="N200" s="17">
        <f t="shared" si="24"/>
        <v>9238110</v>
      </c>
      <c r="O200" s="17">
        <f>SUM(O188:O199)</f>
        <v>491961</v>
      </c>
      <c r="P200" s="17">
        <f>SUM(P188:P199)</f>
        <v>8810247</v>
      </c>
      <c r="Q200" s="17">
        <f t="shared" si="25"/>
        <v>9302208</v>
      </c>
      <c r="R200" s="17">
        <f>SUM(R188:R199)</f>
        <v>51778410</v>
      </c>
      <c r="S200" s="57">
        <f>SUM(S188:S199)</f>
        <v>53174052</v>
      </c>
      <c r="T200" s="20">
        <f>SUM(T188:T199)</f>
        <v>104952462</v>
      </c>
    </row>
    <row r="201" spans="1:20" s="14" customFormat="1" ht="21.75" customHeight="1">
      <c r="A201" s="8">
        <v>102</v>
      </c>
      <c r="B201" s="36">
        <v>1</v>
      </c>
      <c r="C201" s="27">
        <v>513847</v>
      </c>
      <c r="D201" s="30">
        <v>623885</v>
      </c>
      <c r="E201" s="17">
        <f t="shared" si="21"/>
        <v>1137732</v>
      </c>
      <c r="F201" s="30">
        <v>4399626</v>
      </c>
      <c r="G201" s="30">
        <v>2761941</v>
      </c>
      <c r="H201" s="30">
        <f t="shared" si="22"/>
        <v>7161567</v>
      </c>
      <c r="I201" s="30">
        <v>71621</v>
      </c>
      <c r="J201" s="30">
        <v>5323</v>
      </c>
      <c r="K201" s="30">
        <f t="shared" si="23"/>
        <v>76944</v>
      </c>
      <c r="L201" s="30">
        <v>58139</v>
      </c>
      <c r="M201" s="30">
        <v>1433977</v>
      </c>
      <c r="N201" s="30">
        <f t="shared" si="24"/>
        <v>1492116</v>
      </c>
      <c r="O201" s="30">
        <v>58399</v>
      </c>
      <c r="P201" s="30">
        <v>1447123</v>
      </c>
      <c r="Q201" s="30">
        <f t="shared" si="25"/>
        <v>1505522</v>
      </c>
      <c r="R201" s="39">
        <f t="shared" ref="R201:R212" si="26">C201+F201+I201+L201+O201</f>
        <v>5101632</v>
      </c>
      <c r="S201" s="39">
        <f t="shared" ref="S201:S212" si="27">D201+G201+J201+M201+P201</f>
        <v>6272249</v>
      </c>
      <c r="T201" s="73">
        <f t="shared" ref="T201:T212" si="28">R201+S201</f>
        <v>11373881</v>
      </c>
    </row>
    <row r="202" spans="1:20" s="14" customFormat="1" ht="21.75" customHeight="1">
      <c r="A202" s="8">
        <v>102</v>
      </c>
      <c r="B202" s="36">
        <v>2</v>
      </c>
      <c r="C202" s="27">
        <v>305216</v>
      </c>
      <c r="D202" s="30">
        <v>450372</v>
      </c>
      <c r="E202" s="17">
        <f t="shared" si="21"/>
        <v>755588</v>
      </c>
      <c r="F202" s="30">
        <v>3166142</v>
      </c>
      <c r="G202" s="30">
        <v>2348966</v>
      </c>
      <c r="H202" s="30">
        <f t="shared" si="22"/>
        <v>5515108</v>
      </c>
      <c r="I202" s="30">
        <v>53202</v>
      </c>
      <c r="J202" s="30">
        <v>1801</v>
      </c>
      <c r="K202" s="30">
        <f t="shared" si="23"/>
        <v>55003</v>
      </c>
      <c r="L202" s="30">
        <v>28638</v>
      </c>
      <c r="M202" s="30">
        <v>1032315</v>
      </c>
      <c r="N202" s="30">
        <f t="shared" si="24"/>
        <v>1060953</v>
      </c>
      <c r="O202" s="30">
        <v>28271</v>
      </c>
      <c r="P202" s="30">
        <v>1044672</v>
      </c>
      <c r="Q202" s="30">
        <f t="shared" si="25"/>
        <v>1072943</v>
      </c>
      <c r="R202" s="39">
        <f t="shared" si="26"/>
        <v>3581469</v>
      </c>
      <c r="S202" s="39">
        <f t="shared" si="27"/>
        <v>4878126</v>
      </c>
      <c r="T202" s="73">
        <f t="shared" si="28"/>
        <v>8459595</v>
      </c>
    </row>
    <row r="203" spans="1:20" s="14" customFormat="1" ht="21.75" customHeight="1">
      <c r="A203" s="8">
        <v>102</v>
      </c>
      <c r="B203" s="36">
        <v>3</v>
      </c>
      <c r="C203" s="28">
        <v>330163</v>
      </c>
      <c r="D203" s="30">
        <v>555111</v>
      </c>
      <c r="E203" s="17">
        <f t="shared" si="21"/>
        <v>885274</v>
      </c>
      <c r="F203" s="30">
        <v>3913101</v>
      </c>
      <c r="G203" s="30">
        <v>3316716</v>
      </c>
      <c r="H203" s="30">
        <f t="shared" si="22"/>
        <v>7229817</v>
      </c>
      <c r="I203" s="30">
        <v>73199</v>
      </c>
      <c r="J203" s="30">
        <v>3842</v>
      </c>
      <c r="K203" s="30">
        <f t="shared" si="23"/>
        <v>77041</v>
      </c>
      <c r="L203" s="30">
        <v>40303</v>
      </c>
      <c r="M203" s="30">
        <v>1250309</v>
      </c>
      <c r="N203" s="30">
        <f t="shared" si="24"/>
        <v>1290612</v>
      </c>
      <c r="O203" s="30">
        <v>39586</v>
      </c>
      <c r="P203" s="30">
        <v>1253985</v>
      </c>
      <c r="Q203" s="30">
        <f t="shared" si="25"/>
        <v>1293571</v>
      </c>
      <c r="R203" s="39">
        <f t="shared" si="26"/>
        <v>4396352</v>
      </c>
      <c r="S203" s="39">
        <f t="shared" si="27"/>
        <v>6379963</v>
      </c>
      <c r="T203" s="73">
        <f t="shared" si="28"/>
        <v>10776315</v>
      </c>
    </row>
    <row r="204" spans="1:20" s="14" customFormat="1" ht="21.75" customHeight="1">
      <c r="A204" s="8">
        <v>102</v>
      </c>
      <c r="B204" s="36">
        <v>4</v>
      </c>
      <c r="C204" s="28">
        <v>357573</v>
      </c>
      <c r="D204" s="30">
        <v>688062</v>
      </c>
      <c r="E204" s="17">
        <f t="shared" si="21"/>
        <v>1045635</v>
      </c>
      <c r="F204" s="30">
        <v>3677612</v>
      </c>
      <c r="G204" s="30">
        <v>3232986</v>
      </c>
      <c r="H204" s="30">
        <f t="shared" si="22"/>
        <v>6910598</v>
      </c>
      <c r="I204" s="30">
        <v>145802</v>
      </c>
      <c r="J204" s="30">
        <v>2175</v>
      </c>
      <c r="K204" s="30">
        <f t="shared" si="23"/>
        <v>147977</v>
      </c>
      <c r="L204" s="30">
        <v>37547</v>
      </c>
      <c r="M204" s="30">
        <v>1283834</v>
      </c>
      <c r="N204" s="30">
        <f t="shared" si="24"/>
        <v>1321381</v>
      </c>
      <c r="O204" s="30">
        <v>36092</v>
      </c>
      <c r="P204" s="30">
        <v>1267235</v>
      </c>
      <c r="Q204" s="30">
        <f t="shared" si="25"/>
        <v>1303327</v>
      </c>
      <c r="R204" s="39">
        <f t="shared" si="26"/>
        <v>4254626</v>
      </c>
      <c r="S204" s="39">
        <f t="shared" si="27"/>
        <v>6474292</v>
      </c>
      <c r="T204" s="73">
        <f t="shared" si="28"/>
        <v>10728918</v>
      </c>
    </row>
    <row r="205" spans="1:20" s="14" customFormat="1" ht="21.75" customHeight="1">
      <c r="A205" s="8">
        <v>102</v>
      </c>
      <c r="B205" s="36">
        <v>5</v>
      </c>
      <c r="C205" s="30">
        <v>420246</v>
      </c>
      <c r="D205" s="30">
        <v>841498</v>
      </c>
      <c r="E205" s="17">
        <f t="shared" si="21"/>
        <v>1261744</v>
      </c>
      <c r="F205" s="30">
        <v>4195145</v>
      </c>
      <c r="G205" s="30">
        <v>4062531</v>
      </c>
      <c r="H205" s="30">
        <f t="shared" si="22"/>
        <v>8257676</v>
      </c>
      <c r="I205" s="30">
        <v>47911</v>
      </c>
      <c r="J205" s="30">
        <v>4562</v>
      </c>
      <c r="K205" s="30">
        <f t="shared" si="23"/>
        <v>52473</v>
      </c>
      <c r="L205" s="30">
        <v>39488</v>
      </c>
      <c r="M205" s="30">
        <v>1755488</v>
      </c>
      <c r="N205" s="30">
        <f t="shared" si="24"/>
        <v>1794976</v>
      </c>
      <c r="O205" s="30">
        <v>42805</v>
      </c>
      <c r="P205" s="30">
        <v>1782797</v>
      </c>
      <c r="Q205" s="30">
        <f t="shared" si="25"/>
        <v>1825602</v>
      </c>
      <c r="R205" s="39">
        <f t="shared" si="26"/>
        <v>4745595</v>
      </c>
      <c r="S205" s="39">
        <f t="shared" si="27"/>
        <v>8446876</v>
      </c>
      <c r="T205" s="73">
        <f t="shared" si="28"/>
        <v>13192471</v>
      </c>
    </row>
    <row r="206" spans="1:20" s="14" customFormat="1" ht="21.75" customHeight="1">
      <c r="A206" s="8">
        <v>102</v>
      </c>
      <c r="B206" s="36">
        <v>6</v>
      </c>
      <c r="C206" s="28">
        <v>375737</v>
      </c>
      <c r="D206" s="30">
        <v>684033</v>
      </c>
      <c r="E206" s="17">
        <f t="shared" si="21"/>
        <v>1059770</v>
      </c>
      <c r="F206" s="30">
        <v>3883049</v>
      </c>
      <c r="G206" s="30">
        <v>3370659</v>
      </c>
      <c r="H206" s="30">
        <f t="shared" si="22"/>
        <v>7253708</v>
      </c>
      <c r="I206" s="30">
        <v>64979</v>
      </c>
      <c r="J206" s="30">
        <v>3576</v>
      </c>
      <c r="K206" s="30">
        <f t="shared" si="23"/>
        <v>68555</v>
      </c>
      <c r="L206" s="30">
        <v>29507</v>
      </c>
      <c r="M206" s="30">
        <v>1114205</v>
      </c>
      <c r="N206" s="30">
        <f t="shared" si="24"/>
        <v>1143712</v>
      </c>
      <c r="O206" s="30">
        <v>28901</v>
      </c>
      <c r="P206" s="30">
        <v>1143398</v>
      </c>
      <c r="Q206" s="30">
        <f t="shared" si="25"/>
        <v>1172299</v>
      </c>
      <c r="R206" s="39">
        <f t="shared" si="26"/>
        <v>4382173</v>
      </c>
      <c r="S206" s="39">
        <f t="shared" si="27"/>
        <v>6315871</v>
      </c>
      <c r="T206" s="73">
        <f t="shared" si="28"/>
        <v>10698044</v>
      </c>
    </row>
    <row r="207" spans="1:20" s="14" customFormat="1" ht="21.75" customHeight="1">
      <c r="A207" s="8">
        <v>102</v>
      </c>
      <c r="B207" s="36">
        <v>7</v>
      </c>
      <c r="C207" s="28">
        <v>317676</v>
      </c>
      <c r="D207" s="30">
        <v>607667</v>
      </c>
      <c r="E207" s="17">
        <f t="shared" si="21"/>
        <v>925343</v>
      </c>
      <c r="F207" s="30">
        <v>3946405</v>
      </c>
      <c r="G207" s="30">
        <v>4215658</v>
      </c>
      <c r="H207" s="30">
        <f t="shared" si="22"/>
        <v>8162063</v>
      </c>
      <c r="I207" s="30">
        <v>112095</v>
      </c>
      <c r="J207" s="30">
        <v>8404</v>
      </c>
      <c r="K207" s="30">
        <f t="shared" si="23"/>
        <v>120499</v>
      </c>
      <c r="L207" s="30">
        <v>22775</v>
      </c>
      <c r="M207" s="30">
        <v>1317210</v>
      </c>
      <c r="N207" s="30">
        <f t="shared" si="24"/>
        <v>1339985</v>
      </c>
      <c r="O207" s="30">
        <v>21719</v>
      </c>
      <c r="P207" s="30">
        <v>1313546</v>
      </c>
      <c r="Q207" s="30">
        <f t="shared" si="25"/>
        <v>1335265</v>
      </c>
      <c r="R207" s="39">
        <f t="shared" si="26"/>
        <v>4420670</v>
      </c>
      <c r="S207" s="39">
        <f t="shared" si="27"/>
        <v>7462485</v>
      </c>
      <c r="T207" s="73">
        <f t="shared" si="28"/>
        <v>11883155</v>
      </c>
    </row>
    <row r="208" spans="1:20" s="14" customFormat="1" ht="21.75" customHeight="1">
      <c r="A208" s="8">
        <v>102</v>
      </c>
      <c r="B208" s="36">
        <v>8</v>
      </c>
      <c r="C208" s="27">
        <v>249963</v>
      </c>
      <c r="D208" s="30">
        <v>693581</v>
      </c>
      <c r="E208" s="17">
        <f t="shared" si="21"/>
        <v>943544</v>
      </c>
      <c r="F208" s="30">
        <v>4000750</v>
      </c>
      <c r="G208" s="30">
        <v>3800002.5</v>
      </c>
      <c r="H208" s="30">
        <f t="shared" si="22"/>
        <v>7800752.5</v>
      </c>
      <c r="I208" s="30">
        <v>71997</v>
      </c>
      <c r="J208" s="30">
        <v>3582</v>
      </c>
      <c r="K208" s="30">
        <f t="shared" si="23"/>
        <v>75579</v>
      </c>
      <c r="L208" s="30">
        <v>28305</v>
      </c>
      <c r="M208" s="30">
        <v>1396904</v>
      </c>
      <c r="N208" s="30">
        <f t="shared" si="24"/>
        <v>1425209</v>
      </c>
      <c r="O208" s="30">
        <v>28010</v>
      </c>
      <c r="P208" s="30">
        <v>1416666</v>
      </c>
      <c r="Q208" s="30">
        <f t="shared" si="25"/>
        <v>1444676</v>
      </c>
      <c r="R208" s="39">
        <f t="shared" si="26"/>
        <v>4379025</v>
      </c>
      <c r="S208" s="39">
        <f t="shared" si="27"/>
        <v>7310735.5</v>
      </c>
      <c r="T208" s="73">
        <f t="shared" si="28"/>
        <v>11689760.5</v>
      </c>
    </row>
    <row r="209" spans="1:20" s="14" customFormat="1" ht="21.75" customHeight="1">
      <c r="A209" s="8">
        <v>102</v>
      </c>
      <c r="B209" s="36">
        <v>9</v>
      </c>
      <c r="C209" s="28">
        <v>342155</v>
      </c>
      <c r="D209" s="30">
        <v>598730</v>
      </c>
      <c r="E209" s="17">
        <f t="shared" si="21"/>
        <v>940885</v>
      </c>
      <c r="F209" s="30">
        <v>3712980</v>
      </c>
      <c r="G209" s="30">
        <v>2891337</v>
      </c>
      <c r="H209" s="30">
        <f t="shared" si="22"/>
        <v>6604317</v>
      </c>
      <c r="I209" s="30">
        <v>48162</v>
      </c>
      <c r="J209" s="30">
        <v>4831</v>
      </c>
      <c r="K209" s="30">
        <f t="shared" si="23"/>
        <v>52993</v>
      </c>
      <c r="L209" s="30">
        <v>34789</v>
      </c>
      <c r="M209" s="30">
        <v>1523685</v>
      </c>
      <c r="N209" s="30">
        <f t="shared" si="24"/>
        <v>1558474</v>
      </c>
      <c r="O209" s="30">
        <v>35030</v>
      </c>
      <c r="P209" s="30">
        <v>1536211</v>
      </c>
      <c r="Q209" s="30">
        <f t="shared" si="25"/>
        <v>1571241</v>
      </c>
      <c r="R209" s="39">
        <f t="shared" si="26"/>
        <v>4173116</v>
      </c>
      <c r="S209" s="39">
        <f t="shared" si="27"/>
        <v>6554794</v>
      </c>
      <c r="T209" s="73">
        <f t="shared" si="28"/>
        <v>10727910</v>
      </c>
    </row>
    <row r="210" spans="1:20" s="14" customFormat="1" ht="21.75" customHeight="1">
      <c r="A210" s="8">
        <v>102</v>
      </c>
      <c r="B210" s="36">
        <v>10</v>
      </c>
      <c r="C210" s="28">
        <v>338089</v>
      </c>
      <c r="D210" s="30">
        <v>579525</v>
      </c>
      <c r="E210" s="17">
        <f t="shared" si="21"/>
        <v>917614</v>
      </c>
      <c r="F210" s="30">
        <v>4352010</v>
      </c>
      <c r="G210" s="30">
        <v>2868094</v>
      </c>
      <c r="H210" s="30">
        <f t="shared" si="22"/>
        <v>7220104</v>
      </c>
      <c r="I210" s="30">
        <v>68174</v>
      </c>
      <c r="J210" s="30">
        <v>8631</v>
      </c>
      <c r="K210" s="30">
        <f t="shared" si="23"/>
        <v>76805</v>
      </c>
      <c r="L210" s="30">
        <v>30906</v>
      </c>
      <c r="M210" s="30">
        <v>1381130</v>
      </c>
      <c r="N210" s="30">
        <f t="shared" si="24"/>
        <v>1412036</v>
      </c>
      <c r="O210" s="30">
        <v>27867</v>
      </c>
      <c r="P210" s="30">
        <v>1413135</v>
      </c>
      <c r="Q210" s="30">
        <f t="shared" si="25"/>
        <v>1441002</v>
      </c>
      <c r="R210" s="39">
        <f t="shared" si="26"/>
        <v>4817046</v>
      </c>
      <c r="S210" s="39">
        <f t="shared" si="27"/>
        <v>6250515</v>
      </c>
      <c r="T210" s="73">
        <f t="shared" si="28"/>
        <v>11067561</v>
      </c>
    </row>
    <row r="211" spans="1:20" s="14" customFormat="1" ht="21.75" customHeight="1">
      <c r="A211" s="8">
        <v>102</v>
      </c>
      <c r="B211" s="36">
        <v>11</v>
      </c>
      <c r="C211" s="28">
        <v>256216</v>
      </c>
      <c r="D211" s="30">
        <v>725890</v>
      </c>
      <c r="E211" s="17">
        <f t="shared" si="21"/>
        <v>982106</v>
      </c>
      <c r="F211" s="30">
        <v>4422327</v>
      </c>
      <c r="G211" s="30">
        <v>2922077</v>
      </c>
      <c r="H211" s="30">
        <f t="shared" si="22"/>
        <v>7344404</v>
      </c>
      <c r="I211" s="30">
        <v>87160</v>
      </c>
      <c r="J211" s="30">
        <v>6236</v>
      </c>
      <c r="K211" s="30">
        <f t="shared" si="23"/>
        <v>93396</v>
      </c>
      <c r="L211" s="30">
        <v>22649</v>
      </c>
      <c r="M211" s="30">
        <v>1130551</v>
      </c>
      <c r="N211" s="30">
        <f t="shared" si="24"/>
        <v>1153200</v>
      </c>
      <c r="O211" s="30">
        <v>17757</v>
      </c>
      <c r="P211" s="30">
        <v>1150145</v>
      </c>
      <c r="Q211" s="30">
        <f t="shared" si="25"/>
        <v>1167902</v>
      </c>
      <c r="R211" s="39">
        <f t="shared" si="26"/>
        <v>4806109</v>
      </c>
      <c r="S211" s="39">
        <f t="shared" si="27"/>
        <v>5934899</v>
      </c>
      <c r="T211" s="73">
        <f t="shared" si="28"/>
        <v>10741008</v>
      </c>
    </row>
    <row r="212" spans="1:20" s="14" customFormat="1" ht="21.75" customHeight="1">
      <c r="A212" s="8">
        <v>102</v>
      </c>
      <c r="B212" s="36">
        <v>12</v>
      </c>
      <c r="C212" s="28">
        <v>232875</v>
      </c>
      <c r="D212" s="30">
        <v>571243</v>
      </c>
      <c r="E212" s="17">
        <f t="shared" si="21"/>
        <v>804118</v>
      </c>
      <c r="F212" s="30">
        <v>4727155</v>
      </c>
      <c r="G212" s="30">
        <v>2990841</v>
      </c>
      <c r="H212" s="30">
        <f t="shared" si="22"/>
        <v>7717996</v>
      </c>
      <c r="I212" s="30">
        <v>81409</v>
      </c>
      <c r="J212" s="30">
        <v>3883</v>
      </c>
      <c r="K212" s="30">
        <f t="shared" si="23"/>
        <v>85292</v>
      </c>
      <c r="L212" s="30">
        <v>22893</v>
      </c>
      <c r="M212" s="30">
        <v>742916</v>
      </c>
      <c r="N212" s="30">
        <f t="shared" si="24"/>
        <v>765809</v>
      </c>
      <c r="O212" s="30">
        <v>21815</v>
      </c>
      <c r="P212" s="30">
        <v>767913</v>
      </c>
      <c r="Q212" s="30">
        <f t="shared" si="25"/>
        <v>789728</v>
      </c>
      <c r="R212" s="39">
        <f t="shared" si="26"/>
        <v>5086147</v>
      </c>
      <c r="S212" s="39">
        <f t="shared" si="27"/>
        <v>5076796</v>
      </c>
      <c r="T212" s="73">
        <f t="shared" si="28"/>
        <v>10162943</v>
      </c>
    </row>
    <row r="213" spans="1:20" s="14" customFormat="1" ht="21.75" customHeight="1">
      <c r="A213" s="100" t="s">
        <v>33</v>
      </c>
      <c r="B213" s="100"/>
      <c r="C213" s="19">
        <f>SUM(C201:C212)</f>
        <v>4039756</v>
      </c>
      <c r="D213" s="17">
        <f>SUM(D201:D212)</f>
        <v>7619597</v>
      </c>
      <c r="E213" s="17">
        <f t="shared" si="21"/>
        <v>11659353</v>
      </c>
      <c r="F213" s="17">
        <f>SUM(F201:F212)</f>
        <v>48396302</v>
      </c>
      <c r="G213" s="17">
        <f>SUM(G201:G212)</f>
        <v>38781808.5</v>
      </c>
      <c r="H213" s="17">
        <f t="shared" si="22"/>
        <v>87178110.5</v>
      </c>
      <c r="I213" s="17">
        <f>SUM(I201:I212)</f>
        <v>925711</v>
      </c>
      <c r="J213" s="17">
        <f>SUM(J201:J212)</f>
        <v>56846</v>
      </c>
      <c r="K213" s="17">
        <f t="shared" si="23"/>
        <v>982557</v>
      </c>
      <c r="L213" s="17">
        <f>SUM(L201:L212)</f>
        <v>395939</v>
      </c>
      <c r="M213" s="17">
        <f>SUM(M201:M212)</f>
        <v>15362524</v>
      </c>
      <c r="N213" s="17">
        <f t="shared" si="24"/>
        <v>15758463</v>
      </c>
      <c r="O213" s="17">
        <f>SUM(O201:O212)</f>
        <v>386252</v>
      </c>
      <c r="P213" s="17">
        <f>SUM(P201:P212)</f>
        <v>15536826</v>
      </c>
      <c r="Q213" s="17">
        <f t="shared" si="25"/>
        <v>15923078</v>
      </c>
      <c r="R213" s="17">
        <f>SUM(R201:R212)</f>
        <v>54143960</v>
      </c>
      <c r="S213" s="57">
        <f>SUM(S201:S212)</f>
        <v>77357601.5</v>
      </c>
      <c r="T213" s="20">
        <f>SUM(T201:T212)</f>
        <v>131501561.5</v>
      </c>
    </row>
    <row r="214" spans="1:20" s="14" customFormat="1" ht="21.75" customHeight="1">
      <c r="A214" s="8">
        <v>103</v>
      </c>
      <c r="B214" s="36">
        <v>1</v>
      </c>
      <c r="C214" s="28">
        <v>338316</v>
      </c>
      <c r="D214" s="30">
        <v>740610</v>
      </c>
      <c r="E214" s="17">
        <f t="shared" si="21"/>
        <v>1078926</v>
      </c>
      <c r="F214" s="30">
        <v>4674486</v>
      </c>
      <c r="G214" s="30">
        <v>3258961</v>
      </c>
      <c r="H214" s="30">
        <f t="shared" si="22"/>
        <v>7933447</v>
      </c>
      <c r="I214" s="30">
        <v>49789</v>
      </c>
      <c r="J214" s="30">
        <v>8494</v>
      </c>
      <c r="K214" s="30">
        <f t="shared" si="23"/>
        <v>58283</v>
      </c>
      <c r="L214" s="30">
        <v>56566</v>
      </c>
      <c r="M214" s="30">
        <v>3459170</v>
      </c>
      <c r="N214" s="30">
        <f t="shared" si="24"/>
        <v>3515736</v>
      </c>
      <c r="O214" s="30">
        <v>52696</v>
      </c>
      <c r="P214" s="30">
        <v>3667812</v>
      </c>
      <c r="Q214" s="30">
        <f t="shared" si="25"/>
        <v>3720508</v>
      </c>
      <c r="R214" s="39">
        <f t="shared" ref="R214:S220" si="29">C214+F214+I214+L214+O214</f>
        <v>5171853</v>
      </c>
      <c r="S214" s="39">
        <f t="shared" si="29"/>
        <v>11135047</v>
      </c>
      <c r="T214" s="73">
        <f t="shared" ref="T214:T225" si="30">R214+S214</f>
        <v>16306900</v>
      </c>
    </row>
    <row r="215" spans="1:20" s="14" customFormat="1" ht="22.15" customHeight="1">
      <c r="A215" s="8">
        <v>103</v>
      </c>
      <c r="B215" s="36">
        <v>2</v>
      </c>
      <c r="C215" s="62">
        <v>285402</v>
      </c>
      <c r="D215" s="30">
        <v>724085</v>
      </c>
      <c r="E215" s="17">
        <f t="shared" si="21"/>
        <v>1009487</v>
      </c>
      <c r="F215" s="39">
        <v>4346439</v>
      </c>
      <c r="G215" s="30">
        <v>3130409</v>
      </c>
      <c r="H215" s="30">
        <f t="shared" si="22"/>
        <v>7476848</v>
      </c>
      <c r="I215" s="39">
        <v>79185</v>
      </c>
      <c r="J215" s="39">
        <v>8485</v>
      </c>
      <c r="K215" s="62">
        <f t="shared" si="23"/>
        <v>87670</v>
      </c>
      <c r="L215" s="62">
        <v>29735</v>
      </c>
      <c r="M215" s="62">
        <v>2011300</v>
      </c>
      <c r="N215" s="62">
        <f t="shared" si="24"/>
        <v>2041035</v>
      </c>
      <c r="O215" s="39">
        <v>28323</v>
      </c>
      <c r="P215" s="39">
        <v>2138376</v>
      </c>
      <c r="Q215" s="39">
        <f t="shared" si="25"/>
        <v>2166699</v>
      </c>
      <c r="R215" s="39">
        <f t="shared" si="29"/>
        <v>4769084</v>
      </c>
      <c r="S215" s="39">
        <f t="shared" si="29"/>
        <v>8012655</v>
      </c>
      <c r="T215" s="73">
        <f t="shared" si="30"/>
        <v>12781739</v>
      </c>
    </row>
    <row r="216" spans="1:20" s="14" customFormat="1" ht="22.15" customHeight="1">
      <c r="A216" s="8">
        <v>103</v>
      </c>
      <c r="B216" s="36">
        <v>3</v>
      </c>
      <c r="C216" s="62">
        <v>286519</v>
      </c>
      <c r="D216" s="30">
        <v>839324</v>
      </c>
      <c r="E216" s="17">
        <f t="shared" si="21"/>
        <v>1125843</v>
      </c>
      <c r="F216" s="39">
        <v>5005942</v>
      </c>
      <c r="G216" s="30">
        <v>4155394</v>
      </c>
      <c r="H216" s="30">
        <f t="shared" si="22"/>
        <v>9161336</v>
      </c>
      <c r="I216" s="39">
        <v>89303</v>
      </c>
      <c r="J216" s="39">
        <v>17018</v>
      </c>
      <c r="K216" s="62">
        <f t="shared" si="23"/>
        <v>106321</v>
      </c>
      <c r="L216" s="62">
        <v>38076</v>
      </c>
      <c r="M216" s="62">
        <v>1282605</v>
      </c>
      <c r="N216" s="62">
        <f t="shared" si="24"/>
        <v>1320681</v>
      </c>
      <c r="O216" s="39">
        <v>35182</v>
      </c>
      <c r="P216" s="39">
        <v>1364656</v>
      </c>
      <c r="Q216" s="39">
        <f t="shared" si="25"/>
        <v>1399838</v>
      </c>
      <c r="R216" s="39">
        <f t="shared" si="29"/>
        <v>5455022</v>
      </c>
      <c r="S216" s="39">
        <f t="shared" si="29"/>
        <v>7658997</v>
      </c>
      <c r="T216" s="73">
        <f t="shared" si="30"/>
        <v>13114019</v>
      </c>
    </row>
    <row r="217" spans="1:20" s="14" customFormat="1" ht="22.15" customHeight="1">
      <c r="A217" s="8">
        <v>103</v>
      </c>
      <c r="B217" s="36">
        <v>4</v>
      </c>
      <c r="C217" s="62">
        <v>322416</v>
      </c>
      <c r="D217" s="30">
        <v>781423</v>
      </c>
      <c r="E217" s="17">
        <f t="shared" si="21"/>
        <v>1103839</v>
      </c>
      <c r="F217" s="39">
        <v>5185555</v>
      </c>
      <c r="G217" s="30">
        <v>4148359</v>
      </c>
      <c r="H217" s="30">
        <f t="shared" si="22"/>
        <v>9333914</v>
      </c>
      <c r="I217" s="39">
        <v>61739</v>
      </c>
      <c r="J217" s="39">
        <v>10724</v>
      </c>
      <c r="K217" s="62">
        <f t="shared" si="23"/>
        <v>72463</v>
      </c>
      <c r="L217" s="62">
        <v>34739</v>
      </c>
      <c r="M217" s="62">
        <v>1030827</v>
      </c>
      <c r="N217" s="62">
        <f t="shared" si="24"/>
        <v>1065566</v>
      </c>
      <c r="O217" s="39">
        <v>32225</v>
      </c>
      <c r="P217" s="39">
        <v>1071569</v>
      </c>
      <c r="Q217" s="39">
        <f t="shared" si="25"/>
        <v>1103794</v>
      </c>
      <c r="R217" s="39">
        <f t="shared" si="29"/>
        <v>5636674</v>
      </c>
      <c r="S217" s="39">
        <f t="shared" si="29"/>
        <v>7042902</v>
      </c>
      <c r="T217" s="73">
        <f t="shared" si="30"/>
        <v>12679576</v>
      </c>
    </row>
    <row r="218" spans="1:20" s="14" customFormat="1" ht="22.15" customHeight="1">
      <c r="A218" s="8">
        <v>103</v>
      </c>
      <c r="B218" s="36">
        <v>5</v>
      </c>
      <c r="C218" s="62">
        <v>279501</v>
      </c>
      <c r="D218" s="30">
        <v>637656</v>
      </c>
      <c r="E218" s="17">
        <f t="shared" si="21"/>
        <v>917157</v>
      </c>
      <c r="F218" s="39">
        <v>4440941</v>
      </c>
      <c r="G218" s="30">
        <v>3895235</v>
      </c>
      <c r="H218" s="30">
        <f t="shared" si="22"/>
        <v>8336176</v>
      </c>
      <c r="I218" s="39">
        <v>86669</v>
      </c>
      <c r="J218" s="39">
        <v>16356</v>
      </c>
      <c r="K218" s="62">
        <f t="shared" si="23"/>
        <v>103025</v>
      </c>
      <c r="L218" s="62">
        <v>25632</v>
      </c>
      <c r="M218" s="62">
        <v>600093</v>
      </c>
      <c r="N218" s="62">
        <f t="shared" si="24"/>
        <v>625725</v>
      </c>
      <c r="O218" s="39">
        <v>22941</v>
      </c>
      <c r="P218" s="39">
        <v>619424</v>
      </c>
      <c r="Q218" s="39">
        <f t="shared" si="25"/>
        <v>642365</v>
      </c>
      <c r="R218" s="39">
        <f t="shared" si="29"/>
        <v>4855684</v>
      </c>
      <c r="S218" s="39">
        <f t="shared" si="29"/>
        <v>5768764</v>
      </c>
      <c r="T218" s="73">
        <f t="shared" si="30"/>
        <v>10624448</v>
      </c>
    </row>
    <row r="219" spans="1:20" s="14" customFormat="1" ht="22.15" customHeight="1">
      <c r="A219" s="8">
        <v>103</v>
      </c>
      <c r="B219" s="36">
        <v>6</v>
      </c>
      <c r="C219" s="62">
        <v>268657</v>
      </c>
      <c r="D219" s="30">
        <v>561638</v>
      </c>
      <c r="E219" s="17">
        <f t="shared" si="21"/>
        <v>830295</v>
      </c>
      <c r="F219" s="39">
        <v>4145736</v>
      </c>
      <c r="G219" s="30">
        <v>3764603</v>
      </c>
      <c r="H219" s="30">
        <f t="shared" si="22"/>
        <v>7910339</v>
      </c>
      <c r="I219" s="39">
        <v>97488</v>
      </c>
      <c r="J219" s="39">
        <v>13875</v>
      </c>
      <c r="K219" s="62">
        <f t="shared" si="23"/>
        <v>111363</v>
      </c>
      <c r="L219" s="62">
        <v>31337</v>
      </c>
      <c r="M219" s="62">
        <v>730973</v>
      </c>
      <c r="N219" s="62">
        <f t="shared" si="24"/>
        <v>762310</v>
      </c>
      <c r="O219" s="39">
        <v>29284</v>
      </c>
      <c r="P219" s="39">
        <v>721036</v>
      </c>
      <c r="Q219" s="39">
        <f t="shared" si="25"/>
        <v>750320</v>
      </c>
      <c r="R219" s="39">
        <f t="shared" si="29"/>
        <v>4572502</v>
      </c>
      <c r="S219" s="39">
        <f t="shared" si="29"/>
        <v>5792125</v>
      </c>
      <c r="T219" s="73">
        <f t="shared" si="30"/>
        <v>10364627</v>
      </c>
    </row>
    <row r="220" spans="1:20" s="14" customFormat="1" ht="22.15" customHeight="1">
      <c r="A220" s="8">
        <v>103</v>
      </c>
      <c r="B220" s="36">
        <v>7</v>
      </c>
      <c r="C220" s="62">
        <v>252987</v>
      </c>
      <c r="D220" s="30">
        <v>657294</v>
      </c>
      <c r="E220" s="17">
        <f t="shared" si="21"/>
        <v>910281</v>
      </c>
      <c r="F220" s="39">
        <v>4580519</v>
      </c>
      <c r="G220" s="30">
        <v>3650607</v>
      </c>
      <c r="H220" s="30">
        <f t="shared" si="22"/>
        <v>8231126</v>
      </c>
      <c r="I220" s="39">
        <v>76452</v>
      </c>
      <c r="J220" s="39">
        <v>3951</v>
      </c>
      <c r="K220" s="62">
        <f t="shared" si="23"/>
        <v>80403</v>
      </c>
      <c r="L220" s="62">
        <v>29350</v>
      </c>
      <c r="M220" s="62">
        <v>1071961</v>
      </c>
      <c r="N220" s="62">
        <f t="shared" si="24"/>
        <v>1101311</v>
      </c>
      <c r="O220" s="30">
        <v>26478</v>
      </c>
      <c r="P220" s="30">
        <v>1118057</v>
      </c>
      <c r="Q220" s="30">
        <f t="shared" si="25"/>
        <v>1144535</v>
      </c>
      <c r="R220" s="39">
        <f t="shared" si="29"/>
        <v>4965786</v>
      </c>
      <c r="S220" s="39">
        <f t="shared" si="29"/>
        <v>6501870</v>
      </c>
      <c r="T220" s="73">
        <f t="shared" si="30"/>
        <v>11467656</v>
      </c>
    </row>
    <row r="221" spans="1:20" s="14" customFormat="1" ht="22.15" customHeight="1">
      <c r="A221" s="8">
        <v>103</v>
      </c>
      <c r="B221" s="36">
        <v>8</v>
      </c>
      <c r="C221" s="62">
        <v>220251</v>
      </c>
      <c r="D221" s="30">
        <v>628204</v>
      </c>
      <c r="E221" s="17">
        <f t="shared" si="21"/>
        <v>848455</v>
      </c>
      <c r="F221" s="39">
        <v>4321956</v>
      </c>
      <c r="G221" s="30">
        <v>3092070</v>
      </c>
      <c r="H221" s="30">
        <f t="shared" si="22"/>
        <v>7414026</v>
      </c>
      <c r="I221" s="39">
        <v>83805</v>
      </c>
      <c r="J221" s="39">
        <v>10393</v>
      </c>
      <c r="K221" s="62">
        <f t="shared" si="23"/>
        <v>94198</v>
      </c>
      <c r="L221" s="62">
        <v>29742</v>
      </c>
      <c r="M221" s="62">
        <v>1302352</v>
      </c>
      <c r="N221" s="62">
        <f t="shared" si="24"/>
        <v>1332094</v>
      </c>
      <c r="O221" s="30">
        <v>29517</v>
      </c>
      <c r="P221" s="30">
        <v>1298033</v>
      </c>
      <c r="Q221" s="30">
        <f t="shared" si="25"/>
        <v>1327550</v>
      </c>
      <c r="R221" s="39">
        <f>C221+F221+I221+L221+O221</f>
        <v>4685271</v>
      </c>
      <c r="S221" s="39">
        <v>6331052</v>
      </c>
      <c r="T221" s="73">
        <f t="shared" si="30"/>
        <v>11016323</v>
      </c>
    </row>
    <row r="222" spans="1:20" s="14" customFormat="1" ht="22.15" customHeight="1">
      <c r="A222" s="8">
        <v>103</v>
      </c>
      <c r="B222" s="36">
        <v>9</v>
      </c>
      <c r="C222" s="62">
        <v>278092</v>
      </c>
      <c r="D222" s="30">
        <v>908544</v>
      </c>
      <c r="E222" s="17">
        <f t="shared" si="21"/>
        <v>1186636</v>
      </c>
      <c r="F222" s="39">
        <v>4935143</v>
      </c>
      <c r="G222" s="30">
        <v>3980450</v>
      </c>
      <c r="H222" s="30">
        <f t="shared" si="22"/>
        <v>8915593</v>
      </c>
      <c r="I222" s="39">
        <v>94175</v>
      </c>
      <c r="J222" s="39">
        <v>7990</v>
      </c>
      <c r="K222" s="62">
        <f t="shared" si="23"/>
        <v>102165</v>
      </c>
      <c r="L222" s="62">
        <v>34262</v>
      </c>
      <c r="M222" s="62">
        <v>1564259</v>
      </c>
      <c r="N222" s="62">
        <f t="shared" si="24"/>
        <v>1598521</v>
      </c>
      <c r="O222" s="30">
        <v>29715</v>
      </c>
      <c r="P222" s="30">
        <v>1534691</v>
      </c>
      <c r="Q222" s="30">
        <f t="shared" si="25"/>
        <v>1564406</v>
      </c>
      <c r="R222" s="39">
        <f>C222+F222+I222+L222+O222</f>
        <v>5371387</v>
      </c>
      <c r="S222" s="39">
        <f>D222+G222+J222+M222+P222</f>
        <v>7995934</v>
      </c>
      <c r="T222" s="73">
        <f t="shared" si="30"/>
        <v>13367321</v>
      </c>
    </row>
    <row r="223" spans="1:20" s="14" customFormat="1" ht="22.15" customHeight="1">
      <c r="A223" s="8">
        <v>103</v>
      </c>
      <c r="B223" s="36">
        <v>10</v>
      </c>
      <c r="C223" s="62">
        <v>245349</v>
      </c>
      <c r="D223" s="30">
        <v>960081</v>
      </c>
      <c r="E223" s="17">
        <f t="shared" si="21"/>
        <v>1205430</v>
      </c>
      <c r="F223" s="39">
        <v>4836181</v>
      </c>
      <c r="G223" s="30">
        <v>4340088</v>
      </c>
      <c r="H223" s="30">
        <f t="shared" si="22"/>
        <v>9176269</v>
      </c>
      <c r="I223" s="39">
        <v>104806</v>
      </c>
      <c r="J223" s="30">
        <v>3044</v>
      </c>
      <c r="K223" s="28">
        <f t="shared" si="23"/>
        <v>107850</v>
      </c>
      <c r="L223" s="62">
        <v>26372</v>
      </c>
      <c r="M223" s="30">
        <v>1175835</v>
      </c>
      <c r="N223" s="30">
        <f t="shared" si="24"/>
        <v>1202207</v>
      </c>
      <c r="O223" s="39">
        <v>25488</v>
      </c>
      <c r="P223" s="39">
        <v>1119213</v>
      </c>
      <c r="Q223" s="39">
        <f t="shared" si="25"/>
        <v>1144701</v>
      </c>
      <c r="R223" s="39">
        <f>C223+F223+I223+L223+O223</f>
        <v>5238196</v>
      </c>
      <c r="S223" s="39">
        <f>D223+G223+J223+M223+P223</f>
        <v>7598261</v>
      </c>
      <c r="T223" s="73">
        <f t="shared" si="30"/>
        <v>12836457</v>
      </c>
    </row>
    <row r="224" spans="1:20" s="14" customFormat="1" ht="22.15" customHeight="1">
      <c r="A224" s="8">
        <v>103</v>
      </c>
      <c r="B224" s="36">
        <v>11</v>
      </c>
      <c r="C224" s="62">
        <v>214328</v>
      </c>
      <c r="D224" s="30">
        <v>907569</v>
      </c>
      <c r="E224" s="17">
        <f t="shared" si="21"/>
        <v>1121897</v>
      </c>
      <c r="F224" s="39">
        <v>4458171</v>
      </c>
      <c r="G224" s="30">
        <v>3739103</v>
      </c>
      <c r="H224" s="30">
        <f t="shared" si="22"/>
        <v>8197274</v>
      </c>
      <c r="I224" s="39">
        <v>86782</v>
      </c>
      <c r="J224" s="30">
        <v>2335</v>
      </c>
      <c r="K224" s="28">
        <f t="shared" si="23"/>
        <v>89117</v>
      </c>
      <c r="L224" s="62">
        <v>30377</v>
      </c>
      <c r="M224" s="30">
        <v>1328787</v>
      </c>
      <c r="N224" s="30">
        <f t="shared" si="24"/>
        <v>1359164</v>
      </c>
      <c r="O224" s="39">
        <v>32232</v>
      </c>
      <c r="P224" s="39">
        <v>1247730</v>
      </c>
      <c r="Q224" s="39">
        <f t="shared" si="25"/>
        <v>1279962</v>
      </c>
      <c r="R224" s="39">
        <f>C224+F224+I224+L224+O224</f>
        <v>4821890</v>
      </c>
      <c r="S224" s="39">
        <f>D224+G224+J224+M224+P224</f>
        <v>7225524</v>
      </c>
      <c r="T224" s="73">
        <f t="shared" si="30"/>
        <v>12047414</v>
      </c>
    </row>
    <row r="225" spans="1:23" s="14" customFormat="1" ht="22.15" customHeight="1">
      <c r="A225" s="8">
        <v>103</v>
      </c>
      <c r="B225" s="36">
        <v>12</v>
      </c>
      <c r="C225" s="62">
        <v>227495</v>
      </c>
      <c r="D225" s="30">
        <v>1039726</v>
      </c>
      <c r="E225" s="17">
        <f t="shared" si="21"/>
        <v>1267221</v>
      </c>
      <c r="F225" s="39">
        <v>4719979</v>
      </c>
      <c r="G225" s="30">
        <v>4186049</v>
      </c>
      <c r="H225" s="30">
        <f t="shared" si="22"/>
        <v>8906028</v>
      </c>
      <c r="I225" s="39">
        <v>121720</v>
      </c>
      <c r="J225" s="30">
        <v>2355</v>
      </c>
      <c r="K225" s="28">
        <f t="shared" si="23"/>
        <v>124075</v>
      </c>
      <c r="L225" s="62">
        <v>25799</v>
      </c>
      <c r="M225" s="30">
        <v>1097894</v>
      </c>
      <c r="N225" s="30">
        <f t="shared" si="24"/>
        <v>1123693</v>
      </c>
      <c r="O225" s="39">
        <v>26584</v>
      </c>
      <c r="P225" s="39">
        <v>1036019</v>
      </c>
      <c r="Q225" s="39">
        <f t="shared" si="25"/>
        <v>1062603</v>
      </c>
      <c r="R225" s="39">
        <f>C225+F225+I225+L225+O225</f>
        <v>5121577</v>
      </c>
      <c r="S225" s="39">
        <f>D225+G225+J225+M225+P225</f>
        <v>7362043</v>
      </c>
      <c r="T225" s="73">
        <f t="shared" si="30"/>
        <v>12483620</v>
      </c>
    </row>
    <row r="226" spans="1:23" s="14" customFormat="1" ht="22.15" customHeight="1">
      <c r="A226" s="100" t="s">
        <v>35</v>
      </c>
      <c r="B226" s="100"/>
      <c r="C226" s="19">
        <f>SUM(C214:C225)</f>
        <v>3219313</v>
      </c>
      <c r="D226" s="17">
        <f>SUM(D214:D225)</f>
        <v>9386154</v>
      </c>
      <c r="E226" s="17">
        <f t="shared" si="21"/>
        <v>12605467</v>
      </c>
      <c r="F226" s="17">
        <f>SUM(F214:F225)</f>
        <v>55651048</v>
      </c>
      <c r="G226" s="17">
        <f>SUM(G214:G225)</f>
        <v>45341328</v>
      </c>
      <c r="H226" s="17">
        <f t="shared" si="22"/>
        <v>100992376</v>
      </c>
      <c r="I226" s="17">
        <f>SUM(I214:I225)</f>
        <v>1031913</v>
      </c>
      <c r="J226" s="17">
        <f>SUM(J214:J225)</f>
        <v>105020</v>
      </c>
      <c r="K226" s="17">
        <f t="shared" si="23"/>
        <v>1136933</v>
      </c>
      <c r="L226" s="17">
        <f>SUM(L214:L225)</f>
        <v>391987</v>
      </c>
      <c r="M226" s="17">
        <f>SUM(M214:M225)</f>
        <v>16656056</v>
      </c>
      <c r="N226" s="17">
        <f t="shared" si="24"/>
        <v>17048043</v>
      </c>
      <c r="O226" s="17">
        <f>SUM(O214:O225)</f>
        <v>370665</v>
      </c>
      <c r="P226" s="17">
        <f>SUM(P214:P225)</f>
        <v>16936616</v>
      </c>
      <c r="Q226" s="17">
        <f t="shared" si="25"/>
        <v>17307281</v>
      </c>
      <c r="R226" s="17">
        <f>SUM(R214:R225)</f>
        <v>60664926</v>
      </c>
      <c r="S226" s="57">
        <f>SUM(S214:S225)</f>
        <v>88425174</v>
      </c>
      <c r="T226" s="20">
        <f>SUM(T214:T225)</f>
        <v>149090100</v>
      </c>
    </row>
    <row r="227" spans="1:23" s="14" customFormat="1" ht="22.15" customHeight="1">
      <c r="A227" s="8">
        <v>104</v>
      </c>
      <c r="B227" s="15">
        <v>1</v>
      </c>
      <c r="C227" s="62">
        <v>265965</v>
      </c>
      <c r="D227" s="30">
        <v>1111376</v>
      </c>
      <c r="E227" s="17">
        <f t="shared" si="21"/>
        <v>1377341</v>
      </c>
      <c r="F227" s="39">
        <v>4804381</v>
      </c>
      <c r="G227" s="30">
        <v>4065409</v>
      </c>
      <c r="H227" s="30">
        <f t="shared" si="22"/>
        <v>8869790</v>
      </c>
      <c r="I227" s="39">
        <v>88806</v>
      </c>
      <c r="J227" s="30">
        <v>10165</v>
      </c>
      <c r="K227" s="28">
        <f t="shared" si="23"/>
        <v>98971</v>
      </c>
      <c r="L227" s="62">
        <v>60478</v>
      </c>
      <c r="M227" s="30">
        <v>1858242</v>
      </c>
      <c r="N227" s="30">
        <f t="shared" si="24"/>
        <v>1918720</v>
      </c>
      <c r="O227" s="39">
        <v>56749</v>
      </c>
      <c r="P227" s="39">
        <v>1812675</v>
      </c>
      <c r="Q227" s="39">
        <f t="shared" si="25"/>
        <v>1869424</v>
      </c>
      <c r="R227" s="39">
        <f t="shared" ref="R227:R238" si="31">C227+F227+I227+L227+O227</f>
        <v>5276379</v>
      </c>
      <c r="S227" s="39">
        <f t="shared" ref="S227:S238" si="32">D227+G227+J227+M227+P227</f>
        <v>8857867</v>
      </c>
      <c r="T227" s="73">
        <f t="shared" ref="T227:T238" si="33">R227+S227</f>
        <v>14134246</v>
      </c>
    </row>
    <row r="228" spans="1:23" s="14" customFormat="1" ht="22.15" customHeight="1">
      <c r="A228" s="8">
        <v>104</v>
      </c>
      <c r="B228" s="15">
        <v>2</v>
      </c>
      <c r="C228" s="62">
        <v>259608</v>
      </c>
      <c r="D228" s="30">
        <v>882627</v>
      </c>
      <c r="E228" s="17">
        <f t="shared" si="21"/>
        <v>1142235</v>
      </c>
      <c r="F228" s="39">
        <v>3394377</v>
      </c>
      <c r="G228" s="30">
        <v>3078062</v>
      </c>
      <c r="H228" s="30">
        <f t="shared" si="22"/>
        <v>6472439</v>
      </c>
      <c r="I228" s="39">
        <v>37278</v>
      </c>
      <c r="J228" s="30">
        <v>5151</v>
      </c>
      <c r="K228" s="28">
        <f t="shared" si="23"/>
        <v>42429</v>
      </c>
      <c r="L228" s="62">
        <v>31558</v>
      </c>
      <c r="M228" s="30">
        <v>844083</v>
      </c>
      <c r="N228" s="30">
        <f t="shared" si="24"/>
        <v>875641</v>
      </c>
      <c r="O228" s="39">
        <v>29998</v>
      </c>
      <c r="P228" s="39">
        <v>820407</v>
      </c>
      <c r="Q228" s="39">
        <f t="shared" si="25"/>
        <v>850405</v>
      </c>
      <c r="R228" s="39">
        <f t="shared" si="31"/>
        <v>3752819</v>
      </c>
      <c r="S228" s="39">
        <f t="shared" si="32"/>
        <v>5630330</v>
      </c>
      <c r="T228" s="73">
        <f t="shared" si="33"/>
        <v>9383149</v>
      </c>
    </row>
    <row r="229" spans="1:23" s="14" customFormat="1" ht="22.15" customHeight="1">
      <c r="A229" s="8">
        <v>104</v>
      </c>
      <c r="B229" s="15">
        <v>3</v>
      </c>
      <c r="C229" s="27">
        <v>337355</v>
      </c>
      <c r="D229" s="30">
        <v>1182247</v>
      </c>
      <c r="E229" s="17">
        <f t="shared" si="21"/>
        <v>1519602</v>
      </c>
      <c r="F229" s="30">
        <v>4314796</v>
      </c>
      <c r="G229" s="39">
        <v>4595566</v>
      </c>
      <c r="H229" s="30">
        <f t="shared" si="22"/>
        <v>8910362</v>
      </c>
      <c r="I229" s="30">
        <v>142174</v>
      </c>
      <c r="J229" s="30">
        <v>23914</v>
      </c>
      <c r="K229" s="28">
        <f t="shared" si="23"/>
        <v>166088</v>
      </c>
      <c r="L229" s="30">
        <v>48935</v>
      </c>
      <c r="M229" s="30">
        <v>1446336</v>
      </c>
      <c r="N229" s="30">
        <f t="shared" si="24"/>
        <v>1495271</v>
      </c>
      <c r="O229" s="30">
        <v>48579</v>
      </c>
      <c r="P229" s="39">
        <v>1374726</v>
      </c>
      <c r="Q229" s="39">
        <f t="shared" si="25"/>
        <v>1423305</v>
      </c>
      <c r="R229" s="39">
        <f t="shared" si="31"/>
        <v>4891839</v>
      </c>
      <c r="S229" s="39">
        <f t="shared" si="32"/>
        <v>8622789</v>
      </c>
      <c r="T229" s="73">
        <f t="shared" si="33"/>
        <v>13514628</v>
      </c>
      <c r="U229" s="67"/>
      <c r="V229" s="67"/>
      <c r="W229" s="67"/>
    </row>
    <row r="230" spans="1:23" s="14" customFormat="1" ht="22.15" customHeight="1">
      <c r="A230" s="8">
        <v>104</v>
      </c>
      <c r="B230" s="15">
        <v>4</v>
      </c>
      <c r="C230" s="28">
        <v>274337</v>
      </c>
      <c r="D230" s="30">
        <v>1129649</v>
      </c>
      <c r="E230" s="17">
        <f t="shared" si="21"/>
        <v>1403986</v>
      </c>
      <c r="F230" s="30">
        <v>4331536</v>
      </c>
      <c r="G230" s="39">
        <v>4068576</v>
      </c>
      <c r="H230" s="30">
        <f t="shared" si="22"/>
        <v>8400112</v>
      </c>
      <c r="I230" s="30">
        <v>46721</v>
      </c>
      <c r="J230" s="30">
        <v>16972</v>
      </c>
      <c r="K230" s="28">
        <f t="shared" si="23"/>
        <v>63693</v>
      </c>
      <c r="L230" s="30">
        <v>48830</v>
      </c>
      <c r="M230" s="30">
        <v>1483899</v>
      </c>
      <c r="N230" s="30">
        <f t="shared" si="24"/>
        <v>1532729</v>
      </c>
      <c r="O230" s="30">
        <v>48442</v>
      </c>
      <c r="P230" s="39">
        <v>1424844</v>
      </c>
      <c r="Q230" s="39">
        <f t="shared" si="25"/>
        <v>1473286</v>
      </c>
      <c r="R230" s="39">
        <f t="shared" si="31"/>
        <v>4749866</v>
      </c>
      <c r="S230" s="39">
        <f t="shared" si="32"/>
        <v>8123940</v>
      </c>
      <c r="T230" s="73">
        <f t="shared" si="33"/>
        <v>12873806</v>
      </c>
      <c r="U230" s="67"/>
      <c r="V230" s="67"/>
      <c r="W230" s="67"/>
    </row>
    <row r="231" spans="1:23" s="14" customFormat="1" ht="22.15" customHeight="1">
      <c r="A231" s="8">
        <v>104</v>
      </c>
      <c r="B231" s="15">
        <v>5</v>
      </c>
      <c r="C231" s="28">
        <v>279954</v>
      </c>
      <c r="D231" s="30">
        <v>932000</v>
      </c>
      <c r="E231" s="17">
        <f t="shared" si="21"/>
        <v>1211954</v>
      </c>
      <c r="F231" s="30">
        <v>3954194</v>
      </c>
      <c r="G231" s="39">
        <v>4614431</v>
      </c>
      <c r="H231" s="30">
        <f t="shared" si="22"/>
        <v>8568625</v>
      </c>
      <c r="I231" s="30">
        <v>67712</v>
      </c>
      <c r="J231" s="30">
        <v>30012</v>
      </c>
      <c r="K231" s="28">
        <f t="shared" si="23"/>
        <v>97724</v>
      </c>
      <c r="L231" s="30">
        <v>47359</v>
      </c>
      <c r="M231" s="30">
        <v>1431467</v>
      </c>
      <c r="N231" s="30">
        <f t="shared" si="24"/>
        <v>1478826</v>
      </c>
      <c r="O231" s="30">
        <v>44252</v>
      </c>
      <c r="P231" s="39">
        <v>1376682</v>
      </c>
      <c r="Q231" s="39">
        <f t="shared" si="25"/>
        <v>1420934</v>
      </c>
      <c r="R231" s="39">
        <f t="shared" si="31"/>
        <v>4393471</v>
      </c>
      <c r="S231" s="39">
        <f t="shared" si="32"/>
        <v>8384592</v>
      </c>
      <c r="T231" s="73">
        <f t="shared" si="33"/>
        <v>12778063</v>
      </c>
      <c r="U231" s="67"/>
      <c r="V231" s="67"/>
      <c r="W231" s="67"/>
    </row>
    <row r="232" spans="1:23" s="14" customFormat="1" ht="22.15" customHeight="1">
      <c r="A232" s="8">
        <v>104</v>
      </c>
      <c r="B232" s="15">
        <v>6</v>
      </c>
      <c r="C232" s="28">
        <v>231370</v>
      </c>
      <c r="D232" s="30">
        <v>974950</v>
      </c>
      <c r="E232" s="17">
        <f t="shared" si="21"/>
        <v>1206320</v>
      </c>
      <c r="F232" s="30">
        <v>4046581</v>
      </c>
      <c r="G232" s="39">
        <v>4604646</v>
      </c>
      <c r="H232" s="17">
        <f t="shared" si="22"/>
        <v>8651227</v>
      </c>
      <c r="I232" s="30">
        <v>54009</v>
      </c>
      <c r="J232" s="30">
        <v>14546</v>
      </c>
      <c r="K232" s="17">
        <f t="shared" si="23"/>
        <v>68555</v>
      </c>
      <c r="L232" s="30">
        <v>41450</v>
      </c>
      <c r="M232" s="30">
        <v>1724466</v>
      </c>
      <c r="N232" s="17">
        <f t="shared" si="24"/>
        <v>1765916</v>
      </c>
      <c r="O232" s="30">
        <v>38069</v>
      </c>
      <c r="P232" s="39">
        <v>1638942</v>
      </c>
      <c r="Q232" s="39">
        <f t="shared" si="25"/>
        <v>1677011</v>
      </c>
      <c r="R232" s="39">
        <f t="shared" si="31"/>
        <v>4411479</v>
      </c>
      <c r="S232" s="39">
        <f t="shared" si="32"/>
        <v>8957550</v>
      </c>
      <c r="T232" s="73">
        <f t="shared" si="33"/>
        <v>13369029</v>
      </c>
      <c r="U232" s="67"/>
      <c r="V232" s="67"/>
      <c r="W232" s="67"/>
    </row>
    <row r="233" spans="1:23" s="14" customFormat="1" ht="22.15" customHeight="1">
      <c r="A233" s="8">
        <v>104</v>
      </c>
      <c r="B233" s="15">
        <v>7</v>
      </c>
      <c r="C233" s="28">
        <v>295841</v>
      </c>
      <c r="D233" s="30">
        <v>1175896</v>
      </c>
      <c r="E233" s="17">
        <f t="shared" si="21"/>
        <v>1471737</v>
      </c>
      <c r="F233" s="30">
        <v>4922268</v>
      </c>
      <c r="G233" s="39">
        <v>4693556</v>
      </c>
      <c r="H233" s="17">
        <f t="shared" si="22"/>
        <v>9615824</v>
      </c>
      <c r="I233" s="30">
        <v>90268</v>
      </c>
      <c r="J233" s="30">
        <v>9584</v>
      </c>
      <c r="K233" s="17">
        <f t="shared" si="23"/>
        <v>99852</v>
      </c>
      <c r="L233" s="30">
        <v>47288</v>
      </c>
      <c r="M233" s="30">
        <v>1984670</v>
      </c>
      <c r="N233" s="17">
        <f t="shared" si="24"/>
        <v>2031958</v>
      </c>
      <c r="O233" s="30">
        <v>45339</v>
      </c>
      <c r="P233" s="39">
        <v>1889702</v>
      </c>
      <c r="Q233" s="39">
        <f t="shared" si="25"/>
        <v>1935041</v>
      </c>
      <c r="R233" s="39">
        <f t="shared" si="31"/>
        <v>5401004</v>
      </c>
      <c r="S233" s="39">
        <f t="shared" si="32"/>
        <v>9753408</v>
      </c>
      <c r="T233" s="73">
        <f t="shared" si="33"/>
        <v>15154412</v>
      </c>
      <c r="U233" s="67"/>
      <c r="V233" s="67"/>
      <c r="W233" s="67"/>
    </row>
    <row r="234" spans="1:23" s="14" customFormat="1" ht="22.15" customHeight="1">
      <c r="A234" s="8">
        <v>104</v>
      </c>
      <c r="B234" s="15">
        <v>8</v>
      </c>
      <c r="C234" s="28">
        <v>353638</v>
      </c>
      <c r="D234" s="30">
        <v>1479928</v>
      </c>
      <c r="E234" s="17">
        <f t="shared" si="21"/>
        <v>1833566</v>
      </c>
      <c r="F234" s="30">
        <v>4699957</v>
      </c>
      <c r="G234" s="39">
        <v>5082467</v>
      </c>
      <c r="H234" s="17">
        <f t="shared" si="22"/>
        <v>9782424</v>
      </c>
      <c r="I234" s="30">
        <v>61115</v>
      </c>
      <c r="J234" s="30">
        <v>12495</v>
      </c>
      <c r="K234" s="17">
        <f t="shared" si="23"/>
        <v>73610</v>
      </c>
      <c r="L234" s="30">
        <v>52067</v>
      </c>
      <c r="M234" s="30">
        <v>1230258</v>
      </c>
      <c r="N234" s="17">
        <f t="shared" si="24"/>
        <v>1282325</v>
      </c>
      <c r="O234" s="30">
        <v>52321</v>
      </c>
      <c r="P234" s="39">
        <v>1199016</v>
      </c>
      <c r="Q234" s="39">
        <f t="shared" si="25"/>
        <v>1251337</v>
      </c>
      <c r="R234" s="39">
        <f t="shared" si="31"/>
        <v>5219098</v>
      </c>
      <c r="S234" s="39">
        <f t="shared" si="32"/>
        <v>9004164</v>
      </c>
      <c r="T234" s="73">
        <f t="shared" si="33"/>
        <v>14223262</v>
      </c>
      <c r="U234" s="67"/>
      <c r="V234" s="67"/>
      <c r="W234" s="67"/>
    </row>
    <row r="235" spans="1:23" s="14" customFormat="1" ht="22.15" customHeight="1">
      <c r="A235" s="8">
        <v>104</v>
      </c>
      <c r="B235" s="15">
        <v>9</v>
      </c>
      <c r="C235" s="28">
        <v>348718</v>
      </c>
      <c r="D235" s="30">
        <v>845547</v>
      </c>
      <c r="E235" s="17">
        <f t="shared" si="21"/>
        <v>1194265</v>
      </c>
      <c r="F235" s="30">
        <v>4424399</v>
      </c>
      <c r="G235" s="39">
        <v>4676611</v>
      </c>
      <c r="H235" s="17">
        <f t="shared" si="22"/>
        <v>9101010</v>
      </c>
      <c r="I235" s="30">
        <v>62302</v>
      </c>
      <c r="J235" s="30">
        <v>8174</v>
      </c>
      <c r="K235" s="17">
        <f t="shared" si="23"/>
        <v>70476</v>
      </c>
      <c r="L235" s="30">
        <v>59379</v>
      </c>
      <c r="M235" s="30">
        <v>856854</v>
      </c>
      <c r="N235" s="17">
        <f t="shared" si="24"/>
        <v>916233</v>
      </c>
      <c r="O235" s="30">
        <v>56679</v>
      </c>
      <c r="P235" s="39">
        <v>775382</v>
      </c>
      <c r="Q235" s="39">
        <f t="shared" si="25"/>
        <v>832061</v>
      </c>
      <c r="R235" s="39">
        <f t="shared" si="31"/>
        <v>4951477</v>
      </c>
      <c r="S235" s="39">
        <f t="shared" si="32"/>
        <v>7162568</v>
      </c>
      <c r="T235" s="73">
        <f t="shared" si="33"/>
        <v>12114045</v>
      </c>
      <c r="U235" s="67"/>
      <c r="V235" s="67"/>
      <c r="W235" s="67"/>
    </row>
    <row r="236" spans="1:23" s="14" customFormat="1" ht="22.15" customHeight="1">
      <c r="A236" s="8">
        <v>104</v>
      </c>
      <c r="B236" s="15">
        <v>10</v>
      </c>
      <c r="C236" s="28">
        <v>298810</v>
      </c>
      <c r="D236" s="30">
        <v>778677</v>
      </c>
      <c r="E236" s="17">
        <f t="shared" si="21"/>
        <v>1077487</v>
      </c>
      <c r="F236" s="30">
        <v>4256596</v>
      </c>
      <c r="G236" s="39">
        <v>4026516</v>
      </c>
      <c r="H236" s="17">
        <f t="shared" si="22"/>
        <v>8283112</v>
      </c>
      <c r="I236" s="30">
        <v>100355</v>
      </c>
      <c r="J236" s="30">
        <v>4766</v>
      </c>
      <c r="K236" s="17">
        <f t="shared" si="23"/>
        <v>105121</v>
      </c>
      <c r="L236" s="30">
        <v>55884</v>
      </c>
      <c r="M236" s="30">
        <v>909796</v>
      </c>
      <c r="N236" s="17">
        <f t="shared" si="24"/>
        <v>965680</v>
      </c>
      <c r="O236" s="30">
        <v>52292</v>
      </c>
      <c r="P236" s="39">
        <v>874875</v>
      </c>
      <c r="Q236" s="39">
        <f t="shared" si="25"/>
        <v>927167</v>
      </c>
      <c r="R236" s="39">
        <f t="shared" si="31"/>
        <v>4763937</v>
      </c>
      <c r="S236" s="39">
        <f t="shared" si="32"/>
        <v>6594630</v>
      </c>
      <c r="T236" s="73">
        <f t="shared" si="33"/>
        <v>11358567</v>
      </c>
      <c r="U236" s="67"/>
      <c r="V236" s="67"/>
      <c r="W236" s="67"/>
    </row>
    <row r="237" spans="1:23" s="14" customFormat="1" ht="22.15" customHeight="1">
      <c r="A237" s="8">
        <v>104</v>
      </c>
      <c r="B237" s="15">
        <v>11</v>
      </c>
      <c r="C237" s="28">
        <v>227441</v>
      </c>
      <c r="D237" s="30">
        <v>734163</v>
      </c>
      <c r="E237" s="17">
        <f t="shared" si="21"/>
        <v>961604</v>
      </c>
      <c r="F237" s="30">
        <v>4156114</v>
      </c>
      <c r="G237" s="39">
        <v>3885268</v>
      </c>
      <c r="H237" s="17">
        <f t="shared" si="22"/>
        <v>8041382</v>
      </c>
      <c r="I237" s="30">
        <v>97031</v>
      </c>
      <c r="J237" s="30">
        <v>2103</v>
      </c>
      <c r="K237" s="17">
        <f t="shared" si="23"/>
        <v>99134</v>
      </c>
      <c r="L237" s="30">
        <v>56131</v>
      </c>
      <c r="M237" s="30">
        <v>818838</v>
      </c>
      <c r="N237" s="17">
        <f t="shared" si="24"/>
        <v>874969</v>
      </c>
      <c r="O237" s="30">
        <v>51049</v>
      </c>
      <c r="P237" s="39">
        <v>786594</v>
      </c>
      <c r="Q237" s="39">
        <f t="shared" si="25"/>
        <v>837643</v>
      </c>
      <c r="R237" s="39">
        <f t="shared" si="31"/>
        <v>4587766</v>
      </c>
      <c r="S237" s="39">
        <f t="shared" si="32"/>
        <v>6226966</v>
      </c>
      <c r="T237" s="73">
        <f t="shared" si="33"/>
        <v>10814732</v>
      </c>
      <c r="U237" s="67"/>
      <c r="V237" s="67"/>
      <c r="W237" s="67"/>
    </row>
    <row r="238" spans="1:23" s="14" customFormat="1" ht="22.15" customHeight="1">
      <c r="A238" s="8">
        <v>104</v>
      </c>
      <c r="B238" s="15">
        <v>12</v>
      </c>
      <c r="C238" s="28">
        <v>258462</v>
      </c>
      <c r="D238" s="30">
        <v>924066</v>
      </c>
      <c r="E238" s="17">
        <f t="shared" si="21"/>
        <v>1182528</v>
      </c>
      <c r="F238" s="30">
        <v>5104831</v>
      </c>
      <c r="G238" s="39">
        <v>4551744</v>
      </c>
      <c r="H238" s="17">
        <f t="shared" si="22"/>
        <v>9656575</v>
      </c>
      <c r="I238" s="30">
        <v>58825</v>
      </c>
      <c r="J238" s="30">
        <v>11318</v>
      </c>
      <c r="K238" s="17">
        <f t="shared" si="23"/>
        <v>70143</v>
      </c>
      <c r="L238" s="30">
        <v>62597</v>
      </c>
      <c r="M238" s="30">
        <v>552276</v>
      </c>
      <c r="N238" s="17">
        <f t="shared" si="24"/>
        <v>614873</v>
      </c>
      <c r="O238" s="30">
        <v>59518</v>
      </c>
      <c r="P238" s="39">
        <v>526595</v>
      </c>
      <c r="Q238" s="39">
        <f t="shared" si="25"/>
        <v>586113</v>
      </c>
      <c r="R238" s="39">
        <f t="shared" si="31"/>
        <v>5544233</v>
      </c>
      <c r="S238" s="39">
        <f t="shared" si="32"/>
        <v>6565999</v>
      </c>
      <c r="T238" s="73">
        <f t="shared" si="33"/>
        <v>12110232</v>
      </c>
      <c r="U238" s="67"/>
      <c r="V238" s="67"/>
      <c r="W238" s="67"/>
    </row>
    <row r="239" spans="1:23" s="14" customFormat="1" ht="22.15" customHeight="1">
      <c r="A239" s="100" t="s">
        <v>36</v>
      </c>
      <c r="B239" s="100"/>
      <c r="C239" s="28">
        <f t="shared" ref="C239:T239" si="34">SUM(C227:C238)</f>
        <v>3431499</v>
      </c>
      <c r="D239" s="28">
        <f t="shared" si="34"/>
        <v>12151126</v>
      </c>
      <c r="E239" s="28">
        <f t="shared" si="34"/>
        <v>15582625</v>
      </c>
      <c r="F239" s="28">
        <f t="shared" si="34"/>
        <v>52410030</v>
      </c>
      <c r="G239" s="28">
        <f t="shared" si="34"/>
        <v>51942852</v>
      </c>
      <c r="H239" s="28">
        <f t="shared" si="34"/>
        <v>104352882</v>
      </c>
      <c r="I239" s="28">
        <f t="shared" si="34"/>
        <v>906596</v>
      </c>
      <c r="J239" s="28">
        <f t="shared" si="34"/>
        <v>149200</v>
      </c>
      <c r="K239" s="28">
        <f t="shared" si="34"/>
        <v>1055796</v>
      </c>
      <c r="L239" s="28">
        <f t="shared" si="34"/>
        <v>611956</v>
      </c>
      <c r="M239" s="28">
        <f t="shared" si="34"/>
        <v>15141185</v>
      </c>
      <c r="N239" s="28">
        <f t="shared" si="34"/>
        <v>15753141</v>
      </c>
      <c r="O239" s="28">
        <f t="shared" si="34"/>
        <v>583287</v>
      </c>
      <c r="P239" s="28">
        <f t="shared" si="34"/>
        <v>14500440</v>
      </c>
      <c r="Q239" s="28">
        <f t="shared" si="34"/>
        <v>15083727</v>
      </c>
      <c r="R239" s="28">
        <f t="shared" si="34"/>
        <v>57943368</v>
      </c>
      <c r="S239" s="28">
        <f t="shared" si="34"/>
        <v>93884803</v>
      </c>
      <c r="T239" s="73">
        <f t="shared" si="34"/>
        <v>151828171</v>
      </c>
      <c r="U239" s="67"/>
      <c r="V239" s="67"/>
      <c r="W239" s="67"/>
    </row>
    <row r="240" spans="1:23" s="14" customFormat="1" ht="22.15" customHeight="1">
      <c r="A240" s="8">
        <v>105</v>
      </c>
      <c r="B240" s="15">
        <v>1</v>
      </c>
      <c r="C240" s="28">
        <v>262087</v>
      </c>
      <c r="D240" s="30">
        <v>1156249</v>
      </c>
      <c r="E240" s="17">
        <f t="shared" ref="E240:E245" si="35">C240+D240</f>
        <v>1418336</v>
      </c>
      <c r="F240" s="30">
        <v>5687553</v>
      </c>
      <c r="G240" s="39">
        <v>4199487</v>
      </c>
      <c r="H240" s="17">
        <f t="shared" ref="H240:H245" si="36">F240+G240</f>
        <v>9887040</v>
      </c>
      <c r="I240" s="30">
        <v>71520</v>
      </c>
      <c r="J240" s="30">
        <v>16769</v>
      </c>
      <c r="K240" s="17">
        <f t="shared" ref="K240:K245" si="37">I240+J240</f>
        <v>88289</v>
      </c>
      <c r="L240" s="30">
        <v>80884</v>
      </c>
      <c r="M240" s="30">
        <v>850596</v>
      </c>
      <c r="N240" s="17">
        <f t="shared" ref="N240:N245" si="38">L240+M240</f>
        <v>931480</v>
      </c>
      <c r="O240" s="30">
        <v>76335</v>
      </c>
      <c r="P240" s="39">
        <v>847183</v>
      </c>
      <c r="Q240" s="39">
        <f t="shared" ref="Q240:Q245" si="39">O240+P240</f>
        <v>923518</v>
      </c>
      <c r="R240" s="39">
        <f t="shared" ref="R240:S245" si="40">C240+F240+I240+L240+O240</f>
        <v>6178379</v>
      </c>
      <c r="S240" s="39">
        <f t="shared" si="40"/>
        <v>7070284</v>
      </c>
      <c r="T240" s="73">
        <f t="shared" ref="T240:T245" si="41">R240+S240</f>
        <v>13248663</v>
      </c>
      <c r="U240" s="67"/>
      <c r="V240" s="67"/>
      <c r="W240" s="67"/>
    </row>
    <row r="241" spans="1:23" s="14" customFormat="1" ht="22.15" customHeight="1">
      <c r="A241" s="8">
        <v>105</v>
      </c>
      <c r="B241" s="15">
        <v>2</v>
      </c>
      <c r="C241" s="28">
        <v>229158</v>
      </c>
      <c r="D241" s="30">
        <v>1026843</v>
      </c>
      <c r="E241" s="17">
        <f t="shared" si="35"/>
        <v>1256001</v>
      </c>
      <c r="F241" s="30">
        <v>3948381</v>
      </c>
      <c r="G241" s="39">
        <v>2981113</v>
      </c>
      <c r="H241" s="17">
        <f t="shared" si="36"/>
        <v>6929494</v>
      </c>
      <c r="I241" s="30">
        <v>67668</v>
      </c>
      <c r="J241" s="30">
        <v>2476</v>
      </c>
      <c r="K241" s="17">
        <f t="shared" si="37"/>
        <v>70144</v>
      </c>
      <c r="L241" s="30">
        <v>55788</v>
      </c>
      <c r="M241" s="30">
        <v>506427</v>
      </c>
      <c r="N241" s="17">
        <f t="shared" si="38"/>
        <v>562215</v>
      </c>
      <c r="O241" s="30">
        <v>55023</v>
      </c>
      <c r="P241" s="39">
        <v>496797</v>
      </c>
      <c r="Q241" s="39">
        <f t="shared" si="39"/>
        <v>551820</v>
      </c>
      <c r="R241" s="39">
        <f t="shared" si="40"/>
        <v>4356018</v>
      </c>
      <c r="S241" s="39">
        <f t="shared" si="40"/>
        <v>5013656</v>
      </c>
      <c r="T241" s="73">
        <f t="shared" si="41"/>
        <v>9369674</v>
      </c>
      <c r="U241" s="67"/>
      <c r="V241" s="67"/>
      <c r="W241" s="67"/>
    </row>
    <row r="242" spans="1:23" s="14" customFormat="1" ht="22.15" customHeight="1">
      <c r="A242" s="8">
        <v>105</v>
      </c>
      <c r="B242" s="15">
        <v>3</v>
      </c>
      <c r="C242" s="28">
        <v>296210</v>
      </c>
      <c r="D242" s="30">
        <v>1141017</v>
      </c>
      <c r="E242" s="17">
        <f t="shared" si="35"/>
        <v>1437227</v>
      </c>
      <c r="F242" s="30">
        <v>5617308</v>
      </c>
      <c r="G242" s="39">
        <v>3990659</v>
      </c>
      <c r="H242" s="17">
        <f t="shared" si="36"/>
        <v>9607967</v>
      </c>
      <c r="I242" s="30">
        <v>129959</v>
      </c>
      <c r="J242" s="30">
        <v>13068</v>
      </c>
      <c r="K242" s="17">
        <f t="shared" si="37"/>
        <v>143027</v>
      </c>
      <c r="L242" s="30">
        <v>64895</v>
      </c>
      <c r="M242" s="30">
        <v>522203</v>
      </c>
      <c r="N242" s="17">
        <f t="shared" si="38"/>
        <v>587098</v>
      </c>
      <c r="O242" s="30">
        <v>60655</v>
      </c>
      <c r="P242" s="39">
        <v>508109</v>
      </c>
      <c r="Q242" s="39">
        <f t="shared" si="39"/>
        <v>568764</v>
      </c>
      <c r="R242" s="39">
        <f t="shared" si="40"/>
        <v>6169027</v>
      </c>
      <c r="S242" s="39">
        <f t="shared" si="40"/>
        <v>6175056</v>
      </c>
      <c r="T242" s="73">
        <f t="shared" si="41"/>
        <v>12344083</v>
      </c>
      <c r="U242" s="67"/>
      <c r="V242" s="67"/>
      <c r="W242" s="67"/>
    </row>
    <row r="243" spans="1:23" s="14" customFormat="1" ht="22.15" customHeight="1">
      <c r="A243" s="8">
        <v>105</v>
      </c>
      <c r="B243" s="15">
        <v>4</v>
      </c>
      <c r="C243" s="28">
        <v>240664</v>
      </c>
      <c r="D243" s="30">
        <v>1020949</v>
      </c>
      <c r="E243" s="17">
        <f t="shared" si="35"/>
        <v>1261613</v>
      </c>
      <c r="F243" s="30">
        <v>4965439</v>
      </c>
      <c r="G243" s="39">
        <v>4028826</v>
      </c>
      <c r="H243" s="17">
        <f t="shared" si="36"/>
        <v>8994265</v>
      </c>
      <c r="I243" s="30">
        <v>82659</v>
      </c>
      <c r="J243" s="30">
        <v>95145</v>
      </c>
      <c r="K243" s="17">
        <f t="shared" si="37"/>
        <v>177804</v>
      </c>
      <c r="L243" s="30">
        <v>31322</v>
      </c>
      <c r="M243" s="30">
        <v>355664</v>
      </c>
      <c r="N243" s="17">
        <f t="shared" si="38"/>
        <v>386986</v>
      </c>
      <c r="O243" s="30">
        <v>28148</v>
      </c>
      <c r="P243" s="39">
        <v>354288</v>
      </c>
      <c r="Q243" s="39">
        <f t="shared" si="39"/>
        <v>382436</v>
      </c>
      <c r="R243" s="39">
        <f t="shared" si="40"/>
        <v>5348232</v>
      </c>
      <c r="S243" s="39">
        <f t="shared" si="40"/>
        <v>5854872</v>
      </c>
      <c r="T243" s="73">
        <f t="shared" si="41"/>
        <v>11203104</v>
      </c>
      <c r="U243" s="67"/>
      <c r="V243" s="67"/>
      <c r="W243" s="67"/>
    </row>
    <row r="244" spans="1:23" s="14" customFormat="1" ht="22.15" customHeight="1">
      <c r="A244" s="8">
        <v>105</v>
      </c>
      <c r="B244" s="15">
        <v>5</v>
      </c>
      <c r="C244" s="28">
        <v>211820</v>
      </c>
      <c r="D244" s="30">
        <v>1053542</v>
      </c>
      <c r="E244" s="17">
        <f t="shared" si="35"/>
        <v>1265362</v>
      </c>
      <c r="F244" s="30">
        <v>4896828</v>
      </c>
      <c r="G244" s="39">
        <v>4383519</v>
      </c>
      <c r="H244" s="17">
        <f t="shared" si="36"/>
        <v>9280347</v>
      </c>
      <c r="I244" s="30">
        <v>116764</v>
      </c>
      <c r="J244" s="30">
        <v>183</v>
      </c>
      <c r="K244" s="17">
        <f t="shared" si="37"/>
        <v>116947</v>
      </c>
      <c r="L244" s="30">
        <v>49408</v>
      </c>
      <c r="M244" s="30">
        <v>435246</v>
      </c>
      <c r="N244" s="17">
        <f t="shared" si="38"/>
        <v>484654</v>
      </c>
      <c r="O244" s="30">
        <v>44089</v>
      </c>
      <c r="P244" s="39">
        <v>432993</v>
      </c>
      <c r="Q244" s="39">
        <f t="shared" si="39"/>
        <v>477082</v>
      </c>
      <c r="R244" s="39">
        <f t="shared" si="40"/>
        <v>5318909</v>
      </c>
      <c r="S244" s="39">
        <f t="shared" si="40"/>
        <v>6305483</v>
      </c>
      <c r="T244" s="73">
        <f t="shared" si="41"/>
        <v>11624392</v>
      </c>
      <c r="U244" s="67"/>
      <c r="V244" s="67"/>
      <c r="W244" s="67"/>
    </row>
    <row r="245" spans="1:23" s="14" customFormat="1" ht="22.15" customHeight="1">
      <c r="A245" s="8">
        <v>105</v>
      </c>
      <c r="B245" s="15">
        <v>6</v>
      </c>
      <c r="C245" s="28">
        <v>262087</v>
      </c>
      <c r="D245" s="30">
        <v>1156249</v>
      </c>
      <c r="E245" s="17">
        <f t="shared" si="35"/>
        <v>1418336</v>
      </c>
      <c r="F245" s="30">
        <v>5687553</v>
      </c>
      <c r="G245" s="39">
        <v>4199487</v>
      </c>
      <c r="H245" s="17">
        <f t="shared" si="36"/>
        <v>9887040</v>
      </c>
      <c r="I245" s="30">
        <v>71520</v>
      </c>
      <c r="J245" s="30">
        <v>16769</v>
      </c>
      <c r="K245" s="17">
        <f t="shared" si="37"/>
        <v>88289</v>
      </c>
      <c r="L245" s="30">
        <v>80884</v>
      </c>
      <c r="M245" s="30">
        <v>850596</v>
      </c>
      <c r="N245" s="17">
        <f t="shared" si="38"/>
        <v>931480</v>
      </c>
      <c r="O245" s="30">
        <v>76335</v>
      </c>
      <c r="P245" s="39">
        <v>847183</v>
      </c>
      <c r="Q245" s="39">
        <f t="shared" si="39"/>
        <v>923518</v>
      </c>
      <c r="R245" s="39">
        <f t="shared" si="40"/>
        <v>6178379</v>
      </c>
      <c r="S245" s="39">
        <f t="shared" si="40"/>
        <v>7070284</v>
      </c>
      <c r="T245" s="73">
        <f t="shared" si="41"/>
        <v>13248663</v>
      </c>
      <c r="U245" s="67"/>
      <c r="V245" s="67"/>
      <c r="W245" s="67"/>
    </row>
    <row r="246" spans="1:23" s="14" customFormat="1" ht="22.15" customHeight="1">
      <c r="A246" s="8">
        <v>105</v>
      </c>
      <c r="B246" s="15">
        <v>7</v>
      </c>
      <c r="C246" s="28">
        <v>202861</v>
      </c>
      <c r="D246" s="30">
        <v>999186</v>
      </c>
      <c r="E246" s="17">
        <v>1202047</v>
      </c>
      <c r="F246" s="30">
        <v>5028676</v>
      </c>
      <c r="G246" s="39">
        <v>4078598</v>
      </c>
      <c r="H246" s="17">
        <v>9107274</v>
      </c>
      <c r="I246" s="30">
        <v>63198</v>
      </c>
      <c r="J246" s="30">
        <v>9010</v>
      </c>
      <c r="K246" s="17">
        <v>72208</v>
      </c>
      <c r="L246" s="30">
        <v>40000</v>
      </c>
      <c r="M246" s="30">
        <v>446636</v>
      </c>
      <c r="N246" s="17">
        <v>486636</v>
      </c>
      <c r="O246" s="30">
        <v>39017</v>
      </c>
      <c r="P246" s="39">
        <v>442598</v>
      </c>
      <c r="Q246" s="39">
        <v>481615</v>
      </c>
      <c r="R246" s="39">
        <v>5373752</v>
      </c>
      <c r="S246" s="39">
        <v>5976028</v>
      </c>
      <c r="T246" s="73">
        <v>11349780</v>
      </c>
      <c r="U246" s="67"/>
      <c r="V246" s="67"/>
      <c r="W246" s="67"/>
    </row>
    <row r="247" spans="1:23" s="14" customFormat="1" ht="22.15" customHeight="1">
      <c r="A247" s="8">
        <v>105</v>
      </c>
      <c r="B247" s="15">
        <v>8</v>
      </c>
      <c r="C247" s="28">
        <v>246095</v>
      </c>
      <c r="D247" s="30">
        <v>1015866</v>
      </c>
      <c r="E247" s="17">
        <f>C247+D247</f>
        <v>1261961</v>
      </c>
      <c r="F247" s="30">
        <v>5022781</v>
      </c>
      <c r="G247" s="39">
        <v>4771495</v>
      </c>
      <c r="H247" s="17">
        <f>F247+G247</f>
        <v>9794276</v>
      </c>
      <c r="I247" s="30">
        <v>50078</v>
      </c>
      <c r="J247" s="30">
        <v>4714</v>
      </c>
      <c r="K247" s="17">
        <f>I247+J247</f>
        <v>54792</v>
      </c>
      <c r="L247" s="30">
        <v>40101</v>
      </c>
      <c r="M247" s="30">
        <v>403879</v>
      </c>
      <c r="N247" s="17">
        <f>L247+M247</f>
        <v>443980</v>
      </c>
      <c r="O247" s="30">
        <v>40031</v>
      </c>
      <c r="P247" s="39">
        <v>395627</v>
      </c>
      <c r="Q247" s="39">
        <f>O247+P247</f>
        <v>435658</v>
      </c>
      <c r="R247" s="39">
        <f t="shared" ref="R247:S251" si="42">C247+F247+I247+L247+O247</f>
        <v>5399086</v>
      </c>
      <c r="S247" s="39">
        <f t="shared" si="42"/>
        <v>6591581</v>
      </c>
      <c r="T247" s="73">
        <f>R247+S247</f>
        <v>11990667</v>
      </c>
      <c r="U247" s="67"/>
      <c r="V247" s="67"/>
      <c r="W247" s="67"/>
    </row>
    <row r="248" spans="1:23" s="14" customFormat="1" ht="22.15" customHeight="1">
      <c r="A248" s="8">
        <v>105</v>
      </c>
      <c r="B248" s="15">
        <v>9</v>
      </c>
      <c r="C248" s="28">
        <v>208749</v>
      </c>
      <c r="D248" s="30">
        <v>862122</v>
      </c>
      <c r="E248" s="17">
        <f>C248+D248</f>
        <v>1070871</v>
      </c>
      <c r="F248" s="30">
        <v>5126299</v>
      </c>
      <c r="G248" s="39">
        <v>4164957</v>
      </c>
      <c r="H248" s="17">
        <f>F248+G248</f>
        <v>9291256</v>
      </c>
      <c r="I248" s="30">
        <v>180894</v>
      </c>
      <c r="J248" s="30">
        <v>78708</v>
      </c>
      <c r="K248" s="17">
        <f>I248+J248</f>
        <v>259602</v>
      </c>
      <c r="L248" s="30">
        <v>28246</v>
      </c>
      <c r="M248" s="30">
        <v>353292</v>
      </c>
      <c r="N248" s="17">
        <f>L248+M248</f>
        <v>381538</v>
      </c>
      <c r="O248" s="30">
        <v>28718</v>
      </c>
      <c r="P248" s="39">
        <v>332600</v>
      </c>
      <c r="Q248" s="39">
        <f>O248+P248</f>
        <v>361318</v>
      </c>
      <c r="R248" s="39">
        <f t="shared" si="42"/>
        <v>5572906</v>
      </c>
      <c r="S248" s="39">
        <f t="shared" si="42"/>
        <v>5791679</v>
      </c>
      <c r="T248" s="73">
        <f>R248+S248</f>
        <v>11364585</v>
      </c>
      <c r="U248" s="67"/>
      <c r="V248" s="67"/>
      <c r="W248" s="67"/>
    </row>
    <row r="249" spans="1:23" s="14" customFormat="1" ht="22.15" customHeight="1">
      <c r="A249" s="8">
        <v>105</v>
      </c>
      <c r="B249" s="15">
        <v>10</v>
      </c>
      <c r="C249" s="28">
        <v>241980</v>
      </c>
      <c r="D249" s="30">
        <v>1061027</v>
      </c>
      <c r="E249" s="17">
        <f>C249+D249</f>
        <v>1303007</v>
      </c>
      <c r="F249" s="30">
        <v>5254465</v>
      </c>
      <c r="G249" s="39">
        <v>3514049</v>
      </c>
      <c r="H249" s="17">
        <f>F249+G249</f>
        <v>8768514</v>
      </c>
      <c r="I249" s="30">
        <v>81161</v>
      </c>
      <c r="J249" s="30">
        <v>28901</v>
      </c>
      <c r="K249" s="17">
        <f>I249+J249</f>
        <v>110062</v>
      </c>
      <c r="L249" s="30">
        <v>36763</v>
      </c>
      <c r="M249" s="30">
        <v>373585</v>
      </c>
      <c r="N249" s="17">
        <f>L249+M249</f>
        <v>410348</v>
      </c>
      <c r="O249" s="30">
        <v>36545</v>
      </c>
      <c r="P249" s="39">
        <v>376473</v>
      </c>
      <c r="Q249" s="39">
        <f>O249+P249</f>
        <v>413018</v>
      </c>
      <c r="R249" s="39">
        <f t="shared" si="42"/>
        <v>5650914</v>
      </c>
      <c r="S249" s="39">
        <f t="shared" si="42"/>
        <v>5354035</v>
      </c>
      <c r="T249" s="73">
        <f>R249+S249</f>
        <v>11004949</v>
      </c>
      <c r="U249" s="67"/>
      <c r="V249" s="67"/>
      <c r="W249" s="67"/>
    </row>
    <row r="250" spans="1:23" s="14" customFormat="1" ht="22.15" customHeight="1">
      <c r="A250" s="8">
        <v>105</v>
      </c>
      <c r="B250" s="15">
        <v>11</v>
      </c>
      <c r="C250" s="28">
        <v>257605</v>
      </c>
      <c r="D250" s="30">
        <v>1315986</v>
      </c>
      <c r="E250" s="17">
        <f>C250+D250</f>
        <v>1573591</v>
      </c>
      <c r="F250" s="30">
        <v>6116737</v>
      </c>
      <c r="G250" s="39">
        <v>3810010</v>
      </c>
      <c r="H250" s="17">
        <f>F250+G250</f>
        <v>9926747</v>
      </c>
      <c r="I250" s="30">
        <v>109271</v>
      </c>
      <c r="J250" s="30">
        <v>40772</v>
      </c>
      <c r="K250" s="17">
        <f>I250+J250</f>
        <v>150043</v>
      </c>
      <c r="L250" s="30">
        <v>42914</v>
      </c>
      <c r="M250" s="30">
        <v>417773</v>
      </c>
      <c r="N250" s="17">
        <f>L250+M250</f>
        <v>460687</v>
      </c>
      <c r="O250" s="30">
        <v>42991</v>
      </c>
      <c r="P250" s="39">
        <v>403073</v>
      </c>
      <c r="Q250" s="39">
        <f>O250+P250</f>
        <v>446064</v>
      </c>
      <c r="R250" s="39">
        <f t="shared" si="42"/>
        <v>6569518</v>
      </c>
      <c r="S250" s="39">
        <f t="shared" si="42"/>
        <v>5987614</v>
      </c>
      <c r="T250" s="73">
        <f>R250+S250</f>
        <v>12557132</v>
      </c>
      <c r="U250" s="67"/>
      <c r="V250" s="67"/>
      <c r="W250" s="67"/>
    </row>
    <row r="251" spans="1:23" s="14" customFormat="1" ht="22.15" customHeight="1">
      <c r="A251" s="8">
        <v>105</v>
      </c>
      <c r="B251" s="15">
        <v>12</v>
      </c>
      <c r="C251" s="28">
        <v>223161</v>
      </c>
      <c r="D251" s="30">
        <v>999607</v>
      </c>
      <c r="E251" s="17">
        <f>C251+D251</f>
        <v>1222768</v>
      </c>
      <c r="F251" s="30">
        <v>5804728</v>
      </c>
      <c r="G251" s="39">
        <v>3499121</v>
      </c>
      <c r="H251" s="17">
        <f>F251+G251</f>
        <v>9303849</v>
      </c>
      <c r="I251" s="30">
        <v>106413</v>
      </c>
      <c r="J251" s="30">
        <v>25686</v>
      </c>
      <c r="K251" s="17">
        <f>I251+J251</f>
        <v>132099</v>
      </c>
      <c r="L251" s="30">
        <v>46799</v>
      </c>
      <c r="M251" s="30">
        <v>234977</v>
      </c>
      <c r="N251" s="17">
        <f>L251+M251</f>
        <v>281776</v>
      </c>
      <c r="O251" s="30">
        <v>44249</v>
      </c>
      <c r="P251" s="39">
        <v>221511</v>
      </c>
      <c r="Q251" s="39">
        <f>O251+P251</f>
        <v>265760</v>
      </c>
      <c r="R251" s="39">
        <f t="shared" si="42"/>
        <v>6225350</v>
      </c>
      <c r="S251" s="39">
        <f t="shared" si="42"/>
        <v>4980902</v>
      </c>
      <c r="T251" s="73">
        <f>R251+S251</f>
        <v>11206252</v>
      </c>
      <c r="U251" s="67"/>
      <c r="V251" s="67"/>
      <c r="W251" s="67"/>
    </row>
    <row r="252" spans="1:23" s="14" customFormat="1" ht="22.15" customHeight="1">
      <c r="A252" s="100" t="s">
        <v>37</v>
      </c>
      <c r="B252" s="100"/>
      <c r="C252" s="28">
        <f t="shared" ref="C252:T252" si="43">SUM(C240:C251)</f>
        <v>2882477</v>
      </c>
      <c r="D252" s="28">
        <f t="shared" si="43"/>
        <v>12808643</v>
      </c>
      <c r="E252" s="28">
        <f t="shared" si="43"/>
        <v>15691120</v>
      </c>
      <c r="F252" s="28">
        <f t="shared" si="43"/>
        <v>63156748</v>
      </c>
      <c r="G252" s="28">
        <f t="shared" si="43"/>
        <v>47621321</v>
      </c>
      <c r="H252" s="28">
        <f t="shared" si="43"/>
        <v>110778069</v>
      </c>
      <c r="I252" s="28">
        <f t="shared" si="43"/>
        <v>1131105</v>
      </c>
      <c r="J252" s="28">
        <f t="shared" si="43"/>
        <v>332201</v>
      </c>
      <c r="K252" s="28">
        <f t="shared" si="43"/>
        <v>1463306</v>
      </c>
      <c r="L252" s="28">
        <f t="shared" si="43"/>
        <v>598004</v>
      </c>
      <c r="M252" s="28">
        <f t="shared" si="43"/>
        <v>5750874</v>
      </c>
      <c r="N252" s="28">
        <f t="shared" si="43"/>
        <v>6348878</v>
      </c>
      <c r="O252" s="28">
        <f t="shared" si="43"/>
        <v>572136</v>
      </c>
      <c r="P252" s="28">
        <f t="shared" si="43"/>
        <v>5658435</v>
      </c>
      <c r="Q252" s="28">
        <f t="shared" si="43"/>
        <v>6230571</v>
      </c>
      <c r="R252" s="28">
        <f t="shared" si="43"/>
        <v>68340470</v>
      </c>
      <c r="S252" s="28">
        <f t="shared" si="43"/>
        <v>72171474</v>
      </c>
      <c r="T252" s="73">
        <f t="shared" si="43"/>
        <v>140511944</v>
      </c>
      <c r="U252" s="67"/>
      <c r="V252" s="67"/>
      <c r="W252" s="67"/>
    </row>
    <row r="253" spans="1:23" s="14" customFormat="1" ht="22.15" customHeight="1">
      <c r="A253" s="8">
        <v>106</v>
      </c>
      <c r="B253" s="15">
        <v>1</v>
      </c>
      <c r="C253" s="28">
        <v>209537</v>
      </c>
      <c r="D253" s="30">
        <v>908261</v>
      </c>
      <c r="E253" s="17">
        <f t="shared" ref="E253:E264" si="44">C253+D253</f>
        <v>1117798</v>
      </c>
      <c r="F253" s="30">
        <v>5735516</v>
      </c>
      <c r="G253" s="39">
        <v>3054359</v>
      </c>
      <c r="H253" s="17">
        <f t="shared" ref="H253:H264" si="45">F253+G253</f>
        <v>8789875</v>
      </c>
      <c r="I253" s="30">
        <v>54514</v>
      </c>
      <c r="J253" s="30">
        <v>6485</v>
      </c>
      <c r="K253" s="17">
        <f t="shared" ref="K253:K264" si="46">I253+J253</f>
        <v>60999</v>
      </c>
      <c r="L253" s="30">
        <v>46393</v>
      </c>
      <c r="M253" s="30">
        <v>294271</v>
      </c>
      <c r="N253" s="17">
        <f t="shared" ref="N253:N264" si="47">L253+M253</f>
        <v>340664</v>
      </c>
      <c r="O253" s="30">
        <v>43759</v>
      </c>
      <c r="P253" s="39">
        <v>287946</v>
      </c>
      <c r="Q253" s="39">
        <f t="shared" ref="Q253:Q264" si="48">O253+P253</f>
        <v>331705</v>
      </c>
      <c r="R253" s="39">
        <f t="shared" ref="R253:R264" si="49">C253+F253+I253+L253+O253</f>
        <v>6089719</v>
      </c>
      <c r="S253" s="39">
        <f t="shared" ref="S253:S264" si="50">D253+G253+J253+M253+P253</f>
        <v>4551322</v>
      </c>
      <c r="T253" s="73">
        <f t="shared" ref="T253:T264" si="51">R253+S253</f>
        <v>10641041</v>
      </c>
      <c r="U253" s="67"/>
      <c r="V253" s="67"/>
      <c r="W253" s="67"/>
    </row>
    <row r="254" spans="1:23" s="14" customFormat="1" ht="22.15" customHeight="1">
      <c r="A254" s="8">
        <v>106</v>
      </c>
      <c r="B254" s="15">
        <v>2</v>
      </c>
      <c r="C254" s="28">
        <v>179626</v>
      </c>
      <c r="D254" s="30">
        <v>854712</v>
      </c>
      <c r="E254" s="17">
        <f t="shared" si="44"/>
        <v>1034338</v>
      </c>
      <c r="F254" s="30">
        <v>5361417</v>
      </c>
      <c r="G254" s="39">
        <v>2985380</v>
      </c>
      <c r="H254" s="17">
        <f t="shared" si="45"/>
        <v>8346797</v>
      </c>
      <c r="I254" s="30">
        <v>96413</v>
      </c>
      <c r="J254" s="30">
        <v>3250</v>
      </c>
      <c r="K254" s="17">
        <f t="shared" si="46"/>
        <v>99663</v>
      </c>
      <c r="L254" s="30">
        <v>32390</v>
      </c>
      <c r="M254" s="30">
        <v>292750</v>
      </c>
      <c r="N254" s="17">
        <f t="shared" si="47"/>
        <v>325140</v>
      </c>
      <c r="O254" s="30">
        <v>32360</v>
      </c>
      <c r="P254" s="39">
        <v>275569</v>
      </c>
      <c r="Q254" s="39">
        <f t="shared" si="48"/>
        <v>307929</v>
      </c>
      <c r="R254" s="39">
        <f t="shared" si="49"/>
        <v>5702206</v>
      </c>
      <c r="S254" s="39">
        <f t="shared" si="50"/>
        <v>4411661</v>
      </c>
      <c r="T254" s="73">
        <f t="shared" si="51"/>
        <v>10113867</v>
      </c>
      <c r="U254" s="67"/>
      <c r="V254" s="67"/>
      <c r="W254" s="67"/>
    </row>
    <row r="255" spans="1:23" s="14" customFormat="1" ht="22.15" customHeight="1">
      <c r="A255" s="8">
        <v>106</v>
      </c>
      <c r="B255" s="15">
        <v>3</v>
      </c>
      <c r="C255" s="28">
        <v>248987</v>
      </c>
      <c r="D255" s="30">
        <v>1188130</v>
      </c>
      <c r="E255" s="17">
        <f t="shared" si="44"/>
        <v>1437117</v>
      </c>
      <c r="F255" s="30">
        <v>6619308</v>
      </c>
      <c r="G255" s="39">
        <v>3887581</v>
      </c>
      <c r="H255" s="17">
        <f t="shared" si="45"/>
        <v>10506889</v>
      </c>
      <c r="I255" s="30">
        <v>182807</v>
      </c>
      <c r="J255" s="30">
        <v>9533</v>
      </c>
      <c r="K255" s="17">
        <f t="shared" si="46"/>
        <v>192340</v>
      </c>
      <c r="L255" s="30">
        <v>32963</v>
      </c>
      <c r="M255" s="30">
        <v>371949</v>
      </c>
      <c r="N255" s="17">
        <f t="shared" si="47"/>
        <v>404912</v>
      </c>
      <c r="O255" s="30">
        <v>31861</v>
      </c>
      <c r="P255" s="39">
        <v>376918</v>
      </c>
      <c r="Q255" s="39">
        <f t="shared" si="48"/>
        <v>408779</v>
      </c>
      <c r="R255" s="39">
        <f t="shared" si="49"/>
        <v>7115926</v>
      </c>
      <c r="S255" s="39">
        <f t="shared" si="50"/>
        <v>5834111</v>
      </c>
      <c r="T255" s="73">
        <f t="shared" si="51"/>
        <v>12950037</v>
      </c>
      <c r="U255" s="67"/>
      <c r="V255" s="67"/>
      <c r="W255" s="67"/>
    </row>
    <row r="256" spans="1:23" s="14" customFormat="1" ht="22.15" customHeight="1">
      <c r="A256" s="8">
        <v>106</v>
      </c>
      <c r="B256" s="15">
        <v>4</v>
      </c>
      <c r="C256" s="28">
        <v>157609</v>
      </c>
      <c r="D256" s="30">
        <v>740305</v>
      </c>
      <c r="E256" s="17">
        <f t="shared" si="44"/>
        <v>897914</v>
      </c>
      <c r="F256" s="30">
        <v>4982337</v>
      </c>
      <c r="G256" s="39">
        <v>2857549</v>
      </c>
      <c r="H256" s="17">
        <f t="shared" si="45"/>
        <v>7839886</v>
      </c>
      <c r="I256" s="30">
        <v>51722</v>
      </c>
      <c r="J256" s="30">
        <v>3038</v>
      </c>
      <c r="K256" s="17">
        <f t="shared" si="46"/>
        <v>54760</v>
      </c>
      <c r="L256" s="30">
        <v>23988</v>
      </c>
      <c r="M256" s="30">
        <v>255813</v>
      </c>
      <c r="N256" s="17">
        <f t="shared" si="47"/>
        <v>279801</v>
      </c>
      <c r="O256" s="30">
        <v>22684</v>
      </c>
      <c r="P256" s="39">
        <v>246914</v>
      </c>
      <c r="Q256" s="39">
        <f t="shared" si="48"/>
        <v>269598</v>
      </c>
      <c r="R256" s="39">
        <f t="shared" si="49"/>
        <v>5238340</v>
      </c>
      <c r="S256" s="39">
        <f t="shared" si="50"/>
        <v>4103619</v>
      </c>
      <c r="T256" s="73">
        <f t="shared" si="51"/>
        <v>9341959</v>
      </c>
      <c r="U256" s="67"/>
      <c r="V256" s="67"/>
      <c r="W256" s="67"/>
    </row>
    <row r="257" spans="1:23" s="14" customFormat="1" ht="22.15" customHeight="1">
      <c r="A257" s="8">
        <v>106</v>
      </c>
      <c r="B257" s="15">
        <v>5</v>
      </c>
      <c r="C257" s="28">
        <v>226527</v>
      </c>
      <c r="D257" s="30">
        <v>782720</v>
      </c>
      <c r="E257" s="17">
        <f t="shared" si="44"/>
        <v>1009247</v>
      </c>
      <c r="F257" s="30">
        <v>5214795</v>
      </c>
      <c r="G257" s="39">
        <v>3363247</v>
      </c>
      <c r="H257" s="17">
        <f t="shared" si="45"/>
        <v>8578042</v>
      </c>
      <c r="I257" s="30">
        <v>66276</v>
      </c>
      <c r="J257" s="30">
        <v>190</v>
      </c>
      <c r="K257" s="17">
        <f t="shared" si="46"/>
        <v>66466</v>
      </c>
      <c r="L257" s="30">
        <v>20881</v>
      </c>
      <c r="M257" s="30">
        <v>287419</v>
      </c>
      <c r="N257" s="17">
        <f t="shared" si="47"/>
        <v>308300</v>
      </c>
      <c r="O257" s="30">
        <v>19699</v>
      </c>
      <c r="P257" s="39">
        <v>278532</v>
      </c>
      <c r="Q257" s="39">
        <f t="shared" si="48"/>
        <v>298231</v>
      </c>
      <c r="R257" s="39">
        <f t="shared" si="49"/>
        <v>5548178</v>
      </c>
      <c r="S257" s="39">
        <f t="shared" si="50"/>
        <v>4712108</v>
      </c>
      <c r="T257" s="73">
        <f t="shared" si="51"/>
        <v>10260286</v>
      </c>
      <c r="U257" s="67"/>
      <c r="V257" s="67"/>
      <c r="W257" s="67"/>
    </row>
    <row r="258" spans="1:23" s="14" customFormat="1" ht="22.15" customHeight="1">
      <c r="A258" s="8">
        <v>106</v>
      </c>
      <c r="B258" s="15">
        <v>6</v>
      </c>
      <c r="C258" s="28">
        <v>296892</v>
      </c>
      <c r="D258" s="30">
        <v>866967</v>
      </c>
      <c r="E258" s="17">
        <f t="shared" si="44"/>
        <v>1163859</v>
      </c>
      <c r="F258" s="30">
        <v>5355720</v>
      </c>
      <c r="G258" s="39">
        <v>3708304</v>
      </c>
      <c r="H258" s="17">
        <f t="shared" si="45"/>
        <v>9064024</v>
      </c>
      <c r="I258" s="30">
        <v>170154</v>
      </c>
      <c r="J258" s="30">
        <v>4064</v>
      </c>
      <c r="K258" s="17">
        <f t="shared" si="46"/>
        <v>174218</v>
      </c>
      <c r="L258" s="30">
        <v>25069</v>
      </c>
      <c r="M258" s="30">
        <v>323507</v>
      </c>
      <c r="N258" s="17">
        <f t="shared" si="47"/>
        <v>348576</v>
      </c>
      <c r="O258" s="30">
        <v>24789</v>
      </c>
      <c r="P258" s="39">
        <v>301775</v>
      </c>
      <c r="Q258" s="39">
        <f t="shared" si="48"/>
        <v>326564</v>
      </c>
      <c r="R258" s="39">
        <f t="shared" si="49"/>
        <v>5872624</v>
      </c>
      <c r="S258" s="39">
        <f t="shared" si="50"/>
        <v>5204617</v>
      </c>
      <c r="T258" s="73">
        <f t="shared" si="51"/>
        <v>11077241</v>
      </c>
      <c r="U258" s="67"/>
      <c r="V258" s="67"/>
      <c r="W258" s="67"/>
    </row>
    <row r="259" spans="1:23" s="14" customFormat="1" ht="22.15" customHeight="1">
      <c r="A259" s="8">
        <v>106</v>
      </c>
      <c r="B259" s="15">
        <v>7</v>
      </c>
      <c r="C259" s="28">
        <v>250521</v>
      </c>
      <c r="D259" s="30">
        <v>765294</v>
      </c>
      <c r="E259" s="17">
        <f t="shared" si="44"/>
        <v>1015815</v>
      </c>
      <c r="F259" s="30">
        <v>5390392</v>
      </c>
      <c r="G259" s="39">
        <v>3567565</v>
      </c>
      <c r="H259" s="17">
        <f t="shared" si="45"/>
        <v>8957957</v>
      </c>
      <c r="I259" s="30">
        <v>143977</v>
      </c>
      <c r="J259" s="30">
        <v>11831</v>
      </c>
      <c r="K259" s="17">
        <f t="shared" si="46"/>
        <v>155808</v>
      </c>
      <c r="L259" s="30">
        <v>24311</v>
      </c>
      <c r="M259" s="30">
        <v>256287</v>
      </c>
      <c r="N259" s="17">
        <f t="shared" si="47"/>
        <v>280598</v>
      </c>
      <c r="O259" s="30">
        <v>22388</v>
      </c>
      <c r="P259" s="39">
        <v>242604</v>
      </c>
      <c r="Q259" s="39">
        <f t="shared" si="48"/>
        <v>264992</v>
      </c>
      <c r="R259" s="39">
        <f t="shared" si="49"/>
        <v>5831589</v>
      </c>
      <c r="S259" s="39">
        <f t="shared" si="50"/>
        <v>4843581</v>
      </c>
      <c r="T259" s="73">
        <f t="shared" si="51"/>
        <v>10675170</v>
      </c>
      <c r="U259" s="67"/>
      <c r="V259" s="67"/>
      <c r="W259" s="67"/>
    </row>
    <row r="260" spans="1:23" s="14" customFormat="1" ht="22.15" customHeight="1">
      <c r="A260" s="8">
        <v>106</v>
      </c>
      <c r="B260" s="15">
        <v>8</v>
      </c>
      <c r="C260" s="28">
        <v>201369</v>
      </c>
      <c r="D260" s="30">
        <v>856057</v>
      </c>
      <c r="E260" s="17">
        <f t="shared" si="44"/>
        <v>1057426</v>
      </c>
      <c r="F260" s="30">
        <v>5398888</v>
      </c>
      <c r="G260" s="39">
        <v>4031964</v>
      </c>
      <c r="H260" s="17">
        <f t="shared" si="45"/>
        <v>9430852</v>
      </c>
      <c r="I260" s="30">
        <v>101643</v>
      </c>
      <c r="J260" s="30">
        <v>12734</v>
      </c>
      <c r="K260" s="17">
        <f t="shared" si="46"/>
        <v>114377</v>
      </c>
      <c r="L260" s="30">
        <v>26949</v>
      </c>
      <c r="M260" s="30">
        <v>316060</v>
      </c>
      <c r="N260" s="17">
        <f t="shared" si="47"/>
        <v>343009</v>
      </c>
      <c r="O260" s="30">
        <v>25208</v>
      </c>
      <c r="P260" s="39">
        <v>303662</v>
      </c>
      <c r="Q260" s="39">
        <f t="shared" si="48"/>
        <v>328870</v>
      </c>
      <c r="R260" s="39">
        <f t="shared" si="49"/>
        <v>5754057</v>
      </c>
      <c r="S260" s="39">
        <f t="shared" si="50"/>
        <v>5520477</v>
      </c>
      <c r="T260" s="73">
        <f t="shared" si="51"/>
        <v>11274534</v>
      </c>
      <c r="U260" s="67"/>
      <c r="V260" s="67"/>
      <c r="W260" s="67"/>
    </row>
    <row r="261" spans="1:23" s="14" customFormat="1" ht="22.15" customHeight="1">
      <c r="A261" s="8">
        <v>106</v>
      </c>
      <c r="B261" s="15">
        <v>9</v>
      </c>
      <c r="C261" s="28">
        <v>250236</v>
      </c>
      <c r="D261" s="30">
        <v>874730</v>
      </c>
      <c r="E261" s="17">
        <f t="shared" si="44"/>
        <v>1124966</v>
      </c>
      <c r="F261" s="30">
        <v>5600918</v>
      </c>
      <c r="G261" s="39">
        <v>3903608</v>
      </c>
      <c r="H261" s="17">
        <f t="shared" si="45"/>
        <v>9504526</v>
      </c>
      <c r="I261" s="30">
        <v>91477</v>
      </c>
      <c r="J261" s="30">
        <v>2825</v>
      </c>
      <c r="K261" s="17">
        <f t="shared" si="46"/>
        <v>94302</v>
      </c>
      <c r="L261" s="30">
        <v>19493</v>
      </c>
      <c r="M261" s="30">
        <v>339363</v>
      </c>
      <c r="N261" s="17">
        <f t="shared" si="47"/>
        <v>358856</v>
      </c>
      <c r="O261" s="30">
        <v>20350</v>
      </c>
      <c r="P261" s="39">
        <v>315048</v>
      </c>
      <c r="Q261" s="39">
        <f t="shared" si="48"/>
        <v>335398</v>
      </c>
      <c r="R261" s="39">
        <f t="shared" si="49"/>
        <v>5982474</v>
      </c>
      <c r="S261" s="39">
        <f t="shared" si="50"/>
        <v>5435574</v>
      </c>
      <c r="T261" s="73">
        <f t="shared" si="51"/>
        <v>11418048</v>
      </c>
      <c r="U261" s="67"/>
      <c r="V261" s="67"/>
      <c r="W261" s="67"/>
    </row>
    <row r="262" spans="1:23" s="14" customFormat="1" ht="22.15" customHeight="1">
      <c r="A262" s="8">
        <v>106</v>
      </c>
      <c r="B262" s="15">
        <v>10</v>
      </c>
      <c r="C262" s="28">
        <v>186374</v>
      </c>
      <c r="D262" s="30">
        <v>818436</v>
      </c>
      <c r="E262" s="17">
        <f t="shared" si="44"/>
        <v>1004810</v>
      </c>
      <c r="F262" s="30">
        <v>5373683</v>
      </c>
      <c r="G262" s="39">
        <v>3379732</v>
      </c>
      <c r="H262" s="17">
        <f t="shared" si="45"/>
        <v>8753415</v>
      </c>
      <c r="I262" s="30">
        <v>79456</v>
      </c>
      <c r="J262" s="30">
        <v>618</v>
      </c>
      <c r="K262" s="17">
        <f t="shared" si="46"/>
        <v>80074</v>
      </c>
      <c r="L262" s="30">
        <v>15068</v>
      </c>
      <c r="M262" s="30">
        <v>247552</v>
      </c>
      <c r="N262" s="17">
        <f t="shared" si="47"/>
        <v>262620</v>
      </c>
      <c r="O262" s="30">
        <v>15292</v>
      </c>
      <c r="P262" s="39">
        <v>230398</v>
      </c>
      <c r="Q262" s="39">
        <f t="shared" si="48"/>
        <v>245690</v>
      </c>
      <c r="R262" s="39">
        <f t="shared" si="49"/>
        <v>5669873</v>
      </c>
      <c r="S262" s="39">
        <f t="shared" si="50"/>
        <v>4676736</v>
      </c>
      <c r="T262" s="73">
        <f t="shared" si="51"/>
        <v>10346609</v>
      </c>
      <c r="U262" s="67"/>
      <c r="V262" s="67"/>
      <c r="W262" s="67"/>
    </row>
    <row r="263" spans="1:23" s="14" customFormat="1" ht="22.15" customHeight="1">
      <c r="A263" s="8">
        <v>106</v>
      </c>
      <c r="B263" s="15">
        <v>11</v>
      </c>
      <c r="C263" s="28">
        <v>184900</v>
      </c>
      <c r="D263" s="30">
        <v>982679</v>
      </c>
      <c r="E263" s="17">
        <f t="shared" si="44"/>
        <v>1167579</v>
      </c>
      <c r="F263" s="30">
        <v>5830604</v>
      </c>
      <c r="G263" s="39">
        <v>3611291</v>
      </c>
      <c r="H263" s="17">
        <f t="shared" si="45"/>
        <v>9441895</v>
      </c>
      <c r="I263" s="30">
        <v>91552</v>
      </c>
      <c r="J263" s="30">
        <v>1216</v>
      </c>
      <c r="K263" s="17">
        <f t="shared" si="46"/>
        <v>92768</v>
      </c>
      <c r="L263" s="30">
        <v>11191</v>
      </c>
      <c r="M263" s="30">
        <v>305496</v>
      </c>
      <c r="N263" s="17">
        <f t="shared" si="47"/>
        <v>316687</v>
      </c>
      <c r="O263" s="30">
        <v>11835</v>
      </c>
      <c r="P263" s="39">
        <v>286882</v>
      </c>
      <c r="Q263" s="39">
        <f t="shared" si="48"/>
        <v>298717</v>
      </c>
      <c r="R263" s="39">
        <f t="shared" si="49"/>
        <v>6130082</v>
      </c>
      <c r="S263" s="39">
        <f t="shared" si="50"/>
        <v>5187564</v>
      </c>
      <c r="T263" s="73">
        <f t="shared" si="51"/>
        <v>11317646</v>
      </c>
      <c r="U263" s="67"/>
      <c r="V263" s="67"/>
      <c r="W263" s="67"/>
    </row>
    <row r="264" spans="1:23" s="14" customFormat="1" ht="22.15" customHeight="1">
      <c r="A264" s="8">
        <v>106</v>
      </c>
      <c r="B264" s="15">
        <v>12</v>
      </c>
      <c r="C264" s="28">
        <v>184490</v>
      </c>
      <c r="D264" s="30">
        <v>698399</v>
      </c>
      <c r="E264" s="17">
        <f t="shared" si="44"/>
        <v>882889</v>
      </c>
      <c r="F264" s="30">
        <v>5297628</v>
      </c>
      <c r="G264" s="39">
        <v>3643336</v>
      </c>
      <c r="H264" s="17">
        <f t="shared" si="45"/>
        <v>8940964</v>
      </c>
      <c r="I264" s="30">
        <v>120073</v>
      </c>
      <c r="J264" s="30">
        <v>24673</v>
      </c>
      <c r="K264" s="17">
        <f t="shared" si="46"/>
        <v>144746</v>
      </c>
      <c r="L264" s="30">
        <v>11983</v>
      </c>
      <c r="M264" s="30">
        <v>184250</v>
      </c>
      <c r="N264" s="17">
        <f t="shared" si="47"/>
        <v>196233</v>
      </c>
      <c r="O264" s="30">
        <v>12841</v>
      </c>
      <c r="P264" s="39">
        <v>164761</v>
      </c>
      <c r="Q264" s="39">
        <f t="shared" si="48"/>
        <v>177602</v>
      </c>
      <c r="R264" s="39">
        <f t="shared" si="49"/>
        <v>5627015</v>
      </c>
      <c r="S264" s="39">
        <f t="shared" si="50"/>
        <v>4715419</v>
      </c>
      <c r="T264" s="73">
        <f t="shared" si="51"/>
        <v>10342434</v>
      </c>
      <c r="U264" s="67"/>
      <c r="V264" s="67"/>
      <c r="W264" s="67"/>
    </row>
    <row r="265" spans="1:23" s="14" customFormat="1" ht="22.15" customHeight="1">
      <c r="A265" s="100" t="s">
        <v>38</v>
      </c>
      <c r="B265" s="100"/>
      <c r="C265" s="28">
        <f t="shared" ref="C265:T265" si="52">SUM(C253:C264)</f>
        <v>2577068</v>
      </c>
      <c r="D265" s="28">
        <f t="shared" si="52"/>
        <v>10336690</v>
      </c>
      <c r="E265" s="28">
        <f t="shared" si="52"/>
        <v>12913758</v>
      </c>
      <c r="F265" s="28">
        <f t="shared" si="52"/>
        <v>66161206</v>
      </c>
      <c r="G265" s="28">
        <f t="shared" si="52"/>
        <v>41993916</v>
      </c>
      <c r="H265" s="28">
        <f t="shared" si="52"/>
        <v>108155122</v>
      </c>
      <c r="I265" s="28">
        <f t="shared" si="52"/>
        <v>1250064</v>
      </c>
      <c r="J265" s="28">
        <f t="shared" si="52"/>
        <v>80457</v>
      </c>
      <c r="K265" s="28">
        <f t="shared" si="52"/>
        <v>1330521</v>
      </c>
      <c r="L265" s="28">
        <f t="shared" si="52"/>
        <v>290679</v>
      </c>
      <c r="M265" s="28">
        <f t="shared" si="52"/>
        <v>3474717</v>
      </c>
      <c r="N265" s="28">
        <f t="shared" si="52"/>
        <v>3765396</v>
      </c>
      <c r="O265" s="28">
        <f t="shared" si="52"/>
        <v>283066</v>
      </c>
      <c r="P265" s="28">
        <f t="shared" si="52"/>
        <v>3311009</v>
      </c>
      <c r="Q265" s="28">
        <f t="shared" si="52"/>
        <v>3594075</v>
      </c>
      <c r="R265" s="28">
        <f t="shared" si="52"/>
        <v>70562083</v>
      </c>
      <c r="S265" s="28">
        <f t="shared" si="52"/>
        <v>59196789</v>
      </c>
      <c r="T265" s="73">
        <f t="shared" si="52"/>
        <v>129758872</v>
      </c>
      <c r="U265" s="67"/>
      <c r="V265" s="67"/>
      <c r="W265" s="67"/>
    </row>
    <row r="266" spans="1:23" s="14" customFormat="1" ht="22.15" customHeight="1">
      <c r="A266" s="8">
        <v>107</v>
      </c>
      <c r="B266" s="15">
        <v>1</v>
      </c>
      <c r="C266" s="28">
        <v>262463</v>
      </c>
      <c r="D266" s="30">
        <v>1188801</v>
      </c>
      <c r="E266" s="17">
        <f t="shared" ref="E266:E277" si="53">C266+D266</f>
        <v>1451264</v>
      </c>
      <c r="F266" s="30">
        <v>6542929</v>
      </c>
      <c r="G266" s="39">
        <v>3800726</v>
      </c>
      <c r="H266" s="17">
        <f t="shared" ref="H266:H277" si="54">F266+G266</f>
        <v>10343655</v>
      </c>
      <c r="I266" s="30">
        <v>198188</v>
      </c>
      <c r="J266" s="30">
        <v>20358</v>
      </c>
      <c r="K266" s="17">
        <f t="shared" ref="K266:K277" si="55">I266+J266</f>
        <v>218546</v>
      </c>
      <c r="L266" s="30">
        <v>17530</v>
      </c>
      <c r="M266" s="30">
        <v>304485</v>
      </c>
      <c r="N266" s="17">
        <f t="shared" ref="N266:N277" si="56">L266+M266</f>
        <v>322015</v>
      </c>
      <c r="O266" s="30">
        <v>18046</v>
      </c>
      <c r="P266" s="39">
        <v>304710</v>
      </c>
      <c r="Q266" s="39">
        <f t="shared" ref="Q266:Q277" si="57">O266+P266</f>
        <v>322756</v>
      </c>
      <c r="R266" s="39">
        <f t="shared" ref="R266:R277" si="58">C266+F266+I266+L266+O266</f>
        <v>7039156</v>
      </c>
      <c r="S266" s="39">
        <f t="shared" ref="S266:S277" si="59">D266+G266+J266+M266+P266</f>
        <v>5619080</v>
      </c>
      <c r="T266" s="73">
        <f t="shared" ref="T266:T277" si="60">R266+S266</f>
        <v>12658236</v>
      </c>
      <c r="U266" s="67"/>
      <c r="V266" s="67"/>
      <c r="W266" s="67"/>
    </row>
    <row r="267" spans="1:23" s="14" customFormat="1" ht="22.15" customHeight="1">
      <c r="A267" s="8">
        <v>107</v>
      </c>
      <c r="B267" s="15">
        <v>2</v>
      </c>
      <c r="C267" s="28">
        <v>155234</v>
      </c>
      <c r="D267" s="30">
        <v>891764</v>
      </c>
      <c r="E267" s="17">
        <f t="shared" si="53"/>
        <v>1046998</v>
      </c>
      <c r="F267" s="30">
        <v>4413554</v>
      </c>
      <c r="G267" s="39">
        <v>3019274</v>
      </c>
      <c r="H267" s="17">
        <f t="shared" si="54"/>
        <v>7432828</v>
      </c>
      <c r="I267" s="30">
        <v>59562</v>
      </c>
      <c r="J267" s="30">
        <v>4663</v>
      </c>
      <c r="K267" s="17">
        <f t="shared" si="55"/>
        <v>64225</v>
      </c>
      <c r="L267" s="30">
        <v>9572</v>
      </c>
      <c r="M267" s="30">
        <v>232276</v>
      </c>
      <c r="N267" s="17">
        <f t="shared" si="56"/>
        <v>241848</v>
      </c>
      <c r="O267" s="30">
        <v>10128</v>
      </c>
      <c r="P267" s="39">
        <v>226707</v>
      </c>
      <c r="Q267" s="39">
        <f t="shared" si="57"/>
        <v>236835</v>
      </c>
      <c r="R267" s="39">
        <f t="shared" si="58"/>
        <v>4648050</v>
      </c>
      <c r="S267" s="39">
        <f t="shared" si="59"/>
        <v>4374684</v>
      </c>
      <c r="T267" s="73">
        <f t="shared" si="60"/>
        <v>9022734</v>
      </c>
      <c r="U267" s="67"/>
      <c r="V267" s="67"/>
      <c r="W267" s="67"/>
    </row>
    <row r="268" spans="1:23" s="14" customFormat="1" ht="22.15" customHeight="1">
      <c r="A268" s="8">
        <v>107</v>
      </c>
      <c r="B268" s="15">
        <v>3</v>
      </c>
      <c r="C268" s="28">
        <v>169834</v>
      </c>
      <c r="D268" s="30">
        <v>1039031</v>
      </c>
      <c r="E268" s="17">
        <f t="shared" si="53"/>
        <v>1208865</v>
      </c>
      <c r="F268" s="30">
        <v>6458570</v>
      </c>
      <c r="G268" s="39">
        <v>4657761</v>
      </c>
      <c r="H268" s="17">
        <f t="shared" si="54"/>
        <v>11116331</v>
      </c>
      <c r="I268" s="30">
        <v>139155</v>
      </c>
      <c r="J268" s="30">
        <v>17467</v>
      </c>
      <c r="K268" s="17">
        <f t="shared" si="55"/>
        <v>156622</v>
      </c>
      <c r="L268" s="30">
        <v>13878</v>
      </c>
      <c r="M268" s="30">
        <v>337843</v>
      </c>
      <c r="N268" s="17">
        <f t="shared" si="56"/>
        <v>351721</v>
      </c>
      <c r="O268" s="30">
        <v>14908</v>
      </c>
      <c r="P268" s="39">
        <v>325960</v>
      </c>
      <c r="Q268" s="39">
        <f t="shared" si="57"/>
        <v>340868</v>
      </c>
      <c r="R268" s="39">
        <f t="shared" si="58"/>
        <v>6796345</v>
      </c>
      <c r="S268" s="39">
        <f t="shared" si="59"/>
        <v>6378062</v>
      </c>
      <c r="T268" s="73">
        <f t="shared" si="60"/>
        <v>13174407</v>
      </c>
      <c r="U268" s="67"/>
      <c r="V268" s="67"/>
      <c r="W268" s="67"/>
    </row>
    <row r="269" spans="1:23" s="14" customFormat="1" ht="22.15" customHeight="1">
      <c r="A269" s="8">
        <v>107</v>
      </c>
      <c r="B269" s="15">
        <v>4</v>
      </c>
      <c r="C269" s="28">
        <v>239628</v>
      </c>
      <c r="D269" s="30">
        <v>1044383</v>
      </c>
      <c r="E269" s="17">
        <f t="shared" si="53"/>
        <v>1284011</v>
      </c>
      <c r="F269" s="30">
        <v>5769233</v>
      </c>
      <c r="G269" s="39">
        <v>3906301</v>
      </c>
      <c r="H269" s="17">
        <f t="shared" si="54"/>
        <v>9675534</v>
      </c>
      <c r="I269" s="30">
        <v>170032</v>
      </c>
      <c r="J269" s="30">
        <v>1834</v>
      </c>
      <c r="K269" s="17">
        <f t="shared" si="55"/>
        <v>171866</v>
      </c>
      <c r="L269" s="30">
        <v>12090</v>
      </c>
      <c r="M269" s="30">
        <v>302790</v>
      </c>
      <c r="N269" s="17">
        <f t="shared" si="56"/>
        <v>314880</v>
      </c>
      <c r="O269" s="30">
        <v>11065</v>
      </c>
      <c r="P269" s="39">
        <v>287218</v>
      </c>
      <c r="Q269" s="39">
        <f t="shared" si="57"/>
        <v>298283</v>
      </c>
      <c r="R269" s="39">
        <f t="shared" si="58"/>
        <v>6202048</v>
      </c>
      <c r="S269" s="39">
        <f t="shared" si="59"/>
        <v>5542526</v>
      </c>
      <c r="T269" s="73">
        <f t="shared" si="60"/>
        <v>11744574</v>
      </c>
      <c r="U269" s="67"/>
      <c r="V269" s="67"/>
      <c r="W269" s="67"/>
    </row>
    <row r="270" spans="1:23" s="14" customFormat="1" ht="22.15" customHeight="1">
      <c r="A270" s="8">
        <v>107</v>
      </c>
      <c r="B270" s="15">
        <v>5</v>
      </c>
      <c r="C270" s="28">
        <v>244437</v>
      </c>
      <c r="D270" s="30">
        <v>1273998</v>
      </c>
      <c r="E270" s="17">
        <f t="shared" si="53"/>
        <v>1518435</v>
      </c>
      <c r="F270" s="30">
        <v>6547972</v>
      </c>
      <c r="G270" s="39">
        <v>4645774</v>
      </c>
      <c r="H270" s="17">
        <f t="shared" si="54"/>
        <v>11193746</v>
      </c>
      <c r="I270" s="30">
        <v>157173</v>
      </c>
      <c r="J270" s="30">
        <v>1484</v>
      </c>
      <c r="K270" s="17">
        <f t="shared" si="55"/>
        <v>158657</v>
      </c>
      <c r="L270" s="30">
        <v>10827</v>
      </c>
      <c r="M270" s="30">
        <v>341709</v>
      </c>
      <c r="N270" s="17">
        <f t="shared" si="56"/>
        <v>352536</v>
      </c>
      <c r="O270" s="30">
        <v>12329</v>
      </c>
      <c r="P270" s="39">
        <v>332267</v>
      </c>
      <c r="Q270" s="39">
        <f t="shared" si="57"/>
        <v>344596</v>
      </c>
      <c r="R270" s="39">
        <f t="shared" si="58"/>
        <v>6972738</v>
      </c>
      <c r="S270" s="39">
        <f t="shared" si="59"/>
        <v>6595232</v>
      </c>
      <c r="T270" s="73">
        <f t="shared" si="60"/>
        <v>13567970</v>
      </c>
      <c r="U270" s="67"/>
      <c r="V270" s="67"/>
      <c r="W270" s="67"/>
    </row>
    <row r="271" spans="1:23" s="14" customFormat="1" ht="22.15" customHeight="1">
      <c r="A271" s="8">
        <v>107</v>
      </c>
      <c r="B271" s="15">
        <v>6</v>
      </c>
      <c r="C271" s="28">
        <v>243870</v>
      </c>
      <c r="D271" s="30">
        <v>1272002</v>
      </c>
      <c r="E271" s="17">
        <f t="shared" si="53"/>
        <v>1515872</v>
      </c>
      <c r="F271" s="30">
        <v>5957745</v>
      </c>
      <c r="G271" s="39">
        <v>4649464</v>
      </c>
      <c r="H271" s="17">
        <f t="shared" si="54"/>
        <v>10607209</v>
      </c>
      <c r="I271" s="30">
        <v>63234</v>
      </c>
      <c r="J271" s="30">
        <v>2819</v>
      </c>
      <c r="K271" s="17">
        <f t="shared" si="55"/>
        <v>66053</v>
      </c>
      <c r="L271" s="30">
        <v>15119</v>
      </c>
      <c r="M271" s="30">
        <v>331305</v>
      </c>
      <c r="N271" s="17">
        <f t="shared" si="56"/>
        <v>346424</v>
      </c>
      <c r="O271" s="30">
        <v>14145</v>
      </c>
      <c r="P271" s="39">
        <v>324647</v>
      </c>
      <c r="Q271" s="39">
        <f t="shared" si="57"/>
        <v>338792</v>
      </c>
      <c r="R271" s="39">
        <f t="shared" si="58"/>
        <v>6294113</v>
      </c>
      <c r="S271" s="39">
        <f t="shared" si="59"/>
        <v>6580237</v>
      </c>
      <c r="T271" s="73">
        <f t="shared" si="60"/>
        <v>12874350</v>
      </c>
      <c r="U271" s="67"/>
      <c r="V271" s="67"/>
      <c r="W271" s="67"/>
    </row>
    <row r="272" spans="1:23" s="14" customFormat="1" ht="22.15" customHeight="1">
      <c r="A272" s="8">
        <v>107</v>
      </c>
      <c r="B272" s="15">
        <v>7</v>
      </c>
      <c r="C272" s="28">
        <v>226428</v>
      </c>
      <c r="D272" s="30">
        <v>1283768</v>
      </c>
      <c r="E272" s="17">
        <f t="shared" si="53"/>
        <v>1510196</v>
      </c>
      <c r="F272" s="30">
        <v>6592452</v>
      </c>
      <c r="G272" s="39">
        <v>4195884</v>
      </c>
      <c r="H272" s="17">
        <f t="shared" si="54"/>
        <v>10788336</v>
      </c>
      <c r="I272" s="30">
        <v>193152</v>
      </c>
      <c r="J272" s="30">
        <v>10648</v>
      </c>
      <c r="K272" s="17">
        <f t="shared" si="55"/>
        <v>203800</v>
      </c>
      <c r="L272" s="30">
        <v>13653</v>
      </c>
      <c r="M272" s="30">
        <v>307967</v>
      </c>
      <c r="N272" s="17">
        <f t="shared" si="56"/>
        <v>321620</v>
      </c>
      <c r="O272" s="30">
        <v>13594</v>
      </c>
      <c r="P272" s="39">
        <v>288032</v>
      </c>
      <c r="Q272" s="39">
        <f t="shared" si="57"/>
        <v>301626</v>
      </c>
      <c r="R272" s="39">
        <f t="shared" si="58"/>
        <v>7039279</v>
      </c>
      <c r="S272" s="39">
        <f t="shared" si="59"/>
        <v>6086299</v>
      </c>
      <c r="T272" s="73">
        <f t="shared" si="60"/>
        <v>13125578</v>
      </c>
      <c r="U272" s="67"/>
      <c r="V272" s="67"/>
      <c r="W272" s="67"/>
    </row>
    <row r="273" spans="1:23" s="14" customFormat="1" ht="22.15" customHeight="1">
      <c r="A273" s="8">
        <v>107</v>
      </c>
      <c r="B273" s="15">
        <v>8</v>
      </c>
      <c r="C273" s="28">
        <v>231150</v>
      </c>
      <c r="D273" s="30">
        <v>1310716</v>
      </c>
      <c r="E273" s="17">
        <f t="shared" si="53"/>
        <v>1541866</v>
      </c>
      <c r="F273" s="30">
        <v>6382689</v>
      </c>
      <c r="G273" s="39">
        <v>4771870</v>
      </c>
      <c r="H273" s="17">
        <f t="shared" si="54"/>
        <v>11154559</v>
      </c>
      <c r="I273" s="30">
        <v>142066</v>
      </c>
      <c r="J273" s="30">
        <v>9010</v>
      </c>
      <c r="K273" s="17">
        <f t="shared" si="55"/>
        <v>151076</v>
      </c>
      <c r="L273" s="30">
        <v>14346</v>
      </c>
      <c r="M273" s="30">
        <v>406834</v>
      </c>
      <c r="N273" s="17">
        <f t="shared" si="56"/>
        <v>421180</v>
      </c>
      <c r="O273" s="30">
        <v>15184</v>
      </c>
      <c r="P273" s="39">
        <v>390171</v>
      </c>
      <c r="Q273" s="39">
        <f t="shared" si="57"/>
        <v>405355</v>
      </c>
      <c r="R273" s="39">
        <f t="shared" si="58"/>
        <v>6785435</v>
      </c>
      <c r="S273" s="39">
        <f t="shared" si="59"/>
        <v>6888601</v>
      </c>
      <c r="T273" s="73">
        <f t="shared" si="60"/>
        <v>13674036</v>
      </c>
      <c r="U273" s="67"/>
      <c r="V273" s="67"/>
      <c r="W273" s="67"/>
    </row>
    <row r="274" spans="1:23" s="14" customFormat="1" ht="22.15" customHeight="1">
      <c r="A274" s="8">
        <v>107</v>
      </c>
      <c r="B274" s="15">
        <v>9</v>
      </c>
      <c r="C274" s="28">
        <v>193791</v>
      </c>
      <c r="D274" s="30">
        <v>1107040</v>
      </c>
      <c r="E274" s="17">
        <f t="shared" si="53"/>
        <v>1300831</v>
      </c>
      <c r="F274" s="30">
        <v>5281200</v>
      </c>
      <c r="G274" s="39">
        <v>4074655</v>
      </c>
      <c r="H274" s="17">
        <f t="shared" si="54"/>
        <v>9355855</v>
      </c>
      <c r="I274" s="30">
        <v>86760</v>
      </c>
      <c r="J274" s="30">
        <v>11581</v>
      </c>
      <c r="K274" s="17">
        <f t="shared" si="55"/>
        <v>98341</v>
      </c>
      <c r="L274" s="30">
        <v>14724</v>
      </c>
      <c r="M274" s="30">
        <v>291466</v>
      </c>
      <c r="N274" s="17">
        <f t="shared" si="56"/>
        <v>306190</v>
      </c>
      <c r="O274" s="30">
        <v>14506</v>
      </c>
      <c r="P274" s="39">
        <v>294691</v>
      </c>
      <c r="Q274" s="39">
        <f t="shared" si="57"/>
        <v>309197</v>
      </c>
      <c r="R274" s="39">
        <f t="shared" si="58"/>
        <v>5590981</v>
      </c>
      <c r="S274" s="39">
        <f t="shared" si="59"/>
        <v>5779433</v>
      </c>
      <c r="T274" s="73">
        <f t="shared" si="60"/>
        <v>11370414</v>
      </c>
      <c r="U274" s="67"/>
      <c r="V274" s="67"/>
      <c r="W274" s="67"/>
    </row>
    <row r="275" spans="1:23" s="14" customFormat="1" ht="22.15" customHeight="1">
      <c r="A275" s="8">
        <v>107</v>
      </c>
      <c r="B275" s="15">
        <v>10</v>
      </c>
      <c r="C275" s="28">
        <v>257154</v>
      </c>
      <c r="D275" s="30">
        <v>1269298</v>
      </c>
      <c r="E275" s="17">
        <f t="shared" si="53"/>
        <v>1526452</v>
      </c>
      <c r="F275" s="30">
        <v>6754694</v>
      </c>
      <c r="G275" s="39">
        <v>3991097</v>
      </c>
      <c r="H275" s="17">
        <f t="shared" si="54"/>
        <v>10745791</v>
      </c>
      <c r="I275" s="30">
        <v>192765</v>
      </c>
      <c r="J275" s="30">
        <v>3650</v>
      </c>
      <c r="K275" s="17">
        <f t="shared" si="55"/>
        <v>196415</v>
      </c>
      <c r="L275" s="30">
        <v>18251</v>
      </c>
      <c r="M275" s="30">
        <v>307862</v>
      </c>
      <c r="N275" s="17">
        <f t="shared" si="56"/>
        <v>326113</v>
      </c>
      <c r="O275" s="30">
        <v>17043</v>
      </c>
      <c r="P275" s="39">
        <v>299789</v>
      </c>
      <c r="Q275" s="39">
        <f t="shared" si="57"/>
        <v>316832</v>
      </c>
      <c r="R275" s="39">
        <f t="shared" si="58"/>
        <v>7239907</v>
      </c>
      <c r="S275" s="39">
        <f t="shared" si="59"/>
        <v>5871696</v>
      </c>
      <c r="T275" s="73">
        <f t="shared" si="60"/>
        <v>13111603</v>
      </c>
      <c r="U275" s="67"/>
      <c r="V275" s="67"/>
      <c r="W275" s="67"/>
    </row>
    <row r="276" spans="1:23" s="14" customFormat="1" ht="22.15" customHeight="1">
      <c r="A276" s="8">
        <v>107</v>
      </c>
      <c r="B276" s="15">
        <v>11</v>
      </c>
      <c r="C276" s="28">
        <v>213742</v>
      </c>
      <c r="D276" s="30">
        <v>1145896</v>
      </c>
      <c r="E276" s="17">
        <f t="shared" si="53"/>
        <v>1359638</v>
      </c>
      <c r="F276" s="30">
        <v>6807060</v>
      </c>
      <c r="G276" s="39">
        <v>3940429</v>
      </c>
      <c r="H276" s="17">
        <f t="shared" si="54"/>
        <v>10747489</v>
      </c>
      <c r="I276" s="30">
        <v>119656</v>
      </c>
      <c r="J276" s="30">
        <v>9190</v>
      </c>
      <c r="K276" s="17">
        <f t="shared" si="55"/>
        <v>128846</v>
      </c>
      <c r="L276" s="30">
        <v>15864</v>
      </c>
      <c r="M276" s="30">
        <v>304464</v>
      </c>
      <c r="N276" s="17">
        <f t="shared" si="56"/>
        <v>320328</v>
      </c>
      <c r="O276" s="30">
        <v>11788</v>
      </c>
      <c r="P276" s="39">
        <v>295910</v>
      </c>
      <c r="Q276" s="39">
        <f t="shared" si="57"/>
        <v>307698</v>
      </c>
      <c r="R276" s="39">
        <f t="shared" si="58"/>
        <v>7168110</v>
      </c>
      <c r="S276" s="39">
        <f t="shared" si="59"/>
        <v>5695889</v>
      </c>
      <c r="T276" s="73">
        <f t="shared" si="60"/>
        <v>12863999</v>
      </c>
      <c r="U276" s="67"/>
      <c r="V276" s="67"/>
      <c r="W276" s="67"/>
    </row>
    <row r="277" spans="1:23" s="14" customFormat="1" ht="22.15" customHeight="1">
      <c r="A277" s="8">
        <v>107</v>
      </c>
      <c r="B277" s="15">
        <v>12</v>
      </c>
      <c r="C277" s="28">
        <v>191906</v>
      </c>
      <c r="D277" s="30">
        <v>1227068</v>
      </c>
      <c r="E277" s="17">
        <f t="shared" si="53"/>
        <v>1418974</v>
      </c>
      <c r="F277" s="30">
        <v>5987955</v>
      </c>
      <c r="G277" s="39">
        <v>3841933</v>
      </c>
      <c r="H277" s="17">
        <f t="shared" si="54"/>
        <v>9829888</v>
      </c>
      <c r="I277" s="30">
        <v>124881</v>
      </c>
      <c r="J277" s="30">
        <v>4927</v>
      </c>
      <c r="K277" s="17">
        <f t="shared" si="55"/>
        <v>129808</v>
      </c>
      <c r="L277" s="30">
        <v>12078</v>
      </c>
      <c r="M277" s="30">
        <v>176936</v>
      </c>
      <c r="N277" s="17">
        <f t="shared" si="56"/>
        <v>189014</v>
      </c>
      <c r="O277" s="30">
        <v>12298</v>
      </c>
      <c r="P277" s="39">
        <v>171512</v>
      </c>
      <c r="Q277" s="39">
        <f t="shared" si="57"/>
        <v>183810</v>
      </c>
      <c r="R277" s="39">
        <f t="shared" si="58"/>
        <v>6329118</v>
      </c>
      <c r="S277" s="39">
        <f t="shared" si="59"/>
        <v>5422376</v>
      </c>
      <c r="T277" s="73">
        <f t="shared" si="60"/>
        <v>11751494</v>
      </c>
      <c r="U277" s="67"/>
      <c r="V277" s="67"/>
      <c r="W277" s="67"/>
    </row>
    <row r="278" spans="1:23" s="14" customFormat="1" ht="22.15" customHeight="1">
      <c r="A278" s="100" t="s">
        <v>39</v>
      </c>
      <c r="B278" s="100"/>
      <c r="C278" s="28">
        <f t="shared" ref="C278:T278" si="61">SUM(C266:C277)</f>
        <v>2629637</v>
      </c>
      <c r="D278" s="28">
        <f t="shared" si="61"/>
        <v>14053765</v>
      </c>
      <c r="E278" s="28">
        <f t="shared" si="61"/>
        <v>16683402</v>
      </c>
      <c r="F278" s="28">
        <f t="shared" si="61"/>
        <v>73496053</v>
      </c>
      <c r="G278" s="28">
        <f t="shared" si="61"/>
        <v>49495168</v>
      </c>
      <c r="H278" s="28">
        <f t="shared" si="61"/>
        <v>122991221</v>
      </c>
      <c r="I278" s="28">
        <f t="shared" si="61"/>
        <v>1646624</v>
      </c>
      <c r="J278" s="28">
        <f t="shared" si="61"/>
        <v>97631</v>
      </c>
      <c r="K278" s="28">
        <f t="shared" si="61"/>
        <v>1744255</v>
      </c>
      <c r="L278" s="28">
        <f t="shared" si="61"/>
        <v>167932</v>
      </c>
      <c r="M278" s="28">
        <f t="shared" si="61"/>
        <v>3645937</v>
      </c>
      <c r="N278" s="28">
        <f t="shared" si="61"/>
        <v>3813869</v>
      </c>
      <c r="O278" s="28">
        <f t="shared" si="61"/>
        <v>165034</v>
      </c>
      <c r="P278" s="28">
        <f t="shared" si="61"/>
        <v>3541614</v>
      </c>
      <c r="Q278" s="28">
        <f t="shared" si="61"/>
        <v>3706648</v>
      </c>
      <c r="R278" s="28">
        <f t="shared" si="61"/>
        <v>78105280</v>
      </c>
      <c r="S278" s="28">
        <f t="shared" si="61"/>
        <v>70834115</v>
      </c>
      <c r="T278" s="73">
        <f t="shared" si="61"/>
        <v>148939395</v>
      </c>
      <c r="U278" s="67"/>
      <c r="V278" s="67"/>
      <c r="W278" s="67"/>
    </row>
    <row r="279" spans="1:23" s="14" customFormat="1" ht="22.15" customHeight="1">
      <c r="A279" s="8">
        <v>108</v>
      </c>
      <c r="B279" s="15">
        <v>1</v>
      </c>
      <c r="C279" s="28">
        <v>287835</v>
      </c>
      <c r="D279" s="30">
        <v>1556338</v>
      </c>
      <c r="E279" s="17">
        <f t="shared" ref="E279:E290" si="62">C279+D279</f>
        <v>1844173</v>
      </c>
      <c r="F279" s="30">
        <v>7568685</v>
      </c>
      <c r="G279" s="39">
        <v>4428355</v>
      </c>
      <c r="H279" s="17">
        <f t="shared" ref="H279:H290" si="63">F279+G279</f>
        <v>11997040</v>
      </c>
      <c r="I279" s="30">
        <v>219732</v>
      </c>
      <c r="J279" s="30">
        <v>10978</v>
      </c>
      <c r="K279" s="17">
        <f t="shared" ref="K279:K290" si="64">I279+J279</f>
        <v>230710</v>
      </c>
      <c r="L279" s="30">
        <v>26178</v>
      </c>
      <c r="M279" s="30">
        <v>325505</v>
      </c>
      <c r="N279" s="17">
        <f t="shared" ref="N279:N290" si="65">L279+M279</f>
        <v>351683</v>
      </c>
      <c r="O279" s="30">
        <v>20948</v>
      </c>
      <c r="P279" s="39">
        <v>307494</v>
      </c>
      <c r="Q279" s="39">
        <f t="shared" ref="Q279:Q290" si="66">O279+P279</f>
        <v>328442</v>
      </c>
      <c r="R279" s="39">
        <f t="shared" ref="R279:R290" si="67">C279+F279+I279+L279+O279</f>
        <v>8123378</v>
      </c>
      <c r="S279" s="39">
        <f t="shared" ref="S279:S290" si="68">D279+G279+J279+M279+P279</f>
        <v>6628670</v>
      </c>
      <c r="T279" s="73">
        <f t="shared" ref="T279:T290" si="69">R279+S279</f>
        <v>14752048</v>
      </c>
      <c r="U279" s="67"/>
      <c r="V279" s="67"/>
      <c r="W279" s="67"/>
    </row>
    <row r="280" spans="1:23" s="14" customFormat="1" ht="22.15" customHeight="1">
      <c r="A280" s="8">
        <v>108</v>
      </c>
      <c r="B280" s="15">
        <v>2</v>
      </c>
      <c r="C280" s="28">
        <v>188805</v>
      </c>
      <c r="D280" s="30">
        <v>1000243</v>
      </c>
      <c r="E280" s="17">
        <f t="shared" si="62"/>
        <v>1189048</v>
      </c>
      <c r="F280" s="30">
        <v>4602024</v>
      </c>
      <c r="G280" s="39">
        <v>3453468</v>
      </c>
      <c r="H280" s="17">
        <f t="shared" si="63"/>
        <v>8055492</v>
      </c>
      <c r="I280" s="30">
        <v>100231</v>
      </c>
      <c r="J280" s="30">
        <v>1170</v>
      </c>
      <c r="K280" s="17">
        <f t="shared" si="64"/>
        <v>101401</v>
      </c>
      <c r="L280" s="30">
        <v>8499</v>
      </c>
      <c r="M280" s="30">
        <v>229348</v>
      </c>
      <c r="N280" s="17">
        <f t="shared" si="65"/>
        <v>237847</v>
      </c>
      <c r="O280" s="30">
        <v>7924</v>
      </c>
      <c r="P280" s="39">
        <v>221365</v>
      </c>
      <c r="Q280" s="39">
        <f t="shared" si="66"/>
        <v>229289</v>
      </c>
      <c r="R280" s="39">
        <f t="shared" si="67"/>
        <v>4907483</v>
      </c>
      <c r="S280" s="39">
        <f t="shared" si="68"/>
        <v>4905594</v>
      </c>
      <c r="T280" s="73">
        <f t="shared" si="69"/>
        <v>9813077</v>
      </c>
      <c r="U280" s="67"/>
      <c r="V280" s="67"/>
      <c r="W280" s="67"/>
    </row>
    <row r="281" spans="1:23" s="14" customFormat="1" ht="22.15" customHeight="1">
      <c r="A281" s="8">
        <v>108</v>
      </c>
      <c r="B281" s="15">
        <v>3</v>
      </c>
      <c r="C281" s="28">
        <v>224105</v>
      </c>
      <c r="D281" s="30">
        <v>1292730</v>
      </c>
      <c r="E281" s="17">
        <f t="shared" si="62"/>
        <v>1516835</v>
      </c>
      <c r="F281" s="30">
        <v>5706929</v>
      </c>
      <c r="G281" s="39">
        <v>4581440</v>
      </c>
      <c r="H281" s="17">
        <f t="shared" si="63"/>
        <v>10288369</v>
      </c>
      <c r="I281" s="30">
        <v>110803</v>
      </c>
      <c r="J281" s="30">
        <v>10211</v>
      </c>
      <c r="K281" s="17">
        <f t="shared" si="64"/>
        <v>121014</v>
      </c>
      <c r="L281" s="30">
        <v>16535</v>
      </c>
      <c r="M281" s="30">
        <v>290325</v>
      </c>
      <c r="N281" s="17">
        <f t="shared" si="65"/>
        <v>306860</v>
      </c>
      <c r="O281" s="30">
        <v>15321</v>
      </c>
      <c r="P281" s="39">
        <v>277599</v>
      </c>
      <c r="Q281" s="39">
        <f t="shared" si="66"/>
        <v>292920</v>
      </c>
      <c r="R281" s="39">
        <f t="shared" si="67"/>
        <v>6073693</v>
      </c>
      <c r="S281" s="39">
        <f t="shared" si="68"/>
        <v>6452305</v>
      </c>
      <c r="T281" s="73">
        <f t="shared" si="69"/>
        <v>12525998</v>
      </c>
      <c r="U281" s="67"/>
      <c r="V281" s="67"/>
      <c r="W281" s="67"/>
    </row>
    <row r="282" spans="1:23" s="14" customFormat="1" ht="22.15" customHeight="1">
      <c r="A282" s="8">
        <v>108</v>
      </c>
      <c r="B282" s="15">
        <v>4</v>
      </c>
      <c r="C282" s="28">
        <v>257350</v>
      </c>
      <c r="D282" s="30">
        <v>1296051</v>
      </c>
      <c r="E282" s="17">
        <f t="shared" si="62"/>
        <v>1553401</v>
      </c>
      <c r="F282" s="30">
        <v>5855062</v>
      </c>
      <c r="G282" s="39">
        <v>4157396</v>
      </c>
      <c r="H282" s="17">
        <f t="shared" si="63"/>
        <v>10012458</v>
      </c>
      <c r="I282" s="30">
        <v>78464</v>
      </c>
      <c r="J282" s="30">
        <v>6719</v>
      </c>
      <c r="K282" s="17">
        <f t="shared" si="64"/>
        <v>85183</v>
      </c>
      <c r="L282" s="30">
        <v>14253</v>
      </c>
      <c r="M282" s="30">
        <v>278506</v>
      </c>
      <c r="N282" s="17">
        <f t="shared" si="65"/>
        <v>292759</v>
      </c>
      <c r="O282" s="30">
        <v>12004</v>
      </c>
      <c r="P282" s="39">
        <v>253987</v>
      </c>
      <c r="Q282" s="39">
        <f t="shared" si="66"/>
        <v>265991</v>
      </c>
      <c r="R282" s="39">
        <f t="shared" si="67"/>
        <v>6217133</v>
      </c>
      <c r="S282" s="39">
        <f t="shared" si="68"/>
        <v>5992659</v>
      </c>
      <c r="T282" s="73">
        <f t="shared" si="69"/>
        <v>12209792</v>
      </c>
      <c r="U282" s="67"/>
      <c r="V282" s="67"/>
      <c r="W282" s="67"/>
    </row>
    <row r="283" spans="1:23" s="14" customFormat="1" ht="22.15" customHeight="1">
      <c r="A283" s="8">
        <v>108</v>
      </c>
      <c r="B283" s="15">
        <v>5</v>
      </c>
      <c r="C283" s="28">
        <v>363770</v>
      </c>
      <c r="D283" s="30">
        <v>1456816</v>
      </c>
      <c r="E283" s="17">
        <f t="shared" si="62"/>
        <v>1820586</v>
      </c>
      <c r="F283" s="30">
        <v>6206597</v>
      </c>
      <c r="G283" s="39">
        <v>4535560</v>
      </c>
      <c r="H283" s="17">
        <f t="shared" si="63"/>
        <v>10742157</v>
      </c>
      <c r="I283" s="30">
        <v>105233</v>
      </c>
      <c r="J283" s="30">
        <v>7070</v>
      </c>
      <c r="K283" s="17">
        <f t="shared" si="64"/>
        <v>112303</v>
      </c>
      <c r="L283" s="30">
        <v>20432</v>
      </c>
      <c r="M283" s="30">
        <v>322381</v>
      </c>
      <c r="N283" s="17">
        <f t="shared" si="65"/>
        <v>342813</v>
      </c>
      <c r="O283" s="30">
        <v>14720</v>
      </c>
      <c r="P283" s="39">
        <v>310194</v>
      </c>
      <c r="Q283" s="39">
        <f t="shared" si="66"/>
        <v>324914</v>
      </c>
      <c r="R283" s="39">
        <f t="shared" si="67"/>
        <v>6710752</v>
      </c>
      <c r="S283" s="39">
        <f t="shared" si="68"/>
        <v>6632021</v>
      </c>
      <c r="T283" s="73">
        <f t="shared" si="69"/>
        <v>13342773</v>
      </c>
      <c r="U283" s="67"/>
      <c r="V283" s="67"/>
      <c r="W283" s="67"/>
    </row>
    <row r="284" spans="1:23" s="14" customFormat="1" ht="22.15" customHeight="1">
      <c r="A284" s="8">
        <v>108</v>
      </c>
      <c r="B284" s="15">
        <v>6</v>
      </c>
      <c r="C284" s="28">
        <v>231454</v>
      </c>
      <c r="D284" s="30">
        <v>1396488</v>
      </c>
      <c r="E284" s="17">
        <f t="shared" si="62"/>
        <v>1627942</v>
      </c>
      <c r="F284" s="30">
        <v>4856849</v>
      </c>
      <c r="G284" s="39">
        <v>4454323</v>
      </c>
      <c r="H284" s="17">
        <f t="shared" si="63"/>
        <v>9311172</v>
      </c>
      <c r="I284" s="30">
        <v>120131</v>
      </c>
      <c r="J284" s="30">
        <v>7288</v>
      </c>
      <c r="K284" s="17">
        <f t="shared" si="64"/>
        <v>127419</v>
      </c>
      <c r="L284" s="30">
        <v>18230</v>
      </c>
      <c r="M284" s="30">
        <v>267684</v>
      </c>
      <c r="N284" s="17">
        <f t="shared" si="65"/>
        <v>285914</v>
      </c>
      <c r="O284" s="30">
        <v>17218</v>
      </c>
      <c r="P284" s="39">
        <v>268711</v>
      </c>
      <c r="Q284" s="39">
        <f t="shared" si="66"/>
        <v>285929</v>
      </c>
      <c r="R284" s="39">
        <f t="shared" si="67"/>
        <v>5243882</v>
      </c>
      <c r="S284" s="39">
        <f t="shared" si="68"/>
        <v>6394494</v>
      </c>
      <c r="T284" s="73">
        <f t="shared" si="69"/>
        <v>11638376</v>
      </c>
      <c r="U284" s="67"/>
      <c r="V284" s="67"/>
      <c r="W284" s="67"/>
    </row>
    <row r="285" spans="1:23" s="14" customFormat="1" ht="22.15" customHeight="1">
      <c r="A285" s="8">
        <v>108</v>
      </c>
      <c r="B285" s="15">
        <v>7</v>
      </c>
      <c r="C285" s="28">
        <v>283464</v>
      </c>
      <c r="D285" s="30">
        <v>1353761</v>
      </c>
      <c r="E285" s="17">
        <f t="shared" si="62"/>
        <v>1637225</v>
      </c>
      <c r="F285" s="30">
        <v>6180856</v>
      </c>
      <c r="G285" s="39">
        <v>5077073</v>
      </c>
      <c r="H285" s="17">
        <f t="shared" si="63"/>
        <v>11257929</v>
      </c>
      <c r="I285" s="30">
        <v>204403</v>
      </c>
      <c r="J285" s="30">
        <v>5498</v>
      </c>
      <c r="K285" s="17">
        <f t="shared" si="64"/>
        <v>209901</v>
      </c>
      <c r="L285" s="30">
        <v>13514</v>
      </c>
      <c r="M285" s="30">
        <v>289967</v>
      </c>
      <c r="N285" s="17">
        <f t="shared" si="65"/>
        <v>303481</v>
      </c>
      <c r="O285" s="30">
        <v>12064</v>
      </c>
      <c r="P285" s="39">
        <v>286836</v>
      </c>
      <c r="Q285" s="39">
        <f t="shared" si="66"/>
        <v>298900</v>
      </c>
      <c r="R285" s="39">
        <f t="shared" si="67"/>
        <v>6694301</v>
      </c>
      <c r="S285" s="39">
        <f t="shared" si="68"/>
        <v>7013135</v>
      </c>
      <c r="T285" s="73">
        <f t="shared" si="69"/>
        <v>13707436</v>
      </c>
      <c r="U285" s="67"/>
      <c r="V285" s="67"/>
      <c r="W285" s="67"/>
    </row>
    <row r="286" spans="1:23" s="14" customFormat="1" ht="22.15" customHeight="1">
      <c r="A286" s="8">
        <v>108</v>
      </c>
      <c r="B286" s="15">
        <v>8</v>
      </c>
      <c r="C286" s="28">
        <v>124401</v>
      </c>
      <c r="D286" s="30">
        <v>749191</v>
      </c>
      <c r="E286" s="17">
        <f t="shared" si="62"/>
        <v>873592</v>
      </c>
      <c r="F286" s="30">
        <v>5160425</v>
      </c>
      <c r="G286" s="39">
        <v>5283289</v>
      </c>
      <c r="H286" s="17">
        <f t="shared" si="63"/>
        <v>10443714</v>
      </c>
      <c r="I286" s="30">
        <v>35761</v>
      </c>
      <c r="J286" s="30">
        <v>7212</v>
      </c>
      <c r="K286" s="17">
        <f t="shared" si="64"/>
        <v>42973</v>
      </c>
      <c r="L286" s="30">
        <v>15754</v>
      </c>
      <c r="M286" s="30">
        <v>224881</v>
      </c>
      <c r="N286" s="17">
        <f t="shared" si="65"/>
        <v>240635</v>
      </c>
      <c r="O286" s="30">
        <v>15722</v>
      </c>
      <c r="P286" s="39">
        <v>218473</v>
      </c>
      <c r="Q286" s="39">
        <f t="shared" si="66"/>
        <v>234195</v>
      </c>
      <c r="R286" s="39">
        <f t="shared" si="67"/>
        <v>5352063</v>
      </c>
      <c r="S286" s="39">
        <f t="shared" si="68"/>
        <v>6483046</v>
      </c>
      <c r="T286" s="73">
        <f t="shared" si="69"/>
        <v>11835109</v>
      </c>
      <c r="U286" s="67"/>
      <c r="V286" s="67"/>
      <c r="W286" s="67"/>
    </row>
    <row r="287" spans="1:23" s="14" customFormat="1" ht="22.15" customHeight="1">
      <c r="A287" s="8">
        <v>108</v>
      </c>
      <c r="B287" s="15">
        <v>9</v>
      </c>
      <c r="C287" s="28">
        <v>251597</v>
      </c>
      <c r="D287" s="30">
        <v>1396741</v>
      </c>
      <c r="E287" s="17">
        <f t="shared" si="62"/>
        <v>1648338</v>
      </c>
      <c r="F287" s="30">
        <v>5499686</v>
      </c>
      <c r="G287" s="39">
        <v>4454104</v>
      </c>
      <c r="H287" s="17">
        <f t="shared" si="63"/>
        <v>9953790</v>
      </c>
      <c r="I287" s="30">
        <v>102434</v>
      </c>
      <c r="J287" s="30">
        <v>11185</v>
      </c>
      <c r="K287" s="17">
        <f t="shared" si="64"/>
        <v>113619</v>
      </c>
      <c r="L287" s="30">
        <v>19268</v>
      </c>
      <c r="M287" s="30">
        <v>239226</v>
      </c>
      <c r="N287" s="17">
        <f t="shared" si="65"/>
        <v>258494</v>
      </c>
      <c r="O287" s="30">
        <v>15645</v>
      </c>
      <c r="P287" s="39">
        <v>232292</v>
      </c>
      <c r="Q287" s="39">
        <f t="shared" si="66"/>
        <v>247937</v>
      </c>
      <c r="R287" s="39">
        <f t="shared" si="67"/>
        <v>5888630</v>
      </c>
      <c r="S287" s="39">
        <f t="shared" si="68"/>
        <v>6333548</v>
      </c>
      <c r="T287" s="73">
        <f t="shared" si="69"/>
        <v>12222178</v>
      </c>
      <c r="U287" s="67"/>
      <c r="V287" s="67"/>
      <c r="W287" s="67"/>
    </row>
    <row r="288" spans="1:23" s="14" customFormat="1" ht="22.15" customHeight="1">
      <c r="A288" s="8">
        <v>108</v>
      </c>
      <c r="B288" s="15">
        <v>10</v>
      </c>
      <c r="C288" s="28">
        <v>270365</v>
      </c>
      <c r="D288" s="30">
        <v>1351442</v>
      </c>
      <c r="E288" s="17">
        <f t="shared" si="62"/>
        <v>1621807</v>
      </c>
      <c r="F288" s="30">
        <v>5885702</v>
      </c>
      <c r="G288" s="39">
        <v>4586701</v>
      </c>
      <c r="H288" s="17">
        <f t="shared" si="63"/>
        <v>10472403</v>
      </c>
      <c r="I288" s="30">
        <v>73125</v>
      </c>
      <c r="J288" s="30">
        <v>153</v>
      </c>
      <c r="K288" s="17">
        <f t="shared" si="64"/>
        <v>73278</v>
      </c>
      <c r="L288" s="30">
        <v>19809</v>
      </c>
      <c r="M288" s="30">
        <v>256311</v>
      </c>
      <c r="N288" s="17">
        <f t="shared" si="65"/>
        <v>276120</v>
      </c>
      <c r="O288" s="30">
        <v>16634</v>
      </c>
      <c r="P288" s="39">
        <v>252260</v>
      </c>
      <c r="Q288" s="39">
        <f t="shared" si="66"/>
        <v>268894</v>
      </c>
      <c r="R288" s="39">
        <f t="shared" si="67"/>
        <v>6265635</v>
      </c>
      <c r="S288" s="39">
        <f t="shared" si="68"/>
        <v>6446867</v>
      </c>
      <c r="T288" s="73">
        <f t="shared" si="69"/>
        <v>12712502</v>
      </c>
      <c r="U288" s="67"/>
      <c r="V288" s="67"/>
      <c r="W288" s="67"/>
    </row>
    <row r="289" spans="1:23" s="14" customFormat="1" ht="22.15" customHeight="1">
      <c r="A289" s="8">
        <v>108</v>
      </c>
      <c r="B289" s="15">
        <v>11</v>
      </c>
      <c r="C289" s="28">
        <v>293718</v>
      </c>
      <c r="D289" s="30">
        <v>1263172</v>
      </c>
      <c r="E289" s="17">
        <f t="shared" si="62"/>
        <v>1556890</v>
      </c>
      <c r="F289" s="30">
        <v>5511805</v>
      </c>
      <c r="G289" s="39">
        <v>4510465</v>
      </c>
      <c r="H289" s="17">
        <f t="shared" si="63"/>
        <v>10022270</v>
      </c>
      <c r="I289" s="30">
        <v>62364</v>
      </c>
      <c r="J289" s="30">
        <v>2289</v>
      </c>
      <c r="K289" s="17">
        <f t="shared" si="64"/>
        <v>64653</v>
      </c>
      <c r="L289" s="30">
        <v>13715</v>
      </c>
      <c r="M289" s="30">
        <v>199394</v>
      </c>
      <c r="N289" s="17">
        <f t="shared" si="65"/>
        <v>213109</v>
      </c>
      <c r="O289" s="30">
        <v>10807</v>
      </c>
      <c r="P289" s="39">
        <v>196497</v>
      </c>
      <c r="Q289" s="39">
        <f t="shared" si="66"/>
        <v>207304</v>
      </c>
      <c r="R289" s="39">
        <f t="shared" si="67"/>
        <v>5892409</v>
      </c>
      <c r="S289" s="39">
        <f t="shared" si="68"/>
        <v>6171817</v>
      </c>
      <c r="T289" s="73">
        <f t="shared" si="69"/>
        <v>12064226</v>
      </c>
      <c r="U289" s="67"/>
      <c r="V289" s="67"/>
      <c r="W289" s="67"/>
    </row>
    <row r="290" spans="1:23" s="14" customFormat="1" ht="22.15" customHeight="1">
      <c r="A290" s="8">
        <v>108</v>
      </c>
      <c r="B290" s="15">
        <v>12</v>
      </c>
      <c r="C290" s="28">
        <v>202552</v>
      </c>
      <c r="D290" s="30">
        <v>1434574</v>
      </c>
      <c r="E290" s="17">
        <f t="shared" si="62"/>
        <v>1637126</v>
      </c>
      <c r="F290" s="30">
        <v>5997178</v>
      </c>
      <c r="G290" s="39">
        <v>4333537</v>
      </c>
      <c r="H290" s="17">
        <f t="shared" si="63"/>
        <v>10330715</v>
      </c>
      <c r="I290" s="30">
        <v>84810</v>
      </c>
      <c r="J290" s="30">
        <v>1034</v>
      </c>
      <c r="K290" s="17">
        <f t="shared" si="64"/>
        <v>85844</v>
      </c>
      <c r="L290" s="30">
        <v>14170</v>
      </c>
      <c r="M290" s="30">
        <v>160472</v>
      </c>
      <c r="N290" s="17">
        <f t="shared" si="65"/>
        <v>174642</v>
      </c>
      <c r="O290" s="30">
        <v>13505</v>
      </c>
      <c r="P290" s="39">
        <v>157266</v>
      </c>
      <c r="Q290" s="39">
        <f t="shared" si="66"/>
        <v>170771</v>
      </c>
      <c r="R290" s="39">
        <f t="shared" si="67"/>
        <v>6312215</v>
      </c>
      <c r="S290" s="39">
        <f t="shared" si="68"/>
        <v>6086883</v>
      </c>
      <c r="T290" s="73">
        <f t="shared" si="69"/>
        <v>12399098</v>
      </c>
      <c r="U290" s="67"/>
      <c r="V290" s="67"/>
      <c r="W290" s="67"/>
    </row>
    <row r="291" spans="1:23" s="14" customFormat="1" ht="22.15" customHeight="1">
      <c r="A291" s="100" t="s">
        <v>40</v>
      </c>
      <c r="B291" s="100"/>
      <c r="C291" s="28">
        <f t="shared" ref="C291:T291" si="70">SUM(C279:C290)</f>
        <v>2979416</v>
      </c>
      <c r="D291" s="28">
        <f t="shared" si="70"/>
        <v>15547547</v>
      </c>
      <c r="E291" s="28">
        <f t="shared" si="70"/>
        <v>18526963</v>
      </c>
      <c r="F291" s="28">
        <f t="shared" si="70"/>
        <v>69031798</v>
      </c>
      <c r="G291" s="28">
        <f t="shared" si="70"/>
        <v>53855711</v>
      </c>
      <c r="H291" s="28">
        <f t="shared" si="70"/>
        <v>122887509</v>
      </c>
      <c r="I291" s="28">
        <f t="shared" si="70"/>
        <v>1297491</v>
      </c>
      <c r="J291" s="28">
        <f t="shared" si="70"/>
        <v>70807</v>
      </c>
      <c r="K291" s="28">
        <f t="shared" si="70"/>
        <v>1368298</v>
      </c>
      <c r="L291" s="28">
        <f t="shared" si="70"/>
        <v>200357</v>
      </c>
      <c r="M291" s="28">
        <f t="shared" si="70"/>
        <v>3084000</v>
      </c>
      <c r="N291" s="28">
        <f t="shared" si="70"/>
        <v>3284357</v>
      </c>
      <c r="O291" s="28">
        <f t="shared" si="70"/>
        <v>172512</v>
      </c>
      <c r="P291" s="28">
        <f t="shared" si="70"/>
        <v>2982974</v>
      </c>
      <c r="Q291" s="28">
        <f t="shared" si="70"/>
        <v>3155486</v>
      </c>
      <c r="R291" s="28">
        <f t="shared" si="70"/>
        <v>73681574</v>
      </c>
      <c r="S291" s="28">
        <f t="shared" si="70"/>
        <v>75541039</v>
      </c>
      <c r="T291" s="73">
        <f t="shared" si="70"/>
        <v>149222613</v>
      </c>
      <c r="U291" s="67"/>
      <c r="V291" s="67"/>
      <c r="W291" s="67"/>
    </row>
    <row r="292" spans="1:23" s="14" customFormat="1" ht="22.15" customHeight="1">
      <c r="A292" s="8">
        <v>109</v>
      </c>
      <c r="B292" s="15">
        <v>1</v>
      </c>
      <c r="C292" s="28">
        <v>232687</v>
      </c>
      <c r="D292" s="30">
        <v>1247676</v>
      </c>
      <c r="E292" s="17">
        <f t="shared" ref="E292:E303" si="71">C292+D292</f>
        <v>1480363</v>
      </c>
      <c r="F292" s="30">
        <v>4872251</v>
      </c>
      <c r="G292" s="39">
        <v>4200715</v>
      </c>
      <c r="H292" s="17">
        <f t="shared" ref="H292:H303" si="72">F292+G292</f>
        <v>9072966</v>
      </c>
      <c r="I292" s="30">
        <v>74309</v>
      </c>
      <c r="J292" s="30">
        <v>1736</v>
      </c>
      <c r="K292" s="17">
        <f t="shared" ref="K292:K303" si="73">I292+J292</f>
        <v>76045</v>
      </c>
      <c r="L292" s="30">
        <v>14402</v>
      </c>
      <c r="M292" s="30">
        <v>288359</v>
      </c>
      <c r="N292" s="17">
        <f t="shared" ref="N292:N303" si="74">L292+M292</f>
        <v>302761</v>
      </c>
      <c r="O292" s="30">
        <v>12213</v>
      </c>
      <c r="P292" s="39">
        <v>273080</v>
      </c>
      <c r="Q292" s="39">
        <f t="shared" ref="Q292:Q303" si="75">O292+P292</f>
        <v>285293</v>
      </c>
      <c r="R292" s="39">
        <f t="shared" ref="R292:R303" si="76">C292+F292+I292+L292+O292</f>
        <v>5205862</v>
      </c>
      <c r="S292" s="39">
        <f t="shared" ref="S292:S303" si="77">D292+G292+J292+M292+P292</f>
        <v>6011566</v>
      </c>
      <c r="T292" s="73">
        <f t="shared" ref="T292:T303" si="78">R292+S292</f>
        <v>11217428</v>
      </c>
      <c r="U292" s="67"/>
      <c r="V292" s="67"/>
      <c r="W292" s="67"/>
    </row>
    <row r="293" spans="1:23" s="14" customFormat="1" ht="22.15" customHeight="1">
      <c r="A293" s="8">
        <v>109</v>
      </c>
      <c r="B293" s="15">
        <v>2</v>
      </c>
      <c r="C293" s="28">
        <v>288009</v>
      </c>
      <c r="D293" s="30">
        <v>1430344</v>
      </c>
      <c r="E293" s="17">
        <f t="shared" si="71"/>
        <v>1718353</v>
      </c>
      <c r="F293" s="30">
        <v>5330321</v>
      </c>
      <c r="G293" s="39">
        <v>4806313</v>
      </c>
      <c r="H293" s="17">
        <f t="shared" si="72"/>
        <v>10136634</v>
      </c>
      <c r="I293" s="30">
        <v>92332</v>
      </c>
      <c r="J293" s="30">
        <v>2934</v>
      </c>
      <c r="K293" s="17">
        <f t="shared" si="73"/>
        <v>95266</v>
      </c>
      <c r="L293" s="30">
        <v>15753</v>
      </c>
      <c r="M293" s="30">
        <v>337759</v>
      </c>
      <c r="N293" s="17">
        <f t="shared" si="74"/>
        <v>353512</v>
      </c>
      <c r="O293" s="30">
        <v>13712</v>
      </c>
      <c r="P293" s="39">
        <v>343571</v>
      </c>
      <c r="Q293" s="39">
        <f t="shared" si="75"/>
        <v>357283</v>
      </c>
      <c r="R293" s="39">
        <f t="shared" si="76"/>
        <v>5740127</v>
      </c>
      <c r="S293" s="39">
        <f t="shared" si="77"/>
        <v>6920921</v>
      </c>
      <c r="T293" s="73">
        <f t="shared" si="78"/>
        <v>12661048</v>
      </c>
      <c r="U293" s="67"/>
      <c r="V293" s="67"/>
      <c r="W293" s="67"/>
    </row>
    <row r="294" spans="1:23" s="14" customFormat="1" ht="22.15" customHeight="1">
      <c r="A294" s="8">
        <v>109</v>
      </c>
      <c r="B294" s="15">
        <v>3</v>
      </c>
      <c r="C294" s="28">
        <v>299482</v>
      </c>
      <c r="D294" s="30">
        <v>1572129</v>
      </c>
      <c r="E294" s="17">
        <f t="shared" si="71"/>
        <v>1871611</v>
      </c>
      <c r="F294" s="30">
        <v>6851902</v>
      </c>
      <c r="G294" s="39">
        <v>5451210</v>
      </c>
      <c r="H294" s="17">
        <f t="shared" si="72"/>
        <v>12303112</v>
      </c>
      <c r="I294" s="30">
        <v>181053</v>
      </c>
      <c r="J294" s="30">
        <v>3380</v>
      </c>
      <c r="K294" s="17">
        <f t="shared" si="73"/>
        <v>184433</v>
      </c>
      <c r="L294" s="30">
        <v>19326</v>
      </c>
      <c r="M294" s="30">
        <v>276020</v>
      </c>
      <c r="N294" s="17">
        <f t="shared" si="74"/>
        <v>295346</v>
      </c>
      <c r="O294" s="30">
        <v>17401</v>
      </c>
      <c r="P294" s="39">
        <v>268746</v>
      </c>
      <c r="Q294" s="39">
        <f t="shared" si="75"/>
        <v>286147</v>
      </c>
      <c r="R294" s="39">
        <f t="shared" si="76"/>
        <v>7369164</v>
      </c>
      <c r="S294" s="39">
        <f t="shared" si="77"/>
        <v>7571485</v>
      </c>
      <c r="T294" s="73">
        <f t="shared" si="78"/>
        <v>14940649</v>
      </c>
      <c r="U294" s="67"/>
      <c r="V294" s="67"/>
      <c r="W294" s="67"/>
    </row>
    <row r="295" spans="1:23" s="14" customFormat="1" ht="22.15" customHeight="1">
      <c r="A295" s="8">
        <v>109</v>
      </c>
      <c r="B295" s="15">
        <v>4</v>
      </c>
      <c r="C295" s="28">
        <v>198262</v>
      </c>
      <c r="D295" s="30">
        <v>1080416</v>
      </c>
      <c r="E295" s="17">
        <f t="shared" si="71"/>
        <v>1278678</v>
      </c>
      <c r="F295" s="30">
        <v>6422995</v>
      </c>
      <c r="G295" s="39">
        <v>3971327</v>
      </c>
      <c r="H295" s="17">
        <f t="shared" si="72"/>
        <v>10394322</v>
      </c>
      <c r="I295" s="30">
        <v>98036</v>
      </c>
      <c r="J295" s="30">
        <v>929</v>
      </c>
      <c r="K295" s="17">
        <f t="shared" si="73"/>
        <v>98965</v>
      </c>
      <c r="L295" s="30">
        <v>21246</v>
      </c>
      <c r="M295" s="30">
        <v>162996</v>
      </c>
      <c r="N295" s="17">
        <f t="shared" si="74"/>
        <v>184242</v>
      </c>
      <c r="O295" s="30">
        <v>18333</v>
      </c>
      <c r="P295" s="39">
        <v>151196</v>
      </c>
      <c r="Q295" s="39">
        <f t="shared" si="75"/>
        <v>169529</v>
      </c>
      <c r="R295" s="39">
        <f t="shared" si="76"/>
        <v>6758872</v>
      </c>
      <c r="S295" s="39">
        <f t="shared" si="77"/>
        <v>5366864</v>
      </c>
      <c r="T295" s="73">
        <f t="shared" si="78"/>
        <v>12125736</v>
      </c>
      <c r="U295" s="67"/>
      <c r="V295" s="67"/>
      <c r="W295" s="67"/>
    </row>
    <row r="296" spans="1:23" s="14" customFormat="1" ht="22.15" customHeight="1">
      <c r="A296" s="8">
        <v>109</v>
      </c>
      <c r="B296" s="15">
        <v>5</v>
      </c>
      <c r="C296" s="28">
        <v>253500</v>
      </c>
      <c r="D296" s="30">
        <v>846437</v>
      </c>
      <c r="E296" s="17">
        <f t="shared" si="71"/>
        <v>1099937</v>
      </c>
      <c r="F296" s="30">
        <v>5778611</v>
      </c>
      <c r="G296" s="39">
        <v>4109107</v>
      </c>
      <c r="H296" s="17">
        <f t="shared" si="72"/>
        <v>9887718</v>
      </c>
      <c r="I296" s="30">
        <v>47219</v>
      </c>
      <c r="J296" s="30">
        <v>1061</v>
      </c>
      <c r="K296" s="17">
        <f t="shared" si="73"/>
        <v>48280</v>
      </c>
      <c r="L296" s="30">
        <v>18217</v>
      </c>
      <c r="M296" s="30">
        <v>215971</v>
      </c>
      <c r="N296" s="17">
        <f t="shared" si="74"/>
        <v>234188</v>
      </c>
      <c r="O296" s="30">
        <v>16503</v>
      </c>
      <c r="P296" s="39">
        <v>202502</v>
      </c>
      <c r="Q296" s="39">
        <f t="shared" si="75"/>
        <v>219005</v>
      </c>
      <c r="R296" s="39">
        <f t="shared" si="76"/>
        <v>6114050</v>
      </c>
      <c r="S296" s="39">
        <f t="shared" si="77"/>
        <v>5375078</v>
      </c>
      <c r="T296" s="73">
        <f t="shared" si="78"/>
        <v>11489128</v>
      </c>
      <c r="U296" s="67"/>
      <c r="V296" s="67"/>
      <c r="W296" s="67"/>
    </row>
    <row r="297" spans="1:23" s="14" customFormat="1" ht="22.15" customHeight="1">
      <c r="A297" s="8">
        <v>109</v>
      </c>
      <c r="B297" s="15">
        <v>6</v>
      </c>
      <c r="C297" s="28">
        <v>229314</v>
      </c>
      <c r="D297" s="30">
        <v>780651</v>
      </c>
      <c r="E297" s="17">
        <f t="shared" si="71"/>
        <v>1009965</v>
      </c>
      <c r="F297" s="30">
        <v>5620831</v>
      </c>
      <c r="G297" s="39">
        <v>4609422</v>
      </c>
      <c r="H297" s="17">
        <f t="shared" si="72"/>
        <v>10230253</v>
      </c>
      <c r="I297" s="30">
        <v>54753</v>
      </c>
      <c r="J297" s="30">
        <v>1058</v>
      </c>
      <c r="K297" s="17">
        <f t="shared" si="73"/>
        <v>55811</v>
      </c>
      <c r="L297" s="30">
        <v>17181</v>
      </c>
      <c r="M297" s="30">
        <v>200034</v>
      </c>
      <c r="N297" s="17">
        <f t="shared" si="74"/>
        <v>217215</v>
      </c>
      <c r="O297" s="30">
        <v>16552</v>
      </c>
      <c r="P297" s="39">
        <v>188170</v>
      </c>
      <c r="Q297" s="39">
        <f t="shared" si="75"/>
        <v>204722</v>
      </c>
      <c r="R297" s="39">
        <f t="shared" si="76"/>
        <v>5938631</v>
      </c>
      <c r="S297" s="39">
        <f t="shared" si="77"/>
        <v>5779335</v>
      </c>
      <c r="T297" s="73">
        <f t="shared" si="78"/>
        <v>11717966</v>
      </c>
      <c r="U297" s="67"/>
      <c r="V297" s="67"/>
      <c r="W297" s="67"/>
    </row>
    <row r="298" spans="1:23" s="14" customFormat="1" ht="22.15" customHeight="1">
      <c r="A298" s="8">
        <v>109</v>
      </c>
      <c r="B298" s="15">
        <v>7</v>
      </c>
      <c r="C298" s="28">
        <v>185274</v>
      </c>
      <c r="D298" s="30">
        <v>800479</v>
      </c>
      <c r="E298" s="17">
        <f t="shared" si="71"/>
        <v>985753</v>
      </c>
      <c r="F298" s="30">
        <v>5857053</v>
      </c>
      <c r="G298" s="39">
        <v>5494194</v>
      </c>
      <c r="H298" s="17">
        <f t="shared" si="72"/>
        <v>11351247</v>
      </c>
      <c r="I298" s="30">
        <v>85394</v>
      </c>
      <c r="J298" s="30">
        <v>1789</v>
      </c>
      <c r="K298" s="17">
        <f t="shared" si="73"/>
        <v>87183</v>
      </c>
      <c r="L298" s="30">
        <v>14875</v>
      </c>
      <c r="M298" s="30">
        <v>280524</v>
      </c>
      <c r="N298" s="17">
        <f t="shared" si="74"/>
        <v>295399</v>
      </c>
      <c r="O298" s="30">
        <v>13557</v>
      </c>
      <c r="P298" s="39">
        <v>268276</v>
      </c>
      <c r="Q298" s="39">
        <f t="shared" si="75"/>
        <v>281833</v>
      </c>
      <c r="R298" s="39">
        <f t="shared" si="76"/>
        <v>6156153</v>
      </c>
      <c r="S298" s="39">
        <f t="shared" si="77"/>
        <v>6845262</v>
      </c>
      <c r="T298" s="73">
        <f t="shared" si="78"/>
        <v>13001415</v>
      </c>
      <c r="U298" s="67"/>
      <c r="V298" s="67"/>
      <c r="W298" s="67"/>
    </row>
    <row r="299" spans="1:23" s="14" customFormat="1" ht="22.15" customHeight="1">
      <c r="A299" s="8">
        <v>109</v>
      </c>
      <c r="B299" s="15">
        <v>8</v>
      </c>
      <c r="C299" s="28">
        <v>124401</v>
      </c>
      <c r="D299" s="30">
        <v>749191</v>
      </c>
      <c r="E299" s="17">
        <f t="shared" si="71"/>
        <v>873592</v>
      </c>
      <c r="F299" s="30">
        <v>5160425</v>
      </c>
      <c r="G299" s="39">
        <v>5283289</v>
      </c>
      <c r="H299" s="17">
        <f t="shared" si="72"/>
        <v>10443714</v>
      </c>
      <c r="I299" s="30">
        <v>35761</v>
      </c>
      <c r="J299" s="30">
        <v>7212</v>
      </c>
      <c r="K299" s="17">
        <f t="shared" si="73"/>
        <v>42973</v>
      </c>
      <c r="L299" s="17">
        <v>15754</v>
      </c>
      <c r="M299" s="30">
        <v>224881</v>
      </c>
      <c r="N299" s="17">
        <f t="shared" si="74"/>
        <v>240635</v>
      </c>
      <c r="O299" s="30">
        <v>15722</v>
      </c>
      <c r="P299" s="39">
        <v>218473</v>
      </c>
      <c r="Q299" s="39">
        <f t="shared" si="75"/>
        <v>234195</v>
      </c>
      <c r="R299" s="39">
        <f t="shared" si="76"/>
        <v>5352063</v>
      </c>
      <c r="S299" s="39">
        <f t="shared" si="77"/>
        <v>6483046</v>
      </c>
      <c r="T299" s="73">
        <f t="shared" si="78"/>
        <v>11835109</v>
      </c>
      <c r="U299" s="67"/>
      <c r="V299" s="67"/>
      <c r="W299" s="67"/>
    </row>
    <row r="300" spans="1:23" s="14" customFormat="1" ht="22.15" customHeight="1">
      <c r="A300" s="8">
        <v>109</v>
      </c>
      <c r="B300" s="15">
        <v>9</v>
      </c>
      <c r="C300" s="28">
        <v>124401</v>
      </c>
      <c r="D300" s="30">
        <v>749191</v>
      </c>
      <c r="E300" s="17">
        <f t="shared" si="71"/>
        <v>873592</v>
      </c>
      <c r="F300" s="30">
        <v>5160425</v>
      </c>
      <c r="G300" s="39">
        <v>5283289</v>
      </c>
      <c r="H300" s="17">
        <f t="shared" si="72"/>
        <v>10443714</v>
      </c>
      <c r="I300" s="30">
        <v>35761</v>
      </c>
      <c r="J300" s="30">
        <v>7212</v>
      </c>
      <c r="K300" s="17">
        <f t="shared" si="73"/>
        <v>42973</v>
      </c>
      <c r="L300" s="17">
        <v>15754</v>
      </c>
      <c r="M300" s="30">
        <v>224881</v>
      </c>
      <c r="N300" s="17">
        <f t="shared" si="74"/>
        <v>240635</v>
      </c>
      <c r="O300" s="30">
        <v>15722</v>
      </c>
      <c r="P300" s="39">
        <v>218473</v>
      </c>
      <c r="Q300" s="39">
        <f t="shared" si="75"/>
        <v>234195</v>
      </c>
      <c r="R300" s="39">
        <f t="shared" si="76"/>
        <v>5352063</v>
      </c>
      <c r="S300" s="39">
        <f t="shared" si="77"/>
        <v>6483046</v>
      </c>
      <c r="T300" s="73">
        <f t="shared" si="78"/>
        <v>11835109</v>
      </c>
      <c r="U300" s="67"/>
      <c r="V300" s="67"/>
      <c r="W300" s="67"/>
    </row>
    <row r="301" spans="1:23" s="14" customFormat="1" ht="22.15" customHeight="1">
      <c r="A301" s="8">
        <v>109</v>
      </c>
      <c r="B301" s="15">
        <v>10</v>
      </c>
      <c r="C301" s="28">
        <v>149130</v>
      </c>
      <c r="D301" s="30">
        <v>816732</v>
      </c>
      <c r="E301" s="17">
        <f t="shared" si="71"/>
        <v>965862</v>
      </c>
      <c r="F301" s="30">
        <v>4417519</v>
      </c>
      <c r="G301" s="39">
        <v>4225217</v>
      </c>
      <c r="H301" s="17">
        <f t="shared" si="72"/>
        <v>8642736</v>
      </c>
      <c r="I301" s="30">
        <v>37842</v>
      </c>
      <c r="J301" s="30">
        <v>35</v>
      </c>
      <c r="K301" s="17">
        <f t="shared" si="73"/>
        <v>37877</v>
      </c>
      <c r="L301" s="17">
        <v>21444</v>
      </c>
      <c r="M301" s="30">
        <v>198942</v>
      </c>
      <c r="N301" s="17">
        <f t="shared" si="74"/>
        <v>220386</v>
      </c>
      <c r="O301" s="30">
        <v>21656</v>
      </c>
      <c r="P301" s="39">
        <v>196260</v>
      </c>
      <c r="Q301" s="39">
        <f t="shared" si="75"/>
        <v>217916</v>
      </c>
      <c r="R301" s="39">
        <f t="shared" si="76"/>
        <v>4647591</v>
      </c>
      <c r="S301" s="39">
        <f t="shared" si="77"/>
        <v>5437186</v>
      </c>
      <c r="T301" s="73">
        <f t="shared" si="78"/>
        <v>10084777</v>
      </c>
      <c r="U301" s="67"/>
      <c r="V301" s="67"/>
      <c r="W301" s="67"/>
    </row>
    <row r="302" spans="1:23" s="14" customFormat="1" ht="22.15" customHeight="1">
      <c r="A302" s="8">
        <v>109</v>
      </c>
      <c r="B302" s="15">
        <v>11</v>
      </c>
      <c r="C302" s="28">
        <v>155501</v>
      </c>
      <c r="D302" s="30">
        <v>848716</v>
      </c>
      <c r="E302" s="17">
        <f t="shared" si="71"/>
        <v>1004217</v>
      </c>
      <c r="F302" s="30">
        <v>4535023</v>
      </c>
      <c r="G302" s="39">
        <v>4210206</v>
      </c>
      <c r="H302" s="17">
        <f t="shared" si="72"/>
        <v>8745229</v>
      </c>
      <c r="I302" s="30">
        <v>92423</v>
      </c>
      <c r="J302" s="30">
        <v>239</v>
      </c>
      <c r="K302" s="17">
        <f t="shared" si="73"/>
        <v>92662</v>
      </c>
      <c r="L302" s="17">
        <v>20513</v>
      </c>
      <c r="M302" s="30">
        <v>215975</v>
      </c>
      <c r="N302" s="17">
        <f t="shared" si="74"/>
        <v>236488</v>
      </c>
      <c r="O302" s="30">
        <v>20440</v>
      </c>
      <c r="P302" s="39">
        <v>209123</v>
      </c>
      <c r="Q302" s="39">
        <f t="shared" si="75"/>
        <v>229563</v>
      </c>
      <c r="R302" s="39">
        <f t="shared" si="76"/>
        <v>4823900</v>
      </c>
      <c r="S302" s="39">
        <f t="shared" si="77"/>
        <v>5484259</v>
      </c>
      <c r="T302" s="73">
        <f t="shared" si="78"/>
        <v>10308159</v>
      </c>
      <c r="U302" s="67"/>
      <c r="V302" s="67"/>
      <c r="W302" s="67"/>
    </row>
    <row r="303" spans="1:23" s="14" customFormat="1" ht="22.15" customHeight="1">
      <c r="A303" s="8">
        <v>109</v>
      </c>
      <c r="B303" s="15">
        <v>12</v>
      </c>
      <c r="C303" s="28">
        <v>173254</v>
      </c>
      <c r="D303" s="30">
        <v>904728</v>
      </c>
      <c r="E303" s="17">
        <f t="shared" si="71"/>
        <v>1077982</v>
      </c>
      <c r="F303" s="30">
        <v>5117180</v>
      </c>
      <c r="G303" s="39">
        <v>4278267</v>
      </c>
      <c r="H303" s="17">
        <f t="shared" si="72"/>
        <v>9395447</v>
      </c>
      <c r="I303" s="30">
        <v>100303</v>
      </c>
      <c r="J303" s="30">
        <v>208</v>
      </c>
      <c r="K303" s="17">
        <f t="shared" si="73"/>
        <v>100511</v>
      </c>
      <c r="L303" s="17">
        <v>17322</v>
      </c>
      <c r="M303" s="30">
        <v>179471</v>
      </c>
      <c r="N303" s="17">
        <f t="shared" si="74"/>
        <v>196793</v>
      </c>
      <c r="O303" s="30">
        <v>17427</v>
      </c>
      <c r="P303" s="39">
        <v>180755</v>
      </c>
      <c r="Q303" s="39">
        <f t="shared" si="75"/>
        <v>198182</v>
      </c>
      <c r="R303" s="39">
        <f t="shared" si="76"/>
        <v>5425486</v>
      </c>
      <c r="S303" s="39">
        <f t="shared" si="77"/>
        <v>5543429</v>
      </c>
      <c r="T303" s="73">
        <f t="shared" si="78"/>
        <v>10968915</v>
      </c>
      <c r="U303" s="67"/>
      <c r="V303" s="67"/>
      <c r="W303" s="67"/>
    </row>
    <row r="304" spans="1:23" s="14" customFormat="1" ht="22.15" customHeight="1">
      <c r="A304" s="100" t="s">
        <v>41</v>
      </c>
      <c r="B304" s="100"/>
      <c r="C304" s="28">
        <f t="shared" ref="C304:T304" si="79">SUM(C292:C303)</f>
        <v>2413215</v>
      </c>
      <c r="D304" s="28">
        <f t="shared" si="79"/>
        <v>11826690</v>
      </c>
      <c r="E304" s="28">
        <f t="shared" si="79"/>
        <v>14239905</v>
      </c>
      <c r="F304" s="28">
        <f t="shared" si="79"/>
        <v>65124536</v>
      </c>
      <c r="G304" s="28">
        <f t="shared" si="79"/>
        <v>55922556</v>
      </c>
      <c r="H304" s="28">
        <f t="shared" si="79"/>
        <v>121047092</v>
      </c>
      <c r="I304" s="28">
        <f t="shared" si="79"/>
        <v>935186</v>
      </c>
      <c r="J304" s="28">
        <f t="shared" si="79"/>
        <v>27793</v>
      </c>
      <c r="K304" s="28">
        <f t="shared" si="79"/>
        <v>962979</v>
      </c>
      <c r="L304" s="28">
        <f t="shared" si="79"/>
        <v>211787</v>
      </c>
      <c r="M304" s="28">
        <f t="shared" si="79"/>
        <v>2805813</v>
      </c>
      <c r="N304" s="28">
        <f t="shared" si="79"/>
        <v>3017600</v>
      </c>
      <c r="O304" s="28">
        <f t="shared" si="79"/>
        <v>199238</v>
      </c>
      <c r="P304" s="28">
        <f t="shared" si="79"/>
        <v>2718625</v>
      </c>
      <c r="Q304" s="28">
        <f t="shared" si="79"/>
        <v>2917863</v>
      </c>
      <c r="R304" s="28">
        <f t="shared" si="79"/>
        <v>68883962</v>
      </c>
      <c r="S304" s="28">
        <f t="shared" si="79"/>
        <v>73301477</v>
      </c>
      <c r="T304" s="73">
        <f t="shared" si="79"/>
        <v>142185439</v>
      </c>
      <c r="U304" s="67"/>
      <c r="V304" s="67"/>
      <c r="W304" s="67"/>
    </row>
    <row r="305" spans="1:23" s="14" customFormat="1" ht="22.15" customHeight="1">
      <c r="A305" s="8">
        <v>110</v>
      </c>
      <c r="B305" s="15">
        <v>1</v>
      </c>
      <c r="C305" s="28">
        <v>192047</v>
      </c>
      <c r="D305" s="30">
        <v>1027700</v>
      </c>
      <c r="E305" s="17">
        <f t="shared" ref="E305:E316" si="80">C305+D305</f>
        <v>1219747</v>
      </c>
      <c r="F305" s="30">
        <v>5429212</v>
      </c>
      <c r="G305" s="39">
        <v>4750881</v>
      </c>
      <c r="H305" s="17">
        <f t="shared" ref="H305:H316" si="81">F305+G305</f>
        <v>10180093</v>
      </c>
      <c r="I305" s="30">
        <v>84857</v>
      </c>
      <c r="J305" s="30">
        <v>197</v>
      </c>
      <c r="K305" s="17">
        <f t="shared" ref="K305:K316" si="82">I305+J305</f>
        <v>85054</v>
      </c>
      <c r="L305" s="17">
        <v>17469</v>
      </c>
      <c r="M305" s="30">
        <v>243762</v>
      </c>
      <c r="N305" s="17">
        <f t="shared" ref="N305:N316" si="83">L305+M305</f>
        <v>261231</v>
      </c>
      <c r="O305" s="30">
        <v>17000</v>
      </c>
      <c r="P305" s="39">
        <v>248154</v>
      </c>
      <c r="Q305" s="39">
        <f t="shared" ref="Q305:Q316" si="84">O305+P305</f>
        <v>265154</v>
      </c>
      <c r="R305" s="39">
        <f t="shared" ref="R305:R316" si="85">C305+F305+I305+L305+O305</f>
        <v>5740585</v>
      </c>
      <c r="S305" s="39">
        <f t="shared" ref="S305:S316" si="86">D305+G305+J305+M305+P305</f>
        <v>6270694</v>
      </c>
      <c r="T305" s="73">
        <f t="shared" ref="T305:T316" si="87">R305+S305</f>
        <v>12011279</v>
      </c>
      <c r="U305" s="67"/>
      <c r="V305" s="67"/>
      <c r="W305" s="67"/>
    </row>
    <row r="306" spans="1:23" s="14" customFormat="1" ht="22.15" customHeight="1">
      <c r="A306" s="8">
        <v>110</v>
      </c>
      <c r="B306" s="15">
        <v>2</v>
      </c>
      <c r="C306" s="28">
        <v>163055</v>
      </c>
      <c r="D306" s="30">
        <v>903914</v>
      </c>
      <c r="E306" s="17">
        <f t="shared" si="80"/>
        <v>1066969</v>
      </c>
      <c r="F306" s="30">
        <v>3897924</v>
      </c>
      <c r="G306" s="39">
        <v>3825514</v>
      </c>
      <c r="H306" s="17">
        <f t="shared" si="81"/>
        <v>7723438</v>
      </c>
      <c r="I306" s="30">
        <v>52451</v>
      </c>
      <c r="J306" s="30">
        <v>90</v>
      </c>
      <c r="K306" s="17">
        <f t="shared" si="82"/>
        <v>52541</v>
      </c>
      <c r="L306" s="17">
        <v>15211</v>
      </c>
      <c r="M306" s="30">
        <v>209745</v>
      </c>
      <c r="N306" s="17">
        <f t="shared" si="83"/>
        <v>224956</v>
      </c>
      <c r="O306" s="30">
        <v>15172</v>
      </c>
      <c r="P306" s="39">
        <v>207514</v>
      </c>
      <c r="Q306" s="39">
        <f t="shared" si="84"/>
        <v>222686</v>
      </c>
      <c r="R306" s="39">
        <f t="shared" si="85"/>
        <v>4143813</v>
      </c>
      <c r="S306" s="39">
        <f t="shared" si="86"/>
        <v>5146777</v>
      </c>
      <c r="T306" s="73">
        <f t="shared" si="87"/>
        <v>9290590</v>
      </c>
      <c r="U306" s="67"/>
      <c r="V306" s="67"/>
      <c r="W306" s="67"/>
    </row>
    <row r="307" spans="1:23" s="14" customFormat="1" ht="22.15" customHeight="1">
      <c r="A307" s="8">
        <v>110</v>
      </c>
      <c r="B307" s="15">
        <v>3</v>
      </c>
      <c r="C307" s="28">
        <v>255288</v>
      </c>
      <c r="D307" s="30">
        <v>1031753</v>
      </c>
      <c r="E307" s="17">
        <f t="shared" si="80"/>
        <v>1287041</v>
      </c>
      <c r="F307" s="30">
        <v>5360659</v>
      </c>
      <c r="G307" s="39">
        <v>4851261</v>
      </c>
      <c r="H307" s="17">
        <f t="shared" si="81"/>
        <v>10211920</v>
      </c>
      <c r="I307" s="30">
        <v>63283</v>
      </c>
      <c r="J307" s="30">
        <v>148</v>
      </c>
      <c r="K307" s="17">
        <f t="shared" si="82"/>
        <v>63431</v>
      </c>
      <c r="L307" s="17">
        <v>22144</v>
      </c>
      <c r="M307" s="30">
        <v>285987</v>
      </c>
      <c r="N307" s="17">
        <f t="shared" si="83"/>
        <v>308131</v>
      </c>
      <c r="O307" s="30">
        <v>22879</v>
      </c>
      <c r="P307" s="39">
        <v>281780</v>
      </c>
      <c r="Q307" s="39">
        <f t="shared" si="84"/>
        <v>304659</v>
      </c>
      <c r="R307" s="39">
        <f t="shared" si="85"/>
        <v>5724253</v>
      </c>
      <c r="S307" s="39">
        <f t="shared" si="86"/>
        <v>6450929</v>
      </c>
      <c r="T307" s="73">
        <f t="shared" si="87"/>
        <v>12175182</v>
      </c>
      <c r="U307" s="67"/>
      <c r="V307" s="67"/>
      <c r="W307" s="67"/>
    </row>
    <row r="308" spans="1:23" s="14" customFormat="1" ht="22.15" customHeight="1">
      <c r="A308" s="8">
        <v>110</v>
      </c>
      <c r="B308" s="15">
        <v>4</v>
      </c>
      <c r="C308" s="28">
        <v>180037</v>
      </c>
      <c r="D308" s="30">
        <v>989345</v>
      </c>
      <c r="E308" s="17">
        <f t="shared" si="80"/>
        <v>1169382</v>
      </c>
      <c r="F308" s="30">
        <v>4765733</v>
      </c>
      <c r="G308" s="39">
        <v>4261766</v>
      </c>
      <c r="H308" s="17">
        <f t="shared" si="81"/>
        <v>9027499</v>
      </c>
      <c r="I308" s="30">
        <v>65998</v>
      </c>
      <c r="J308" s="30">
        <v>1080</v>
      </c>
      <c r="K308" s="17">
        <f t="shared" si="82"/>
        <v>67078</v>
      </c>
      <c r="L308" s="17">
        <v>20316</v>
      </c>
      <c r="M308" s="30">
        <v>227979</v>
      </c>
      <c r="N308" s="17">
        <f t="shared" si="83"/>
        <v>248295</v>
      </c>
      <c r="O308" s="30">
        <v>18951</v>
      </c>
      <c r="P308" s="39">
        <v>213606</v>
      </c>
      <c r="Q308" s="39">
        <f t="shared" si="84"/>
        <v>232557</v>
      </c>
      <c r="R308" s="39">
        <f t="shared" si="85"/>
        <v>5051035</v>
      </c>
      <c r="S308" s="39">
        <f t="shared" si="86"/>
        <v>5693776</v>
      </c>
      <c r="T308" s="73">
        <f t="shared" si="87"/>
        <v>10744811</v>
      </c>
      <c r="U308" s="67"/>
      <c r="V308" s="67"/>
      <c r="W308" s="67"/>
    </row>
    <row r="309" spans="1:23" s="14" customFormat="1" ht="22.15" customHeight="1">
      <c r="A309" s="8">
        <v>110</v>
      </c>
      <c r="B309" s="15">
        <v>5</v>
      </c>
      <c r="C309" s="28">
        <v>193288</v>
      </c>
      <c r="D309" s="30">
        <v>946049</v>
      </c>
      <c r="E309" s="17">
        <f t="shared" si="80"/>
        <v>1139337</v>
      </c>
      <c r="F309" s="30">
        <v>4930385</v>
      </c>
      <c r="G309" s="39">
        <v>4118845</v>
      </c>
      <c r="H309" s="17">
        <f t="shared" si="81"/>
        <v>9049230</v>
      </c>
      <c r="I309" s="30">
        <v>55049</v>
      </c>
      <c r="J309" s="30">
        <v>2895</v>
      </c>
      <c r="K309" s="17">
        <f t="shared" si="82"/>
        <v>57944</v>
      </c>
      <c r="L309" s="17">
        <v>22729</v>
      </c>
      <c r="M309" s="30">
        <v>250991</v>
      </c>
      <c r="N309" s="17">
        <f t="shared" si="83"/>
        <v>273720</v>
      </c>
      <c r="O309" s="30">
        <v>21111</v>
      </c>
      <c r="P309" s="39">
        <v>247434</v>
      </c>
      <c r="Q309" s="39">
        <f t="shared" si="84"/>
        <v>268545</v>
      </c>
      <c r="R309" s="39">
        <f t="shared" si="85"/>
        <v>5222562</v>
      </c>
      <c r="S309" s="39">
        <f t="shared" si="86"/>
        <v>5566214</v>
      </c>
      <c r="T309" s="73">
        <f t="shared" si="87"/>
        <v>10788776</v>
      </c>
      <c r="U309" s="67"/>
      <c r="V309" s="67"/>
      <c r="W309" s="67"/>
    </row>
    <row r="310" spans="1:23" s="14" customFormat="1" ht="22.15" customHeight="1">
      <c r="A310" s="8">
        <v>110</v>
      </c>
      <c r="B310" s="15">
        <v>6</v>
      </c>
      <c r="C310" s="28">
        <v>185304</v>
      </c>
      <c r="D310" s="30">
        <v>965055</v>
      </c>
      <c r="E310" s="17">
        <f t="shared" si="80"/>
        <v>1150359</v>
      </c>
      <c r="F310" s="30">
        <v>4667713</v>
      </c>
      <c r="G310" s="39">
        <v>4309696</v>
      </c>
      <c r="H310" s="17">
        <f t="shared" si="81"/>
        <v>8977409</v>
      </c>
      <c r="I310" s="30">
        <v>66502</v>
      </c>
      <c r="J310" s="30">
        <v>182</v>
      </c>
      <c r="K310" s="17">
        <f t="shared" si="82"/>
        <v>66684</v>
      </c>
      <c r="L310" s="17">
        <v>18428</v>
      </c>
      <c r="M310" s="30">
        <v>227138</v>
      </c>
      <c r="N310" s="17">
        <f t="shared" si="83"/>
        <v>245566</v>
      </c>
      <c r="O310" s="30">
        <v>18056</v>
      </c>
      <c r="P310" s="39">
        <v>221210</v>
      </c>
      <c r="Q310" s="39">
        <f t="shared" si="84"/>
        <v>239266</v>
      </c>
      <c r="R310" s="39">
        <f t="shared" si="85"/>
        <v>4956003</v>
      </c>
      <c r="S310" s="39">
        <f t="shared" si="86"/>
        <v>5723281</v>
      </c>
      <c r="T310" s="73">
        <f t="shared" si="87"/>
        <v>10679284</v>
      </c>
      <c r="U310" s="67"/>
      <c r="V310" s="67"/>
      <c r="W310" s="67"/>
    </row>
    <row r="311" spans="1:23" s="14" customFormat="1" ht="22.15" customHeight="1">
      <c r="A311" s="8">
        <v>110</v>
      </c>
      <c r="B311" s="15">
        <v>7</v>
      </c>
      <c r="C311" s="28">
        <v>217015</v>
      </c>
      <c r="D311" s="30">
        <v>984312</v>
      </c>
      <c r="E311" s="17">
        <f t="shared" si="80"/>
        <v>1201327</v>
      </c>
      <c r="F311" s="30">
        <v>4883897</v>
      </c>
      <c r="G311" s="39">
        <v>4231873</v>
      </c>
      <c r="H311" s="17">
        <f t="shared" si="81"/>
        <v>9115770</v>
      </c>
      <c r="I311" s="30">
        <v>73511</v>
      </c>
      <c r="J311" s="30">
        <v>6058</v>
      </c>
      <c r="K311" s="17">
        <f t="shared" si="82"/>
        <v>79569</v>
      </c>
      <c r="L311" s="17">
        <v>18493</v>
      </c>
      <c r="M311" s="30">
        <v>260757</v>
      </c>
      <c r="N311" s="17">
        <f t="shared" si="83"/>
        <v>279250</v>
      </c>
      <c r="O311" s="30">
        <v>18518</v>
      </c>
      <c r="P311" s="39">
        <v>254081</v>
      </c>
      <c r="Q311" s="39">
        <f t="shared" si="84"/>
        <v>272599</v>
      </c>
      <c r="R311" s="39">
        <f t="shared" si="85"/>
        <v>5211434</v>
      </c>
      <c r="S311" s="39">
        <f t="shared" si="86"/>
        <v>5737081</v>
      </c>
      <c r="T311" s="73">
        <f t="shared" si="87"/>
        <v>10948515</v>
      </c>
      <c r="U311" s="67"/>
      <c r="V311" s="67"/>
      <c r="W311" s="67"/>
    </row>
    <row r="312" spans="1:23" s="14" customFormat="1" ht="22.15" customHeight="1">
      <c r="A312" s="8">
        <v>110</v>
      </c>
      <c r="B312" s="15">
        <v>8</v>
      </c>
      <c r="C312" s="28">
        <v>231580</v>
      </c>
      <c r="D312" s="30">
        <v>994780</v>
      </c>
      <c r="E312" s="17">
        <f t="shared" si="80"/>
        <v>1226360</v>
      </c>
      <c r="F312" s="30">
        <v>4740585</v>
      </c>
      <c r="G312" s="39">
        <v>4727362</v>
      </c>
      <c r="H312" s="17">
        <f t="shared" si="81"/>
        <v>9467947</v>
      </c>
      <c r="I312" s="30">
        <v>112328</v>
      </c>
      <c r="J312" s="30">
        <v>3542</v>
      </c>
      <c r="K312" s="17">
        <f t="shared" si="82"/>
        <v>115870</v>
      </c>
      <c r="L312" s="17">
        <v>20717</v>
      </c>
      <c r="M312" s="30">
        <v>304845</v>
      </c>
      <c r="N312" s="17">
        <f t="shared" si="83"/>
        <v>325562</v>
      </c>
      <c r="O312" s="30">
        <v>20842</v>
      </c>
      <c r="P312" s="39">
        <v>295006</v>
      </c>
      <c r="Q312" s="39">
        <f t="shared" si="84"/>
        <v>315848</v>
      </c>
      <c r="R312" s="39">
        <f t="shared" si="85"/>
        <v>5126052</v>
      </c>
      <c r="S312" s="39">
        <f t="shared" si="86"/>
        <v>6325535</v>
      </c>
      <c r="T312" s="73">
        <f t="shared" si="87"/>
        <v>11451587</v>
      </c>
      <c r="U312" s="67"/>
      <c r="V312" s="67"/>
      <c r="W312" s="67"/>
    </row>
    <row r="313" spans="1:23" s="14" customFormat="1" ht="22.15" customHeight="1">
      <c r="A313" s="8">
        <v>110</v>
      </c>
      <c r="B313" s="15">
        <v>9</v>
      </c>
      <c r="C313" s="28">
        <v>185107</v>
      </c>
      <c r="D313" s="30">
        <v>913069</v>
      </c>
      <c r="E313" s="17">
        <f t="shared" si="80"/>
        <v>1098176</v>
      </c>
      <c r="F313" s="30">
        <v>4806878</v>
      </c>
      <c r="G313" s="39">
        <v>4469813</v>
      </c>
      <c r="H313" s="17">
        <f t="shared" si="81"/>
        <v>9276691</v>
      </c>
      <c r="I313" s="30">
        <v>75476</v>
      </c>
      <c r="J313" s="30">
        <v>8782</v>
      </c>
      <c r="K313" s="17">
        <f t="shared" si="82"/>
        <v>84258</v>
      </c>
      <c r="L313" s="17">
        <v>17966</v>
      </c>
      <c r="M313" s="30">
        <v>290651</v>
      </c>
      <c r="N313" s="17">
        <f t="shared" si="83"/>
        <v>308617</v>
      </c>
      <c r="O313" s="30">
        <v>18365</v>
      </c>
      <c r="P313" s="39">
        <v>288254</v>
      </c>
      <c r="Q313" s="39">
        <f t="shared" si="84"/>
        <v>306619</v>
      </c>
      <c r="R313" s="39">
        <f t="shared" si="85"/>
        <v>5103792</v>
      </c>
      <c r="S313" s="39">
        <f t="shared" si="86"/>
        <v>5970569</v>
      </c>
      <c r="T313" s="73">
        <f t="shared" si="87"/>
        <v>11074361</v>
      </c>
      <c r="U313" s="67"/>
      <c r="V313" s="67"/>
      <c r="W313" s="67"/>
    </row>
    <row r="314" spans="1:23" s="14" customFormat="1" ht="22.15" customHeight="1">
      <c r="A314" s="8">
        <v>110</v>
      </c>
      <c r="B314" s="15">
        <v>10</v>
      </c>
      <c r="C314" s="28">
        <v>185444</v>
      </c>
      <c r="D314" s="30">
        <v>906168</v>
      </c>
      <c r="E314" s="17">
        <f t="shared" si="80"/>
        <v>1091612</v>
      </c>
      <c r="F314" s="30">
        <v>4867159</v>
      </c>
      <c r="G314" s="39">
        <v>4184068</v>
      </c>
      <c r="H314" s="17">
        <f t="shared" si="81"/>
        <v>9051227</v>
      </c>
      <c r="I314" s="30">
        <v>65646</v>
      </c>
      <c r="J314" s="30">
        <v>35</v>
      </c>
      <c r="K314" s="17">
        <f t="shared" si="82"/>
        <v>65681</v>
      </c>
      <c r="L314" s="17">
        <v>22216</v>
      </c>
      <c r="M314" s="30">
        <v>253853</v>
      </c>
      <c r="N314" s="17">
        <f t="shared" si="83"/>
        <v>276069</v>
      </c>
      <c r="O314" s="30">
        <v>21737</v>
      </c>
      <c r="P314" s="39">
        <v>250352</v>
      </c>
      <c r="Q314" s="39">
        <f t="shared" si="84"/>
        <v>272089</v>
      </c>
      <c r="R314" s="39">
        <f t="shared" si="85"/>
        <v>5162202</v>
      </c>
      <c r="S314" s="39">
        <f t="shared" si="86"/>
        <v>5594476</v>
      </c>
      <c r="T314" s="73">
        <f t="shared" si="87"/>
        <v>10756678</v>
      </c>
      <c r="U314" s="67"/>
      <c r="V314" s="67"/>
      <c r="W314" s="67"/>
    </row>
    <row r="315" spans="1:23" s="14" customFormat="1" ht="22.15" customHeight="1">
      <c r="A315" s="8">
        <v>110</v>
      </c>
      <c r="B315" s="15">
        <v>11</v>
      </c>
      <c r="C315" s="28">
        <v>185399</v>
      </c>
      <c r="D315" s="30">
        <v>845156</v>
      </c>
      <c r="E315" s="17">
        <f t="shared" si="80"/>
        <v>1030555</v>
      </c>
      <c r="F315" s="30">
        <v>4600094</v>
      </c>
      <c r="G315" s="39">
        <v>4239363</v>
      </c>
      <c r="H315" s="17">
        <f t="shared" si="81"/>
        <v>8839457</v>
      </c>
      <c r="I315" s="30">
        <v>30248</v>
      </c>
      <c r="J315" s="30">
        <v>8</v>
      </c>
      <c r="K315" s="17">
        <f t="shared" si="82"/>
        <v>30256</v>
      </c>
      <c r="L315" s="17">
        <v>21005</v>
      </c>
      <c r="M315" s="30">
        <v>211972</v>
      </c>
      <c r="N315" s="17">
        <f t="shared" si="83"/>
        <v>232977</v>
      </c>
      <c r="O315" s="30">
        <v>20506</v>
      </c>
      <c r="P315" s="39">
        <v>216330</v>
      </c>
      <c r="Q315" s="39">
        <f t="shared" si="84"/>
        <v>236836</v>
      </c>
      <c r="R315" s="39">
        <f t="shared" si="85"/>
        <v>4857252</v>
      </c>
      <c r="S315" s="39">
        <f t="shared" si="86"/>
        <v>5512829</v>
      </c>
      <c r="T315" s="73">
        <f t="shared" si="87"/>
        <v>10370081</v>
      </c>
      <c r="U315" s="67"/>
      <c r="V315" s="67"/>
      <c r="W315" s="67"/>
    </row>
    <row r="316" spans="1:23" s="14" customFormat="1" ht="22.15" customHeight="1">
      <c r="A316" s="8">
        <v>110</v>
      </c>
      <c r="B316" s="15">
        <v>12</v>
      </c>
      <c r="C316" s="28">
        <v>176740</v>
      </c>
      <c r="D316" s="30">
        <v>833255</v>
      </c>
      <c r="E316" s="17">
        <f t="shared" si="80"/>
        <v>1009995</v>
      </c>
      <c r="F316" s="30">
        <v>4764620</v>
      </c>
      <c r="G316" s="39">
        <v>4550392</v>
      </c>
      <c r="H316" s="17">
        <f t="shared" si="81"/>
        <v>9315012</v>
      </c>
      <c r="I316" s="30">
        <v>44682</v>
      </c>
      <c r="J316" s="30">
        <v>722</v>
      </c>
      <c r="K316" s="17">
        <f t="shared" si="82"/>
        <v>45404</v>
      </c>
      <c r="L316" s="17">
        <v>20269</v>
      </c>
      <c r="M316" s="30">
        <v>130506</v>
      </c>
      <c r="N316" s="17">
        <f t="shared" si="83"/>
        <v>150775</v>
      </c>
      <c r="O316" s="30">
        <v>19910</v>
      </c>
      <c r="P316" s="39">
        <v>129939</v>
      </c>
      <c r="Q316" s="39">
        <f t="shared" si="84"/>
        <v>149849</v>
      </c>
      <c r="R316" s="39">
        <f t="shared" si="85"/>
        <v>5026221</v>
      </c>
      <c r="S316" s="39">
        <f t="shared" si="86"/>
        <v>5644814</v>
      </c>
      <c r="T316" s="73">
        <f t="shared" si="87"/>
        <v>10671035</v>
      </c>
      <c r="U316" s="67"/>
      <c r="V316" s="67"/>
      <c r="W316" s="67"/>
    </row>
    <row r="317" spans="1:23" s="14" customFormat="1" ht="22.15" customHeight="1">
      <c r="A317" s="100" t="s">
        <v>42</v>
      </c>
      <c r="B317" s="100"/>
      <c r="C317" s="28">
        <f t="shared" ref="C317:T317" si="88">SUM(C305:C316)</f>
        <v>2350304</v>
      </c>
      <c r="D317" s="28">
        <f t="shared" si="88"/>
        <v>11340556</v>
      </c>
      <c r="E317" s="28">
        <f t="shared" si="88"/>
        <v>13690860</v>
      </c>
      <c r="F317" s="28">
        <f t="shared" si="88"/>
        <v>57714859</v>
      </c>
      <c r="G317" s="28">
        <f t="shared" si="88"/>
        <v>52520834</v>
      </c>
      <c r="H317" s="28">
        <f t="shared" si="88"/>
        <v>110235693</v>
      </c>
      <c r="I317" s="28">
        <f t="shared" si="88"/>
        <v>790031</v>
      </c>
      <c r="J317" s="28">
        <f t="shared" si="88"/>
        <v>23739</v>
      </c>
      <c r="K317" s="28">
        <f t="shared" si="88"/>
        <v>813770</v>
      </c>
      <c r="L317" s="28">
        <f t="shared" si="88"/>
        <v>236963</v>
      </c>
      <c r="M317" s="28">
        <f t="shared" si="88"/>
        <v>2898186</v>
      </c>
      <c r="N317" s="28">
        <f t="shared" si="88"/>
        <v>3135149</v>
      </c>
      <c r="O317" s="28">
        <f t="shared" si="88"/>
        <v>233047</v>
      </c>
      <c r="P317" s="28">
        <f t="shared" si="88"/>
        <v>2853660</v>
      </c>
      <c r="Q317" s="28">
        <f t="shared" si="88"/>
        <v>3086707</v>
      </c>
      <c r="R317" s="28">
        <f t="shared" si="88"/>
        <v>61325204</v>
      </c>
      <c r="S317" s="28">
        <f t="shared" si="88"/>
        <v>69636975</v>
      </c>
      <c r="T317" s="73">
        <f t="shared" si="88"/>
        <v>130962179</v>
      </c>
      <c r="U317" s="67"/>
      <c r="V317" s="67"/>
      <c r="W317" s="67"/>
    </row>
    <row r="318" spans="1:23" s="14" customFormat="1" ht="22.15" customHeight="1">
      <c r="A318" s="8">
        <v>111</v>
      </c>
      <c r="B318" s="15">
        <v>1</v>
      </c>
      <c r="C318" s="28">
        <v>183459</v>
      </c>
      <c r="D318" s="30">
        <v>859558</v>
      </c>
      <c r="E318" s="17">
        <f t="shared" ref="E318:E329" si="89">C318+D318</f>
        <v>1043017</v>
      </c>
      <c r="F318" s="30">
        <v>5250550</v>
      </c>
      <c r="G318" s="39">
        <v>5019019</v>
      </c>
      <c r="H318" s="17">
        <f t="shared" ref="H318:H329" si="90">F318+G318</f>
        <v>10269569</v>
      </c>
      <c r="I318" s="30">
        <v>41542</v>
      </c>
      <c r="J318" s="30">
        <v>679</v>
      </c>
      <c r="K318" s="17">
        <f t="shared" ref="K318:K329" si="91">I318+J318</f>
        <v>42221</v>
      </c>
      <c r="L318" s="17">
        <v>26039</v>
      </c>
      <c r="M318" s="30">
        <v>265517</v>
      </c>
      <c r="N318" s="17">
        <f t="shared" ref="N318:N329" si="92">L318+M318</f>
        <v>291556</v>
      </c>
      <c r="O318" s="30">
        <v>25763</v>
      </c>
      <c r="P318" s="39">
        <v>265701</v>
      </c>
      <c r="Q318" s="39">
        <f t="shared" ref="Q318:Q329" si="93">O318+P318</f>
        <v>291464</v>
      </c>
      <c r="R318" s="39">
        <f t="shared" ref="R318:R329" si="94">C318+F318+I318+L318+O318</f>
        <v>5527353</v>
      </c>
      <c r="S318" s="39">
        <f t="shared" ref="S318:S329" si="95">D318+G318+J318+M318+P318</f>
        <v>6410474</v>
      </c>
      <c r="T318" s="73">
        <f t="shared" ref="T318:T329" si="96">R318+S318</f>
        <v>11937827</v>
      </c>
      <c r="U318" s="67"/>
      <c r="V318" s="67"/>
      <c r="W318" s="67"/>
    </row>
    <row r="319" spans="1:23" s="14" customFormat="1" ht="22.15" customHeight="1">
      <c r="A319" s="8">
        <v>111</v>
      </c>
      <c r="B319" s="15">
        <v>2</v>
      </c>
      <c r="C319" s="28">
        <v>199557</v>
      </c>
      <c r="D319" s="30">
        <v>825592</v>
      </c>
      <c r="E319" s="17">
        <f t="shared" si="89"/>
        <v>1025149</v>
      </c>
      <c r="F319" s="30">
        <v>3944949</v>
      </c>
      <c r="G319" s="39">
        <v>4024344</v>
      </c>
      <c r="H319" s="17">
        <f t="shared" si="90"/>
        <v>7969293</v>
      </c>
      <c r="I319" s="30">
        <v>45079</v>
      </c>
      <c r="J319" s="30">
        <v>433</v>
      </c>
      <c r="K319" s="17">
        <f t="shared" si="91"/>
        <v>45512</v>
      </c>
      <c r="L319" s="17">
        <v>17854</v>
      </c>
      <c r="M319" s="30">
        <v>190588</v>
      </c>
      <c r="N319" s="17">
        <f t="shared" si="92"/>
        <v>208442</v>
      </c>
      <c r="O319" s="30">
        <v>17323</v>
      </c>
      <c r="P319" s="39">
        <v>186684</v>
      </c>
      <c r="Q319" s="39">
        <f t="shared" si="93"/>
        <v>204007</v>
      </c>
      <c r="R319" s="39">
        <f t="shared" si="94"/>
        <v>4224762</v>
      </c>
      <c r="S319" s="39">
        <f t="shared" si="95"/>
        <v>5227641</v>
      </c>
      <c r="T319" s="73">
        <f t="shared" si="96"/>
        <v>9452403</v>
      </c>
      <c r="U319" s="67"/>
      <c r="V319" s="67"/>
      <c r="W319" s="67"/>
    </row>
    <row r="320" spans="1:23" s="14" customFormat="1" ht="22.15" customHeight="1">
      <c r="A320" s="8">
        <v>111</v>
      </c>
      <c r="B320" s="15">
        <v>3</v>
      </c>
      <c r="C320" s="28">
        <v>255099</v>
      </c>
      <c r="D320" s="30">
        <v>1275521</v>
      </c>
      <c r="E320" s="17">
        <f t="shared" si="89"/>
        <v>1530620</v>
      </c>
      <c r="F320" s="30">
        <v>5648232</v>
      </c>
      <c r="G320" s="39">
        <v>4999575</v>
      </c>
      <c r="H320" s="17">
        <f t="shared" si="90"/>
        <v>10647807</v>
      </c>
      <c r="I320" s="30">
        <v>33927</v>
      </c>
      <c r="J320" s="30">
        <v>647</v>
      </c>
      <c r="K320" s="17">
        <f t="shared" si="91"/>
        <v>34574</v>
      </c>
      <c r="L320" s="17">
        <v>36106</v>
      </c>
      <c r="M320" s="30">
        <v>275427</v>
      </c>
      <c r="N320" s="17">
        <f t="shared" si="92"/>
        <v>311533</v>
      </c>
      <c r="O320" s="30">
        <v>37884</v>
      </c>
      <c r="P320" s="39">
        <v>274453</v>
      </c>
      <c r="Q320" s="39">
        <f t="shared" si="93"/>
        <v>312337</v>
      </c>
      <c r="R320" s="39">
        <f t="shared" si="94"/>
        <v>6011248</v>
      </c>
      <c r="S320" s="39">
        <f t="shared" si="95"/>
        <v>6825623</v>
      </c>
      <c r="T320" s="73">
        <f t="shared" si="96"/>
        <v>12836871</v>
      </c>
      <c r="U320" s="67"/>
      <c r="V320" s="67"/>
      <c r="W320" s="67"/>
    </row>
    <row r="321" spans="1:23" s="14" customFormat="1" ht="22.15" customHeight="1">
      <c r="A321" s="8">
        <v>111</v>
      </c>
      <c r="B321" s="15">
        <v>4</v>
      </c>
      <c r="C321" s="28">
        <v>177704</v>
      </c>
      <c r="D321" s="30">
        <v>988664</v>
      </c>
      <c r="E321" s="17">
        <f t="shared" si="89"/>
        <v>1166368</v>
      </c>
      <c r="F321" s="30">
        <v>4495776</v>
      </c>
      <c r="G321" s="39">
        <v>4262072</v>
      </c>
      <c r="H321" s="17">
        <f t="shared" si="90"/>
        <v>8757848</v>
      </c>
      <c r="I321" s="30">
        <v>18975</v>
      </c>
      <c r="J321" s="30">
        <v>71</v>
      </c>
      <c r="K321" s="17">
        <f t="shared" si="91"/>
        <v>19046</v>
      </c>
      <c r="L321" s="17">
        <v>27394</v>
      </c>
      <c r="M321" s="30">
        <v>215975</v>
      </c>
      <c r="N321" s="17">
        <f t="shared" si="92"/>
        <v>243369</v>
      </c>
      <c r="O321" s="30">
        <v>29253</v>
      </c>
      <c r="P321" s="39">
        <v>212848</v>
      </c>
      <c r="Q321" s="39">
        <f t="shared" si="93"/>
        <v>242101</v>
      </c>
      <c r="R321" s="39">
        <f t="shared" si="94"/>
        <v>4749102</v>
      </c>
      <c r="S321" s="39">
        <f t="shared" si="95"/>
        <v>5679630</v>
      </c>
      <c r="T321" s="73">
        <f t="shared" si="96"/>
        <v>10428732</v>
      </c>
      <c r="U321" s="67"/>
      <c r="V321" s="67"/>
      <c r="W321" s="67"/>
    </row>
    <row r="322" spans="1:23" s="14" customFormat="1" ht="22.15" customHeight="1">
      <c r="A322" s="8">
        <v>111</v>
      </c>
      <c r="B322" s="15">
        <v>5</v>
      </c>
      <c r="C322" s="28">
        <v>230667</v>
      </c>
      <c r="D322" s="30">
        <v>990437</v>
      </c>
      <c r="E322" s="17">
        <f t="shared" si="89"/>
        <v>1221104</v>
      </c>
      <c r="F322" s="30">
        <v>5075896</v>
      </c>
      <c r="G322" s="39">
        <v>4387701</v>
      </c>
      <c r="H322" s="17">
        <f t="shared" si="90"/>
        <v>9463597</v>
      </c>
      <c r="I322" s="30">
        <v>27890</v>
      </c>
      <c r="J322" s="30">
        <v>5149</v>
      </c>
      <c r="K322" s="17">
        <f t="shared" si="91"/>
        <v>33039</v>
      </c>
      <c r="L322" s="17">
        <v>30114</v>
      </c>
      <c r="M322" s="30">
        <v>231578</v>
      </c>
      <c r="N322" s="17">
        <f t="shared" si="92"/>
        <v>261692</v>
      </c>
      <c r="O322" s="30">
        <v>29828</v>
      </c>
      <c r="P322" s="39">
        <v>233922</v>
      </c>
      <c r="Q322" s="39">
        <f t="shared" si="93"/>
        <v>263750</v>
      </c>
      <c r="R322" s="39">
        <f t="shared" si="94"/>
        <v>5394395</v>
      </c>
      <c r="S322" s="39">
        <f t="shared" si="95"/>
        <v>5848787</v>
      </c>
      <c r="T322" s="73">
        <f t="shared" si="96"/>
        <v>11243182</v>
      </c>
      <c r="U322" s="67"/>
      <c r="V322" s="67"/>
      <c r="W322" s="67"/>
    </row>
    <row r="323" spans="1:23" s="14" customFormat="1" ht="22.15" customHeight="1">
      <c r="A323" s="8">
        <v>111</v>
      </c>
      <c r="B323" s="15">
        <v>6</v>
      </c>
      <c r="C323" s="28">
        <v>188953</v>
      </c>
      <c r="D323" s="30">
        <v>958000</v>
      </c>
      <c r="E323" s="17">
        <f t="shared" si="89"/>
        <v>1146953</v>
      </c>
      <c r="F323" s="30">
        <v>5217619</v>
      </c>
      <c r="G323" s="39">
        <v>5157475</v>
      </c>
      <c r="H323" s="17">
        <f t="shared" si="90"/>
        <v>10375094</v>
      </c>
      <c r="I323" s="30">
        <v>64335</v>
      </c>
      <c r="J323" s="30">
        <v>87</v>
      </c>
      <c r="K323" s="17">
        <f t="shared" si="91"/>
        <v>64422</v>
      </c>
      <c r="L323" s="17">
        <v>22444</v>
      </c>
      <c r="M323" s="30">
        <v>225497</v>
      </c>
      <c r="N323" s="17">
        <f t="shared" si="92"/>
        <v>247941</v>
      </c>
      <c r="O323" s="30">
        <v>22182</v>
      </c>
      <c r="P323" s="39">
        <v>223962</v>
      </c>
      <c r="Q323" s="39">
        <f t="shared" si="93"/>
        <v>246144</v>
      </c>
      <c r="R323" s="39">
        <f t="shared" si="94"/>
        <v>5515533</v>
      </c>
      <c r="S323" s="39">
        <f t="shared" si="95"/>
        <v>6565021</v>
      </c>
      <c r="T323" s="73">
        <f t="shared" si="96"/>
        <v>12080554</v>
      </c>
      <c r="U323" s="67"/>
      <c r="V323" s="67"/>
      <c r="W323" s="67"/>
    </row>
    <row r="324" spans="1:23" s="14" customFormat="1" ht="22.15" customHeight="1">
      <c r="A324" s="8">
        <v>111</v>
      </c>
      <c r="B324" s="15">
        <v>7</v>
      </c>
      <c r="C324" s="28">
        <v>233252</v>
      </c>
      <c r="D324" s="30">
        <v>921927</v>
      </c>
      <c r="E324" s="17">
        <f t="shared" si="89"/>
        <v>1155179</v>
      </c>
      <c r="F324" s="30">
        <v>5820376</v>
      </c>
      <c r="G324" s="39">
        <v>5221943</v>
      </c>
      <c r="H324" s="17">
        <f t="shared" si="90"/>
        <v>11042319</v>
      </c>
      <c r="I324" s="30">
        <v>20795</v>
      </c>
      <c r="J324" s="62">
        <v>0</v>
      </c>
      <c r="K324" s="17">
        <f t="shared" si="91"/>
        <v>20795</v>
      </c>
      <c r="L324" s="17">
        <v>21343</v>
      </c>
      <c r="M324" s="30">
        <v>278491</v>
      </c>
      <c r="N324" s="17">
        <f t="shared" si="92"/>
        <v>299834</v>
      </c>
      <c r="O324" s="30">
        <v>20917</v>
      </c>
      <c r="P324" s="39">
        <v>278508</v>
      </c>
      <c r="Q324" s="39">
        <f t="shared" si="93"/>
        <v>299425</v>
      </c>
      <c r="R324" s="39">
        <f t="shared" si="94"/>
        <v>6116683</v>
      </c>
      <c r="S324" s="39">
        <f t="shared" si="95"/>
        <v>6700869</v>
      </c>
      <c r="T324" s="73">
        <f t="shared" si="96"/>
        <v>12817552</v>
      </c>
      <c r="U324" s="67"/>
      <c r="V324" s="67"/>
      <c r="W324" s="67"/>
    </row>
    <row r="325" spans="1:23" s="14" customFormat="1" ht="22.15" customHeight="1">
      <c r="A325" s="8">
        <v>111</v>
      </c>
      <c r="B325" s="15">
        <v>8</v>
      </c>
      <c r="C325" s="28">
        <v>294360</v>
      </c>
      <c r="D325" s="30">
        <v>1137978</v>
      </c>
      <c r="E325" s="17">
        <f t="shared" si="89"/>
        <v>1432338</v>
      </c>
      <c r="F325" s="30">
        <v>6903009</v>
      </c>
      <c r="G325" s="39">
        <v>5198320</v>
      </c>
      <c r="H325" s="17">
        <f t="shared" si="90"/>
        <v>12101329</v>
      </c>
      <c r="I325" s="30">
        <v>39744</v>
      </c>
      <c r="J325" s="30">
        <v>1221</v>
      </c>
      <c r="K325" s="17">
        <f t="shared" si="91"/>
        <v>40965</v>
      </c>
      <c r="L325" s="17">
        <v>28011</v>
      </c>
      <c r="M325" s="30">
        <v>289227</v>
      </c>
      <c r="N325" s="17">
        <f t="shared" si="92"/>
        <v>317238</v>
      </c>
      <c r="O325" s="30">
        <v>28389</v>
      </c>
      <c r="P325" s="39">
        <v>287266</v>
      </c>
      <c r="Q325" s="39">
        <f t="shared" si="93"/>
        <v>315655</v>
      </c>
      <c r="R325" s="39">
        <f t="shared" si="94"/>
        <v>7293513</v>
      </c>
      <c r="S325" s="39">
        <f t="shared" si="95"/>
        <v>6914012</v>
      </c>
      <c r="T325" s="73">
        <f t="shared" si="96"/>
        <v>14207525</v>
      </c>
      <c r="U325" s="67"/>
      <c r="V325" s="67"/>
      <c r="W325" s="67"/>
    </row>
    <row r="326" spans="1:23" s="14" customFormat="1" ht="22.15" customHeight="1">
      <c r="A326" s="8">
        <v>111</v>
      </c>
      <c r="B326" s="15">
        <v>9</v>
      </c>
      <c r="C326" s="28">
        <v>468800</v>
      </c>
      <c r="D326" s="30">
        <v>1208879</v>
      </c>
      <c r="E326" s="17">
        <f t="shared" si="89"/>
        <v>1677679</v>
      </c>
      <c r="F326" s="30">
        <v>6906013</v>
      </c>
      <c r="G326" s="39">
        <v>5683850</v>
      </c>
      <c r="H326" s="17">
        <f t="shared" si="90"/>
        <v>12589863</v>
      </c>
      <c r="I326" s="30">
        <v>70326</v>
      </c>
      <c r="J326" s="30">
        <v>5896</v>
      </c>
      <c r="K326" s="17">
        <f t="shared" si="91"/>
        <v>76222</v>
      </c>
      <c r="L326" s="17">
        <v>26141</v>
      </c>
      <c r="M326" s="30">
        <v>250577</v>
      </c>
      <c r="N326" s="17">
        <f t="shared" si="92"/>
        <v>276718</v>
      </c>
      <c r="O326" s="30">
        <v>29114</v>
      </c>
      <c r="P326" s="39">
        <v>252624</v>
      </c>
      <c r="Q326" s="39">
        <f t="shared" si="93"/>
        <v>281738</v>
      </c>
      <c r="R326" s="39">
        <f t="shared" si="94"/>
        <v>7500394</v>
      </c>
      <c r="S326" s="39">
        <f t="shared" si="95"/>
        <v>7401826</v>
      </c>
      <c r="T326" s="73">
        <f t="shared" si="96"/>
        <v>14902220</v>
      </c>
      <c r="U326" s="67"/>
      <c r="V326" s="67"/>
      <c r="W326" s="67"/>
    </row>
    <row r="327" spans="1:23" s="14" customFormat="1" ht="22.15" customHeight="1">
      <c r="A327" s="8">
        <v>111</v>
      </c>
      <c r="B327" s="15">
        <v>10</v>
      </c>
      <c r="C327" s="28">
        <v>350575</v>
      </c>
      <c r="D327" s="30">
        <v>957283</v>
      </c>
      <c r="E327" s="17">
        <f t="shared" si="89"/>
        <v>1307858</v>
      </c>
      <c r="F327" s="30">
        <v>6566711</v>
      </c>
      <c r="G327" s="39">
        <v>5508443</v>
      </c>
      <c r="H327" s="17">
        <f t="shared" si="90"/>
        <v>12075154</v>
      </c>
      <c r="I327" s="30">
        <v>13868</v>
      </c>
      <c r="J327" s="30">
        <v>3456</v>
      </c>
      <c r="K327" s="17">
        <f t="shared" si="91"/>
        <v>17324</v>
      </c>
      <c r="L327" s="17">
        <v>30828</v>
      </c>
      <c r="M327" s="30">
        <v>227057</v>
      </c>
      <c r="N327" s="17">
        <f t="shared" si="92"/>
        <v>257885</v>
      </c>
      <c r="O327" s="30">
        <v>31504</v>
      </c>
      <c r="P327" s="39">
        <v>226473</v>
      </c>
      <c r="Q327" s="39">
        <f t="shared" si="93"/>
        <v>257977</v>
      </c>
      <c r="R327" s="39">
        <f t="shared" si="94"/>
        <v>6993486</v>
      </c>
      <c r="S327" s="39">
        <f t="shared" si="95"/>
        <v>6922712</v>
      </c>
      <c r="T327" s="73">
        <f t="shared" si="96"/>
        <v>13916198</v>
      </c>
      <c r="U327" s="67"/>
      <c r="V327" s="67"/>
      <c r="W327" s="67"/>
    </row>
    <row r="328" spans="1:23" s="14" customFormat="1" ht="22.15" customHeight="1">
      <c r="A328" s="8">
        <v>111</v>
      </c>
      <c r="B328" s="15">
        <v>11</v>
      </c>
      <c r="C328" s="28">
        <v>248800</v>
      </c>
      <c r="D328" s="30">
        <v>1092872</v>
      </c>
      <c r="E328" s="17">
        <f t="shared" si="89"/>
        <v>1341672</v>
      </c>
      <c r="F328" s="30">
        <v>6591748</v>
      </c>
      <c r="G328" s="39">
        <v>5501732</v>
      </c>
      <c r="H328" s="17">
        <f t="shared" si="90"/>
        <v>12093480</v>
      </c>
      <c r="I328" s="30">
        <v>20130</v>
      </c>
      <c r="J328" s="30">
        <v>1308</v>
      </c>
      <c r="K328" s="17">
        <f t="shared" si="91"/>
        <v>21438</v>
      </c>
      <c r="L328" s="17">
        <v>28078</v>
      </c>
      <c r="M328" s="30">
        <v>188658</v>
      </c>
      <c r="N328" s="17">
        <f t="shared" si="92"/>
        <v>216736</v>
      </c>
      <c r="O328" s="30">
        <v>29157</v>
      </c>
      <c r="P328" s="39">
        <v>187198</v>
      </c>
      <c r="Q328" s="39">
        <f t="shared" si="93"/>
        <v>216355</v>
      </c>
      <c r="R328" s="39">
        <f t="shared" si="94"/>
        <v>6917913</v>
      </c>
      <c r="S328" s="39">
        <f t="shared" si="95"/>
        <v>6971768</v>
      </c>
      <c r="T328" s="73">
        <f t="shared" si="96"/>
        <v>13889681</v>
      </c>
      <c r="U328" s="67"/>
      <c r="V328" s="67"/>
      <c r="W328" s="67"/>
    </row>
    <row r="329" spans="1:23" s="14" customFormat="1" ht="22.15" customHeight="1">
      <c r="A329" s="8">
        <v>111</v>
      </c>
      <c r="B329" s="15">
        <v>12</v>
      </c>
      <c r="C329" s="28">
        <v>186898</v>
      </c>
      <c r="D329" s="30">
        <v>1023642</v>
      </c>
      <c r="E329" s="17">
        <f t="shared" si="89"/>
        <v>1210540</v>
      </c>
      <c r="F329" s="30">
        <v>6538444</v>
      </c>
      <c r="G329" s="39">
        <v>5545670</v>
      </c>
      <c r="H329" s="17">
        <f t="shared" si="90"/>
        <v>12084114</v>
      </c>
      <c r="I329" s="30">
        <v>24312</v>
      </c>
      <c r="J329" s="30">
        <v>5659</v>
      </c>
      <c r="K329" s="17">
        <f t="shared" si="91"/>
        <v>29971</v>
      </c>
      <c r="L329" s="17">
        <v>15044</v>
      </c>
      <c r="M329" s="30">
        <v>124311</v>
      </c>
      <c r="N329" s="17">
        <f t="shared" si="92"/>
        <v>139355</v>
      </c>
      <c r="O329" s="30">
        <v>14596</v>
      </c>
      <c r="P329" s="39">
        <v>121795</v>
      </c>
      <c r="Q329" s="39">
        <f t="shared" si="93"/>
        <v>136391</v>
      </c>
      <c r="R329" s="39">
        <f t="shared" si="94"/>
        <v>6779294</v>
      </c>
      <c r="S329" s="39">
        <f t="shared" si="95"/>
        <v>6821077</v>
      </c>
      <c r="T329" s="73">
        <f t="shared" si="96"/>
        <v>13600371</v>
      </c>
      <c r="U329" s="67"/>
      <c r="V329" s="67"/>
      <c r="W329" s="67"/>
    </row>
    <row r="330" spans="1:23" s="14" customFormat="1" ht="22.15" customHeight="1">
      <c r="A330" s="100" t="s">
        <v>43</v>
      </c>
      <c r="B330" s="100"/>
      <c r="C330" s="28">
        <f t="shared" ref="C330:T330" si="97">SUM(C318:C329)</f>
        <v>3018124</v>
      </c>
      <c r="D330" s="28">
        <f t="shared" si="97"/>
        <v>12240353</v>
      </c>
      <c r="E330" s="28">
        <f t="shared" si="97"/>
        <v>15258477</v>
      </c>
      <c r="F330" s="28">
        <f t="shared" si="97"/>
        <v>68959323</v>
      </c>
      <c r="G330" s="28">
        <f t="shared" si="97"/>
        <v>60510144</v>
      </c>
      <c r="H330" s="28">
        <f t="shared" si="97"/>
        <v>129469467</v>
      </c>
      <c r="I330" s="28">
        <f t="shared" si="97"/>
        <v>420923</v>
      </c>
      <c r="J330" s="28">
        <f t="shared" si="97"/>
        <v>24606</v>
      </c>
      <c r="K330" s="28">
        <f t="shared" si="97"/>
        <v>445529</v>
      </c>
      <c r="L330" s="28">
        <f t="shared" si="97"/>
        <v>309396</v>
      </c>
      <c r="M330" s="28">
        <f t="shared" si="97"/>
        <v>2762903</v>
      </c>
      <c r="N330" s="28">
        <f t="shared" si="97"/>
        <v>3072299</v>
      </c>
      <c r="O330" s="28">
        <f t="shared" si="97"/>
        <v>315910</v>
      </c>
      <c r="P330" s="28">
        <f t="shared" si="97"/>
        <v>2751434</v>
      </c>
      <c r="Q330" s="28">
        <f t="shared" si="97"/>
        <v>3067344</v>
      </c>
      <c r="R330" s="28">
        <f t="shared" si="97"/>
        <v>73023676</v>
      </c>
      <c r="S330" s="28">
        <f t="shared" si="97"/>
        <v>78289440</v>
      </c>
      <c r="T330" s="73">
        <f t="shared" si="97"/>
        <v>151313116</v>
      </c>
      <c r="U330" s="67"/>
      <c r="V330" s="67"/>
      <c r="W330" s="67"/>
    </row>
    <row r="331" spans="1:23" s="14" customFormat="1" ht="22.15" customHeight="1">
      <c r="A331" s="8">
        <v>112</v>
      </c>
      <c r="B331" s="15">
        <v>1</v>
      </c>
      <c r="C331" s="28">
        <v>129770</v>
      </c>
      <c r="D331" s="30">
        <v>1152220</v>
      </c>
      <c r="E331" s="17">
        <f t="shared" ref="E331:E342" si="98">C331+D331</f>
        <v>1281990</v>
      </c>
      <c r="F331" s="30">
        <v>5020393</v>
      </c>
      <c r="G331" s="39">
        <v>5084810</v>
      </c>
      <c r="H331" s="17">
        <f t="shared" ref="H331:H342" si="99">F331+G331</f>
        <v>10105203</v>
      </c>
      <c r="I331" s="30">
        <v>9894</v>
      </c>
      <c r="J331" s="30">
        <v>2399</v>
      </c>
      <c r="K331" s="17">
        <f t="shared" ref="K331:K342" si="100">I331+J331</f>
        <v>12293</v>
      </c>
      <c r="L331" s="17">
        <v>19189</v>
      </c>
      <c r="M331" s="30">
        <v>225936</v>
      </c>
      <c r="N331" s="17">
        <f t="shared" ref="N331:N342" si="101">L331+M331</f>
        <v>245125</v>
      </c>
      <c r="O331" s="30">
        <v>17436</v>
      </c>
      <c r="P331" s="39">
        <v>222400</v>
      </c>
      <c r="Q331" s="39">
        <f t="shared" ref="Q331:Q342" si="102">O331+P331</f>
        <v>239836</v>
      </c>
      <c r="R331" s="39">
        <f t="shared" ref="R331:R342" si="103">C331+F331+I331+L331+O331</f>
        <v>5196682</v>
      </c>
      <c r="S331" s="39">
        <f t="shared" ref="S331:S342" si="104">D331+G331+J331+M331+P331</f>
        <v>6687765</v>
      </c>
      <c r="T331" s="73">
        <f t="shared" ref="T331:T342" si="105">R331+S331</f>
        <v>11884447</v>
      </c>
      <c r="U331" s="67"/>
      <c r="V331" s="67"/>
      <c r="W331" s="67"/>
    </row>
    <row r="332" spans="1:23" s="14" customFormat="1" ht="22.15" customHeight="1">
      <c r="A332" s="8">
        <v>112</v>
      </c>
      <c r="B332" s="15">
        <v>2</v>
      </c>
      <c r="C332" s="28">
        <v>195159</v>
      </c>
      <c r="D332" s="30">
        <v>1508402</v>
      </c>
      <c r="E332" s="17">
        <f t="shared" si="98"/>
        <v>1703561</v>
      </c>
      <c r="F332" s="30">
        <v>5690390</v>
      </c>
      <c r="G332" s="39">
        <v>5926791</v>
      </c>
      <c r="H332" s="17">
        <f t="shared" si="99"/>
        <v>11617181</v>
      </c>
      <c r="I332" s="30">
        <v>21229</v>
      </c>
      <c r="J332" s="30">
        <v>4145</v>
      </c>
      <c r="K332" s="17">
        <f t="shared" si="100"/>
        <v>25374</v>
      </c>
      <c r="L332" s="17">
        <v>24123</v>
      </c>
      <c r="M332" s="30">
        <v>297668</v>
      </c>
      <c r="N332" s="17">
        <f t="shared" si="101"/>
        <v>321791</v>
      </c>
      <c r="O332" s="30">
        <v>22979</v>
      </c>
      <c r="P332" s="39">
        <v>298088</v>
      </c>
      <c r="Q332" s="39">
        <f t="shared" si="102"/>
        <v>321067</v>
      </c>
      <c r="R332" s="39">
        <f t="shared" si="103"/>
        <v>5953880</v>
      </c>
      <c r="S332" s="39">
        <f t="shared" si="104"/>
        <v>8035094</v>
      </c>
      <c r="T332" s="73">
        <f t="shared" si="105"/>
        <v>13988974</v>
      </c>
      <c r="U332" s="67"/>
      <c r="V332" s="67"/>
      <c r="W332" s="67"/>
    </row>
    <row r="333" spans="1:23" s="14" customFormat="1" ht="22.15" customHeight="1">
      <c r="A333" s="8">
        <v>112</v>
      </c>
      <c r="B333" s="15">
        <v>3</v>
      </c>
      <c r="C333" s="28">
        <v>239198</v>
      </c>
      <c r="D333" s="30">
        <v>1986161</v>
      </c>
      <c r="E333" s="17">
        <f t="shared" si="98"/>
        <v>2225359</v>
      </c>
      <c r="F333" s="30">
        <v>7508734</v>
      </c>
      <c r="G333" s="39">
        <v>7172603</v>
      </c>
      <c r="H333" s="17">
        <f t="shared" si="99"/>
        <v>14681337</v>
      </c>
      <c r="I333" s="30">
        <v>49403</v>
      </c>
      <c r="J333" s="30">
        <v>4925</v>
      </c>
      <c r="K333" s="17">
        <f t="shared" si="100"/>
        <v>54328</v>
      </c>
      <c r="L333" s="17">
        <v>28981</v>
      </c>
      <c r="M333" s="30">
        <v>363678</v>
      </c>
      <c r="N333" s="17">
        <f t="shared" si="101"/>
        <v>392659</v>
      </c>
      <c r="O333" s="30">
        <v>28934</v>
      </c>
      <c r="P333" s="39">
        <v>363530</v>
      </c>
      <c r="Q333" s="39">
        <f t="shared" si="102"/>
        <v>392464</v>
      </c>
      <c r="R333" s="39">
        <f t="shared" si="103"/>
        <v>7855250</v>
      </c>
      <c r="S333" s="39">
        <f t="shared" si="104"/>
        <v>9890897</v>
      </c>
      <c r="T333" s="73">
        <f t="shared" si="105"/>
        <v>17746147</v>
      </c>
      <c r="U333" s="67"/>
      <c r="V333" s="67"/>
      <c r="W333" s="67"/>
    </row>
    <row r="334" spans="1:23" s="14" customFormat="1" ht="22.15" customHeight="1">
      <c r="A334" s="8">
        <v>112</v>
      </c>
      <c r="B334" s="15">
        <v>4</v>
      </c>
      <c r="C334" s="28">
        <v>203517</v>
      </c>
      <c r="D334" s="30">
        <v>1590924</v>
      </c>
      <c r="E334" s="17">
        <f t="shared" si="98"/>
        <v>1794441</v>
      </c>
      <c r="F334" s="30">
        <v>5289864</v>
      </c>
      <c r="G334" s="39">
        <v>5548509</v>
      </c>
      <c r="H334" s="17">
        <f t="shared" si="99"/>
        <v>10838373</v>
      </c>
      <c r="I334" s="30">
        <v>20190</v>
      </c>
      <c r="J334" s="30">
        <v>1626</v>
      </c>
      <c r="K334" s="17">
        <f t="shared" si="100"/>
        <v>21816</v>
      </c>
      <c r="L334" s="17">
        <v>21623</v>
      </c>
      <c r="M334" s="30">
        <v>224195</v>
      </c>
      <c r="N334" s="17">
        <f t="shared" si="101"/>
        <v>245818</v>
      </c>
      <c r="O334" s="30">
        <v>18675</v>
      </c>
      <c r="P334" s="39">
        <v>228043</v>
      </c>
      <c r="Q334" s="39">
        <f t="shared" si="102"/>
        <v>246718</v>
      </c>
      <c r="R334" s="39">
        <f t="shared" si="103"/>
        <v>5553869</v>
      </c>
      <c r="S334" s="39">
        <f t="shared" si="104"/>
        <v>7593297</v>
      </c>
      <c r="T334" s="73">
        <f t="shared" si="105"/>
        <v>13147166</v>
      </c>
      <c r="U334" s="67"/>
      <c r="V334" s="67"/>
      <c r="W334" s="67"/>
    </row>
    <row r="335" spans="1:23" s="14" customFormat="1" ht="22.15" customHeight="1">
      <c r="A335" s="8">
        <v>112</v>
      </c>
      <c r="B335" s="15">
        <v>5</v>
      </c>
      <c r="C335" s="28">
        <v>213848</v>
      </c>
      <c r="D335" s="30">
        <v>1672742</v>
      </c>
      <c r="E335" s="17">
        <f t="shared" si="98"/>
        <v>1886590</v>
      </c>
      <c r="F335" s="30">
        <v>6194228</v>
      </c>
      <c r="G335" s="39">
        <v>7218845</v>
      </c>
      <c r="H335" s="17">
        <f t="shared" si="99"/>
        <v>13413073</v>
      </c>
      <c r="I335" s="30">
        <v>26249</v>
      </c>
      <c r="J335" s="30">
        <v>3268</v>
      </c>
      <c r="K335" s="17">
        <f t="shared" si="100"/>
        <v>29517</v>
      </c>
      <c r="L335" s="17">
        <v>22794</v>
      </c>
      <c r="M335" s="30">
        <v>290284</v>
      </c>
      <c r="N335" s="17">
        <f t="shared" si="101"/>
        <v>313078</v>
      </c>
      <c r="O335" s="30">
        <v>22557</v>
      </c>
      <c r="P335" s="39">
        <v>298615</v>
      </c>
      <c r="Q335" s="39">
        <f t="shared" si="102"/>
        <v>321172</v>
      </c>
      <c r="R335" s="39">
        <f t="shared" si="103"/>
        <v>6479676</v>
      </c>
      <c r="S335" s="39">
        <f t="shared" si="104"/>
        <v>9483754</v>
      </c>
      <c r="T335" s="73">
        <f t="shared" si="105"/>
        <v>15963430</v>
      </c>
      <c r="U335" s="67"/>
      <c r="V335" s="67"/>
      <c r="W335" s="67"/>
    </row>
    <row r="336" spans="1:23" s="14" customFormat="1" ht="22.15" customHeight="1">
      <c r="A336" s="8">
        <v>112</v>
      </c>
      <c r="B336" s="15">
        <v>6</v>
      </c>
      <c r="C336" s="28">
        <v>216384</v>
      </c>
      <c r="D336" s="30">
        <v>1660582</v>
      </c>
      <c r="E336" s="17">
        <f t="shared" si="98"/>
        <v>1876966</v>
      </c>
      <c r="F336" s="30">
        <v>6164806</v>
      </c>
      <c r="G336" s="39">
        <v>7539991</v>
      </c>
      <c r="H336" s="17">
        <f t="shared" si="99"/>
        <v>13704797</v>
      </c>
      <c r="I336" s="30">
        <v>26444</v>
      </c>
      <c r="J336" s="30">
        <v>5915</v>
      </c>
      <c r="K336" s="17">
        <f t="shared" si="100"/>
        <v>32359</v>
      </c>
      <c r="L336" s="17">
        <v>26706</v>
      </c>
      <c r="M336" s="30">
        <v>283466</v>
      </c>
      <c r="N336" s="17">
        <f t="shared" si="101"/>
        <v>310172</v>
      </c>
      <c r="O336" s="30">
        <v>26658</v>
      </c>
      <c r="P336" s="39">
        <v>281439</v>
      </c>
      <c r="Q336" s="39">
        <f t="shared" si="102"/>
        <v>308097</v>
      </c>
      <c r="R336" s="39">
        <f t="shared" si="103"/>
        <v>6460998</v>
      </c>
      <c r="S336" s="39">
        <f t="shared" si="104"/>
        <v>9771393</v>
      </c>
      <c r="T336" s="73">
        <f t="shared" si="105"/>
        <v>16232391</v>
      </c>
      <c r="U336" s="67"/>
      <c r="V336" s="67"/>
      <c r="W336" s="67"/>
    </row>
    <row r="337" spans="1:23" s="14" customFormat="1" ht="22.15" customHeight="1">
      <c r="A337" s="8">
        <v>112</v>
      </c>
      <c r="B337" s="15">
        <v>7</v>
      </c>
      <c r="C337" s="28">
        <v>200009</v>
      </c>
      <c r="D337" s="30">
        <v>1812650</v>
      </c>
      <c r="E337" s="17">
        <f t="shared" si="98"/>
        <v>2012659</v>
      </c>
      <c r="F337" s="30">
        <v>5933224</v>
      </c>
      <c r="G337" s="39">
        <v>6701357</v>
      </c>
      <c r="H337" s="17">
        <f t="shared" si="99"/>
        <v>12634581</v>
      </c>
      <c r="I337" s="30">
        <v>51583</v>
      </c>
      <c r="J337" s="30">
        <v>1666</v>
      </c>
      <c r="K337" s="17">
        <f t="shared" si="100"/>
        <v>53249</v>
      </c>
      <c r="L337" s="17">
        <v>24924</v>
      </c>
      <c r="M337" s="30">
        <v>294414</v>
      </c>
      <c r="N337" s="17">
        <f t="shared" si="101"/>
        <v>319338</v>
      </c>
      <c r="O337" s="30">
        <v>23709</v>
      </c>
      <c r="P337" s="39">
        <v>297668</v>
      </c>
      <c r="Q337" s="39">
        <f t="shared" si="102"/>
        <v>321377</v>
      </c>
      <c r="R337" s="39">
        <f t="shared" si="103"/>
        <v>6233449</v>
      </c>
      <c r="S337" s="39">
        <f t="shared" si="104"/>
        <v>9107755</v>
      </c>
      <c r="T337" s="73">
        <f t="shared" si="105"/>
        <v>15341204</v>
      </c>
      <c r="U337" s="67"/>
      <c r="V337" s="67"/>
      <c r="W337" s="67"/>
    </row>
    <row r="338" spans="1:23" s="14" customFormat="1" ht="22.15" customHeight="1">
      <c r="A338" s="8">
        <v>112</v>
      </c>
      <c r="B338" s="15">
        <v>8</v>
      </c>
      <c r="C338" s="28">
        <v>293206</v>
      </c>
      <c r="D338" s="30">
        <v>1446181</v>
      </c>
      <c r="E338" s="17">
        <f t="shared" si="98"/>
        <v>1739387</v>
      </c>
      <c r="F338" s="30">
        <v>6808060</v>
      </c>
      <c r="G338" s="39">
        <v>7614930</v>
      </c>
      <c r="H338" s="17">
        <f t="shared" si="99"/>
        <v>14422990</v>
      </c>
      <c r="I338" s="30">
        <v>56946</v>
      </c>
      <c r="J338" s="30">
        <v>3731</v>
      </c>
      <c r="K338" s="17">
        <f t="shared" si="100"/>
        <v>60677</v>
      </c>
      <c r="L338" s="17">
        <v>25068</v>
      </c>
      <c r="M338" s="30">
        <v>354629</v>
      </c>
      <c r="N338" s="17">
        <f t="shared" si="101"/>
        <v>379697</v>
      </c>
      <c r="O338" s="30">
        <v>26310</v>
      </c>
      <c r="P338" s="39">
        <v>355024</v>
      </c>
      <c r="Q338" s="39">
        <f t="shared" si="102"/>
        <v>381334</v>
      </c>
      <c r="R338" s="39">
        <f t="shared" si="103"/>
        <v>7209590</v>
      </c>
      <c r="S338" s="39">
        <f t="shared" si="104"/>
        <v>9774495</v>
      </c>
      <c r="T338" s="73">
        <f t="shared" si="105"/>
        <v>16984085</v>
      </c>
      <c r="U338" s="67"/>
      <c r="V338" s="67"/>
      <c r="W338" s="67"/>
    </row>
    <row r="339" spans="1:23" s="14" customFormat="1" ht="22.15" customHeight="1">
      <c r="A339" s="8">
        <v>112</v>
      </c>
      <c r="B339" s="15">
        <v>9</v>
      </c>
      <c r="C339" s="28">
        <v>294492</v>
      </c>
      <c r="D339" s="30">
        <v>1258107</v>
      </c>
      <c r="E339" s="17">
        <f t="shared" si="98"/>
        <v>1552599</v>
      </c>
      <c r="F339" s="30">
        <v>5971721</v>
      </c>
      <c r="G339" s="39">
        <v>6645948</v>
      </c>
      <c r="H339" s="17">
        <f t="shared" si="99"/>
        <v>12617669</v>
      </c>
      <c r="I339" s="30">
        <v>37505</v>
      </c>
      <c r="J339" s="30">
        <v>1050</v>
      </c>
      <c r="K339" s="17">
        <f t="shared" si="100"/>
        <v>38555</v>
      </c>
      <c r="L339" s="17">
        <v>20753</v>
      </c>
      <c r="M339" s="30">
        <v>339764</v>
      </c>
      <c r="N339" s="17">
        <f t="shared" si="101"/>
        <v>360517</v>
      </c>
      <c r="O339" s="30">
        <v>19749</v>
      </c>
      <c r="P339" s="39">
        <v>338422</v>
      </c>
      <c r="Q339" s="39">
        <f t="shared" si="102"/>
        <v>358171</v>
      </c>
      <c r="R339" s="39">
        <f t="shared" si="103"/>
        <v>6344220</v>
      </c>
      <c r="S339" s="39">
        <f t="shared" si="104"/>
        <v>8583291</v>
      </c>
      <c r="T339" s="73">
        <f t="shared" si="105"/>
        <v>14927511</v>
      </c>
      <c r="U339" s="67"/>
      <c r="V339" s="67"/>
      <c r="W339" s="67"/>
    </row>
    <row r="340" spans="1:23" s="14" customFormat="1" ht="22.15" customHeight="1">
      <c r="A340" s="8">
        <v>112</v>
      </c>
      <c r="B340" s="15">
        <v>10</v>
      </c>
      <c r="C340" s="28">
        <v>237662</v>
      </c>
      <c r="D340" s="30">
        <v>1202353</v>
      </c>
      <c r="E340" s="17">
        <f t="shared" si="98"/>
        <v>1440015</v>
      </c>
      <c r="F340" s="30">
        <v>6199598</v>
      </c>
      <c r="G340" s="39">
        <v>6294158</v>
      </c>
      <c r="H340" s="17">
        <f t="shared" si="99"/>
        <v>12493756</v>
      </c>
      <c r="I340" s="30">
        <v>38390</v>
      </c>
      <c r="J340" s="30">
        <v>7165</v>
      </c>
      <c r="K340" s="17">
        <f t="shared" si="100"/>
        <v>45555</v>
      </c>
      <c r="L340" s="17">
        <v>21633</v>
      </c>
      <c r="M340" s="30">
        <v>438230</v>
      </c>
      <c r="N340" s="17">
        <f t="shared" si="101"/>
        <v>459863</v>
      </c>
      <c r="O340" s="30">
        <v>20849</v>
      </c>
      <c r="P340" s="39">
        <v>438319</v>
      </c>
      <c r="Q340" s="39">
        <f t="shared" si="102"/>
        <v>459168</v>
      </c>
      <c r="R340" s="39">
        <f t="shared" si="103"/>
        <v>6518132</v>
      </c>
      <c r="S340" s="39">
        <f t="shared" si="104"/>
        <v>8380225</v>
      </c>
      <c r="T340" s="73">
        <f t="shared" si="105"/>
        <v>14898357</v>
      </c>
      <c r="U340" s="67"/>
      <c r="V340" s="67"/>
      <c r="W340" s="67"/>
    </row>
    <row r="341" spans="1:23" s="14" customFormat="1" ht="22.15" customHeight="1">
      <c r="A341" s="8">
        <v>112</v>
      </c>
      <c r="B341" s="15">
        <v>11</v>
      </c>
      <c r="C341" s="28">
        <v>283830</v>
      </c>
      <c r="D341" s="30">
        <v>2030643</v>
      </c>
      <c r="E341" s="17">
        <f t="shared" si="98"/>
        <v>2314473</v>
      </c>
      <c r="F341" s="30">
        <v>6829977</v>
      </c>
      <c r="G341" s="39">
        <v>7488636</v>
      </c>
      <c r="H341" s="17">
        <f t="shared" si="99"/>
        <v>14318613</v>
      </c>
      <c r="I341" s="30">
        <v>51107</v>
      </c>
      <c r="J341" s="30">
        <v>13330</v>
      </c>
      <c r="K341" s="17">
        <f t="shared" si="100"/>
        <v>64437</v>
      </c>
      <c r="L341" s="17">
        <v>27882</v>
      </c>
      <c r="M341" s="30">
        <v>403727</v>
      </c>
      <c r="N341" s="17">
        <f t="shared" si="101"/>
        <v>431609</v>
      </c>
      <c r="O341" s="30">
        <v>26244</v>
      </c>
      <c r="P341" s="39">
        <v>398021</v>
      </c>
      <c r="Q341" s="39">
        <f t="shared" si="102"/>
        <v>424265</v>
      </c>
      <c r="R341" s="39">
        <f t="shared" si="103"/>
        <v>7219040</v>
      </c>
      <c r="S341" s="39">
        <f t="shared" si="104"/>
        <v>10334357</v>
      </c>
      <c r="T341" s="73">
        <f t="shared" si="105"/>
        <v>17553397</v>
      </c>
      <c r="U341" s="67"/>
      <c r="V341" s="67"/>
      <c r="W341" s="67"/>
    </row>
    <row r="342" spans="1:23" s="14" customFormat="1" ht="22.15" customHeight="1">
      <c r="A342" s="8">
        <v>112</v>
      </c>
      <c r="B342" s="15">
        <v>12</v>
      </c>
      <c r="C342" s="28">
        <v>177095</v>
      </c>
      <c r="D342" s="30">
        <v>1532178</v>
      </c>
      <c r="E342" s="17">
        <f t="shared" si="98"/>
        <v>1709273</v>
      </c>
      <c r="F342" s="30">
        <v>6529291</v>
      </c>
      <c r="G342" s="39">
        <v>6881429</v>
      </c>
      <c r="H342" s="17">
        <f t="shared" si="99"/>
        <v>13410720</v>
      </c>
      <c r="I342" s="30">
        <v>39427</v>
      </c>
      <c r="J342" s="30">
        <v>5205</v>
      </c>
      <c r="K342" s="17">
        <f t="shared" si="100"/>
        <v>44632</v>
      </c>
      <c r="L342" s="17">
        <v>22431</v>
      </c>
      <c r="M342" s="30">
        <v>228887</v>
      </c>
      <c r="N342" s="17">
        <f t="shared" si="101"/>
        <v>251318</v>
      </c>
      <c r="O342" s="30">
        <v>21911</v>
      </c>
      <c r="P342" s="39">
        <v>220062</v>
      </c>
      <c r="Q342" s="39">
        <f t="shared" si="102"/>
        <v>241973</v>
      </c>
      <c r="R342" s="39">
        <f t="shared" si="103"/>
        <v>6790155</v>
      </c>
      <c r="S342" s="39">
        <f t="shared" si="104"/>
        <v>8867761</v>
      </c>
      <c r="T342" s="73">
        <f t="shared" si="105"/>
        <v>15657916</v>
      </c>
      <c r="U342" s="67"/>
      <c r="V342" s="67"/>
      <c r="W342" s="67"/>
    </row>
    <row r="343" spans="1:23" s="14" customFormat="1" ht="22.15" customHeight="1">
      <c r="A343" s="100" t="s">
        <v>44</v>
      </c>
      <c r="B343" s="100"/>
      <c r="C343" s="28">
        <f t="shared" ref="C343:T343" si="106">SUM(C331:C342)</f>
        <v>2684170</v>
      </c>
      <c r="D343" s="28">
        <f t="shared" si="106"/>
        <v>18853143</v>
      </c>
      <c r="E343" s="28">
        <f t="shared" si="106"/>
        <v>21537313</v>
      </c>
      <c r="F343" s="28">
        <f t="shared" si="106"/>
        <v>74140286</v>
      </c>
      <c r="G343" s="28">
        <f t="shared" si="106"/>
        <v>80118007</v>
      </c>
      <c r="H343" s="28">
        <f t="shared" si="106"/>
        <v>154258293</v>
      </c>
      <c r="I343" s="28">
        <f t="shared" si="106"/>
        <v>428367</v>
      </c>
      <c r="J343" s="28">
        <f t="shared" si="106"/>
        <v>54425</v>
      </c>
      <c r="K343" s="28">
        <f t="shared" si="106"/>
        <v>482792</v>
      </c>
      <c r="L343" s="28">
        <f t="shared" si="106"/>
        <v>286107</v>
      </c>
      <c r="M343" s="28">
        <f t="shared" si="106"/>
        <v>3744878</v>
      </c>
      <c r="N343" s="28">
        <f t="shared" si="106"/>
        <v>4030985</v>
      </c>
      <c r="O343" s="28">
        <f t="shared" si="106"/>
        <v>276011</v>
      </c>
      <c r="P343" s="28">
        <f t="shared" si="106"/>
        <v>3739631</v>
      </c>
      <c r="Q343" s="28">
        <f t="shared" si="106"/>
        <v>4015642</v>
      </c>
      <c r="R343" s="28">
        <f t="shared" si="106"/>
        <v>77814941</v>
      </c>
      <c r="S343" s="28">
        <f t="shared" si="106"/>
        <v>106510084</v>
      </c>
      <c r="T343" s="28">
        <f t="shared" si="106"/>
        <v>184325025</v>
      </c>
      <c r="U343" s="67"/>
      <c r="V343" s="67"/>
      <c r="W343" s="67"/>
    </row>
    <row r="344" spans="1:23" s="14" customFormat="1" ht="22.15" customHeight="1">
      <c r="A344" s="8">
        <v>113</v>
      </c>
      <c r="B344" s="15">
        <v>1</v>
      </c>
      <c r="C344" s="28">
        <v>262960</v>
      </c>
      <c r="D344" s="30">
        <v>1995519</v>
      </c>
      <c r="E344" s="17">
        <f t="shared" ref="E344:E355" si="107">C344+D344</f>
        <v>2258479</v>
      </c>
      <c r="F344" s="30">
        <v>6870911</v>
      </c>
      <c r="G344" s="39">
        <v>8937109</v>
      </c>
      <c r="H344" s="17">
        <f t="shared" ref="H344:H355" si="108">F344+G344</f>
        <v>15808020</v>
      </c>
      <c r="I344" s="30">
        <v>44310</v>
      </c>
      <c r="J344" s="30">
        <v>1617</v>
      </c>
      <c r="K344" s="17">
        <f t="shared" ref="K344:K355" si="109">I344+J344</f>
        <v>45927</v>
      </c>
      <c r="L344" s="17">
        <v>31362</v>
      </c>
      <c r="M344" s="30">
        <v>500760</v>
      </c>
      <c r="N344" s="17">
        <f t="shared" ref="N344:N355" si="110">L344+M344</f>
        <v>532122</v>
      </c>
      <c r="O344" s="30">
        <v>30874</v>
      </c>
      <c r="P344" s="39">
        <v>501576</v>
      </c>
      <c r="Q344" s="39">
        <f t="shared" ref="Q344:Q355" si="111">O344+P344</f>
        <v>532450</v>
      </c>
      <c r="R344" s="39">
        <f t="shared" ref="R344:R355" si="112">C344+F344+I344+L344+O344</f>
        <v>7240417</v>
      </c>
      <c r="S344" s="39">
        <f t="shared" ref="S344:S355" si="113">D344+G344+J344+M344+P344</f>
        <v>11936581</v>
      </c>
      <c r="T344" s="73">
        <f t="shared" ref="T344:T355" si="114">R344+S344</f>
        <v>19176998</v>
      </c>
      <c r="U344" s="67"/>
      <c r="V344" s="67"/>
      <c r="W344" s="67"/>
    </row>
    <row r="345" spans="1:23" s="14" customFormat="1" ht="22.15" customHeight="1">
      <c r="A345" s="8">
        <v>113</v>
      </c>
      <c r="B345" s="15">
        <v>2</v>
      </c>
      <c r="C345" s="28">
        <v>212348</v>
      </c>
      <c r="D345" s="30">
        <v>1267507</v>
      </c>
      <c r="E345" s="17">
        <f t="shared" si="107"/>
        <v>1479855</v>
      </c>
      <c r="F345" s="30">
        <v>5131169</v>
      </c>
      <c r="G345" s="39">
        <v>6374547</v>
      </c>
      <c r="H345" s="17">
        <f t="shared" si="108"/>
        <v>11505716</v>
      </c>
      <c r="I345" s="30">
        <v>46683</v>
      </c>
      <c r="J345" s="30">
        <v>2228</v>
      </c>
      <c r="K345" s="17">
        <f t="shared" si="109"/>
        <v>48911</v>
      </c>
      <c r="L345" s="17">
        <v>17518</v>
      </c>
      <c r="M345" s="30">
        <v>475677</v>
      </c>
      <c r="N345" s="17">
        <f t="shared" si="110"/>
        <v>493195</v>
      </c>
      <c r="O345" s="30">
        <v>17751</v>
      </c>
      <c r="P345" s="39">
        <v>481868</v>
      </c>
      <c r="Q345" s="39">
        <f t="shared" si="111"/>
        <v>499619</v>
      </c>
      <c r="R345" s="39">
        <f t="shared" si="112"/>
        <v>5425469</v>
      </c>
      <c r="S345" s="39">
        <f t="shared" si="113"/>
        <v>8601827</v>
      </c>
      <c r="T345" s="73">
        <f t="shared" si="114"/>
        <v>14027296</v>
      </c>
      <c r="U345" s="67"/>
      <c r="V345" s="67"/>
      <c r="W345" s="67"/>
    </row>
    <row r="346" spans="1:23" s="14" customFormat="1" ht="22.15" customHeight="1">
      <c r="A346" s="8">
        <v>113</v>
      </c>
      <c r="B346" s="15">
        <v>3</v>
      </c>
      <c r="C346" s="28">
        <v>298852</v>
      </c>
      <c r="D346" s="30">
        <v>2062154</v>
      </c>
      <c r="E346" s="17">
        <f t="shared" si="107"/>
        <v>2361006</v>
      </c>
      <c r="F346" s="30">
        <v>6780347</v>
      </c>
      <c r="G346" s="39">
        <v>8587204</v>
      </c>
      <c r="H346" s="17">
        <f t="shared" si="108"/>
        <v>15367551</v>
      </c>
      <c r="I346" s="30">
        <v>43301</v>
      </c>
      <c r="J346" s="30">
        <v>7577</v>
      </c>
      <c r="K346" s="17">
        <f t="shared" si="109"/>
        <v>50878</v>
      </c>
      <c r="L346" s="17">
        <v>28192</v>
      </c>
      <c r="M346" s="30">
        <v>385502</v>
      </c>
      <c r="N346" s="17">
        <f t="shared" si="110"/>
        <v>413694</v>
      </c>
      <c r="O346" s="30">
        <v>28516</v>
      </c>
      <c r="P346" s="39">
        <v>402737</v>
      </c>
      <c r="Q346" s="39">
        <f t="shared" si="111"/>
        <v>431253</v>
      </c>
      <c r="R346" s="39">
        <f t="shared" si="112"/>
        <v>7179208</v>
      </c>
      <c r="S346" s="39">
        <f t="shared" si="113"/>
        <v>11445174</v>
      </c>
      <c r="T346" s="73">
        <f t="shared" si="114"/>
        <v>18624382</v>
      </c>
      <c r="U346" s="67"/>
      <c r="V346" s="67"/>
      <c r="W346" s="67"/>
    </row>
    <row r="347" spans="1:23" s="14" customFormat="1" ht="22.15" customHeight="1">
      <c r="A347" s="8">
        <v>113</v>
      </c>
      <c r="B347" s="15">
        <v>4</v>
      </c>
      <c r="C347" s="28">
        <v>256391</v>
      </c>
      <c r="D347" s="30">
        <v>1404582</v>
      </c>
      <c r="E347" s="17">
        <f t="shared" si="107"/>
        <v>1660973</v>
      </c>
      <c r="F347" s="30">
        <v>6421375</v>
      </c>
      <c r="G347" s="39">
        <v>9278977</v>
      </c>
      <c r="H347" s="17">
        <f t="shared" si="108"/>
        <v>15700352</v>
      </c>
      <c r="I347" s="30">
        <v>39056</v>
      </c>
      <c r="J347" s="30">
        <v>12455</v>
      </c>
      <c r="K347" s="17">
        <f t="shared" si="109"/>
        <v>51511</v>
      </c>
      <c r="L347" s="17">
        <v>30264</v>
      </c>
      <c r="M347" s="30">
        <v>334286</v>
      </c>
      <c r="N347" s="17">
        <f t="shared" si="110"/>
        <v>364550</v>
      </c>
      <c r="O347" s="30">
        <v>29224</v>
      </c>
      <c r="P347" s="39">
        <v>353158</v>
      </c>
      <c r="Q347" s="39">
        <f t="shared" si="111"/>
        <v>382382</v>
      </c>
      <c r="R347" s="39">
        <f t="shared" si="112"/>
        <v>6776310</v>
      </c>
      <c r="S347" s="39">
        <f t="shared" si="113"/>
        <v>11383458</v>
      </c>
      <c r="T347" s="73">
        <f t="shared" si="114"/>
        <v>18159768</v>
      </c>
      <c r="U347" s="67"/>
      <c r="V347" s="67"/>
      <c r="W347" s="67"/>
    </row>
    <row r="348" spans="1:23" s="14" customFormat="1" ht="22.15" customHeight="1">
      <c r="A348" s="8">
        <v>113</v>
      </c>
      <c r="B348" s="15">
        <v>5</v>
      </c>
      <c r="C348" s="28">
        <v>247687</v>
      </c>
      <c r="D348" s="30">
        <v>1634806</v>
      </c>
      <c r="E348" s="17">
        <f t="shared" si="107"/>
        <v>1882493</v>
      </c>
      <c r="F348" s="30">
        <v>6013444</v>
      </c>
      <c r="G348" s="39">
        <v>10200792</v>
      </c>
      <c r="H348" s="17">
        <f t="shared" si="108"/>
        <v>16214236</v>
      </c>
      <c r="I348" s="30">
        <v>33325</v>
      </c>
      <c r="J348" s="30">
        <v>3384</v>
      </c>
      <c r="K348" s="17">
        <f t="shared" si="109"/>
        <v>36709</v>
      </c>
      <c r="L348" s="17">
        <v>28416</v>
      </c>
      <c r="M348" s="30">
        <v>472315</v>
      </c>
      <c r="N348" s="17">
        <f t="shared" si="110"/>
        <v>500731</v>
      </c>
      <c r="O348" s="30">
        <v>27353</v>
      </c>
      <c r="P348" s="39">
        <v>489466</v>
      </c>
      <c r="Q348" s="39">
        <f t="shared" si="111"/>
        <v>516819</v>
      </c>
      <c r="R348" s="39">
        <f t="shared" si="112"/>
        <v>6350225</v>
      </c>
      <c r="S348" s="39">
        <f t="shared" si="113"/>
        <v>12800763</v>
      </c>
      <c r="T348" s="73">
        <f t="shared" si="114"/>
        <v>19150988</v>
      </c>
      <c r="U348" s="67"/>
      <c r="V348" s="67"/>
      <c r="W348" s="67"/>
    </row>
    <row r="349" spans="1:23" s="14" customFormat="1" ht="22.15" customHeight="1">
      <c r="A349" s="8">
        <v>113</v>
      </c>
      <c r="B349" s="15">
        <v>6</v>
      </c>
      <c r="C349" s="28">
        <v>215916</v>
      </c>
      <c r="D349" s="30">
        <v>1236517</v>
      </c>
      <c r="E349" s="17">
        <f t="shared" si="107"/>
        <v>1452433</v>
      </c>
      <c r="F349" s="30">
        <v>5867934</v>
      </c>
      <c r="G349" s="39">
        <v>9037189</v>
      </c>
      <c r="H349" s="17">
        <f t="shared" si="108"/>
        <v>14905123</v>
      </c>
      <c r="I349" s="30">
        <v>38327</v>
      </c>
      <c r="J349" s="30">
        <v>4615</v>
      </c>
      <c r="K349" s="17">
        <f t="shared" si="109"/>
        <v>42942</v>
      </c>
      <c r="L349" s="17">
        <v>25769</v>
      </c>
      <c r="M349" s="30">
        <v>380903</v>
      </c>
      <c r="N349" s="17">
        <f t="shared" si="110"/>
        <v>406672</v>
      </c>
      <c r="O349" s="30">
        <v>26443</v>
      </c>
      <c r="P349" s="39">
        <v>386583</v>
      </c>
      <c r="Q349" s="39">
        <f t="shared" si="111"/>
        <v>413026</v>
      </c>
      <c r="R349" s="39">
        <f t="shared" si="112"/>
        <v>6174389</v>
      </c>
      <c r="S349" s="39">
        <f t="shared" si="113"/>
        <v>11045807</v>
      </c>
      <c r="T349" s="73">
        <f t="shared" si="114"/>
        <v>17220196</v>
      </c>
      <c r="U349" s="67"/>
      <c r="V349" s="67"/>
      <c r="W349" s="67"/>
    </row>
    <row r="350" spans="1:23" s="14" customFormat="1" ht="22.15" customHeight="1">
      <c r="A350" s="8">
        <v>113</v>
      </c>
      <c r="B350" s="15">
        <v>7</v>
      </c>
      <c r="C350" s="28">
        <v>230797</v>
      </c>
      <c r="D350" s="30">
        <v>1595833</v>
      </c>
      <c r="E350" s="17">
        <f t="shared" si="107"/>
        <v>1826630</v>
      </c>
      <c r="F350" s="30">
        <v>6696128</v>
      </c>
      <c r="G350" s="39">
        <v>9654019</v>
      </c>
      <c r="H350" s="17">
        <f t="shared" si="108"/>
        <v>16350147</v>
      </c>
      <c r="I350" s="30">
        <v>59189</v>
      </c>
      <c r="J350" s="30">
        <v>15854</v>
      </c>
      <c r="K350" s="17">
        <f t="shared" si="109"/>
        <v>75043</v>
      </c>
      <c r="L350" s="17">
        <v>33459</v>
      </c>
      <c r="M350" s="30">
        <v>329640</v>
      </c>
      <c r="N350" s="17">
        <f t="shared" si="110"/>
        <v>363099</v>
      </c>
      <c r="O350" s="30">
        <v>31964</v>
      </c>
      <c r="P350" s="39">
        <v>344970</v>
      </c>
      <c r="Q350" s="39">
        <f t="shared" si="111"/>
        <v>376934</v>
      </c>
      <c r="R350" s="39">
        <f t="shared" si="112"/>
        <v>7051537</v>
      </c>
      <c r="S350" s="39">
        <f t="shared" si="113"/>
        <v>11940316</v>
      </c>
      <c r="T350" s="73">
        <f t="shared" si="114"/>
        <v>18991853</v>
      </c>
      <c r="U350" s="67"/>
      <c r="V350" s="67"/>
      <c r="W350" s="67"/>
    </row>
    <row r="351" spans="1:23" s="14" customFormat="1" ht="22.15" customHeight="1">
      <c r="A351" s="8">
        <v>113</v>
      </c>
      <c r="B351" s="15">
        <v>8</v>
      </c>
      <c r="C351" s="28">
        <v>196828</v>
      </c>
      <c r="D351" s="30">
        <v>1961859</v>
      </c>
      <c r="E351" s="17">
        <f t="shared" si="107"/>
        <v>2158687</v>
      </c>
      <c r="F351" s="30">
        <v>6034049</v>
      </c>
      <c r="G351" s="39">
        <v>10332444</v>
      </c>
      <c r="H351" s="17">
        <f t="shared" si="108"/>
        <v>16366493</v>
      </c>
      <c r="I351" s="30">
        <v>46834</v>
      </c>
      <c r="J351" s="30">
        <v>16057</v>
      </c>
      <c r="K351" s="17">
        <f t="shared" si="109"/>
        <v>62891</v>
      </c>
      <c r="L351" s="17">
        <v>30389</v>
      </c>
      <c r="M351" s="30">
        <v>384523</v>
      </c>
      <c r="N351" s="17">
        <f t="shared" si="110"/>
        <v>414912</v>
      </c>
      <c r="O351" s="30">
        <v>29213</v>
      </c>
      <c r="P351" s="39">
        <v>368642</v>
      </c>
      <c r="Q351" s="39">
        <f t="shared" si="111"/>
        <v>397855</v>
      </c>
      <c r="R351" s="39">
        <f t="shared" si="112"/>
        <v>6337313</v>
      </c>
      <c r="S351" s="39">
        <f t="shared" si="113"/>
        <v>13063525</v>
      </c>
      <c r="T351" s="73">
        <f t="shared" si="114"/>
        <v>19400838</v>
      </c>
      <c r="U351" s="67"/>
      <c r="V351" s="67"/>
      <c r="W351" s="67"/>
    </row>
    <row r="352" spans="1:23" s="14" customFormat="1" ht="22.15" customHeight="1">
      <c r="A352" s="8">
        <v>113</v>
      </c>
      <c r="B352" s="15">
        <v>9</v>
      </c>
      <c r="C352" s="28">
        <v>201942</v>
      </c>
      <c r="D352" s="30">
        <v>2200394</v>
      </c>
      <c r="E352" s="17">
        <f t="shared" si="107"/>
        <v>2402336</v>
      </c>
      <c r="F352" s="30">
        <v>6059924</v>
      </c>
      <c r="G352" s="39">
        <v>9842257</v>
      </c>
      <c r="H352" s="17">
        <f t="shared" si="108"/>
        <v>15902181</v>
      </c>
      <c r="I352" s="30">
        <v>51730</v>
      </c>
      <c r="J352" s="30">
        <v>6629</v>
      </c>
      <c r="K352" s="17">
        <f t="shared" si="109"/>
        <v>58359</v>
      </c>
      <c r="L352" s="17">
        <v>27746</v>
      </c>
      <c r="M352" s="30">
        <v>447627</v>
      </c>
      <c r="N352" s="17">
        <f t="shared" si="110"/>
        <v>475373</v>
      </c>
      <c r="O352" s="30">
        <v>26085</v>
      </c>
      <c r="P352" s="39">
        <v>457445</v>
      </c>
      <c r="Q352" s="39">
        <f t="shared" si="111"/>
        <v>483530</v>
      </c>
      <c r="R352" s="39">
        <f t="shared" si="112"/>
        <v>6367427</v>
      </c>
      <c r="S352" s="39">
        <f t="shared" si="113"/>
        <v>12954352</v>
      </c>
      <c r="T352" s="73">
        <f t="shared" si="114"/>
        <v>19321779</v>
      </c>
      <c r="U352" s="67"/>
      <c r="V352" s="67"/>
      <c r="W352" s="67"/>
    </row>
    <row r="353" spans="1:23" s="14" customFormat="1" ht="22.15" customHeight="1">
      <c r="A353" s="8">
        <v>113</v>
      </c>
      <c r="B353" s="15">
        <v>10</v>
      </c>
      <c r="C353" s="28">
        <v>293042</v>
      </c>
      <c r="D353" s="30">
        <v>2162398</v>
      </c>
      <c r="E353" s="17">
        <f t="shared" si="107"/>
        <v>2455440</v>
      </c>
      <c r="F353" s="30">
        <v>6263769</v>
      </c>
      <c r="G353" s="39">
        <v>9874128</v>
      </c>
      <c r="H353" s="17">
        <f t="shared" si="108"/>
        <v>16137897</v>
      </c>
      <c r="I353" s="30">
        <v>29166</v>
      </c>
      <c r="J353" s="30">
        <v>25609</v>
      </c>
      <c r="K353" s="17">
        <f t="shared" si="109"/>
        <v>54775</v>
      </c>
      <c r="L353" s="17">
        <v>28281</v>
      </c>
      <c r="M353" s="30">
        <v>454524</v>
      </c>
      <c r="N353" s="17">
        <f t="shared" si="110"/>
        <v>482805</v>
      </c>
      <c r="O353" s="30">
        <v>26399</v>
      </c>
      <c r="P353" s="39">
        <v>457916</v>
      </c>
      <c r="Q353" s="39">
        <f t="shared" si="111"/>
        <v>484315</v>
      </c>
      <c r="R353" s="39">
        <f t="shared" si="112"/>
        <v>6640657</v>
      </c>
      <c r="S353" s="39">
        <f t="shared" si="113"/>
        <v>12974575</v>
      </c>
      <c r="T353" s="73">
        <f t="shared" si="114"/>
        <v>19615232</v>
      </c>
      <c r="U353" s="67"/>
      <c r="V353" s="67"/>
      <c r="W353" s="67"/>
    </row>
    <row r="354" spans="1:23" s="14" customFormat="1" ht="22.15" customHeight="1">
      <c r="A354" s="8">
        <v>113</v>
      </c>
      <c r="B354" s="15">
        <v>11</v>
      </c>
      <c r="C354" s="28">
        <v>414246</v>
      </c>
      <c r="D354" s="30">
        <v>2069826</v>
      </c>
      <c r="E354" s="17">
        <f t="shared" si="107"/>
        <v>2484072</v>
      </c>
      <c r="F354" s="30">
        <v>6844803</v>
      </c>
      <c r="G354" s="39">
        <v>11377743</v>
      </c>
      <c r="H354" s="17">
        <f t="shared" si="108"/>
        <v>18222546</v>
      </c>
      <c r="I354" s="30">
        <v>40792</v>
      </c>
      <c r="J354" s="30">
        <v>17283</v>
      </c>
      <c r="K354" s="17">
        <f t="shared" si="109"/>
        <v>58075</v>
      </c>
      <c r="L354" s="17">
        <v>30650</v>
      </c>
      <c r="M354" s="30">
        <v>435106</v>
      </c>
      <c r="N354" s="17">
        <f t="shared" si="110"/>
        <v>465756</v>
      </c>
      <c r="O354" s="30">
        <v>30217</v>
      </c>
      <c r="P354" s="39">
        <v>444132</v>
      </c>
      <c r="Q354" s="39">
        <f t="shared" si="111"/>
        <v>474349</v>
      </c>
      <c r="R354" s="39">
        <f t="shared" si="112"/>
        <v>7360708</v>
      </c>
      <c r="S354" s="39">
        <f t="shared" si="113"/>
        <v>14344090</v>
      </c>
      <c r="T354" s="73">
        <f t="shared" si="114"/>
        <v>21704798</v>
      </c>
      <c r="U354" s="67"/>
      <c r="V354" s="67"/>
      <c r="W354" s="67"/>
    </row>
    <row r="355" spans="1:23" s="14" customFormat="1" ht="22.15" customHeight="1">
      <c r="A355" s="8">
        <v>113</v>
      </c>
      <c r="B355" s="15">
        <v>12</v>
      </c>
      <c r="C355" s="28">
        <v>269770</v>
      </c>
      <c r="D355" s="30">
        <v>1684562</v>
      </c>
      <c r="E355" s="17">
        <f t="shared" si="107"/>
        <v>1954332</v>
      </c>
      <c r="F355" s="30">
        <v>6243190</v>
      </c>
      <c r="G355" s="39">
        <v>9944565</v>
      </c>
      <c r="H355" s="17">
        <f t="shared" si="108"/>
        <v>16187755</v>
      </c>
      <c r="I355" s="30">
        <v>46428</v>
      </c>
      <c r="J355" s="30">
        <v>39641</v>
      </c>
      <c r="K355" s="17">
        <f t="shared" si="109"/>
        <v>86069</v>
      </c>
      <c r="L355" s="17">
        <v>26660</v>
      </c>
      <c r="M355" s="30">
        <v>378223</v>
      </c>
      <c r="N355" s="17">
        <f t="shared" si="110"/>
        <v>404883</v>
      </c>
      <c r="O355" s="30">
        <v>24449</v>
      </c>
      <c r="P355" s="39">
        <v>382923</v>
      </c>
      <c r="Q355" s="39">
        <f t="shared" si="111"/>
        <v>407372</v>
      </c>
      <c r="R355" s="39">
        <f t="shared" si="112"/>
        <v>6610497</v>
      </c>
      <c r="S355" s="39">
        <f t="shared" si="113"/>
        <v>12429914</v>
      </c>
      <c r="T355" s="73">
        <f t="shared" si="114"/>
        <v>19040411</v>
      </c>
      <c r="U355" s="67"/>
      <c r="V355" s="67"/>
      <c r="W355" s="67"/>
    </row>
    <row r="356" spans="1:23" s="14" customFormat="1" ht="22.15" customHeight="1">
      <c r="A356" s="100" t="s">
        <v>45</v>
      </c>
      <c r="B356" s="100"/>
      <c r="C356" s="28">
        <f t="shared" ref="C356:T356" si="115">SUM(C344:C355)</f>
        <v>3100779</v>
      </c>
      <c r="D356" s="28">
        <f t="shared" si="115"/>
        <v>21275957</v>
      </c>
      <c r="E356" s="28">
        <f t="shared" si="115"/>
        <v>24376736</v>
      </c>
      <c r="F356" s="28">
        <f t="shared" si="115"/>
        <v>75227043</v>
      </c>
      <c r="G356" s="28">
        <f t="shared" si="115"/>
        <v>113440974</v>
      </c>
      <c r="H356" s="28">
        <f t="shared" si="115"/>
        <v>188668017</v>
      </c>
      <c r="I356" s="28">
        <f t="shared" si="115"/>
        <v>519141</v>
      </c>
      <c r="J356" s="28">
        <f t="shared" si="115"/>
        <v>152949</v>
      </c>
      <c r="K356" s="28">
        <f t="shared" si="115"/>
        <v>672090</v>
      </c>
      <c r="L356" s="28">
        <f t="shared" si="115"/>
        <v>338706</v>
      </c>
      <c r="M356" s="28">
        <f t="shared" si="115"/>
        <v>4979086</v>
      </c>
      <c r="N356" s="28">
        <f t="shared" si="115"/>
        <v>5317792</v>
      </c>
      <c r="O356" s="28">
        <f t="shared" si="115"/>
        <v>328488</v>
      </c>
      <c r="P356" s="28">
        <f t="shared" si="115"/>
        <v>5071416</v>
      </c>
      <c r="Q356" s="28">
        <f t="shared" si="115"/>
        <v>5399904</v>
      </c>
      <c r="R356" s="28">
        <f t="shared" si="115"/>
        <v>79514157</v>
      </c>
      <c r="S356" s="28">
        <f t="shared" si="115"/>
        <v>144920382</v>
      </c>
      <c r="T356" s="73">
        <f t="shared" si="115"/>
        <v>224434539</v>
      </c>
      <c r="U356" s="67"/>
      <c r="V356" s="67"/>
      <c r="W356" s="67"/>
    </row>
    <row r="357" spans="1:23" s="14" customFormat="1" ht="22.15" customHeight="1">
      <c r="A357" s="8">
        <v>114</v>
      </c>
      <c r="B357" s="15">
        <v>1</v>
      </c>
      <c r="C357" s="28">
        <v>215927</v>
      </c>
      <c r="D357" s="30">
        <v>1120752</v>
      </c>
      <c r="E357" s="17">
        <f>C357+D357</f>
        <v>1336679</v>
      </c>
      <c r="F357" s="30">
        <v>5527825</v>
      </c>
      <c r="G357" s="39">
        <v>9879057</v>
      </c>
      <c r="H357" s="17">
        <f>F357+G357</f>
        <v>15406882</v>
      </c>
      <c r="I357" s="30">
        <v>43380</v>
      </c>
      <c r="J357" s="30">
        <v>60712</v>
      </c>
      <c r="K357" s="17">
        <f>I357+J357</f>
        <v>104092</v>
      </c>
      <c r="L357" s="17">
        <v>32841</v>
      </c>
      <c r="M357" s="30">
        <v>407982</v>
      </c>
      <c r="N357" s="17">
        <f>L357+M357</f>
        <v>440823</v>
      </c>
      <c r="O357" s="30">
        <v>28349</v>
      </c>
      <c r="P357" s="39">
        <v>431535</v>
      </c>
      <c r="Q357" s="39">
        <f>O357+P357</f>
        <v>459884</v>
      </c>
      <c r="R357" s="39">
        <f t="shared" ref="R357:S360" si="116">C357+F357+I357+L357+O357</f>
        <v>5848322</v>
      </c>
      <c r="S357" s="39">
        <f t="shared" si="116"/>
        <v>11900038</v>
      </c>
      <c r="T357" s="73">
        <f>R357+S357</f>
        <v>17748360</v>
      </c>
      <c r="U357" s="67"/>
      <c r="V357" s="67"/>
      <c r="W357" s="67"/>
    </row>
    <row r="358" spans="1:23" s="14" customFormat="1" ht="22.15" customHeight="1">
      <c r="A358" s="8">
        <v>114</v>
      </c>
      <c r="B358" s="15">
        <v>2</v>
      </c>
      <c r="C358" s="28">
        <v>219209</v>
      </c>
      <c r="D358" s="30">
        <v>1157956</v>
      </c>
      <c r="E358" s="17">
        <f>C358+D358</f>
        <v>1377165</v>
      </c>
      <c r="F358" s="30">
        <v>6241958</v>
      </c>
      <c r="G358" s="39">
        <v>11138969</v>
      </c>
      <c r="H358" s="17">
        <f>F358+G358</f>
        <v>17380927</v>
      </c>
      <c r="I358" s="30">
        <v>35264</v>
      </c>
      <c r="J358" s="30">
        <v>49486</v>
      </c>
      <c r="K358" s="17">
        <f>I358+J358</f>
        <v>84750</v>
      </c>
      <c r="L358" s="17">
        <v>26920</v>
      </c>
      <c r="M358" s="30">
        <v>380422</v>
      </c>
      <c r="N358" s="17">
        <f>L358+M358</f>
        <v>407342</v>
      </c>
      <c r="O358" s="30">
        <v>26331</v>
      </c>
      <c r="P358" s="39">
        <v>386660</v>
      </c>
      <c r="Q358" s="39">
        <f>O358+P358</f>
        <v>412991</v>
      </c>
      <c r="R358" s="39">
        <f t="shared" si="116"/>
        <v>6549682</v>
      </c>
      <c r="S358" s="39">
        <f t="shared" si="116"/>
        <v>13113493</v>
      </c>
      <c r="T358" s="73">
        <f>R358+S358</f>
        <v>19663175</v>
      </c>
      <c r="U358" s="67"/>
      <c r="V358" s="67"/>
      <c r="W358" s="67"/>
    </row>
    <row r="359" spans="1:23" s="14" customFormat="1" ht="22.15" customHeight="1">
      <c r="A359" s="8">
        <v>114</v>
      </c>
      <c r="B359" s="15">
        <v>3</v>
      </c>
      <c r="C359" s="28">
        <v>193133</v>
      </c>
      <c r="D359" s="30">
        <v>1348739</v>
      </c>
      <c r="E359" s="17">
        <f>C359+D359</f>
        <v>1541872</v>
      </c>
      <c r="F359" s="30">
        <v>6821492</v>
      </c>
      <c r="G359" s="39">
        <v>12466752</v>
      </c>
      <c r="H359" s="17">
        <f>F359+G359</f>
        <v>19288244</v>
      </c>
      <c r="I359" s="30">
        <v>93254</v>
      </c>
      <c r="J359" s="30">
        <v>3215</v>
      </c>
      <c r="K359" s="17">
        <f>I359+J359</f>
        <v>96469</v>
      </c>
      <c r="L359" s="17">
        <v>34701</v>
      </c>
      <c r="M359" s="30">
        <v>393542</v>
      </c>
      <c r="N359" s="17">
        <f>L359+M359</f>
        <v>428243</v>
      </c>
      <c r="O359" s="30">
        <v>34546</v>
      </c>
      <c r="P359" s="39">
        <v>406199</v>
      </c>
      <c r="Q359" s="39">
        <f>O359+P359</f>
        <v>440745</v>
      </c>
      <c r="R359" s="39">
        <f t="shared" si="116"/>
        <v>7177126</v>
      </c>
      <c r="S359" s="39">
        <f t="shared" si="116"/>
        <v>14618447</v>
      </c>
      <c r="T359" s="73">
        <f>R359+S359</f>
        <v>21795573</v>
      </c>
      <c r="U359" s="67"/>
      <c r="V359" s="67"/>
      <c r="W359" s="67"/>
    </row>
    <row r="360" spans="1:23" s="14" customFormat="1" ht="22.15" customHeight="1">
      <c r="A360" s="8">
        <v>114</v>
      </c>
      <c r="B360" s="15">
        <v>4</v>
      </c>
      <c r="C360" s="28">
        <v>208586</v>
      </c>
      <c r="D360" s="30">
        <v>1689008</v>
      </c>
      <c r="E360" s="17">
        <f>C360+D360</f>
        <v>1897594</v>
      </c>
      <c r="F360" s="30">
        <v>6061814</v>
      </c>
      <c r="G360" s="39">
        <v>10241070</v>
      </c>
      <c r="H360" s="17">
        <f>F360+G360</f>
        <v>16302884</v>
      </c>
      <c r="I360" s="30">
        <v>51728</v>
      </c>
      <c r="J360" s="30">
        <v>39002</v>
      </c>
      <c r="K360" s="17">
        <f>I360+J360</f>
        <v>90730</v>
      </c>
      <c r="L360" s="17">
        <v>42176</v>
      </c>
      <c r="M360" s="30">
        <v>272961</v>
      </c>
      <c r="N360" s="17">
        <f>L360+M360</f>
        <v>315137</v>
      </c>
      <c r="O360" s="30">
        <v>37637</v>
      </c>
      <c r="P360" s="39">
        <v>281159</v>
      </c>
      <c r="Q360" s="39">
        <f>O360+P360</f>
        <v>318796</v>
      </c>
      <c r="R360" s="39">
        <f t="shared" si="116"/>
        <v>6401941</v>
      </c>
      <c r="S360" s="39">
        <f t="shared" si="116"/>
        <v>12523200</v>
      </c>
      <c r="T360" s="73">
        <f>R360+S360</f>
        <v>18925141</v>
      </c>
      <c r="U360" s="67"/>
      <c r="V360" s="67"/>
      <c r="W360" s="67"/>
    </row>
    <row r="361" spans="1:23" s="14" customFormat="1" ht="22.15" customHeight="1">
      <c r="A361" s="8">
        <v>114</v>
      </c>
      <c r="B361" s="15">
        <v>5</v>
      </c>
      <c r="C361" s="28">
        <v>160531</v>
      </c>
      <c r="D361" s="30">
        <v>1743882</v>
      </c>
      <c r="E361" s="17">
        <v>1904413</v>
      </c>
      <c r="F361" s="30">
        <v>5379214</v>
      </c>
      <c r="G361" s="39">
        <v>9456230</v>
      </c>
      <c r="H361" s="17">
        <v>14835444</v>
      </c>
      <c r="I361" s="30">
        <v>24183</v>
      </c>
      <c r="J361" s="30">
        <v>17792</v>
      </c>
      <c r="K361" s="17">
        <v>41975</v>
      </c>
      <c r="L361" s="17">
        <v>24279</v>
      </c>
      <c r="M361" s="30">
        <v>298227</v>
      </c>
      <c r="N361" s="17">
        <v>322506</v>
      </c>
      <c r="O361" s="30">
        <v>24142</v>
      </c>
      <c r="P361" s="39">
        <v>308209</v>
      </c>
      <c r="Q361" s="39">
        <v>332351</v>
      </c>
      <c r="R361" s="39">
        <v>5612349</v>
      </c>
      <c r="S361" s="39">
        <v>11824340</v>
      </c>
      <c r="T361" s="73">
        <v>17436689</v>
      </c>
      <c r="U361" s="67"/>
      <c r="V361" s="67"/>
      <c r="W361" s="67"/>
    </row>
    <row r="362" spans="1:23" s="14" customFormat="1" ht="22.15" customHeight="1">
      <c r="A362" s="8">
        <v>114</v>
      </c>
      <c r="B362" s="15">
        <v>6</v>
      </c>
      <c r="C362" s="28">
        <v>133594</v>
      </c>
      <c r="D362" s="30">
        <v>1892320</v>
      </c>
      <c r="E362" s="17">
        <v>2025914</v>
      </c>
      <c r="F362" s="30">
        <v>4985680</v>
      </c>
      <c r="G362" s="39">
        <v>9733919</v>
      </c>
      <c r="H362" s="17">
        <v>14719599</v>
      </c>
      <c r="I362" s="30">
        <v>37493</v>
      </c>
      <c r="J362" s="30">
        <v>12327</v>
      </c>
      <c r="K362" s="17">
        <v>49820</v>
      </c>
      <c r="L362" s="17">
        <v>25359</v>
      </c>
      <c r="M362" s="30">
        <v>394487</v>
      </c>
      <c r="N362" s="17">
        <v>419846</v>
      </c>
      <c r="O362" s="30">
        <v>24115</v>
      </c>
      <c r="P362" s="39">
        <v>397299</v>
      </c>
      <c r="Q362" s="39">
        <v>421414</v>
      </c>
      <c r="R362" s="39">
        <v>5206241</v>
      </c>
      <c r="S362" s="39">
        <v>12430352</v>
      </c>
      <c r="T362" s="73">
        <v>17636593</v>
      </c>
      <c r="U362" s="67"/>
      <c r="V362" s="67"/>
      <c r="W362" s="67"/>
    </row>
    <row r="363" spans="1:23" s="14" customFormat="1" ht="22.15" customHeight="1">
      <c r="A363" s="8">
        <v>114</v>
      </c>
      <c r="B363" s="15">
        <v>7</v>
      </c>
      <c r="C363" s="28">
        <v>171502</v>
      </c>
      <c r="D363" s="30">
        <v>1699025</v>
      </c>
      <c r="E363" s="17">
        <v>1870527</v>
      </c>
      <c r="F363" s="30">
        <v>5843582</v>
      </c>
      <c r="G363" s="39">
        <v>11824890</v>
      </c>
      <c r="H363" s="17">
        <v>17668472</v>
      </c>
      <c r="I363" s="30">
        <v>36749</v>
      </c>
      <c r="J363" s="30">
        <v>29650</v>
      </c>
      <c r="K363" s="17">
        <v>66399</v>
      </c>
      <c r="L363" s="17">
        <v>30845</v>
      </c>
      <c r="M363" s="30">
        <v>390626</v>
      </c>
      <c r="N363" s="17">
        <v>421471</v>
      </c>
      <c r="O363" s="30">
        <v>27226</v>
      </c>
      <c r="P363" s="39">
        <v>410959</v>
      </c>
      <c r="Q363" s="39">
        <v>438185</v>
      </c>
      <c r="R363" s="39">
        <v>6109904</v>
      </c>
      <c r="S363" s="39">
        <v>14355150</v>
      </c>
      <c r="T363" s="73">
        <v>20465054</v>
      </c>
      <c r="U363" s="67"/>
      <c r="V363" s="67"/>
      <c r="W363" s="67"/>
    </row>
    <row r="364" spans="1:23" s="14" customFormat="1" ht="22.15" customHeight="1">
      <c r="A364" s="8">
        <v>114</v>
      </c>
      <c r="B364" s="15">
        <v>8</v>
      </c>
      <c r="C364" s="28">
        <v>131477</v>
      </c>
      <c r="D364" s="30">
        <v>1430682</v>
      </c>
      <c r="E364" s="17">
        <v>1562159</v>
      </c>
      <c r="F364" s="30">
        <v>5326028</v>
      </c>
      <c r="G364" s="39">
        <v>12651525</v>
      </c>
      <c r="H364" s="17">
        <v>17977553</v>
      </c>
      <c r="I364" s="30">
        <v>65033</v>
      </c>
      <c r="J364" s="30">
        <v>16465</v>
      </c>
      <c r="K364" s="17">
        <v>81498</v>
      </c>
      <c r="L364" s="17">
        <v>26880</v>
      </c>
      <c r="M364" s="30">
        <v>423186</v>
      </c>
      <c r="N364" s="17">
        <v>450066</v>
      </c>
      <c r="O364" s="30">
        <v>28407</v>
      </c>
      <c r="P364" s="39">
        <v>422045</v>
      </c>
      <c r="Q364" s="39">
        <v>450452</v>
      </c>
      <c r="R364" s="39">
        <v>5577825</v>
      </c>
      <c r="S364" s="39">
        <v>14943903</v>
      </c>
      <c r="T364" s="73">
        <v>20521728</v>
      </c>
      <c r="U364" s="67"/>
      <c r="V364" s="67"/>
      <c r="W364" s="67"/>
    </row>
    <row r="365" spans="1:23" s="14" customFormat="1" ht="22.15" customHeight="1">
      <c r="A365" s="8">
        <v>114</v>
      </c>
      <c r="B365" s="15">
        <v>9</v>
      </c>
      <c r="C365" s="28">
        <v>134811</v>
      </c>
      <c r="D365" s="30">
        <v>1787068</v>
      </c>
      <c r="E365" s="17">
        <v>1921879</v>
      </c>
      <c r="F365" s="30">
        <v>5925635</v>
      </c>
      <c r="G365" s="39">
        <v>12916062</v>
      </c>
      <c r="H365" s="17">
        <v>18841697</v>
      </c>
      <c r="I365" s="30">
        <v>40294</v>
      </c>
      <c r="J365" s="30">
        <v>14314</v>
      </c>
      <c r="K365" s="17">
        <v>54608</v>
      </c>
      <c r="L365" s="17">
        <v>26871</v>
      </c>
      <c r="M365" s="30">
        <v>380209</v>
      </c>
      <c r="N365" s="17">
        <v>407080</v>
      </c>
      <c r="O365" s="30">
        <v>25433</v>
      </c>
      <c r="P365" s="39">
        <v>387696</v>
      </c>
      <c r="Q365" s="39">
        <v>413129</v>
      </c>
      <c r="R365" s="39">
        <v>6153044</v>
      </c>
      <c r="S365" s="39">
        <v>15485349</v>
      </c>
      <c r="T365" s="73">
        <v>21638393</v>
      </c>
      <c r="U365" s="67"/>
      <c r="V365" s="67"/>
      <c r="W365" s="67"/>
    </row>
    <row r="366" spans="1:23" s="14" customFormat="1" ht="21.75" customHeight="1" thickBot="1">
      <c r="A366" s="68">
        <v>114</v>
      </c>
      <c r="B366" s="69">
        <v>10</v>
      </c>
      <c r="C366" s="45">
        <v>114075</v>
      </c>
      <c r="D366" s="46">
        <v>1586566</v>
      </c>
      <c r="E366" s="46">
        <f>C366+D366</f>
        <v>1700641</v>
      </c>
      <c r="F366" s="46">
        <v>5734716</v>
      </c>
      <c r="G366" s="46">
        <v>10840750</v>
      </c>
      <c r="H366" s="46">
        <f>F366+G366</f>
        <v>16575466</v>
      </c>
      <c r="I366" s="46">
        <v>13677</v>
      </c>
      <c r="J366" s="46">
        <v>14765</v>
      </c>
      <c r="K366" s="46">
        <f>I366+J366</f>
        <v>28442</v>
      </c>
      <c r="L366" s="46">
        <v>23346</v>
      </c>
      <c r="M366" s="46">
        <v>388463</v>
      </c>
      <c r="N366" s="46">
        <f>L366+M366</f>
        <v>411809</v>
      </c>
      <c r="O366" s="46">
        <v>21660</v>
      </c>
      <c r="P366" s="46">
        <v>408721</v>
      </c>
      <c r="Q366" s="46">
        <f>O366+P366</f>
        <v>430381</v>
      </c>
      <c r="R366" s="46">
        <f>C366+F366+I366+L366+O366</f>
        <v>5907474</v>
      </c>
      <c r="S366" s="46">
        <f>D366+G366+J366+M366+P366</f>
        <v>13239265</v>
      </c>
      <c r="T366" s="49">
        <f>R366+S366</f>
        <v>19146739</v>
      </c>
    </row>
    <row r="367" spans="1:23" customFormat="1">
      <c r="A367" s="2"/>
      <c r="B367" s="2" t="s">
        <v>46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75"/>
      <c r="Q367" s="75"/>
      <c r="R367" s="76"/>
      <c r="S367" s="75"/>
      <c r="T367" s="2"/>
      <c r="U367" s="2"/>
      <c r="V367" s="2"/>
      <c r="W367" s="2"/>
    </row>
    <row r="368" spans="1:23" customFormat="1">
      <c r="A368" s="2"/>
      <c r="B368" s="2" t="s">
        <v>60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customFormat="1">
      <c r="A369" s="2"/>
      <c r="B369" s="2" t="s">
        <v>61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customFormat="1">
      <c r="A370" s="2"/>
      <c r="B370" s="2" t="s">
        <v>62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</sheetData>
  <mergeCells count="35">
    <mergeCell ref="A83:B83"/>
    <mergeCell ref="B2:T2"/>
    <mergeCell ref="A4:B5"/>
    <mergeCell ref="C4:E4"/>
    <mergeCell ref="F4:H4"/>
    <mergeCell ref="I4:K4"/>
    <mergeCell ref="L4:N4"/>
    <mergeCell ref="O4:Q4"/>
    <mergeCell ref="R4:T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15748031496063003" right="0.15748031496063003" top="0.98425196850393704" bottom="0.98425196850393704" header="0.511811023622047" footer="0.511811023622047"/>
  <pageSetup paperSize="9" scale="41" fitToWidth="0" fitToHeight="0" orientation="landscape" r:id="rId1"/>
  <headerFooter alignWithMargins="0"/>
  <rowBreaks count="7" manualBreakCount="7">
    <brk id="50" max="16383" man="1"/>
    <brk id="96" max="16383" man="1"/>
    <brk id="141" max="16383" man="1"/>
    <brk id="187" max="16383" man="1"/>
    <brk id="232" max="16383" man="1"/>
    <brk id="278" max="16383" man="1"/>
    <brk id="323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955E-6FB9-4F72-9443-7007C84585E4}">
  <dimension ref="A1:Q371"/>
  <sheetViews>
    <sheetView zoomScaleNormal="100" workbookViewId="0">
      <pane xSplit="2" ySplit="5" topLeftCell="C354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2" width="8.75" style="1" customWidth="1"/>
    <col min="3" max="17" width="12.375" style="2" customWidth="1"/>
    <col min="18" max="18" width="9" style="2" customWidth="1"/>
    <col min="19" max="16384" width="9" style="2"/>
  </cols>
  <sheetData>
    <row r="1" spans="1:17" ht="31.9" customHeight="1"/>
    <row r="2" spans="1:17" ht="51" customHeight="1">
      <c r="B2" s="104" t="s">
        <v>74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7.25" thickBot="1">
      <c r="Q3" s="3" t="s">
        <v>1</v>
      </c>
    </row>
    <row r="4" spans="1:17" s="4" customFormat="1" ht="43.9" customHeight="1" thickBot="1">
      <c r="A4" s="108" t="s">
        <v>2</v>
      </c>
      <c r="B4" s="108"/>
      <c r="C4" s="105" t="s">
        <v>64</v>
      </c>
      <c r="D4" s="105"/>
      <c r="E4" s="105"/>
      <c r="F4" s="106" t="s">
        <v>65</v>
      </c>
      <c r="G4" s="106"/>
      <c r="H4" s="106"/>
      <c r="I4" s="106" t="s">
        <v>56</v>
      </c>
      <c r="J4" s="106"/>
      <c r="K4" s="106"/>
      <c r="L4" s="106" t="s">
        <v>57</v>
      </c>
      <c r="M4" s="106"/>
      <c r="N4" s="106"/>
      <c r="O4" s="107" t="s">
        <v>9</v>
      </c>
      <c r="P4" s="107"/>
      <c r="Q4" s="107"/>
    </row>
    <row r="5" spans="1:17" s="4" customFormat="1" ht="35.450000000000003" customHeight="1">
      <c r="A5" s="108"/>
      <c r="B5" s="108"/>
      <c r="C5" s="70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77" t="s">
        <v>59</v>
      </c>
      <c r="Q5" s="54" t="s">
        <v>12</v>
      </c>
    </row>
    <row r="6" spans="1:17" s="14" customFormat="1" ht="22.15" customHeight="1">
      <c r="A6" s="8">
        <v>87</v>
      </c>
      <c r="B6" s="15">
        <v>1</v>
      </c>
      <c r="C6" s="19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1">
        <v>0</v>
      </c>
      <c r="P6" s="55">
        <v>0</v>
      </c>
      <c r="Q6" s="56">
        <v>0</v>
      </c>
    </row>
    <row r="7" spans="1:17" s="14" customFormat="1" ht="22.15" customHeight="1">
      <c r="A7" s="8">
        <v>87</v>
      </c>
      <c r="B7" s="15">
        <v>2</v>
      </c>
      <c r="C7" s="19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17">
        <v>0</v>
      </c>
      <c r="P7" s="57">
        <v>0</v>
      </c>
      <c r="Q7" s="20">
        <v>0</v>
      </c>
    </row>
    <row r="8" spans="1:17" s="14" customFormat="1" ht="22.15" customHeight="1">
      <c r="A8" s="8">
        <v>87</v>
      </c>
      <c r="B8" s="15">
        <v>3</v>
      </c>
      <c r="C8" s="19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57">
        <v>0</v>
      </c>
      <c r="Q8" s="20">
        <v>0</v>
      </c>
    </row>
    <row r="9" spans="1:17" s="14" customFormat="1" ht="22.15" customHeight="1">
      <c r="A9" s="8">
        <v>87</v>
      </c>
      <c r="B9" s="15">
        <v>4</v>
      </c>
      <c r="C9" s="19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57">
        <v>0</v>
      </c>
      <c r="Q9" s="20">
        <v>0</v>
      </c>
    </row>
    <row r="10" spans="1:17" s="14" customFormat="1" ht="22.15" customHeight="1">
      <c r="A10" s="8">
        <v>87</v>
      </c>
      <c r="B10" s="15">
        <v>5</v>
      </c>
      <c r="C10" s="19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57">
        <v>0</v>
      </c>
      <c r="Q10" s="20">
        <v>0</v>
      </c>
    </row>
    <row r="11" spans="1:17" s="14" customFormat="1" ht="22.15" customHeight="1">
      <c r="A11" s="8">
        <v>87</v>
      </c>
      <c r="B11" s="15">
        <v>6</v>
      </c>
      <c r="C11" s="19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57">
        <v>0</v>
      </c>
      <c r="Q11" s="20">
        <v>0</v>
      </c>
    </row>
    <row r="12" spans="1:17" s="14" customFormat="1" ht="22.15" customHeight="1">
      <c r="A12" s="8">
        <v>87</v>
      </c>
      <c r="B12" s="15">
        <v>7</v>
      </c>
      <c r="C12" s="19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57">
        <v>0</v>
      </c>
      <c r="Q12" s="20">
        <v>0</v>
      </c>
    </row>
    <row r="13" spans="1:17" s="14" customFormat="1" ht="22.15" customHeight="1">
      <c r="A13" s="8">
        <v>87</v>
      </c>
      <c r="B13" s="15">
        <v>8</v>
      </c>
      <c r="C13" s="19">
        <v>0</v>
      </c>
      <c r="D13" s="17">
        <v>0</v>
      </c>
      <c r="E13" s="17">
        <v>0</v>
      </c>
      <c r="F13" s="17">
        <v>0</v>
      </c>
      <c r="G13" s="17">
        <v>78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57">
        <v>78</v>
      </c>
      <c r="Q13" s="20">
        <v>78</v>
      </c>
    </row>
    <row r="14" spans="1:17" s="14" customFormat="1" ht="22.15" customHeight="1">
      <c r="A14" s="8">
        <v>87</v>
      </c>
      <c r="B14" s="15">
        <v>9</v>
      </c>
      <c r="C14" s="19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57">
        <v>0</v>
      </c>
      <c r="Q14" s="20">
        <v>0</v>
      </c>
    </row>
    <row r="15" spans="1:17" s="14" customFormat="1" ht="22.15" customHeight="1">
      <c r="A15" s="8">
        <v>87</v>
      </c>
      <c r="B15" s="15">
        <v>10</v>
      </c>
      <c r="C15" s="19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57">
        <v>0</v>
      </c>
      <c r="Q15" s="20">
        <v>0</v>
      </c>
    </row>
    <row r="16" spans="1:17" s="14" customFormat="1" ht="22.15" customHeight="1">
      <c r="A16" s="8">
        <v>87</v>
      </c>
      <c r="B16" s="15">
        <v>11</v>
      </c>
      <c r="C16" s="19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57">
        <v>0</v>
      </c>
      <c r="Q16" s="20">
        <v>0</v>
      </c>
    </row>
    <row r="17" spans="1:17" s="14" customFormat="1" ht="22.15" customHeight="1">
      <c r="A17" s="8">
        <v>87</v>
      </c>
      <c r="B17" s="15">
        <v>12</v>
      </c>
      <c r="C17" s="19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57">
        <v>0</v>
      </c>
      <c r="Q17" s="20">
        <v>0</v>
      </c>
    </row>
    <row r="18" spans="1:17" s="14" customFormat="1" ht="22.15" customHeight="1">
      <c r="A18" s="100" t="s">
        <v>13</v>
      </c>
      <c r="B18" s="100"/>
      <c r="C18" s="62">
        <f t="shared" ref="C18:Q18" si="0">SUM(C6:C17)</f>
        <v>0</v>
      </c>
      <c r="D18" s="62">
        <f t="shared" si="0"/>
        <v>0</v>
      </c>
      <c r="E18" s="62">
        <f t="shared" si="0"/>
        <v>0</v>
      </c>
      <c r="F18" s="62">
        <f t="shared" si="0"/>
        <v>0</v>
      </c>
      <c r="G18" s="62">
        <f t="shared" si="0"/>
        <v>78</v>
      </c>
      <c r="H18" s="62">
        <f t="shared" si="0"/>
        <v>0</v>
      </c>
      <c r="I18" s="62">
        <f t="shared" si="0"/>
        <v>0</v>
      </c>
      <c r="J18" s="62">
        <f t="shared" si="0"/>
        <v>0</v>
      </c>
      <c r="K18" s="62">
        <f t="shared" si="0"/>
        <v>0</v>
      </c>
      <c r="L18" s="62">
        <f t="shared" si="0"/>
        <v>0</v>
      </c>
      <c r="M18" s="62">
        <f t="shared" si="0"/>
        <v>0</v>
      </c>
      <c r="N18" s="62">
        <f t="shared" si="0"/>
        <v>0</v>
      </c>
      <c r="O18" s="62">
        <f t="shared" si="0"/>
        <v>0</v>
      </c>
      <c r="P18" s="62">
        <f t="shared" si="0"/>
        <v>78</v>
      </c>
      <c r="Q18" s="20">
        <f t="shared" si="0"/>
        <v>78</v>
      </c>
    </row>
    <row r="19" spans="1:17" s="14" customFormat="1" ht="22.15" customHeight="1">
      <c r="A19" s="8">
        <v>88</v>
      </c>
      <c r="B19" s="15">
        <v>1</v>
      </c>
      <c r="C19" s="19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57">
        <v>0</v>
      </c>
      <c r="Q19" s="20">
        <v>0</v>
      </c>
    </row>
    <row r="20" spans="1:17" s="14" customFormat="1" ht="22.15" customHeight="1">
      <c r="A20" s="8">
        <v>88</v>
      </c>
      <c r="B20" s="15">
        <v>2</v>
      </c>
      <c r="C20" s="19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33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57">
        <v>33</v>
      </c>
      <c r="Q20" s="20">
        <v>33</v>
      </c>
    </row>
    <row r="21" spans="1:17" s="14" customFormat="1" ht="22.15" customHeight="1">
      <c r="A21" s="8">
        <v>88</v>
      </c>
      <c r="B21" s="15">
        <v>3</v>
      </c>
      <c r="C21" s="19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16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57">
        <v>16</v>
      </c>
      <c r="Q21" s="20">
        <v>16</v>
      </c>
    </row>
    <row r="22" spans="1:17" s="14" customFormat="1" ht="22.15" customHeight="1">
      <c r="A22" s="8">
        <v>88</v>
      </c>
      <c r="B22" s="15">
        <v>4</v>
      </c>
      <c r="C22" s="19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57">
        <v>0</v>
      </c>
      <c r="Q22" s="20">
        <v>0</v>
      </c>
    </row>
    <row r="23" spans="1:17" s="14" customFormat="1" ht="22.15" customHeight="1">
      <c r="A23" s="8">
        <v>88</v>
      </c>
      <c r="B23" s="15">
        <v>5</v>
      </c>
      <c r="C23" s="19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57">
        <v>0</v>
      </c>
      <c r="Q23" s="20">
        <v>0</v>
      </c>
    </row>
    <row r="24" spans="1:17" s="14" customFormat="1" ht="22.15" customHeight="1">
      <c r="A24" s="8">
        <v>88</v>
      </c>
      <c r="B24" s="15">
        <v>6</v>
      </c>
      <c r="C24" s="19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57">
        <v>0</v>
      </c>
      <c r="Q24" s="20">
        <v>0</v>
      </c>
    </row>
    <row r="25" spans="1:17" s="14" customFormat="1" ht="22.15" customHeight="1">
      <c r="A25" s="8">
        <v>88</v>
      </c>
      <c r="B25" s="15">
        <v>7</v>
      </c>
      <c r="C25" s="19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57">
        <v>0</v>
      </c>
      <c r="Q25" s="20">
        <v>0</v>
      </c>
    </row>
    <row r="26" spans="1:17" s="14" customFormat="1" ht="22.15" customHeight="1">
      <c r="A26" s="8">
        <v>88</v>
      </c>
      <c r="B26" s="15">
        <v>8</v>
      </c>
      <c r="C26" s="19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57">
        <v>0</v>
      </c>
      <c r="Q26" s="20">
        <v>0</v>
      </c>
    </row>
    <row r="27" spans="1:17" s="14" customFormat="1" ht="22.15" customHeight="1">
      <c r="A27" s="8">
        <v>88</v>
      </c>
      <c r="B27" s="15">
        <v>9</v>
      </c>
      <c r="C27" s="19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57">
        <v>0</v>
      </c>
      <c r="Q27" s="20">
        <v>0</v>
      </c>
    </row>
    <row r="28" spans="1:17" s="14" customFormat="1" ht="22.15" customHeight="1">
      <c r="A28" s="8">
        <v>88</v>
      </c>
      <c r="B28" s="15">
        <v>10</v>
      </c>
      <c r="C28" s="19">
        <v>0</v>
      </c>
      <c r="D28" s="17"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57">
        <v>0</v>
      </c>
      <c r="Q28" s="20">
        <v>0</v>
      </c>
    </row>
    <row r="29" spans="1:17" s="14" customFormat="1" ht="22.15" customHeight="1">
      <c r="A29" s="8">
        <v>88</v>
      </c>
      <c r="B29" s="15">
        <v>11</v>
      </c>
      <c r="C29" s="19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57">
        <v>0</v>
      </c>
      <c r="Q29" s="20">
        <v>0</v>
      </c>
    </row>
    <row r="30" spans="1:17" s="14" customFormat="1" ht="22.15" customHeight="1">
      <c r="A30" s="8">
        <v>88</v>
      </c>
      <c r="B30" s="15">
        <v>12</v>
      </c>
      <c r="C30" s="19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57">
        <v>0</v>
      </c>
      <c r="Q30" s="20">
        <v>0</v>
      </c>
    </row>
    <row r="31" spans="1:17" s="14" customFormat="1" ht="22.15" customHeight="1">
      <c r="A31" s="100" t="s">
        <v>14</v>
      </c>
      <c r="B31" s="100"/>
      <c r="C31" s="62">
        <f t="shared" ref="C31:Q31" si="1">SUM(C19:C30)</f>
        <v>0</v>
      </c>
      <c r="D31" s="62">
        <f t="shared" si="1"/>
        <v>0</v>
      </c>
      <c r="E31" s="62">
        <f t="shared" si="1"/>
        <v>0</v>
      </c>
      <c r="F31" s="62">
        <f t="shared" si="1"/>
        <v>0</v>
      </c>
      <c r="G31" s="62">
        <f t="shared" si="1"/>
        <v>0</v>
      </c>
      <c r="H31" s="62">
        <f t="shared" si="1"/>
        <v>0</v>
      </c>
      <c r="I31" s="62">
        <f t="shared" si="1"/>
        <v>0</v>
      </c>
      <c r="J31" s="62">
        <f t="shared" si="1"/>
        <v>49</v>
      </c>
      <c r="K31" s="62">
        <f t="shared" si="1"/>
        <v>0</v>
      </c>
      <c r="L31" s="62">
        <f t="shared" si="1"/>
        <v>0</v>
      </c>
      <c r="M31" s="62">
        <f t="shared" si="1"/>
        <v>0</v>
      </c>
      <c r="N31" s="62">
        <f t="shared" si="1"/>
        <v>0</v>
      </c>
      <c r="O31" s="62">
        <f t="shared" si="1"/>
        <v>0</v>
      </c>
      <c r="P31" s="62">
        <f t="shared" si="1"/>
        <v>49</v>
      </c>
      <c r="Q31" s="20">
        <f t="shared" si="1"/>
        <v>49</v>
      </c>
    </row>
    <row r="32" spans="1:17" s="14" customFormat="1" ht="22.15" customHeight="1">
      <c r="A32" s="8">
        <v>89</v>
      </c>
      <c r="B32" s="15">
        <v>1</v>
      </c>
      <c r="C32" s="19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57">
        <v>0</v>
      </c>
      <c r="Q32" s="20">
        <v>0</v>
      </c>
    </row>
    <row r="33" spans="1:17" s="14" customFormat="1" ht="22.15" customHeight="1">
      <c r="A33" s="8">
        <v>89</v>
      </c>
      <c r="B33" s="15">
        <v>2</v>
      </c>
      <c r="C33" s="19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57">
        <v>0</v>
      </c>
      <c r="Q33" s="20">
        <v>0</v>
      </c>
    </row>
    <row r="34" spans="1:17" s="14" customFormat="1" ht="22.15" customHeight="1">
      <c r="A34" s="8">
        <v>89</v>
      </c>
      <c r="B34" s="15">
        <v>3</v>
      </c>
      <c r="C34" s="19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57">
        <v>0</v>
      </c>
      <c r="Q34" s="20">
        <v>0</v>
      </c>
    </row>
    <row r="35" spans="1:17" s="14" customFormat="1" ht="22.15" customHeight="1">
      <c r="A35" s="8">
        <v>89</v>
      </c>
      <c r="B35" s="15">
        <v>4</v>
      </c>
      <c r="C35" s="19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57">
        <v>0</v>
      </c>
      <c r="Q35" s="20">
        <v>0</v>
      </c>
    </row>
    <row r="36" spans="1:17" s="14" customFormat="1" ht="22.15" customHeight="1">
      <c r="A36" s="8">
        <v>89</v>
      </c>
      <c r="B36" s="15">
        <v>5</v>
      </c>
      <c r="C36" s="19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17">
        <v>0</v>
      </c>
      <c r="P36" s="57">
        <v>0</v>
      </c>
      <c r="Q36" s="20">
        <v>0</v>
      </c>
    </row>
    <row r="37" spans="1:17" s="14" customFormat="1" ht="22.15" customHeight="1">
      <c r="A37" s="8">
        <v>89</v>
      </c>
      <c r="B37" s="15">
        <v>6</v>
      </c>
      <c r="C37" s="19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17">
        <v>0</v>
      </c>
      <c r="P37" s="57">
        <v>0</v>
      </c>
      <c r="Q37" s="20">
        <v>0</v>
      </c>
    </row>
    <row r="38" spans="1:17" s="14" customFormat="1" ht="22.15" customHeight="1">
      <c r="A38" s="8">
        <v>89</v>
      </c>
      <c r="B38" s="15">
        <v>7</v>
      </c>
      <c r="C38" s="19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57">
        <v>0</v>
      </c>
      <c r="Q38" s="20">
        <v>0</v>
      </c>
    </row>
    <row r="39" spans="1:17" s="14" customFormat="1" ht="22.15" customHeight="1">
      <c r="A39" s="8">
        <v>89</v>
      </c>
      <c r="B39" s="15">
        <v>8</v>
      </c>
      <c r="C39" s="19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57">
        <v>0</v>
      </c>
      <c r="Q39" s="20">
        <v>0</v>
      </c>
    </row>
    <row r="40" spans="1:17" s="14" customFormat="1" ht="22.15" customHeight="1">
      <c r="A40" s="8">
        <v>89</v>
      </c>
      <c r="B40" s="15">
        <v>9</v>
      </c>
      <c r="C40" s="19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17">
        <v>0</v>
      </c>
      <c r="P40" s="57">
        <v>0</v>
      </c>
      <c r="Q40" s="20">
        <v>0</v>
      </c>
    </row>
    <row r="41" spans="1:17" s="14" customFormat="1" ht="22.15" customHeight="1">
      <c r="A41" s="8">
        <v>89</v>
      </c>
      <c r="B41" s="15">
        <v>10</v>
      </c>
      <c r="C41" s="19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57">
        <v>0</v>
      </c>
      <c r="Q41" s="20">
        <v>0</v>
      </c>
    </row>
    <row r="42" spans="1:17" s="14" customFormat="1" ht="22.15" customHeight="1">
      <c r="A42" s="8">
        <v>89</v>
      </c>
      <c r="B42" s="15">
        <v>11</v>
      </c>
      <c r="C42" s="19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57">
        <v>0</v>
      </c>
      <c r="Q42" s="20">
        <v>0</v>
      </c>
    </row>
    <row r="43" spans="1:17" s="14" customFormat="1" ht="22.15" customHeight="1">
      <c r="A43" s="8">
        <v>89</v>
      </c>
      <c r="B43" s="15">
        <v>12</v>
      </c>
      <c r="C43" s="19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57">
        <v>0</v>
      </c>
      <c r="Q43" s="20">
        <v>0</v>
      </c>
    </row>
    <row r="44" spans="1:17" s="14" customFormat="1" ht="22.15" customHeight="1">
      <c r="A44" s="100" t="s">
        <v>15</v>
      </c>
      <c r="B44" s="100"/>
      <c r="C44" s="62">
        <f t="shared" ref="C44:Q44" si="2">SUM(C32:C43)</f>
        <v>0</v>
      </c>
      <c r="D44" s="62">
        <f t="shared" si="2"/>
        <v>0</v>
      </c>
      <c r="E44" s="62">
        <f t="shared" si="2"/>
        <v>0</v>
      </c>
      <c r="F44" s="62">
        <f t="shared" si="2"/>
        <v>0</v>
      </c>
      <c r="G44" s="62">
        <f t="shared" si="2"/>
        <v>0</v>
      </c>
      <c r="H44" s="62">
        <f t="shared" si="2"/>
        <v>0</v>
      </c>
      <c r="I44" s="62">
        <f t="shared" si="2"/>
        <v>0</v>
      </c>
      <c r="J44" s="62">
        <f t="shared" si="2"/>
        <v>0</v>
      </c>
      <c r="K44" s="62">
        <f t="shared" si="2"/>
        <v>0</v>
      </c>
      <c r="L44" s="62">
        <f t="shared" si="2"/>
        <v>0</v>
      </c>
      <c r="M44" s="62">
        <f t="shared" si="2"/>
        <v>0</v>
      </c>
      <c r="N44" s="62">
        <f t="shared" si="2"/>
        <v>0</v>
      </c>
      <c r="O44" s="62">
        <f t="shared" si="2"/>
        <v>0</v>
      </c>
      <c r="P44" s="62">
        <f t="shared" si="2"/>
        <v>0</v>
      </c>
      <c r="Q44" s="20">
        <f t="shared" si="2"/>
        <v>0</v>
      </c>
    </row>
    <row r="45" spans="1:17" s="14" customFormat="1" ht="22.15" customHeight="1">
      <c r="A45" s="8">
        <v>90</v>
      </c>
      <c r="B45" s="15">
        <v>1</v>
      </c>
      <c r="C45" s="19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57">
        <v>0</v>
      </c>
      <c r="Q45" s="20">
        <v>0</v>
      </c>
    </row>
    <row r="46" spans="1:17" s="14" customFormat="1" ht="22.15" customHeight="1">
      <c r="A46" s="8">
        <v>90</v>
      </c>
      <c r="B46" s="15">
        <v>2</v>
      </c>
      <c r="C46" s="19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57">
        <v>0</v>
      </c>
      <c r="Q46" s="20">
        <v>0</v>
      </c>
    </row>
    <row r="47" spans="1:17" s="14" customFormat="1" ht="22.15" customHeight="1">
      <c r="A47" s="8">
        <v>90</v>
      </c>
      <c r="B47" s="15">
        <v>3</v>
      </c>
      <c r="C47" s="19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57">
        <v>0</v>
      </c>
      <c r="Q47" s="20">
        <v>0</v>
      </c>
    </row>
    <row r="48" spans="1:17" s="14" customFormat="1" ht="22.15" customHeight="1">
      <c r="A48" s="8">
        <v>90</v>
      </c>
      <c r="B48" s="15">
        <v>4</v>
      </c>
      <c r="C48" s="19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7">
        <v>0</v>
      </c>
      <c r="P48" s="57">
        <v>0</v>
      </c>
      <c r="Q48" s="20">
        <v>0</v>
      </c>
    </row>
    <row r="49" spans="1:17" s="14" customFormat="1" ht="22.15" customHeight="1">
      <c r="A49" s="8">
        <v>90</v>
      </c>
      <c r="B49" s="15">
        <v>5</v>
      </c>
      <c r="C49" s="19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57">
        <v>0</v>
      </c>
      <c r="Q49" s="20">
        <v>0</v>
      </c>
    </row>
    <row r="50" spans="1:17" s="14" customFormat="1" ht="22.15" customHeight="1">
      <c r="A50" s="8">
        <v>90</v>
      </c>
      <c r="B50" s="15">
        <v>6</v>
      </c>
      <c r="C50" s="19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57">
        <v>0</v>
      </c>
      <c r="Q50" s="20">
        <v>0</v>
      </c>
    </row>
    <row r="51" spans="1:17" s="14" customFormat="1" ht="22.15" customHeight="1">
      <c r="A51" s="8">
        <v>90</v>
      </c>
      <c r="B51" s="15">
        <v>7</v>
      </c>
      <c r="C51" s="19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57">
        <v>0</v>
      </c>
      <c r="Q51" s="20">
        <v>0</v>
      </c>
    </row>
    <row r="52" spans="1:17" s="14" customFormat="1" ht="22.15" customHeight="1">
      <c r="A52" s="8">
        <v>90</v>
      </c>
      <c r="B52" s="15">
        <v>8</v>
      </c>
      <c r="C52" s="19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57">
        <v>0</v>
      </c>
      <c r="Q52" s="20">
        <v>0</v>
      </c>
    </row>
    <row r="53" spans="1:17" s="14" customFormat="1" ht="22.15" customHeight="1">
      <c r="A53" s="8">
        <v>90</v>
      </c>
      <c r="B53" s="15">
        <v>9</v>
      </c>
      <c r="C53" s="19">
        <v>0</v>
      </c>
      <c r="D53" s="17"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57">
        <v>0</v>
      </c>
      <c r="Q53" s="20">
        <v>0</v>
      </c>
    </row>
    <row r="54" spans="1:17" s="14" customFormat="1" ht="22.15" customHeight="1">
      <c r="A54" s="8">
        <v>90</v>
      </c>
      <c r="B54" s="15">
        <v>10</v>
      </c>
      <c r="C54" s="19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57">
        <v>0</v>
      </c>
      <c r="Q54" s="20">
        <v>0</v>
      </c>
    </row>
    <row r="55" spans="1:17" s="14" customFormat="1" ht="22.15" customHeight="1">
      <c r="A55" s="8">
        <v>90</v>
      </c>
      <c r="B55" s="15">
        <v>11</v>
      </c>
      <c r="C55" s="19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57">
        <v>0</v>
      </c>
      <c r="Q55" s="20">
        <v>0</v>
      </c>
    </row>
    <row r="56" spans="1:17" s="14" customFormat="1" ht="22.15" customHeight="1">
      <c r="A56" s="8">
        <v>90</v>
      </c>
      <c r="B56" s="15">
        <v>12</v>
      </c>
      <c r="C56" s="19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57">
        <v>0</v>
      </c>
      <c r="Q56" s="20">
        <v>0</v>
      </c>
    </row>
    <row r="57" spans="1:17" s="14" customFormat="1" ht="22.15" customHeight="1">
      <c r="A57" s="100" t="s">
        <v>16</v>
      </c>
      <c r="B57" s="100"/>
      <c r="C57" s="62">
        <f t="shared" ref="C57:Q57" si="3">SUM(C45:C56)</f>
        <v>0</v>
      </c>
      <c r="D57" s="62">
        <f t="shared" si="3"/>
        <v>0</v>
      </c>
      <c r="E57" s="62">
        <f t="shared" si="3"/>
        <v>0</v>
      </c>
      <c r="F57" s="62">
        <f t="shared" si="3"/>
        <v>0</v>
      </c>
      <c r="G57" s="62">
        <f t="shared" si="3"/>
        <v>0</v>
      </c>
      <c r="H57" s="62">
        <f t="shared" si="3"/>
        <v>0</v>
      </c>
      <c r="I57" s="62">
        <f t="shared" si="3"/>
        <v>0</v>
      </c>
      <c r="J57" s="62">
        <f t="shared" si="3"/>
        <v>0</v>
      </c>
      <c r="K57" s="62">
        <f t="shared" si="3"/>
        <v>0</v>
      </c>
      <c r="L57" s="62">
        <f t="shared" si="3"/>
        <v>0</v>
      </c>
      <c r="M57" s="62">
        <f t="shared" si="3"/>
        <v>0</v>
      </c>
      <c r="N57" s="62">
        <f t="shared" si="3"/>
        <v>0</v>
      </c>
      <c r="O57" s="62">
        <f t="shared" si="3"/>
        <v>0</v>
      </c>
      <c r="P57" s="62">
        <f t="shared" si="3"/>
        <v>0</v>
      </c>
      <c r="Q57" s="20">
        <f t="shared" si="3"/>
        <v>0</v>
      </c>
    </row>
    <row r="58" spans="1:17" s="14" customFormat="1" ht="22.15" customHeight="1">
      <c r="A58" s="8">
        <v>91</v>
      </c>
      <c r="B58" s="15">
        <v>1</v>
      </c>
      <c r="C58" s="19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57">
        <v>0</v>
      </c>
      <c r="Q58" s="20">
        <v>0</v>
      </c>
    </row>
    <row r="59" spans="1:17" s="14" customFormat="1" ht="22.15" customHeight="1">
      <c r="A59" s="8">
        <v>91</v>
      </c>
      <c r="B59" s="15">
        <v>2</v>
      </c>
      <c r="C59" s="19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57">
        <v>0</v>
      </c>
      <c r="Q59" s="20">
        <v>0</v>
      </c>
    </row>
    <row r="60" spans="1:17" s="14" customFormat="1" ht="22.15" customHeight="1">
      <c r="A60" s="8">
        <v>91</v>
      </c>
      <c r="B60" s="15">
        <v>3</v>
      </c>
      <c r="C60" s="19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57">
        <v>0</v>
      </c>
      <c r="Q60" s="20">
        <v>0</v>
      </c>
    </row>
    <row r="61" spans="1:17" s="14" customFormat="1" ht="22.15" customHeight="1">
      <c r="A61" s="8">
        <v>91</v>
      </c>
      <c r="B61" s="15">
        <v>4</v>
      </c>
      <c r="C61" s="19">
        <v>0</v>
      </c>
      <c r="D61" s="17"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57">
        <v>0</v>
      </c>
      <c r="Q61" s="20">
        <v>0</v>
      </c>
    </row>
    <row r="62" spans="1:17" s="14" customFormat="1" ht="22.15" customHeight="1">
      <c r="A62" s="8">
        <v>91</v>
      </c>
      <c r="B62" s="15">
        <v>5</v>
      </c>
      <c r="C62" s="19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57">
        <v>0</v>
      </c>
      <c r="Q62" s="20">
        <v>0</v>
      </c>
    </row>
    <row r="63" spans="1:17" s="14" customFormat="1" ht="22.15" customHeight="1">
      <c r="A63" s="8">
        <v>91</v>
      </c>
      <c r="B63" s="15">
        <v>6</v>
      </c>
      <c r="C63" s="19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57">
        <v>0</v>
      </c>
      <c r="Q63" s="20">
        <v>0</v>
      </c>
    </row>
    <row r="64" spans="1:17" s="14" customFormat="1" ht="22.15" customHeight="1">
      <c r="A64" s="8">
        <v>91</v>
      </c>
      <c r="B64" s="15">
        <v>7</v>
      </c>
      <c r="C64" s="19">
        <v>0</v>
      </c>
      <c r="D64" s="17">
        <v>2</v>
      </c>
      <c r="E64" s="17">
        <v>2</v>
      </c>
      <c r="F64" s="17">
        <v>0</v>
      </c>
      <c r="G64" s="17">
        <v>2</v>
      </c>
      <c r="H64" s="17">
        <v>2</v>
      </c>
      <c r="I64" s="17">
        <v>0</v>
      </c>
      <c r="J64" s="17">
        <v>0</v>
      </c>
      <c r="K64" s="17">
        <v>2</v>
      </c>
      <c r="L64" s="17">
        <v>0</v>
      </c>
      <c r="M64" s="17">
        <v>0</v>
      </c>
      <c r="N64" s="17">
        <v>2</v>
      </c>
      <c r="O64" s="17">
        <v>0</v>
      </c>
      <c r="P64" s="57">
        <v>4</v>
      </c>
      <c r="Q64" s="20">
        <v>4</v>
      </c>
    </row>
    <row r="65" spans="1:17" s="14" customFormat="1" ht="22.15" customHeight="1">
      <c r="A65" s="8">
        <v>91</v>
      </c>
      <c r="B65" s="15">
        <v>8</v>
      </c>
      <c r="C65" s="19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57">
        <v>0</v>
      </c>
      <c r="Q65" s="20">
        <v>0</v>
      </c>
    </row>
    <row r="66" spans="1:17" s="14" customFormat="1" ht="22.15" customHeight="1">
      <c r="A66" s="8">
        <v>91</v>
      </c>
      <c r="B66" s="15">
        <v>9</v>
      </c>
      <c r="C66" s="19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57">
        <v>0</v>
      </c>
      <c r="Q66" s="20">
        <v>0</v>
      </c>
    </row>
    <row r="67" spans="1:17" s="14" customFormat="1" ht="22.15" customHeight="1">
      <c r="A67" s="8">
        <v>91</v>
      </c>
      <c r="B67" s="15">
        <v>10</v>
      </c>
      <c r="C67" s="19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57">
        <v>0</v>
      </c>
      <c r="Q67" s="20">
        <v>0</v>
      </c>
    </row>
    <row r="68" spans="1:17" s="14" customFormat="1" ht="22.15" customHeight="1">
      <c r="A68" s="8">
        <v>91</v>
      </c>
      <c r="B68" s="15">
        <v>11</v>
      </c>
      <c r="C68" s="19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57">
        <v>0</v>
      </c>
      <c r="Q68" s="20">
        <v>0</v>
      </c>
    </row>
    <row r="69" spans="1:17" s="14" customFormat="1" ht="22.15" customHeight="1">
      <c r="A69" s="8">
        <v>91</v>
      </c>
      <c r="B69" s="15">
        <v>12</v>
      </c>
      <c r="C69" s="19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57">
        <v>0</v>
      </c>
      <c r="Q69" s="20">
        <v>0</v>
      </c>
    </row>
    <row r="70" spans="1:17" s="14" customFormat="1" ht="22.15" customHeight="1">
      <c r="A70" s="100" t="s">
        <v>17</v>
      </c>
      <c r="B70" s="100"/>
      <c r="C70" s="62">
        <f t="shared" ref="C70:Q70" si="4">SUM(C58:C69)</f>
        <v>0</v>
      </c>
      <c r="D70" s="62">
        <f t="shared" si="4"/>
        <v>2</v>
      </c>
      <c r="E70" s="62">
        <f t="shared" si="4"/>
        <v>2</v>
      </c>
      <c r="F70" s="62">
        <f t="shared" si="4"/>
        <v>0</v>
      </c>
      <c r="G70" s="62">
        <f t="shared" si="4"/>
        <v>2</v>
      </c>
      <c r="H70" s="62">
        <f t="shared" si="4"/>
        <v>2</v>
      </c>
      <c r="I70" s="62">
        <f t="shared" si="4"/>
        <v>0</v>
      </c>
      <c r="J70" s="62">
        <f t="shared" si="4"/>
        <v>0</v>
      </c>
      <c r="K70" s="62">
        <f t="shared" si="4"/>
        <v>2</v>
      </c>
      <c r="L70" s="62">
        <f t="shared" si="4"/>
        <v>0</v>
      </c>
      <c r="M70" s="62">
        <f t="shared" si="4"/>
        <v>0</v>
      </c>
      <c r="N70" s="62">
        <f t="shared" si="4"/>
        <v>2</v>
      </c>
      <c r="O70" s="62">
        <f t="shared" si="4"/>
        <v>0</v>
      </c>
      <c r="P70" s="62">
        <f t="shared" si="4"/>
        <v>4</v>
      </c>
      <c r="Q70" s="20">
        <f t="shared" si="4"/>
        <v>4</v>
      </c>
    </row>
    <row r="71" spans="1:17" s="14" customFormat="1" ht="22.15" customHeight="1">
      <c r="A71" s="8">
        <v>92</v>
      </c>
      <c r="B71" s="15">
        <v>1</v>
      </c>
      <c r="C71" s="19">
        <v>0</v>
      </c>
      <c r="D71" s="17">
        <v>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17">
        <v>0</v>
      </c>
      <c r="P71" s="57">
        <v>0</v>
      </c>
      <c r="Q71" s="20">
        <v>0</v>
      </c>
    </row>
    <row r="72" spans="1:17" s="14" customFormat="1" ht="22.15" customHeight="1">
      <c r="A72" s="8">
        <v>92</v>
      </c>
      <c r="B72" s="15">
        <v>2</v>
      </c>
      <c r="C72" s="19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57">
        <v>0</v>
      </c>
      <c r="Q72" s="20">
        <v>0</v>
      </c>
    </row>
    <row r="73" spans="1:17" s="14" customFormat="1" ht="22.15" customHeight="1">
      <c r="A73" s="8">
        <v>92</v>
      </c>
      <c r="B73" s="15">
        <v>3</v>
      </c>
      <c r="C73" s="19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57">
        <v>0</v>
      </c>
      <c r="Q73" s="20">
        <v>0</v>
      </c>
    </row>
    <row r="74" spans="1:17" s="14" customFormat="1" ht="22.15" customHeight="1">
      <c r="A74" s="8">
        <v>92</v>
      </c>
      <c r="B74" s="15">
        <v>4</v>
      </c>
      <c r="C74" s="19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17">
        <v>0</v>
      </c>
      <c r="P74" s="57">
        <v>0</v>
      </c>
      <c r="Q74" s="20">
        <v>0</v>
      </c>
    </row>
    <row r="75" spans="1:17" s="14" customFormat="1" ht="22.15" customHeight="1">
      <c r="A75" s="8">
        <v>92</v>
      </c>
      <c r="B75" s="15">
        <v>5</v>
      </c>
      <c r="C75" s="19">
        <v>0</v>
      </c>
      <c r="D75" s="17">
        <v>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17">
        <v>0</v>
      </c>
      <c r="P75" s="57">
        <v>0</v>
      </c>
      <c r="Q75" s="20">
        <v>0</v>
      </c>
    </row>
    <row r="76" spans="1:17" s="14" customFormat="1" ht="22.15" customHeight="1">
      <c r="A76" s="8">
        <v>92</v>
      </c>
      <c r="B76" s="15">
        <v>6</v>
      </c>
      <c r="C76" s="19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57">
        <v>0</v>
      </c>
      <c r="Q76" s="20">
        <v>0</v>
      </c>
    </row>
    <row r="77" spans="1:17" s="14" customFormat="1" ht="22.15" customHeight="1">
      <c r="A77" s="8">
        <v>92</v>
      </c>
      <c r="B77" s="15">
        <v>7</v>
      </c>
      <c r="C77" s="19">
        <v>0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57">
        <v>0</v>
      </c>
      <c r="Q77" s="20">
        <v>0</v>
      </c>
    </row>
    <row r="78" spans="1:17" s="14" customFormat="1" ht="22.15" customHeight="1">
      <c r="A78" s="8">
        <v>92</v>
      </c>
      <c r="B78" s="15">
        <v>8</v>
      </c>
      <c r="C78" s="19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57">
        <v>0</v>
      </c>
      <c r="Q78" s="20">
        <v>0</v>
      </c>
    </row>
    <row r="79" spans="1:17" s="14" customFormat="1" ht="22.15" customHeight="1">
      <c r="A79" s="8">
        <v>92</v>
      </c>
      <c r="B79" s="15">
        <v>9</v>
      </c>
      <c r="C79" s="19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57">
        <v>0</v>
      </c>
      <c r="Q79" s="20">
        <v>0</v>
      </c>
    </row>
    <row r="80" spans="1:17" s="14" customFormat="1" ht="22.15" customHeight="1">
      <c r="A80" s="8">
        <v>92</v>
      </c>
      <c r="B80" s="15">
        <v>10</v>
      </c>
      <c r="C80" s="19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57">
        <v>0</v>
      </c>
      <c r="Q80" s="20">
        <v>0</v>
      </c>
    </row>
    <row r="81" spans="1:17" s="14" customFormat="1" ht="22.15" customHeight="1">
      <c r="A81" s="8">
        <v>92</v>
      </c>
      <c r="B81" s="15">
        <v>11</v>
      </c>
      <c r="C81" s="19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17">
        <v>0</v>
      </c>
      <c r="P81" s="57">
        <v>0</v>
      </c>
      <c r="Q81" s="20">
        <v>0</v>
      </c>
    </row>
    <row r="82" spans="1:17" s="14" customFormat="1" ht="22.15" customHeight="1">
      <c r="A82" s="8">
        <v>92</v>
      </c>
      <c r="B82" s="15">
        <v>12</v>
      </c>
      <c r="C82" s="19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57">
        <v>0</v>
      </c>
      <c r="Q82" s="20">
        <v>0</v>
      </c>
    </row>
    <row r="83" spans="1:17" s="14" customFormat="1" ht="22.15" customHeight="1">
      <c r="A83" s="100" t="s">
        <v>18</v>
      </c>
      <c r="B83" s="100"/>
      <c r="C83" s="62">
        <f t="shared" ref="C83:Q83" si="5">SUM(C71:C82)</f>
        <v>0</v>
      </c>
      <c r="D83" s="62">
        <f t="shared" si="5"/>
        <v>0</v>
      </c>
      <c r="E83" s="62">
        <f t="shared" si="5"/>
        <v>0</v>
      </c>
      <c r="F83" s="62">
        <f t="shared" si="5"/>
        <v>0</v>
      </c>
      <c r="G83" s="62">
        <f t="shared" si="5"/>
        <v>0</v>
      </c>
      <c r="H83" s="62">
        <f t="shared" si="5"/>
        <v>0</v>
      </c>
      <c r="I83" s="62">
        <f t="shared" si="5"/>
        <v>0</v>
      </c>
      <c r="J83" s="62">
        <f t="shared" si="5"/>
        <v>0</v>
      </c>
      <c r="K83" s="62">
        <f t="shared" si="5"/>
        <v>0</v>
      </c>
      <c r="L83" s="62">
        <f t="shared" si="5"/>
        <v>0</v>
      </c>
      <c r="M83" s="62">
        <f t="shared" si="5"/>
        <v>0</v>
      </c>
      <c r="N83" s="62">
        <f t="shared" si="5"/>
        <v>0</v>
      </c>
      <c r="O83" s="62">
        <f t="shared" si="5"/>
        <v>0</v>
      </c>
      <c r="P83" s="62">
        <f t="shared" si="5"/>
        <v>0</v>
      </c>
      <c r="Q83" s="20">
        <f t="shared" si="5"/>
        <v>0</v>
      </c>
    </row>
    <row r="84" spans="1:17" s="14" customFormat="1" ht="22.15" customHeight="1">
      <c r="A84" s="8">
        <v>93</v>
      </c>
      <c r="B84" s="15">
        <v>1</v>
      </c>
      <c r="C84" s="19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57">
        <v>0</v>
      </c>
      <c r="Q84" s="20">
        <v>0</v>
      </c>
    </row>
    <row r="85" spans="1:17" s="14" customFormat="1" ht="22.15" customHeight="1">
      <c r="A85" s="8">
        <v>93</v>
      </c>
      <c r="B85" s="15">
        <v>2</v>
      </c>
      <c r="C85" s="19">
        <v>0</v>
      </c>
      <c r="D85" s="17">
        <v>0</v>
      </c>
      <c r="E85" s="17">
        <v>0</v>
      </c>
      <c r="F85" s="17">
        <v>0</v>
      </c>
      <c r="G85" s="17">
        <v>0</v>
      </c>
      <c r="H85" s="17"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57">
        <v>0</v>
      </c>
      <c r="Q85" s="20">
        <v>0</v>
      </c>
    </row>
    <row r="86" spans="1:17" s="14" customFormat="1" ht="22.15" customHeight="1">
      <c r="A86" s="8">
        <v>93</v>
      </c>
      <c r="B86" s="15">
        <v>3</v>
      </c>
      <c r="C86" s="19"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57">
        <v>0</v>
      </c>
      <c r="Q86" s="20">
        <v>0</v>
      </c>
    </row>
    <row r="87" spans="1:17" s="14" customFormat="1" ht="22.15" customHeight="1">
      <c r="A87" s="8">
        <v>93</v>
      </c>
      <c r="B87" s="15">
        <v>4</v>
      </c>
      <c r="C87" s="19"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7">
        <v>0</v>
      </c>
      <c r="P87" s="57">
        <v>0</v>
      </c>
      <c r="Q87" s="20">
        <v>0</v>
      </c>
    </row>
    <row r="88" spans="1:17" s="14" customFormat="1" ht="22.15" customHeight="1">
      <c r="A88" s="8">
        <v>93</v>
      </c>
      <c r="B88" s="15">
        <v>5</v>
      </c>
      <c r="C88" s="19">
        <v>0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7">
        <v>0</v>
      </c>
      <c r="P88" s="57">
        <v>0</v>
      </c>
      <c r="Q88" s="20">
        <v>0</v>
      </c>
    </row>
    <row r="89" spans="1:17" s="14" customFormat="1" ht="22.15" customHeight="1">
      <c r="A89" s="8">
        <v>93</v>
      </c>
      <c r="B89" s="15">
        <v>6</v>
      </c>
      <c r="C89" s="19"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17">
        <v>0</v>
      </c>
      <c r="P89" s="57">
        <v>0</v>
      </c>
      <c r="Q89" s="20">
        <v>0</v>
      </c>
    </row>
    <row r="90" spans="1:17" s="14" customFormat="1" ht="21.75" customHeight="1">
      <c r="A90" s="8">
        <v>93</v>
      </c>
      <c r="B90" s="15">
        <v>7</v>
      </c>
      <c r="C90" s="19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17">
        <v>0</v>
      </c>
      <c r="P90" s="57">
        <v>0</v>
      </c>
      <c r="Q90" s="20">
        <v>0</v>
      </c>
    </row>
    <row r="91" spans="1:17" s="14" customFormat="1" ht="21.75" customHeight="1">
      <c r="A91" s="8">
        <v>93</v>
      </c>
      <c r="B91" s="15">
        <v>8</v>
      </c>
      <c r="C91" s="19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17">
        <v>0</v>
      </c>
      <c r="P91" s="57">
        <v>0</v>
      </c>
      <c r="Q91" s="20">
        <v>0</v>
      </c>
    </row>
    <row r="92" spans="1:17" s="14" customFormat="1" ht="21.75" customHeight="1">
      <c r="A92" s="8">
        <v>93</v>
      </c>
      <c r="B92" s="15">
        <v>9</v>
      </c>
      <c r="C92" s="19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17">
        <v>0</v>
      </c>
      <c r="P92" s="17">
        <v>0</v>
      </c>
      <c r="Q92" s="20">
        <v>0</v>
      </c>
    </row>
    <row r="93" spans="1:17" s="14" customFormat="1" ht="21.75" customHeight="1">
      <c r="A93" s="8">
        <v>93</v>
      </c>
      <c r="B93" s="15">
        <v>10</v>
      </c>
      <c r="C93" s="19"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17">
        <v>0</v>
      </c>
      <c r="P93" s="17">
        <v>0</v>
      </c>
      <c r="Q93" s="20">
        <v>0</v>
      </c>
    </row>
    <row r="94" spans="1:17" s="14" customFormat="1" ht="21.75" customHeight="1">
      <c r="A94" s="8">
        <v>93</v>
      </c>
      <c r="B94" s="15">
        <v>11</v>
      </c>
      <c r="C94" s="19">
        <v>0</v>
      </c>
      <c r="D94" s="17">
        <v>0</v>
      </c>
      <c r="E94" s="17">
        <v>0</v>
      </c>
      <c r="F94" s="17">
        <v>0</v>
      </c>
      <c r="G94" s="17">
        <v>253</v>
      </c>
      <c r="H94" s="17"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17">
        <v>0</v>
      </c>
      <c r="P94" s="17">
        <v>253</v>
      </c>
      <c r="Q94" s="20">
        <v>253</v>
      </c>
    </row>
    <row r="95" spans="1:17" s="14" customFormat="1" ht="21.75" customHeight="1">
      <c r="A95" s="8">
        <v>93</v>
      </c>
      <c r="B95" s="15">
        <v>12</v>
      </c>
      <c r="C95" s="19"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17">
        <v>0</v>
      </c>
      <c r="P95" s="17">
        <v>0</v>
      </c>
      <c r="Q95" s="20">
        <v>0</v>
      </c>
    </row>
    <row r="96" spans="1:17" s="14" customFormat="1" ht="22.15" customHeight="1">
      <c r="A96" s="100" t="s">
        <v>19</v>
      </c>
      <c r="B96" s="100"/>
      <c r="C96" s="62">
        <f t="shared" ref="C96:Q96" si="6">SUM(C84:C95)</f>
        <v>0</v>
      </c>
      <c r="D96" s="62">
        <f t="shared" si="6"/>
        <v>0</v>
      </c>
      <c r="E96" s="62">
        <f t="shared" si="6"/>
        <v>0</v>
      </c>
      <c r="F96" s="62">
        <f t="shared" si="6"/>
        <v>0</v>
      </c>
      <c r="G96" s="62">
        <f t="shared" si="6"/>
        <v>253</v>
      </c>
      <c r="H96" s="62">
        <f t="shared" si="6"/>
        <v>0</v>
      </c>
      <c r="I96" s="62">
        <f t="shared" si="6"/>
        <v>0</v>
      </c>
      <c r="J96" s="62">
        <f t="shared" si="6"/>
        <v>0</v>
      </c>
      <c r="K96" s="62">
        <f t="shared" si="6"/>
        <v>0</v>
      </c>
      <c r="L96" s="62">
        <f t="shared" si="6"/>
        <v>0</v>
      </c>
      <c r="M96" s="62">
        <f t="shared" si="6"/>
        <v>0</v>
      </c>
      <c r="N96" s="62">
        <f t="shared" si="6"/>
        <v>0</v>
      </c>
      <c r="O96" s="62">
        <f t="shared" si="6"/>
        <v>0</v>
      </c>
      <c r="P96" s="62">
        <f t="shared" si="6"/>
        <v>253</v>
      </c>
      <c r="Q96" s="20">
        <f t="shared" si="6"/>
        <v>253</v>
      </c>
    </row>
    <row r="97" spans="1:17" s="14" customFormat="1" ht="21.75" customHeight="1">
      <c r="A97" s="8">
        <v>94</v>
      </c>
      <c r="B97" s="15">
        <v>1</v>
      </c>
      <c r="C97" s="19">
        <v>0</v>
      </c>
      <c r="D97" s="17">
        <v>0</v>
      </c>
      <c r="E97" s="17">
        <v>0</v>
      </c>
      <c r="F97" s="17">
        <v>0</v>
      </c>
      <c r="G97" s="17">
        <v>0</v>
      </c>
      <c r="H97" s="17"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17">
        <v>0</v>
      </c>
      <c r="P97" s="17">
        <v>0</v>
      </c>
      <c r="Q97" s="20">
        <v>0</v>
      </c>
    </row>
    <row r="98" spans="1:17" s="14" customFormat="1" ht="21.75" customHeight="1">
      <c r="A98" s="8">
        <v>94</v>
      </c>
      <c r="B98" s="15">
        <v>2</v>
      </c>
      <c r="C98" s="19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17">
        <v>0</v>
      </c>
      <c r="P98" s="17">
        <v>0</v>
      </c>
      <c r="Q98" s="20">
        <v>0</v>
      </c>
    </row>
    <row r="99" spans="1:17" s="14" customFormat="1" ht="21.75" customHeight="1">
      <c r="A99" s="8">
        <v>94</v>
      </c>
      <c r="B99" s="15">
        <v>3</v>
      </c>
      <c r="C99" s="19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17">
        <v>0</v>
      </c>
      <c r="P99" s="17">
        <v>0</v>
      </c>
      <c r="Q99" s="20">
        <v>0</v>
      </c>
    </row>
    <row r="100" spans="1:17" s="14" customFormat="1" ht="21.75" customHeight="1">
      <c r="A100" s="8">
        <v>94</v>
      </c>
      <c r="B100" s="15">
        <v>4</v>
      </c>
      <c r="C100" s="19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17">
        <v>0</v>
      </c>
      <c r="P100" s="17">
        <v>0</v>
      </c>
      <c r="Q100" s="20">
        <v>0</v>
      </c>
    </row>
    <row r="101" spans="1:17" s="14" customFormat="1" ht="21.75" customHeight="1">
      <c r="A101" s="8">
        <v>94</v>
      </c>
      <c r="B101" s="15">
        <v>5</v>
      </c>
      <c r="C101" s="19"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17">
        <v>0</v>
      </c>
      <c r="P101" s="17">
        <v>0</v>
      </c>
      <c r="Q101" s="20">
        <v>0</v>
      </c>
    </row>
    <row r="102" spans="1:17" s="14" customFormat="1" ht="21.75" customHeight="1">
      <c r="A102" s="8">
        <v>94</v>
      </c>
      <c r="B102" s="15">
        <v>6</v>
      </c>
      <c r="C102" s="19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17">
        <v>0</v>
      </c>
      <c r="P102" s="17">
        <v>0</v>
      </c>
      <c r="Q102" s="20">
        <v>0</v>
      </c>
    </row>
    <row r="103" spans="1:17" s="14" customFormat="1" ht="21.75" customHeight="1">
      <c r="A103" s="8">
        <v>94</v>
      </c>
      <c r="B103" s="15">
        <v>7</v>
      </c>
      <c r="C103" s="19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17">
        <v>0</v>
      </c>
      <c r="P103" s="17">
        <v>0</v>
      </c>
      <c r="Q103" s="20">
        <v>0</v>
      </c>
    </row>
    <row r="104" spans="1:17" s="14" customFormat="1" ht="21.75" customHeight="1">
      <c r="A104" s="8">
        <v>94</v>
      </c>
      <c r="B104" s="15">
        <v>8</v>
      </c>
      <c r="C104" s="19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17">
        <v>0</v>
      </c>
      <c r="P104" s="17">
        <v>0</v>
      </c>
      <c r="Q104" s="20">
        <v>0</v>
      </c>
    </row>
    <row r="105" spans="1:17" s="14" customFormat="1" ht="21.75" customHeight="1">
      <c r="A105" s="8">
        <v>94</v>
      </c>
      <c r="B105" s="15">
        <v>9</v>
      </c>
      <c r="C105" s="19"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17">
        <v>0</v>
      </c>
      <c r="P105" s="17">
        <v>0</v>
      </c>
      <c r="Q105" s="20">
        <v>0</v>
      </c>
    </row>
    <row r="106" spans="1:17" s="14" customFormat="1" ht="21.75" customHeight="1">
      <c r="A106" s="8">
        <v>94</v>
      </c>
      <c r="B106" s="15">
        <v>10</v>
      </c>
      <c r="C106" s="19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17">
        <v>0</v>
      </c>
      <c r="P106" s="17">
        <v>0</v>
      </c>
      <c r="Q106" s="20">
        <v>0</v>
      </c>
    </row>
    <row r="107" spans="1:17" s="14" customFormat="1" ht="21.75" customHeight="1">
      <c r="A107" s="8">
        <v>94</v>
      </c>
      <c r="B107" s="15">
        <v>11</v>
      </c>
      <c r="C107" s="19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17">
        <v>0</v>
      </c>
      <c r="P107" s="17">
        <v>0</v>
      </c>
      <c r="Q107" s="20">
        <v>0</v>
      </c>
    </row>
    <row r="108" spans="1:17" s="14" customFormat="1" ht="21.75" customHeight="1">
      <c r="A108" s="8">
        <v>94</v>
      </c>
      <c r="B108" s="15">
        <v>12</v>
      </c>
      <c r="C108" s="19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17">
        <v>0</v>
      </c>
      <c r="P108" s="17">
        <v>0</v>
      </c>
      <c r="Q108" s="20">
        <v>0</v>
      </c>
    </row>
    <row r="109" spans="1:17" s="14" customFormat="1" ht="22.15" customHeight="1">
      <c r="A109" s="100" t="s">
        <v>20</v>
      </c>
      <c r="B109" s="100"/>
      <c r="C109" s="62">
        <f t="shared" ref="C109:Q109" si="7">SUM(C97:C108)</f>
        <v>0</v>
      </c>
      <c r="D109" s="62">
        <f t="shared" si="7"/>
        <v>0</v>
      </c>
      <c r="E109" s="62">
        <f t="shared" si="7"/>
        <v>0</v>
      </c>
      <c r="F109" s="62">
        <f t="shared" si="7"/>
        <v>0</v>
      </c>
      <c r="G109" s="62">
        <f t="shared" si="7"/>
        <v>0</v>
      </c>
      <c r="H109" s="62">
        <f t="shared" si="7"/>
        <v>0</v>
      </c>
      <c r="I109" s="62">
        <f t="shared" si="7"/>
        <v>0</v>
      </c>
      <c r="J109" s="62">
        <f t="shared" si="7"/>
        <v>0</v>
      </c>
      <c r="K109" s="62">
        <f t="shared" si="7"/>
        <v>0</v>
      </c>
      <c r="L109" s="62">
        <f t="shared" si="7"/>
        <v>0</v>
      </c>
      <c r="M109" s="62">
        <f t="shared" si="7"/>
        <v>0</v>
      </c>
      <c r="N109" s="62">
        <f t="shared" si="7"/>
        <v>0</v>
      </c>
      <c r="O109" s="62">
        <f t="shared" si="7"/>
        <v>0</v>
      </c>
      <c r="P109" s="62">
        <f t="shared" si="7"/>
        <v>0</v>
      </c>
      <c r="Q109" s="20">
        <f t="shared" si="7"/>
        <v>0</v>
      </c>
    </row>
    <row r="110" spans="1:17" s="14" customFormat="1" ht="21.75" customHeight="1">
      <c r="A110" s="8">
        <v>95</v>
      </c>
      <c r="B110" s="15">
        <v>1</v>
      </c>
      <c r="C110" s="19">
        <v>0</v>
      </c>
      <c r="D110" s="17">
        <v>0</v>
      </c>
      <c r="E110" s="17">
        <v>0</v>
      </c>
      <c r="F110" s="17">
        <v>0</v>
      </c>
      <c r="G110" s="17">
        <v>0</v>
      </c>
      <c r="H110" s="17"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17">
        <v>0</v>
      </c>
      <c r="P110" s="17">
        <v>0</v>
      </c>
      <c r="Q110" s="20">
        <v>0</v>
      </c>
    </row>
    <row r="111" spans="1:17" s="14" customFormat="1" ht="21.75" customHeight="1">
      <c r="A111" s="8">
        <v>95</v>
      </c>
      <c r="B111" s="15">
        <v>2</v>
      </c>
      <c r="C111" s="19">
        <v>0</v>
      </c>
      <c r="D111" s="17">
        <v>0</v>
      </c>
      <c r="E111" s="17">
        <v>0</v>
      </c>
      <c r="F111" s="17">
        <v>0</v>
      </c>
      <c r="G111" s="17">
        <v>0</v>
      </c>
      <c r="H111" s="17"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17">
        <v>0</v>
      </c>
      <c r="P111" s="17">
        <v>0</v>
      </c>
      <c r="Q111" s="20">
        <v>0</v>
      </c>
    </row>
    <row r="112" spans="1:17" s="14" customFormat="1" ht="21.75" customHeight="1">
      <c r="A112" s="8">
        <v>95</v>
      </c>
      <c r="B112" s="15">
        <v>3</v>
      </c>
      <c r="C112" s="19">
        <v>0</v>
      </c>
      <c r="D112" s="17">
        <v>0</v>
      </c>
      <c r="E112" s="17">
        <v>0</v>
      </c>
      <c r="F112" s="17">
        <v>0</v>
      </c>
      <c r="G112" s="17">
        <v>0</v>
      </c>
      <c r="H112" s="17"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17">
        <v>0</v>
      </c>
      <c r="P112" s="17">
        <v>0</v>
      </c>
      <c r="Q112" s="20">
        <v>0</v>
      </c>
    </row>
    <row r="113" spans="1:17" s="14" customFormat="1" ht="21.75" customHeight="1">
      <c r="A113" s="8">
        <v>95</v>
      </c>
      <c r="B113" s="15">
        <v>4</v>
      </c>
      <c r="C113" s="19">
        <v>0</v>
      </c>
      <c r="D113" s="17">
        <v>0</v>
      </c>
      <c r="E113" s="17">
        <v>0</v>
      </c>
      <c r="F113" s="17">
        <v>0</v>
      </c>
      <c r="G113" s="17">
        <v>0</v>
      </c>
      <c r="H113" s="17"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17">
        <v>0</v>
      </c>
      <c r="P113" s="17">
        <v>0</v>
      </c>
      <c r="Q113" s="20">
        <v>0</v>
      </c>
    </row>
    <row r="114" spans="1:17" s="14" customFormat="1" ht="21.75" customHeight="1">
      <c r="A114" s="8">
        <v>95</v>
      </c>
      <c r="B114" s="15">
        <v>5</v>
      </c>
      <c r="C114" s="19">
        <v>0</v>
      </c>
      <c r="D114" s="17">
        <v>0</v>
      </c>
      <c r="E114" s="17">
        <v>0</v>
      </c>
      <c r="F114" s="17">
        <v>0</v>
      </c>
      <c r="G114" s="17">
        <v>0</v>
      </c>
      <c r="H114" s="17"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17">
        <v>0</v>
      </c>
      <c r="P114" s="17">
        <v>0</v>
      </c>
      <c r="Q114" s="20">
        <v>0</v>
      </c>
    </row>
    <row r="115" spans="1:17" s="14" customFormat="1" ht="21.75" customHeight="1">
      <c r="A115" s="8">
        <v>95</v>
      </c>
      <c r="B115" s="15">
        <v>6</v>
      </c>
      <c r="C115" s="19">
        <v>0</v>
      </c>
      <c r="D115" s="17">
        <v>0</v>
      </c>
      <c r="E115" s="17">
        <v>0</v>
      </c>
      <c r="F115" s="17">
        <v>0</v>
      </c>
      <c r="G115" s="17">
        <v>0</v>
      </c>
      <c r="H115" s="17"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17">
        <v>0</v>
      </c>
      <c r="P115" s="17">
        <v>0</v>
      </c>
      <c r="Q115" s="20">
        <v>0</v>
      </c>
    </row>
    <row r="116" spans="1:17" s="14" customFormat="1" ht="21.75" customHeight="1">
      <c r="A116" s="8">
        <v>95</v>
      </c>
      <c r="B116" s="15">
        <v>7</v>
      </c>
      <c r="C116" s="19">
        <v>0</v>
      </c>
      <c r="D116" s="17">
        <v>0</v>
      </c>
      <c r="E116" s="17">
        <v>0</v>
      </c>
      <c r="F116" s="17">
        <v>0</v>
      </c>
      <c r="G116" s="17">
        <v>0</v>
      </c>
      <c r="H116" s="17"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17">
        <v>0</v>
      </c>
      <c r="P116" s="17">
        <v>0</v>
      </c>
      <c r="Q116" s="20">
        <v>0</v>
      </c>
    </row>
    <row r="117" spans="1:17" s="14" customFormat="1" ht="21.75" customHeight="1">
      <c r="A117" s="8">
        <v>95</v>
      </c>
      <c r="B117" s="15">
        <v>8</v>
      </c>
      <c r="C117" s="19">
        <v>0</v>
      </c>
      <c r="D117" s="17">
        <v>0</v>
      </c>
      <c r="E117" s="17">
        <v>0</v>
      </c>
      <c r="F117" s="17">
        <v>0</v>
      </c>
      <c r="G117" s="17">
        <v>0</v>
      </c>
      <c r="H117" s="17"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17">
        <v>0</v>
      </c>
      <c r="P117" s="17">
        <v>0</v>
      </c>
      <c r="Q117" s="20">
        <v>0</v>
      </c>
    </row>
    <row r="118" spans="1:17" s="14" customFormat="1" ht="21.75" customHeight="1">
      <c r="A118" s="8">
        <v>95</v>
      </c>
      <c r="B118" s="15">
        <v>9</v>
      </c>
      <c r="C118" s="19">
        <v>0</v>
      </c>
      <c r="D118" s="17">
        <v>0</v>
      </c>
      <c r="E118" s="17">
        <v>0</v>
      </c>
      <c r="F118" s="17">
        <v>0</v>
      </c>
      <c r="G118" s="17">
        <v>0</v>
      </c>
      <c r="H118" s="17"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17">
        <v>0</v>
      </c>
      <c r="P118" s="17">
        <v>0</v>
      </c>
      <c r="Q118" s="20">
        <v>0</v>
      </c>
    </row>
    <row r="119" spans="1:17" s="14" customFormat="1" ht="21.75" customHeight="1">
      <c r="A119" s="8">
        <v>95</v>
      </c>
      <c r="B119" s="15">
        <v>10</v>
      </c>
      <c r="C119" s="19">
        <v>0</v>
      </c>
      <c r="D119" s="17">
        <v>0</v>
      </c>
      <c r="E119" s="17">
        <v>0</v>
      </c>
      <c r="F119" s="17">
        <v>0</v>
      </c>
      <c r="G119" s="17">
        <v>0</v>
      </c>
      <c r="H119" s="17"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17">
        <v>0</v>
      </c>
      <c r="P119" s="17">
        <v>0</v>
      </c>
      <c r="Q119" s="20">
        <v>0</v>
      </c>
    </row>
    <row r="120" spans="1:17" s="14" customFormat="1" ht="21.75" customHeight="1">
      <c r="A120" s="8">
        <v>95</v>
      </c>
      <c r="B120" s="15">
        <v>11</v>
      </c>
      <c r="C120" s="19">
        <v>0</v>
      </c>
      <c r="D120" s="17">
        <v>0</v>
      </c>
      <c r="E120" s="17">
        <v>0</v>
      </c>
      <c r="F120" s="17">
        <v>0</v>
      </c>
      <c r="G120" s="17">
        <v>0</v>
      </c>
      <c r="H120" s="17"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17">
        <v>0</v>
      </c>
      <c r="P120" s="17">
        <v>0</v>
      </c>
      <c r="Q120" s="20">
        <v>0</v>
      </c>
    </row>
    <row r="121" spans="1:17" s="14" customFormat="1" ht="21.75" customHeight="1">
      <c r="A121" s="8">
        <v>95</v>
      </c>
      <c r="B121" s="15">
        <v>12</v>
      </c>
      <c r="C121" s="19">
        <v>0</v>
      </c>
      <c r="D121" s="17">
        <v>0</v>
      </c>
      <c r="E121" s="17">
        <v>0</v>
      </c>
      <c r="F121" s="17">
        <v>0</v>
      </c>
      <c r="G121" s="17">
        <v>0</v>
      </c>
      <c r="H121" s="17"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17">
        <v>0</v>
      </c>
      <c r="P121" s="17">
        <v>0</v>
      </c>
      <c r="Q121" s="20">
        <v>0</v>
      </c>
    </row>
    <row r="122" spans="1:17" s="14" customFormat="1" ht="22.15" customHeight="1">
      <c r="A122" s="100" t="s">
        <v>21</v>
      </c>
      <c r="B122" s="100"/>
      <c r="C122" s="62">
        <f t="shared" ref="C122:Q122" si="8">SUM(C110:C121)</f>
        <v>0</v>
      </c>
      <c r="D122" s="62">
        <f t="shared" si="8"/>
        <v>0</v>
      </c>
      <c r="E122" s="62">
        <f t="shared" si="8"/>
        <v>0</v>
      </c>
      <c r="F122" s="62">
        <f t="shared" si="8"/>
        <v>0</v>
      </c>
      <c r="G122" s="62">
        <f t="shared" si="8"/>
        <v>0</v>
      </c>
      <c r="H122" s="62">
        <f t="shared" si="8"/>
        <v>0</v>
      </c>
      <c r="I122" s="62">
        <f t="shared" si="8"/>
        <v>0</v>
      </c>
      <c r="J122" s="62">
        <f t="shared" si="8"/>
        <v>0</v>
      </c>
      <c r="K122" s="62">
        <f t="shared" si="8"/>
        <v>0</v>
      </c>
      <c r="L122" s="62">
        <f t="shared" si="8"/>
        <v>0</v>
      </c>
      <c r="M122" s="62">
        <f t="shared" si="8"/>
        <v>0</v>
      </c>
      <c r="N122" s="62">
        <f t="shared" si="8"/>
        <v>0</v>
      </c>
      <c r="O122" s="62">
        <f t="shared" si="8"/>
        <v>0</v>
      </c>
      <c r="P122" s="62">
        <f t="shared" si="8"/>
        <v>0</v>
      </c>
      <c r="Q122" s="20">
        <f t="shared" si="8"/>
        <v>0</v>
      </c>
    </row>
    <row r="123" spans="1:17" s="14" customFormat="1" ht="21.75" customHeight="1">
      <c r="A123" s="8">
        <v>96</v>
      </c>
      <c r="B123" s="15">
        <v>1</v>
      </c>
      <c r="C123" s="19">
        <v>0</v>
      </c>
      <c r="D123" s="17">
        <v>0</v>
      </c>
      <c r="E123" s="17">
        <v>0</v>
      </c>
      <c r="F123" s="17">
        <v>0</v>
      </c>
      <c r="G123" s="17">
        <v>0</v>
      </c>
      <c r="H123" s="17"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17">
        <v>0</v>
      </c>
      <c r="P123" s="17">
        <v>0</v>
      </c>
      <c r="Q123" s="20">
        <v>0</v>
      </c>
    </row>
    <row r="124" spans="1:17" s="14" customFormat="1" ht="21.75" customHeight="1">
      <c r="A124" s="8">
        <v>96</v>
      </c>
      <c r="B124" s="15">
        <v>2</v>
      </c>
      <c r="C124" s="19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17">
        <v>0</v>
      </c>
      <c r="P124" s="17">
        <v>0</v>
      </c>
      <c r="Q124" s="20">
        <v>0</v>
      </c>
    </row>
    <row r="125" spans="1:17" s="14" customFormat="1" ht="21.75" customHeight="1">
      <c r="A125" s="8">
        <v>96</v>
      </c>
      <c r="B125" s="15">
        <v>3</v>
      </c>
      <c r="C125" s="19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17">
        <v>0</v>
      </c>
      <c r="P125" s="17">
        <v>0</v>
      </c>
      <c r="Q125" s="20">
        <v>0</v>
      </c>
    </row>
    <row r="126" spans="1:17" s="14" customFormat="1" ht="21.75" customHeight="1">
      <c r="A126" s="8">
        <v>96</v>
      </c>
      <c r="B126" s="15">
        <v>4</v>
      </c>
      <c r="C126" s="19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17">
        <v>0</v>
      </c>
      <c r="P126" s="17">
        <v>0</v>
      </c>
      <c r="Q126" s="20">
        <v>0</v>
      </c>
    </row>
    <row r="127" spans="1:17" s="14" customFormat="1" ht="21.75" customHeight="1">
      <c r="A127" s="8">
        <v>96</v>
      </c>
      <c r="B127" s="15">
        <v>5</v>
      </c>
      <c r="C127" s="19">
        <v>0</v>
      </c>
      <c r="D127" s="17">
        <v>0</v>
      </c>
      <c r="E127" s="17">
        <v>0</v>
      </c>
      <c r="F127" s="17">
        <v>0</v>
      </c>
      <c r="G127" s="17">
        <v>0</v>
      </c>
      <c r="H127" s="17"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17">
        <v>0</v>
      </c>
      <c r="P127" s="17">
        <v>0</v>
      </c>
      <c r="Q127" s="20">
        <v>0</v>
      </c>
    </row>
    <row r="128" spans="1:17" s="14" customFormat="1" ht="21.75" customHeight="1">
      <c r="A128" s="8">
        <v>96</v>
      </c>
      <c r="B128" s="15">
        <v>6</v>
      </c>
      <c r="C128" s="19">
        <v>0</v>
      </c>
      <c r="D128" s="17">
        <v>0</v>
      </c>
      <c r="E128" s="17">
        <v>0</v>
      </c>
      <c r="F128" s="17">
        <v>0</v>
      </c>
      <c r="G128" s="17">
        <v>0</v>
      </c>
      <c r="H128" s="17">
        <v>0</v>
      </c>
      <c r="I128" s="17">
        <v>0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20">
        <v>0</v>
      </c>
    </row>
    <row r="129" spans="1:17" s="14" customFormat="1" ht="21.75" customHeight="1">
      <c r="A129" s="8">
        <v>96</v>
      </c>
      <c r="B129" s="15">
        <v>7</v>
      </c>
      <c r="C129" s="19">
        <v>0</v>
      </c>
      <c r="D129" s="17">
        <v>0</v>
      </c>
      <c r="E129" s="17">
        <v>0</v>
      </c>
      <c r="F129" s="17">
        <v>0</v>
      </c>
      <c r="G129" s="17">
        <v>0</v>
      </c>
      <c r="H129" s="17"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17">
        <v>0</v>
      </c>
      <c r="P129" s="17">
        <v>0</v>
      </c>
      <c r="Q129" s="20">
        <v>0</v>
      </c>
    </row>
    <row r="130" spans="1:17" s="14" customFormat="1" ht="21.75" customHeight="1">
      <c r="A130" s="8">
        <v>96</v>
      </c>
      <c r="B130" s="15">
        <v>8</v>
      </c>
      <c r="C130" s="19">
        <v>0</v>
      </c>
      <c r="D130" s="17">
        <v>0</v>
      </c>
      <c r="E130" s="17">
        <v>0</v>
      </c>
      <c r="F130" s="17">
        <v>0</v>
      </c>
      <c r="G130" s="17">
        <v>0</v>
      </c>
      <c r="H130" s="17"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17">
        <v>0</v>
      </c>
      <c r="P130" s="17">
        <v>0</v>
      </c>
      <c r="Q130" s="20">
        <v>0</v>
      </c>
    </row>
    <row r="131" spans="1:17" s="14" customFormat="1" ht="21.75" customHeight="1">
      <c r="A131" s="8">
        <v>96</v>
      </c>
      <c r="B131" s="15">
        <v>9</v>
      </c>
      <c r="C131" s="19">
        <v>0</v>
      </c>
      <c r="D131" s="17">
        <v>0</v>
      </c>
      <c r="E131" s="17">
        <v>0</v>
      </c>
      <c r="F131" s="17">
        <v>0</v>
      </c>
      <c r="G131" s="17">
        <v>0</v>
      </c>
      <c r="H131" s="17"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17">
        <v>0</v>
      </c>
      <c r="P131" s="17">
        <v>0</v>
      </c>
      <c r="Q131" s="20">
        <v>0</v>
      </c>
    </row>
    <row r="132" spans="1:17" s="14" customFormat="1" ht="21.75" customHeight="1">
      <c r="A132" s="8">
        <v>96</v>
      </c>
      <c r="B132" s="15">
        <v>10</v>
      </c>
      <c r="C132" s="19">
        <v>0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17">
        <v>0</v>
      </c>
      <c r="P132" s="17">
        <v>0</v>
      </c>
      <c r="Q132" s="20">
        <v>0</v>
      </c>
    </row>
    <row r="133" spans="1:17" s="14" customFormat="1" ht="21.75" customHeight="1">
      <c r="A133" s="8">
        <v>96</v>
      </c>
      <c r="B133" s="15">
        <v>11</v>
      </c>
      <c r="C133" s="19">
        <v>0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17">
        <v>0</v>
      </c>
      <c r="P133" s="17">
        <v>0</v>
      </c>
      <c r="Q133" s="20">
        <v>0</v>
      </c>
    </row>
    <row r="134" spans="1:17" s="14" customFormat="1" ht="21.75" customHeight="1">
      <c r="A134" s="8">
        <v>96</v>
      </c>
      <c r="B134" s="15">
        <v>12</v>
      </c>
      <c r="C134" s="19">
        <v>0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17">
        <v>0</v>
      </c>
      <c r="P134" s="17">
        <v>0</v>
      </c>
      <c r="Q134" s="20">
        <v>0</v>
      </c>
    </row>
    <row r="135" spans="1:17" s="14" customFormat="1" ht="22.15" customHeight="1">
      <c r="A135" s="100" t="s">
        <v>22</v>
      </c>
      <c r="B135" s="100"/>
      <c r="C135" s="62">
        <f t="shared" ref="C135:Q135" si="9">SUM(C123:C134)</f>
        <v>0</v>
      </c>
      <c r="D135" s="62">
        <f t="shared" si="9"/>
        <v>0</v>
      </c>
      <c r="E135" s="62">
        <f t="shared" si="9"/>
        <v>0</v>
      </c>
      <c r="F135" s="62">
        <f t="shared" si="9"/>
        <v>0</v>
      </c>
      <c r="G135" s="62">
        <f t="shared" si="9"/>
        <v>0</v>
      </c>
      <c r="H135" s="62">
        <f t="shared" si="9"/>
        <v>0</v>
      </c>
      <c r="I135" s="62">
        <f t="shared" si="9"/>
        <v>0</v>
      </c>
      <c r="J135" s="62">
        <f t="shared" si="9"/>
        <v>0</v>
      </c>
      <c r="K135" s="62">
        <f t="shared" si="9"/>
        <v>0</v>
      </c>
      <c r="L135" s="62">
        <f t="shared" si="9"/>
        <v>0</v>
      </c>
      <c r="M135" s="62">
        <f t="shared" si="9"/>
        <v>0</v>
      </c>
      <c r="N135" s="62">
        <f t="shared" si="9"/>
        <v>0</v>
      </c>
      <c r="O135" s="62">
        <f t="shared" si="9"/>
        <v>0</v>
      </c>
      <c r="P135" s="62">
        <f t="shared" si="9"/>
        <v>0</v>
      </c>
      <c r="Q135" s="20">
        <f t="shared" si="9"/>
        <v>0</v>
      </c>
    </row>
    <row r="136" spans="1:17" s="14" customFormat="1" ht="21.75" customHeight="1">
      <c r="A136" s="8">
        <v>97</v>
      </c>
      <c r="B136" s="15">
        <v>1</v>
      </c>
      <c r="C136" s="19">
        <v>0</v>
      </c>
      <c r="D136" s="17">
        <v>0</v>
      </c>
      <c r="E136" s="17">
        <v>0</v>
      </c>
      <c r="F136" s="17">
        <v>0</v>
      </c>
      <c r="G136" s="17">
        <v>0</v>
      </c>
      <c r="H136" s="17"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17">
        <v>0</v>
      </c>
      <c r="P136" s="17">
        <v>0</v>
      </c>
      <c r="Q136" s="20">
        <v>0</v>
      </c>
    </row>
    <row r="137" spans="1:17" s="14" customFormat="1" ht="21.75" customHeight="1">
      <c r="A137" s="8">
        <v>97</v>
      </c>
      <c r="B137" s="15">
        <v>2</v>
      </c>
      <c r="C137" s="19">
        <v>0</v>
      </c>
      <c r="D137" s="17">
        <v>0</v>
      </c>
      <c r="E137" s="17">
        <v>0</v>
      </c>
      <c r="F137" s="17">
        <v>0</v>
      </c>
      <c r="G137" s="17">
        <v>0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17">
        <v>0</v>
      </c>
      <c r="P137" s="17">
        <v>0</v>
      </c>
      <c r="Q137" s="20">
        <v>0</v>
      </c>
    </row>
    <row r="138" spans="1:17" s="14" customFormat="1" ht="21.75" customHeight="1">
      <c r="A138" s="8">
        <v>97</v>
      </c>
      <c r="B138" s="15">
        <v>3</v>
      </c>
      <c r="C138" s="19">
        <v>0</v>
      </c>
      <c r="D138" s="17">
        <v>0</v>
      </c>
      <c r="E138" s="17">
        <v>0</v>
      </c>
      <c r="F138" s="17">
        <v>0</v>
      </c>
      <c r="G138" s="17">
        <v>0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17">
        <v>0</v>
      </c>
      <c r="P138" s="17">
        <v>0</v>
      </c>
      <c r="Q138" s="20">
        <v>0</v>
      </c>
    </row>
    <row r="139" spans="1:17" s="14" customFormat="1" ht="21.75" customHeight="1">
      <c r="A139" s="8">
        <v>97</v>
      </c>
      <c r="B139" s="15">
        <v>4</v>
      </c>
      <c r="C139" s="19">
        <v>0</v>
      </c>
      <c r="D139" s="17">
        <v>0</v>
      </c>
      <c r="E139" s="17">
        <v>0</v>
      </c>
      <c r="F139" s="17">
        <v>0</v>
      </c>
      <c r="G139" s="17">
        <v>0</v>
      </c>
      <c r="H139" s="17"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17">
        <v>0</v>
      </c>
      <c r="P139" s="17">
        <v>0</v>
      </c>
      <c r="Q139" s="20">
        <v>0</v>
      </c>
    </row>
    <row r="140" spans="1:17" s="14" customFormat="1" ht="21.75" customHeight="1">
      <c r="A140" s="8">
        <v>97</v>
      </c>
      <c r="B140" s="15">
        <v>5</v>
      </c>
      <c r="C140" s="19">
        <v>0</v>
      </c>
      <c r="D140" s="17">
        <v>0</v>
      </c>
      <c r="E140" s="17">
        <v>0</v>
      </c>
      <c r="F140" s="17">
        <v>0</v>
      </c>
      <c r="G140" s="17">
        <v>0</v>
      </c>
      <c r="H140" s="17"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17">
        <v>0</v>
      </c>
      <c r="P140" s="17">
        <v>0</v>
      </c>
      <c r="Q140" s="20">
        <v>0</v>
      </c>
    </row>
    <row r="141" spans="1:17" s="14" customFormat="1" ht="21.75" customHeight="1">
      <c r="A141" s="8">
        <v>97</v>
      </c>
      <c r="B141" s="15">
        <v>6</v>
      </c>
      <c r="C141" s="19">
        <v>0</v>
      </c>
      <c r="D141" s="17">
        <v>0</v>
      </c>
      <c r="E141" s="17">
        <v>0</v>
      </c>
      <c r="F141" s="17">
        <v>0</v>
      </c>
      <c r="G141" s="17">
        <v>0</v>
      </c>
      <c r="H141" s="17"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17">
        <v>0</v>
      </c>
      <c r="P141" s="17">
        <v>0</v>
      </c>
      <c r="Q141" s="20">
        <v>0</v>
      </c>
    </row>
    <row r="142" spans="1:17" s="14" customFormat="1" ht="21.75" customHeight="1">
      <c r="A142" s="8">
        <v>97</v>
      </c>
      <c r="B142" s="15">
        <v>7</v>
      </c>
      <c r="C142" s="19">
        <v>0</v>
      </c>
      <c r="D142" s="17">
        <v>0</v>
      </c>
      <c r="E142" s="17">
        <v>0</v>
      </c>
      <c r="F142" s="17">
        <v>0</v>
      </c>
      <c r="G142" s="17">
        <v>0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17">
        <v>0</v>
      </c>
      <c r="P142" s="17">
        <v>0</v>
      </c>
      <c r="Q142" s="20">
        <v>0</v>
      </c>
    </row>
    <row r="143" spans="1:17" s="14" customFormat="1" ht="21.75" customHeight="1">
      <c r="A143" s="8">
        <v>97</v>
      </c>
      <c r="B143" s="15">
        <v>8</v>
      </c>
      <c r="C143" s="19">
        <v>0</v>
      </c>
      <c r="D143" s="17">
        <v>0</v>
      </c>
      <c r="E143" s="17">
        <v>0</v>
      </c>
      <c r="F143" s="17">
        <v>0</v>
      </c>
      <c r="G143" s="17">
        <v>0</v>
      </c>
      <c r="H143" s="17"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17">
        <v>0</v>
      </c>
      <c r="P143" s="17">
        <v>0</v>
      </c>
      <c r="Q143" s="20">
        <v>0</v>
      </c>
    </row>
    <row r="144" spans="1:17" s="14" customFormat="1" ht="21.75" customHeight="1">
      <c r="A144" s="8">
        <v>97</v>
      </c>
      <c r="B144" s="15">
        <v>9</v>
      </c>
      <c r="C144" s="19">
        <v>0</v>
      </c>
      <c r="D144" s="17">
        <v>0</v>
      </c>
      <c r="E144" s="17">
        <v>0</v>
      </c>
      <c r="F144" s="17">
        <v>0</v>
      </c>
      <c r="G144" s="17">
        <v>0</v>
      </c>
      <c r="H144" s="17"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17">
        <v>0</v>
      </c>
      <c r="P144" s="17">
        <v>0</v>
      </c>
      <c r="Q144" s="20">
        <v>0</v>
      </c>
    </row>
    <row r="145" spans="1:17" s="14" customFormat="1" ht="21.75" customHeight="1">
      <c r="A145" s="8">
        <v>97</v>
      </c>
      <c r="B145" s="15">
        <v>10</v>
      </c>
      <c r="C145" s="19">
        <v>0</v>
      </c>
      <c r="D145" s="17">
        <v>0</v>
      </c>
      <c r="E145" s="17">
        <v>0</v>
      </c>
      <c r="F145" s="17">
        <v>0</v>
      </c>
      <c r="G145" s="17">
        <v>0</v>
      </c>
      <c r="H145" s="17"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17">
        <v>0</v>
      </c>
      <c r="P145" s="17">
        <v>0</v>
      </c>
      <c r="Q145" s="20">
        <v>0</v>
      </c>
    </row>
    <row r="146" spans="1:17" s="14" customFormat="1" ht="21.75" customHeight="1">
      <c r="A146" s="8">
        <v>97</v>
      </c>
      <c r="B146" s="15">
        <v>11</v>
      </c>
      <c r="C146" s="19">
        <v>0</v>
      </c>
      <c r="D146" s="17">
        <v>0</v>
      </c>
      <c r="E146" s="17">
        <v>0</v>
      </c>
      <c r="F146" s="17">
        <v>0</v>
      </c>
      <c r="G146" s="17">
        <v>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17">
        <v>0</v>
      </c>
      <c r="P146" s="17">
        <v>0</v>
      </c>
      <c r="Q146" s="20">
        <v>0</v>
      </c>
    </row>
    <row r="147" spans="1:17" s="14" customFormat="1" ht="21.75" customHeight="1">
      <c r="A147" s="8">
        <v>97</v>
      </c>
      <c r="B147" s="15">
        <v>12</v>
      </c>
      <c r="C147" s="19">
        <v>0</v>
      </c>
      <c r="D147" s="17">
        <v>0</v>
      </c>
      <c r="E147" s="17">
        <v>0</v>
      </c>
      <c r="F147" s="17">
        <v>0</v>
      </c>
      <c r="G147" s="17">
        <v>0</v>
      </c>
      <c r="H147" s="17"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17">
        <v>0</v>
      </c>
      <c r="P147" s="17">
        <v>0</v>
      </c>
      <c r="Q147" s="20">
        <v>0</v>
      </c>
    </row>
    <row r="148" spans="1:17" s="14" customFormat="1" ht="22.15" customHeight="1">
      <c r="A148" s="100" t="s">
        <v>23</v>
      </c>
      <c r="B148" s="100"/>
      <c r="C148" s="62">
        <f t="shared" ref="C148:Q148" si="10">SUM(C136:C147)</f>
        <v>0</v>
      </c>
      <c r="D148" s="62">
        <f t="shared" si="10"/>
        <v>0</v>
      </c>
      <c r="E148" s="62">
        <f t="shared" si="10"/>
        <v>0</v>
      </c>
      <c r="F148" s="62">
        <f t="shared" si="10"/>
        <v>0</v>
      </c>
      <c r="G148" s="62">
        <f t="shared" si="10"/>
        <v>0</v>
      </c>
      <c r="H148" s="62">
        <f t="shared" si="10"/>
        <v>0</v>
      </c>
      <c r="I148" s="62">
        <f t="shared" si="10"/>
        <v>0</v>
      </c>
      <c r="J148" s="62">
        <f t="shared" si="10"/>
        <v>0</v>
      </c>
      <c r="K148" s="62">
        <f t="shared" si="10"/>
        <v>0</v>
      </c>
      <c r="L148" s="62">
        <f t="shared" si="10"/>
        <v>0</v>
      </c>
      <c r="M148" s="62">
        <f t="shared" si="10"/>
        <v>0</v>
      </c>
      <c r="N148" s="62">
        <f t="shared" si="10"/>
        <v>0</v>
      </c>
      <c r="O148" s="62">
        <f t="shared" si="10"/>
        <v>0</v>
      </c>
      <c r="P148" s="62">
        <f t="shared" si="10"/>
        <v>0</v>
      </c>
      <c r="Q148" s="20">
        <f t="shared" si="10"/>
        <v>0</v>
      </c>
    </row>
    <row r="149" spans="1:17" s="14" customFormat="1" ht="21.75" customHeight="1">
      <c r="A149" s="8">
        <v>98</v>
      </c>
      <c r="B149" s="15">
        <v>1</v>
      </c>
      <c r="C149" s="19">
        <v>0</v>
      </c>
      <c r="D149" s="17">
        <v>0</v>
      </c>
      <c r="E149" s="17">
        <v>0</v>
      </c>
      <c r="F149" s="17">
        <v>0</v>
      </c>
      <c r="G149" s="17">
        <v>0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17">
        <v>0</v>
      </c>
      <c r="P149" s="17">
        <v>0</v>
      </c>
      <c r="Q149" s="20">
        <v>0</v>
      </c>
    </row>
    <row r="150" spans="1:17" s="14" customFormat="1" ht="21.75" customHeight="1">
      <c r="A150" s="8">
        <v>98</v>
      </c>
      <c r="B150" s="15">
        <v>2</v>
      </c>
      <c r="C150" s="19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17">
        <v>0</v>
      </c>
      <c r="P150" s="17">
        <v>0</v>
      </c>
      <c r="Q150" s="20">
        <v>0</v>
      </c>
    </row>
    <row r="151" spans="1:17" s="14" customFormat="1" ht="21.75" customHeight="1">
      <c r="A151" s="8">
        <v>98</v>
      </c>
      <c r="B151" s="15">
        <v>3</v>
      </c>
      <c r="C151" s="19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17">
        <v>0</v>
      </c>
      <c r="P151" s="17">
        <v>0</v>
      </c>
      <c r="Q151" s="20">
        <v>0</v>
      </c>
    </row>
    <row r="152" spans="1:17" s="14" customFormat="1" ht="21.75" customHeight="1">
      <c r="A152" s="8">
        <v>98</v>
      </c>
      <c r="B152" s="15">
        <v>4</v>
      </c>
      <c r="C152" s="19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17">
        <v>0</v>
      </c>
      <c r="P152" s="17">
        <v>0</v>
      </c>
      <c r="Q152" s="20">
        <v>0</v>
      </c>
    </row>
    <row r="153" spans="1:17" s="14" customFormat="1" ht="21.75" customHeight="1">
      <c r="A153" s="8">
        <v>98</v>
      </c>
      <c r="B153" s="15">
        <v>5</v>
      </c>
      <c r="C153" s="19">
        <v>0</v>
      </c>
      <c r="D153" s="17">
        <v>0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17">
        <v>0</v>
      </c>
      <c r="P153" s="17">
        <v>0</v>
      </c>
      <c r="Q153" s="20">
        <v>0</v>
      </c>
    </row>
    <row r="154" spans="1:17" s="14" customFormat="1" ht="21.75" customHeight="1">
      <c r="A154" s="8">
        <v>98</v>
      </c>
      <c r="B154" s="15">
        <v>6</v>
      </c>
      <c r="C154" s="19">
        <v>0</v>
      </c>
      <c r="D154" s="17">
        <v>0</v>
      </c>
      <c r="E154" s="17">
        <v>0</v>
      </c>
      <c r="F154" s="17">
        <v>0</v>
      </c>
      <c r="G154" s="17">
        <v>0</v>
      </c>
      <c r="H154" s="17"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17">
        <v>0</v>
      </c>
      <c r="P154" s="17">
        <v>0</v>
      </c>
      <c r="Q154" s="20">
        <v>0</v>
      </c>
    </row>
    <row r="155" spans="1:17" s="14" customFormat="1" ht="21.75" customHeight="1">
      <c r="A155" s="8">
        <v>98</v>
      </c>
      <c r="B155" s="15">
        <v>7</v>
      </c>
      <c r="C155" s="19">
        <v>0</v>
      </c>
      <c r="D155" s="17">
        <v>0</v>
      </c>
      <c r="E155" s="17">
        <v>0</v>
      </c>
      <c r="F155" s="17">
        <v>0</v>
      </c>
      <c r="G155" s="17">
        <v>0</v>
      </c>
      <c r="H155" s="17">
        <v>0</v>
      </c>
      <c r="I155" s="17">
        <v>0</v>
      </c>
      <c r="J155" s="17">
        <v>0</v>
      </c>
      <c r="K155" s="17">
        <v>0</v>
      </c>
      <c r="L155" s="17">
        <v>0</v>
      </c>
      <c r="M155" s="17">
        <v>0</v>
      </c>
      <c r="N155" s="17">
        <v>0</v>
      </c>
      <c r="O155" s="17">
        <v>0</v>
      </c>
      <c r="P155" s="17">
        <v>0</v>
      </c>
      <c r="Q155" s="20">
        <v>0</v>
      </c>
    </row>
    <row r="156" spans="1:17" s="14" customFormat="1" ht="21.75" customHeight="1">
      <c r="A156" s="8">
        <v>98</v>
      </c>
      <c r="B156" s="15">
        <v>8</v>
      </c>
      <c r="C156" s="19">
        <v>0</v>
      </c>
      <c r="D156" s="17">
        <v>0</v>
      </c>
      <c r="E156" s="17">
        <v>0</v>
      </c>
      <c r="F156" s="17">
        <v>0</v>
      </c>
      <c r="G156" s="17">
        <v>0</v>
      </c>
      <c r="H156" s="17"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17">
        <v>0</v>
      </c>
      <c r="P156" s="17">
        <v>0</v>
      </c>
      <c r="Q156" s="20">
        <v>0</v>
      </c>
    </row>
    <row r="157" spans="1:17" s="14" customFormat="1" ht="21.75" customHeight="1">
      <c r="A157" s="8">
        <v>98</v>
      </c>
      <c r="B157" s="15">
        <v>9</v>
      </c>
      <c r="C157" s="19">
        <v>0</v>
      </c>
      <c r="D157" s="17">
        <v>0</v>
      </c>
      <c r="E157" s="17">
        <v>0</v>
      </c>
      <c r="F157" s="17">
        <v>0</v>
      </c>
      <c r="G157" s="17">
        <v>0</v>
      </c>
      <c r="H157" s="17"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17">
        <v>0</v>
      </c>
      <c r="P157" s="17">
        <v>0</v>
      </c>
      <c r="Q157" s="20">
        <v>0</v>
      </c>
    </row>
    <row r="158" spans="1:17" s="14" customFormat="1" ht="21.75" customHeight="1">
      <c r="A158" s="8">
        <v>98</v>
      </c>
      <c r="B158" s="21">
        <v>10</v>
      </c>
      <c r="C158" s="19">
        <v>0</v>
      </c>
      <c r="D158" s="17">
        <v>0</v>
      </c>
      <c r="E158" s="17">
        <v>0</v>
      </c>
      <c r="F158" s="17">
        <v>0</v>
      </c>
      <c r="G158" s="17">
        <v>0</v>
      </c>
      <c r="H158" s="17"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17">
        <v>0</v>
      </c>
      <c r="P158" s="17">
        <v>0</v>
      </c>
      <c r="Q158" s="20">
        <v>0</v>
      </c>
    </row>
    <row r="159" spans="1:17" s="14" customFormat="1" ht="21.75" customHeight="1">
      <c r="A159" s="8">
        <v>98</v>
      </c>
      <c r="B159" s="21">
        <v>11</v>
      </c>
      <c r="C159" s="19">
        <v>0</v>
      </c>
      <c r="D159" s="17">
        <v>0</v>
      </c>
      <c r="E159" s="17">
        <v>0</v>
      </c>
      <c r="F159" s="17">
        <v>0</v>
      </c>
      <c r="G159" s="17">
        <v>0</v>
      </c>
      <c r="H159" s="17"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17">
        <v>0</v>
      </c>
      <c r="P159" s="17">
        <v>0</v>
      </c>
      <c r="Q159" s="20">
        <v>0</v>
      </c>
    </row>
    <row r="160" spans="1:17" s="14" customFormat="1" ht="21.75" customHeight="1">
      <c r="A160" s="8">
        <v>98</v>
      </c>
      <c r="B160" s="21">
        <v>12</v>
      </c>
      <c r="C160" s="19">
        <v>0</v>
      </c>
      <c r="D160" s="17">
        <v>0</v>
      </c>
      <c r="E160" s="17">
        <v>0</v>
      </c>
      <c r="F160" s="17">
        <v>0</v>
      </c>
      <c r="G160" s="17">
        <v>0</v>
      </c>
      <c r="H160" s="17"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17">
        <v>0</v>
      </c>
      <c r="P160" s="17">
        <v>0</v>
      </c>
      <c r="Q160" s="20">
        <v>0</v>
      </c>
    </row>
    <row r="161" spans="1:17" s="14" customFormat="1" ht="22.15" customHeight="1">
      <c r="A161" s="100" t="s">
        <v>24</v>
      </c>
      <c r="B161" s="100"/>
      <c r="C161" s="62">
        <f t="shared" ref="C161:Q161" si="11">SUM(C149:C160)</f>
        <v>0</v>
      </c>
      <c r="D161" s="62">
        <f t="shared" si="11"/>
        <v>0</v>
      </c>
      <c r="E161" s="62">
        <f t="shared" si="11"/>
        <v>0</v>
      </c>
      <c r="F161" s="62">
        <f t="shared" si="11"/>
        <v>0</v>
      </c>
      <c r="G161" s="62">
        <f t="shared" si="11"/>
        <v>0</v>
      </c>
      <c r="H161" s="62">
        <f t="shared" si="11"/>
        <v>0</v>
      </c>
      <c r="I161" s="62">
        <f t="shared" si="11"/>
        <v>0</v>
      </c>
      <c r="J161" s="62">
        <f t="shared" si="11"/>
        <v>0</v>
      </c>
      <c r="K161" s="62">
        <f t="shared" si="11"/>
        <v>0</v>
      </c>
      <c r="L161" s="62">
        <f t="shared" si="11"/>
        <v>0</v>
      </c>
      <c r="M161" s="62">
        <f t="shared" si="11"/>
        <v>0</v>
      </c>
      <c r="N161" s="62">
        <f t="shared" si="11"/>
        <v>0</v>
      </c>
      <c r="O161" s="62">
        <f t="shared" si="11"/>
        <v>0</v>
      </c>
      <c r="P161" s="62">
        <f t="shared" si="11"/>
        <v>0</v>
      </c>
      <c r="Q161" s="20">
        <f t="shared" si="11"/>
        <v>0</v>
      </c>
    </row>
    <row r="162" spans="1:17" s="14" customFormat="1" ht="21.75" customHeight="1">
      <c r="A162" s="26">
        <v>99</v>
      </c>
      <c r="B162" s="21">
        <v>1</v>
      </c>
      <c r="C162" s="19">
        <v>0</v>
      </c>
      <c r="D162" s="17">
        <v>0</v>
      </c>
      <c r="E162" s="17">
        <v>0</v>
      </c>
      <c r="F162" s="17">
        <v>0</v>
      </c>
      <c r="G162" s="17">
        <v>0</v>
      </c>
      <c r="H162" s="17"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17">
        <v>0</v>
      </c>
      <c r="P162" s="17">
        <v>0</v>
      </c>
      <c r="Q162" s="20">
        <v>0</v>
      </c>
    </row>
    <row r="163" spans="1:17" s="14" customFormat="1" ht="21.75" customHeight="1">
      <c r="A163" s="26">
        <v>99</v>
      </c>
      <c r="B163" s="21">
        <v>2</v>
      </c>
      <c r="C163" s="19">
        <v>0</v>
      </c>
      <c r="D163" s="17">
        <v>0</v>
      </c>
      <c r="E163" s="17">
        <v>0</v>
      </c>
      <c r="F163" s="17">
        <v>0</v>
      </c>
      <c r="G163" s="17">
        <v>0</v>
      </c>
      <c r="H163" s="17"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17">
        <v>0</v>
      </c>
      <c r="P163" s="17">
        <v>0</v>
      </c>
      <c r="Q163" s="20">
        <v>0</v>
      </c>
    </row>
    <row r="164" spans="1:17" s="14" customFormat="1" ht="21.75" customHeight="1">
      <c r="A164" s="26">
        <v>99</v>
      </c>
      <c r="B164" s="21">
        <v>3</v>
      </c>
      <c r="C164" s="19">
        <v>0</v>
      </c>
      <c r="D164" s="17">
        <v>0</v>
      </c>
      <c r="E164" s="17">
        <v>0</v>
      </c>
      <c r="F164" s="17">
        <v>0</v>
      </c>
      <c r="G164" s="17">
        <v>0</v>
      </c>
      <c r="H164" s="17"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17">
        <v>0</v>
      </c>
      <c r="P164" s="17">
        <v>0</v>
      </c>
      <c r="Q164" s="20">
        <v>0</v>
      </c>
    </row>
    <row r="165" spans="1:17" s="14" customFormat="1" ht="21.75" customHeight="1">
      <c r="A165" s="26">
        <v>99</v>
      </c>
      <c r="B165" s="21">
        <v>4</v>
      </c>
      <c r="C165" s="19">
        <v>0</v>
      </c>
      <c r="D165" s="17">
        <v>0</v>
      </c>
      <c r="E165" s="17">
        <v>0</v>
      </c>
      <c r="F165" s="17">
        <v>0</v>
      </c>
      <c r="G165" s="17">
        <v>0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17">
        <v>0</v>
      </c>
      <c r="P165" s="17">
        <v>0</v>
      </c>
      <c r="Q165" s="20">
        <v>0</v>
      </c>
    </row>
    <row r="166" spans="1:17" s="14" customFormat="1" ht="21.75" customHeight="1">
      <c r="A166" s="26">
        <v>99</v>
      </c>
      <c r="B166" s="21">
        <v>5</v>
      </c>
      <c r="C166" s="19">
        <v>0</v>
      </c>
      <c r="D166" s="17">
        <v>0</v>
      </c>
      <c r="E166" s="17">
        <v>0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17">
        <v>0</v>
      </c>
      <c r="P166" s="17">
        <v>0</v>
      </c>
      <c r="Q166" s="20">
        <v>0</v>
      </c>
    </row>
    <row r="167" spans="1:17" s="14" customFormat="1" ht="21.75" customHeight="1">
      <c r="A167" s="26">
        <v>99</v>
      </c>
      <c r="B167" s="21">
        <v>6</v>
      </c>
      <c r="C167" s="19">
        <v>0</v>
      </c>
      <c r="D167" s="17">
        <v>0</v>
      </c>
      <c r="E167" s="17">
        <v>0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17">
        <v>0</v>
      </c>
      <c r="P167" s="17">
        <v>0</v>
      </c>
      <c r="Q167" s="20">
        <v>0</v>
      </c>
    </row>
    <row r="168" spans="1:17" s="25" customFormat="1" ht="21.75" customHeight="1">
      <c r="A168" s="26">
        <v>99</v>
      </c>
      <c r="B168" s="21">
        <v>7</v>
      </c>
      <c r="C168" s="59">
        <v>0</v>
      </c>
      <c r="D168" s="23">
        <v>0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0</v>
      </c>
      <c r="P168" s="23">
        <v>0</v>
      </c>
      <c r="Q168" s="20">
        <v>0</v>
      </c>
    </row>
    <row r="169" spans="1:17" s="25" customFormat="1" ht="21.75" customHeight="1">
      <c r="A169" s="26">
        <v>99</v>
      </c>
      <c r="B169" s="31" t="s">
        <v>25</v>
      </c>
      <c r="C169" s="60">
        <v>0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0</v>
      </c>
      <c r="L169" s="34">
        <v>0</v>
      </c>
      <c r="M169" s="34">
        <v>0</v>
      </c>
      <c r="N169" s="34">
        <v>0</v>
      </c>
      <c r="O169" s="34">
        <v>0</v>
      </c>
      <c r="P169" s="34">
        <v>0</v>
      </c>
      <c r="Q169" s="20">
        <v>0</v>
      </c>
    </row>
    <row r="170" spans="1:17" s="25" customFormat="1" ht="21.75" customHeight="1">
      <c r="A170" s="26">
        <v>99</v>
      </c>
      <c r="B170" s="31" t="s">
        <v>26</v>
      </c>
      <c r="C170" s="60">
        <v>0</v>
      </c>
      <c r="D170" s="34">
        <v>0</v>
      </c>
      <c r="E170" s="34">
        <v>0</v>
      </c>
      <c r="F170" s="34">
        <v>0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  <c r="M170" s="34">
        <v>0</v>
      </c>
      <c r="N170" s="34">
        <v>0</v>
      </c>
      <c r="O170" s="34">
        <v>0</v>
      </c>
      <c r="P170" s="34">
        <v>0</v>
      </c>
      <c r="Q170" s="20">
        <v>0</v>
      </c>
    </row>
    <row r="171" spans="1:17" s="25" customFormat="1" ht="21.75" customHeight="1">
      <c r="A171" s="26">
        <v>99</v>
      </c>
      <c r="B171" s="31" t="s">
        <v>27</v>
      </c>
      <c r="C171" s="60">
        <v>0</v>
      </c>
      <c r="D171" s="34">
        <v>0</v>
      </c>
      <c r="E171" s="34">
        <v>0</v>
      </c>
      <c r="F171" s="34">
        <v>0</v>
      </c>
      <c r="G171" s="34">
        <v>0</v>
      </c>
      <c r="H171" s="34">
        <v>0</v>
      </c>
      <c r="I171" s="34">
        <v>0</v>
      </c>
      <c r="J171" s="34">
        <v>0</v>
      </c>
      <c r="K171" s="34">
        <v>0</v>
      </c>
      <c r="L171" s="34">
        <v>0</v>
      </c>
      <c r="M171" s="34">
        <v>0</v>
      </c>
      <c r="N171" s="34">
        <v>0</v>
      </c>
      <c r="O171" s="34">
        <v>0</v>
      </c>
      <c r="P171" s="34">
        <v>0</v>
      </c>
      <c r="Q171" s="20">
        <v>0</v>
      </c>
    </row>
    <row r="172" spans="1:17" s="25" customFormat="1" ht="21.75" customHeight="1">
      <c r="A172" s="26">
        <v>99</v>
      </c>
      <c r="B172" s="31" t="s">
        <v>28</v>
      </c>
      <c r="C172" s="60">
        <v>0</v>
      </c>
      <c r="D172" s="34">
        <v>0</v>
      </c>
      <c r="E172" s="34">
        <v>0</v>
      </c>
      <c r="F172" s="34">
        <v>0</v>
      </c>
      <c r="G172" s="34">
        <v>0</v>
      </c>
      <c r="H172" s="34">
        <v>0</v>
      </c>
      <c r="I172" s="34">
        <v>0</v>
      </c>
      <c r="J172" s="34">
        <v>0</v>
      </c>
      <c r="K172" s="34">
        <v>0</v>
      </c>
      <c r="L172" s="34">
        <v>0</v>
      </c>
      <c r="M172" s="34">
        <v>0</v>
      </c>
      <c r="N172" s="34">
        <v>0</v>
      </c>
      <c r="O172" s="34">
        <v>0</v>
      </c>
      <c r="P172" s="34">
        <v>0</v>
      </c>
      <c r="Q172" s="20">
        <v>0</v>
      </c>
    </row>
    <row r="173" spans="1:17" s="14" customFormat="1" ht="21.75" customHeight="1">
      <c r="A173" s="26">
        <v>99</v>
      </c>
      <c r="B173" s="36" t="s">
        <v>29</v>
      </c>
      <c r="C173" s="62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20">
        <v>0</v>
      </c>
    </row>
    <row r="174" spans="1:17" s="14" customFormat="1" ht="22.15" customHeight="1">
      <c r="A174" s="100" t="s">
        <v>30</v>
      </c>
      <c r="B174" s="100"/>
      <c r="C174" s="62">
        <f t="shared" ref="C174:Q174" si="12">SUM(C162:C173)</f>
        <v>0</v>
      </c>
      <c r="D174" s="62">
        <f t="shared" si="12"/>
        <v>0</v>
      </c>
      <c r="E174" s="62">
        <f t="shared" si="12"/>
        <v>0</v>
      </c>
      <c r="F174" s="62">
        <f t="shared" si="12"/>
        <v>0</v>
      </c>
      <c r="G174" s="62">
        <f t="shared" si="12"/>
        <v>0</v>
      </c>
      <c r="H174" s="62">
        <f t="shared" si="12"/>
        <v>0</v>
      </c>
      <c r="I174" s="62">
        <f t="shared" si="12"/>
        <v>0</v>
      </c>
      <c r="J174" s="62">
        <f t="shared" si="12"/>
        <v>0</v>
      </c>
      <c r="K174" s="62">
        <f t="shared" si="12"/>
        <v>0</v>
      </c>
      <c r="L174" s="62">
        <f t="shared" si="12"/>
        <v>0</v>
      </c>
      <c r="M174" s="62">
        <f t="shared" si="12"/>
        <v>0</v>
      </c>
      <c r="N174" s="62">
        <f t="shared" si="12"/>
        <v>0</v>
      </c>
      <c r="O174" s="62">
        <f t="shared" si="12"/>
        <v>0</v>
      </c>
      <c r="P174" s="62">
        <f t="shared" si="12"/>
        <v>0</v>
      </c>
      <c r="Q174" s="20">
        <f t="shared" si="12"/>
        <v>0</v>
      </c>
    </row>
    <row r="175" spans="1:17" s="14" customFormat="1" ht="21.75" customHeight="1">
      <c r="A175" s="8">
        <v>100</v>
      </c>
      <c r="B175" s="36">
        <v>1</v>
      </c>
      <c r="C175" s="62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20">
        <v>0</v>
      </c>
    </row>
    <row r="176" spans="1:17" s="14" customFormat="1" ht="21.75" customHeight="1">
      <c r="A176" s="8">
        <v>100</v>
      </c>
      <c r="B176" s="36">
        <v>2</v>
      </c>
      <c r="C176" s="62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39">
        <v>0</v>
      </c>
      <c r="M176" s="39">
        <v>0</v>
      </c>
      <c r="N176" s="39">
        <v>0</v>
      </c>
      <c r="O176" s="39">
        <v>0</v>
      </c>
      <c r="P176" s="39">
        <v>0</v>
      </c>
      <c r="Q176" s="20">
        <v>0</v>
      </c>
    </row>
    <row r="177" spans="1:17" s="14" customFormat="1" ht="21.75" customHeight="1">
      <c r="A177" s="8">
        <v>100</v>
      </c>
      <c r="B177" s="36">
        <v>3</v>
      </c>
      <c r="C177" s="62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20">
        <v>0</v>
      </c>
    </row>
    <row r="178" spans="1:17" s="14" customFormat="1" ht="21.75" customHeight="1">
      <c r="A178" s="8">
        <v>100</v>
      </c>
      <c r="B178" s="36">
        <v>4</v>
      </c>
      <c r="C178" s="62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39">
        <v>0</v>
      </c>
      <c r="M178" s="39">
        <v>0</v>
      </c>
      <c r="N178" s="39">
        <v>0</v>
      </c>
      <c r="O178" s="39">
        <v>0</v>
      </c>
      <c r="P178" s="39">
        <v>0</v>
      </c>
      <c r="Q178" s="20">
        <v>0</v>
      </c>
    </row>
    <row r="179" spans="1:17" s="14" customFormat="1" ht="21.75" customHeight="1">
      <c r="A179" s="8">
        <v>100</v>
      </c>
      <c r="B179" s="36">
        <v>5</v>
      </c>
      <c r="C179" s="62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20">
        <v>0</v>
      </c>
    </row>
    <row r="180" spans="1:17" s="14" customFormat="1" ht="21.75" customHeight="1">
      <c r="A180" s="8">
        <v>100</v>
      </c>
      <c r="B180" s="36">
        <v>6</v>
      </c>
      <c r="C180" s="62">
        <v>0</v>
      </c>
      <c r="D180" s="39">
        <v>0</v>
      </c>
      <c r="E180" s="39">
        <v>0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39">
        <v>0</v>
      </c>
      <c r="M180" s="39">
        <v>0</v>
      </c>
      <c r="N180" s="39">
        <v>0</v>
      </c>
      <c r="O180" s="39">
        <v>0</v>
      </c>
      <c r="P180" s="39">
        <v>0</v>
      </c>
      <c r="Q180" s="20">
        <v>0</v>
      </c>
    </row>
    <row r="181" spans="1:17" s="14" customFormat="1" ht="21.75" customHeight="1">
      <c r="A181" s="8">
        <v>100</v>
      </c>
      <c r="B181" s="36">
        <v>7</v>
      </c>
      <c r="C181" s="62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20">
        <v>0</v>
      </c>
    </row>
    <row r="182" spans="1:17" s="14" customFormat="1" ht="21.75" customHeight="1">
      <c r="A182" s="8">
        <v>100</v>
      </c>
      <c r="B182" s="36">
        <v>8</v>
      </c>
      <c r="C182" s="62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39">
        <v>0</v>
      </c>
      <c r="M182" s="39">
        <v>0</v>
      </c>
      <c r="N182" s="39">
        <v>0</v>
      </c>
      <c r="O182" s="39">
        <v>0</v>
      </c>
      <c r="P182" s="39">
        <v>0</v>
      </c>
      <c r="Q182" s="20">
        <v>0</v>
      </c>
    </row>
    <row r="183" spans="1:17" s="14" customFormat="1" ht="21.75" customHeight="1">
      <c r="A183" s="8">
        <v>100</v>
      </c>
      <c r="B183" s="36">
        <v>9</v>
      </c>
      <c r="C183" s="62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20">
        <v>0</v>
      </c>
    </row>
    <row r="184" spans="1:17" s="14" customFormat="1" ht="21.75" customHeight="1">
      <c r="A184" s="8">
        <v>100</v>
      </c>
      <c r="B184" s="36">
        <v>10</v>
      </c>
      <c r="C184" s="62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39">
        <v>0</v>
      </c>
      <c r="M184" s="39">
        <v>0</v>
      </c>
      <c r="N184" s="39">
        <v>0</v>
      </c>
      <c r="O184" s="39">
        <v>0</v>
      </c>
      <c r="P184" s="39">
        <v>0</v>
      </c>
      <c r="Q184" s="20">
        <v>0</v>
      </c>
    </row>
    <row r="185" spans="1:17" s="14" customFormat="1" ht="21.75" customHeight="1">
      <c r="A185" s="8">
        <v>100</v>
      </c>
      <c r="B185" s="36">
        <v>11</v>
      </c>
      <c r="C185" s="62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20">
        <v>0</v>
      </c>
    </row>
    <row r="186" spans="1:17" s="14" customFormat="1" ht="21.75" customHeight="1">
      <c r="A186" s="8">
        <v>100</v>
      </c>
      <c r="B186" s="36">
        <v>12</v>
      </c>
      <c r="C186" s="62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39">
        <v>0</v>
      </c>
      <c r="M186" s="39">
        <v>0</v>
      </c>
      <c r="N186" s="39">
        <v>0</v>
      </c>
      <c r="O186" s="39">
        <v>0</v>
      </c>
      <c r="P186" s="39">
        <v>0</v>
      </c>
      <c r="Q186" s="20">
        <v>0</v>
      </c>
    </row>
    <row r="187" spans="1:17" s="14" customFormat="1" ht="22.15" customHeight="1">
      <c r="A187" s="100" t="s">
        <v>31</v>
      </c>
      <c r="B187" s="100"/>
      <c r="C187" s="62">
        <f t="shared" ref="C187:Q187" si="13">SUM(C175:C186)</f>
        <v>0</v>
      </c>
      <c r="D187" s="62">
        <f t="shared" si="13"/>
        <v>0</v>
      </c>
      <c r="E187" s="62">
        <f t="shared" si="13"/>
        <v>0</v>
      </c>
      <c r="F187" s="62">
        <f t="shared" si="13"/>
        <v>0</v>
      </c>
      <c r="G187" s="62">
        <f t="shared" si="13"/>
        <v>0</v>
      </c>
      <c r="H187" s="62">
        <f t="shared" si="13"/>
        <v>0</v>
      </c>
      <c r="I187" s="62">
        <f t="shared" si="13"/>
        <v>0</v>
      </c>
      <c r="J187" s="62">
        <f t="shared" si="13"/>
        <v>0</v>
      </c>
      <c r="K187" s="62">
        <f t="shared" si="13"/>
        <v>0</v>
      </c>
      <c r="L187" s="62">
        <f t="shared" si="13"/>
        <v>0</v>
      </c>
      <c r="M187" s="62">
        <f t="shared" si="13"/>
        <v>0</v>
      </c>
      <c r="N187" s="62">
        <f t="shared" si="13"/>
        <v>0</v>
      </c>
      <c r="O187" s="62">
        <f t="shared" si="13"/>
        <v>0</v>
      </c>
      <c r="P187" s="62">
        <f t="shared" si="13"/>
        <v>0</v>
      </c>
      <c r="Q187" s="20">
        <f t="shared" si="13"/>
        <v>0</v>
      </c>
    </row>
    <row r="188" spans="1:17" s="14" customFormat="1" ht="21.75" customHeight="1">
      <c r="A188" s="8">
        <v>101</v>
      </c>
      <c r="B188" s="36">
        <v>1</v>
      </c>
      <c r="C188" s="62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39">
        <v>0</v>
      </c>
      <c r="M188" s="39">
        <v>0</v>
      </c>
      <c r="N188" s="39">
        <v>0</v>
      </c>
      <c r="O188" s="39">
        <v>0</v>
      </c>
      <c r="P188" s="39">
        <v>0</v>
      </c>
      <c r="Q188" s="20">
        <v>0</v>
      </c>
    </row>
    <row r="189" spans="1:17" s="14" customFormat="1" ht="21.75" customHeight="1">
      <c r="A189" s="8">
        <v>101</v>
      </c>
      <c r="B189" s="36">
        <v>2</v>
      </c>
      <c r="C189" s="62">
        <v>0</v>
      </c>
      <c r="D189" s="39">
        <v>0</v>
      </c>
      <c r="E189" s="39">
        <v>0</v>
      </c>
      <c r="F189" s="39">
        <v>0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20">
        <v>0</v>
      </c>
    </row>
    <row r="190" spans="1:17" s="14" customFormat="1" ht="21.75" customHeight="1">
      <c r="A190" s="8">
        <v>101</v>
      </c>
      <c r="B190" s="36">
        <v>3</v>
      </c>
      <c r="C190" s="62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39">
        <v>0</v>
      </c>
      <c r="M190" s="39">
        <v>0</v>
      </c>
      <c r="N190" s="39">
        <v>0</v>
      </c>
      <c r="O190" s="39">
        <v>0</v>
      </c>
      <c r="P190" s="39">
        <v>0</v>
      </c>
      <c r="Q190" s="20">
        <v>0</v>
      </c>
    </row>
    <row r="191" spans="1:17" s="14" customFormat="1" ht="21.75" customHeight="1">
      <c r="A191" s="8">
        <v>101</v>
      </c>
      <c r="B191" s="36">
        <v>4</v>
      </c>
      <c r="C191" s="62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39">
        <v>0</v>
      </c>
      <c r="M191" s="39">
        <v>0</v>
      </c>
      <c r="N191" s="39">
        <v>0</v>
      </c>
      <c r="O191" s="39">
        <v>0</v>
      </c>
      <c r="P191" s="39">
        <v>0</v>
      </c>
      <c r="Q191" s="20">
        <v>0</v>
      </c>
    </row>
    <row r="192" spans="1:17" s="14" customFormat="1" ht="21.75" customHeight="1">
      <c r="A192" s="8">
        <v>101</v>
      </c>
      <c r="B192" s="36">
        <v>5</v>
      </c>
      <c r="C192" s="62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39">
        <v>0</v>
      </c>
      <c r="M192" s="39">
        <v>0</v>
      </c>
      <c r="N192" s="39">
        <v>0</v>
      </c>
      <c r="O192" s="39">
        <v>0</v>
      </c>
      <c r="P192" s="39">
        <v>0</v>
      </c>
      <c r="Q192" s="20">
        <v>0</v>
      </c>
    </row>
    <row r="193" spans="1:17" s="14" customFormat="1" ht="21.75" customHeight="1">
      <c r="A193" s="8">
        <v>101</v>
      </c>
      <c r="B193" s="36">
        <v>6</v>
      </c>
      <c r="C193" s="62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39">
        <v>0</v>
      </c>
      <c r="M193" s="39">
        <v>0</v>
      </c>
      <c r="N193" s="39">
        <v>0</v>
      </c>
      <c r="O193" s="39">
        <v>0</v>
      </c>
      <c r="P193" s="39">
        <v>0</v>
      </c>
      <c r="Q193" s="20">
        <v>0</v>
      </c>
    </row>
    <row r="194" spans="1:17" s="14" customFormat="1" ht="21.75" customHeight="1">
      <c r="A194" s="8">
        <v>101</v>
      </c>
      <c r="B194" s="36">
        <v>7</v>
      </c>
      <c r="C194" s="62">
        <v>0</v>
      </c>
      <c r="D194" s="39">
        <v>0</v>
      </c>
      <c r="E194" s="39">
        <v>0</v>
      </c>
      <c r="F194" s="39">
        <v>0</v>
      </c>
      <c r="G194" s="39">
        <v>0</v>
      </c>
      <c r="H194" s="39">
        <v>0</v>
      </c>
      <c r="I194" s="39">
        <v>0</v>
      </c>
      <c r="J194" s="39">
        <v>0</v>
      </c>
      <c r="K194" s="39">
        <v>0</v>
      </c>
      <c r="L194" s="39">
        <v>0</v>
      </c>
      <c r="M194" s="39">
        <v>0</v>
      </c>
      <c r="N194" s="39">
        <v>0</v>
      </c>
      <c r="O194" s="39">
        <v>0</v>
      </c>
      <c r="P194" s="39">
        <v>0</v>
      </c>
      <c r="Q194" s="20">
        <v>0</v>
      </c>
    </row>
    <row r="195" spans="1:17" s="14" customFormat="1" ht="21.75" customHeight="1">
      <c r="A195" s="8">
        <v>101</v>
      </c>
      <c r="B195" s="36">
        <v>8</v>
      </c>
      <c r="C195" s="62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39">
        <v>0</v>
      </c>
      <c r="M195" s="39">
        <v>0</v>
      </c>
      <c r="N195" s="39">
        <v>0</v>
      </c>
      <c r="O195" s="39">
        <v>0</v>
      </c>
      <c r="P195" s="39">
        <v>0</v>
      </c>
      <c r="Q195" s="20">
        <v>0</v>
      </c>
    </row>
    <row r="196" spans="1:17" s="14" customFormat="1" ht="21.75" customHeight="1">
      <c r="A196" s="8">
        <v>101</v>
      </c>
      <c r="B196" s="36">
        <v>9</v>
      </c>
      <c r="C196" s="62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39">
        <v>0</v>
      </c>
      <c r="M196" s="39">
        <v>0</v>
      </c>
      <c r="N196" s="39">
        <v>0</v>
      </c>
      <c r="O196" s="39">
        <v>0</v>
      </c>
      <c r="P196" s="39">
        <v>0</v>
      </c>
      <c r="Q196" s="20">
        <v>0</v>
      </c>
    </row>
    <row r="197" spans="1:17" s="14" customFormat="1" ht="21.75" customHeight="1">
      <c r="A197" s="8">
        <v>101</v>
      </c>
      <c r="B197" s="36">
        <v>10</v>
      </c>
      <c r="C197" s="62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39">
        <v>0</v>
      </c>
      <c r="M197" s="39">
        <v>0</v>
      </c>
      <c r="N197" s="39">
        <v>0</v>
      </c>
      <c r="O197" s="39">
        <v>0</v>
      </c>
      <c r="P197" s="39">
        <v>0</v>
      </c>
      <c r="Q197" s="20">
        <v>0</v>
      </c>
    </row>
    <row r="198" spans="1:17" s="14" customFormat="1" ht="21.75" customHeight="1">
      <c r="A198" s="8">
        <v>101</v>
      </c>
      <c r="B198" s="36">
        <v>11</v>
      </c>
      <c r="C198" s="62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39">
        <v>0</v>
      </c>
      <c r="M198" s="39">
        <v>0</v>
      </c>
      <c r="N198" s="39">
        <v>0</v>
      </c>
      <c r="O198" s="39">
        <v>0</v>
      </c>
      <c r="P198" s="39">
        <v>0</v>
      </c>
      <c r="Q198" s="20">
        <v>0</v>
      </c>
    </row>
    <row r="199" spans="1:17" s="14" customFormat="1" ht="21.75" customHeight="1">
      <c r="A199" s="8">
        <v>101</v>
      </c>
      <c r="B199" s="36">
        <v>12</v>
      </c>
      <c r="C199" s="62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39">
        <v>0</v>
      </c>
      <c r="M199" s="39">
        <v>0</v>
      </c>
      <c r="N199" s="39">
        <v>0</v>
      </c>
      <c r="O199" s="39">
        <v>0</v>
      </c>
      <c r="P199" s="39">
        <v>0</v>
      </c>
      <c r="Q199" s="20">
        <v>0</v>
      </c>
    </row>
    <row r="200" spans="1:17" s="14" customFormat="1" ht="22.15" customHeight="1">
      <c r="A200" s="100" t="s">
        <v>32</v>
      </c>
      <c r="B200" s="100"/>
      <c r="C200" s="62">
        <f t="shared" ref="C200:Q200" si="14">SUM(C188:C199)</f>
        <v>0</v>
      </c>
      <c r="D200" s="62">
        <f t="shared" si="14"/>
        <v>0</v>
      </c>
      <c r="E200" s="62">
        <f t="shared" si="14"/>
        <v>0</v>
      </c>
      <c r="F200" s="62">
        <f t="shared" si="14"/>
        <v>0</v>
      </c>
      <c r="G200" s="62">
        <f t="shared" si="14"/>
        <v>0</v>
      </c>
      <c r="H200" s="62">
        <f t="shared" si="14"/>
        <v>0</v>
      </c>
      <c r="I200" s="62">
        <f t="shared" si="14"/>
        <v>0</v>
      </c>
      <c r="J200" s="62">
        <f t="shared" si="14"/>
        <v>0</v>
      </c>
      <c r="K200" s="62">
        <f t="shared" si="14"/>
        <v>0</v>
      </c>
      <c r="L200" s="62">
        <f t="shared" si="14"/>
        <v>0</v>
      </c>
      <c r="M200" s="62">
        <f t="shared" si="14"/>
        <v>0</v>
      </c>
      <c r="N200" s="62">
        <f t="shared" si="14"/>
        <v>0</v>
      </c>
      <c r="O200" s="62">
        <f t="shared" si="14"/>
        <v>0</v>
      </c>
      <c r="P200" s="62">
        <f t="shared" si="14"/>
        <v>0</v>
      </c>
      <c r="Q200" s="20">
        <f t="shared" si="14"/>
        <v>0</v>
      </c>
    </row>
    <row r="201" spans="1:17" s="14" customFormat="1" ht="21.75" customHeight="1">
      <c r="A201" s="8">
        <v>102</v>
      </c>
      <c r="B201" s="36">
        <v>1</v>
      </c>
      <c r="C201" s="62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39">
        <v>0</v>
      </c>
      <c r="M201" s="39">
        <v>0</v>
      </c>
      <c r="N201" s="39">
        <v>0</v>
      </c>
      <c r="O201" s="39">
        <v>0</v>
      </c>
      <c r="P201" s="39">
        <v>0</v>
      </c>
      <c r="Q201" s="20">
        <v>0</v>
      </c>
    </row>
    <row r="202" spans="1:17" s="14" customFormat="1" ht="21.75" customHeight="1">
      <c r="A202" s="8">
        <v>102</v>
      </c>
      <c r="B202" s="36">
        <v>2</v>
      </c>
      <c r="C202" s="62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39">
        <v>0</v>
      </c>
      <c r="M202" s="39">
        <v>0</v>
      </c>
      <c r="N202" s="39">
        <v>0</v>
      </c>
      <c r="O202" s="39">
        <v>0</v>
      </c>
      <c r="P202" s="39">
        <v>0</v>
      </c>
      <c r="Q202" s="20">
        <v>0</v>
      </c>
    </row>
    <row r="203" spans="1:17" s="14" customFormat="1" ht="21.75" customHeight="1">
      <c r="A203" s="8">
        <v>102</v>
      </c>
      <c r="B203" s="36">
        <v>3</v>
      </c>
      <c r="C203" s="62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39">
        <v>0</v>
      </c>
      <c r="M203" s="39">
        <v>0</v>
      </c>
      <c r="N203" s="39">
        <v>0</v>
      </c>
      <c r="O203" s="39">
        <v>0</v>
      </c>
      <c r="P203" s="39">
        <v>0</v>
      </c>
      <c r="Q203" s="20">
        <v>0</v>
      </c>
    </row>
    <row r="204" spans="1:17" s="14" customFormat="1" ht="21.75" customHeight="1">
      <c r="A204" s="8">
        <v>102</v>
      </c>
      <c r="B204" s="36">
        <v>4</v>
      </c>
      <c r="C204" s="62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0</v>
      </c>
      <c r="I204" s="39">
        <v>0</v>
      </c>
      <c r="J204" s="39">
        <v>0</v>
      </c>
      <c r="K204" s="39">
        <v>0</v>
      </c>
      <c r="L204" s="39">
        <v>0</v>
      </c>
      <c r="M204" s="39">
        <v>0</v>
      </c>
      <c r="N204" s="39">
        <v>0</v>
      </c>
      <c r="O204" s="39">
        <v>0</v>
      </c>
      <c r="P204" s="39">
        <v>0</v>
      </c>
      <c r="Q204" s="20">
        <v>0</v>
      </c>
    </row>
    <row r="205" spans="1:17" s="14" customFormat="1" ht="21.75" customHeight="1">
      <c r="A205" s="8">
        <v>102</v>
      </c>
      <c r="B205" s="36">
        <v>5</v>
      </c>
      <c r="C205" s="62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39">
        <v>0</v>
      </c>
      <c r="M205" s="39">
        <v>0</v>
      </c>
      <c r="N205" s="39">
        <v>0</v>
      </c>
      <c r="O205" s="39">
        <v>0</v>
      </c>
      <c r="P205" s="39">
        <v>0</v>
      </c>
      <c r="Q205" s="20">
        <v>0</v>
      </c>
    </row>
    <row r="206" spans="1:17" s="14" customFormat="1" ht="21.75" customHeight="1">
      <c r="A206" s="8">
        <v>102</v>
      </c>
      <c r="B206" s="36">
        <v>6</v>
      </c>
      <c r="C206" s="62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39">
        <v>0</v>
      </c>
      <c r="M206" s="39">
        <v>0</v>
      </c>
      <c r="N206" s="39">
        <v>0</v>
      </c>
      <c r="O206" s="39">
        <v>0</v>
      </c>
      <c r="P206" s="39">
        <v>0</v>
      </c>
      <c r="Q206" s="20">
        <v>0</v>
      </c>
    </row>
    <row r="207" spans="1:17" s="14" customFormat="1" ht="21.75" customHeight="1">
      <c r="A207" s="8">
        <v>102</v>
      </c>
      <c r="B207" s="36">
        <v>7</v>
      </c>
      <c r="C207" s="62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39">
        <v>0</v>
      </c>
      <c r="M207" s="39">
        <v>0</v>
      </c>
      <c r="N207" s="39">
        <v>0</v>
      </c>
      <c r="O207" s="39">
        <v>0</v>
      </c>
      <c r="P207" s="39">
        <v>0</v>
      </c>
      <c r="Q207" s="20">
        <v>0</v>
      </c>
    </row>
    <row r="208" spans="1:17" s="14" customFormat="1" ht="21.75" customHeight="1">
      <c r="A208" s="8">
        <v>102</v>
      </c>
      <c r="B208" s="36">
        <v>8</v>
      </c>
      <c r="C208" s="62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39">
        <v>0</v>
      </c>
      <c r="M208" s="39">
        <v>0</v>
      </c>
      <c r="N208" s="39">
        <v>0</v>
      </c>
      <c r="O208" s="39">
        <v>0</v>
      </c>
      <c r="P208" s="39">
        <v>0</v>
      </c>
      <c r="Q208" s="20">
        <v>0</v>
      </c>
    </row>
    <row r="209" spans="1:17" s="14" customFormat="1" ht="21.75" customHeight="1">
      <c r="A209" s="8">
        <v>102</v>
      </c>
      <c r="B209" s="36">
        <v>9</v>
      </c>
      <c r="C209" s="62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39">
        <v>0</v>
      </c>
      <c r="M209" s="39">
        <v>0</v>
      </c>
      <c r="N209" s="39">
        <v>0</v>
      </c>
      <c r="O209" s="39">
        <v>0</v>
      </c>
      <c r="P209" s="39">
        <v>0</v>
      </c>
      <c r="Q209" s="20">
        <v>0</v>
      </c>
    </row>
    <row r="210" spans="1:17" s="14" customFormat="1" ht="21.75" customHeight="1">
      <c r="A210" s="8">
        <v>102</v>
      </c>
      <c r="B210" s="36">
        <v>10</v>
      </c>
      <c r="C210" s="62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39">
        <v>0</v>
      </c>
      <c r="M210" s="39">
        <v>0</v>
      </c>
      <c r="N210" s="39">
        <v>0</v>
      </c>
      <c r="O210" s="39">
        <v>0</v>
      </c>
      <c r="P210" s="39">
        <v>0</v>
      </c>
      <c r="Q210" s="20">
        <v>0</v>
      </c>
    </row>
    <row r="211" spans="1:17" s="14" customFormat="1" ht="21.75" customHeight="1">
      <c r="A211" s="8">
        <v>102</v>
      </c>
      <c r="B211" s="36">
        <v>11</v>
      </c>
      <c r="C211" s="62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39">
        <v>0</v>
      </c>
      <c r="M211" s="39">
        <v>0</v>
      </c>
      <c r="N211" s="39">
        <v>0</v>
      </c>
      <c r="O211" s="39">
        <v>0</v>
      </c>
      <c r="P211" s="39">
        <v>0</v>
      </c>
      <c r="Q211" s="20">
        <v>0</v>
      </c>
    </row>
    <row r="212" spans="1:17" s="14" customFormat="1" ht="21.75" customHeight="1">
      <c r="A212" s="8">
        <v>102</v>
      </c>
      <c r="B212" s="36">
        <v>12</v>
      </c>
      <c r="C212" s="62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39">
        <v>0</v>
      </c>
      <c r="M212" s="39">
        <v>0</v>
      </c>
      <c r="N212" s="39">
        <v>0</v>
      </c>
      <c r="O212" s="39">
        <v>0</v>
      </c>
      <c r="P212" s="39">
        <v>0</v>
      </c>
      <c r="Q212" s="20">
        <v>0</v>
      </c>
    </row>
    <row r="213" spans="1:17" s="14" customFormat="1" ht="22.15" customHeight="1">
      <c r="A213" s="100" t="s">
        <v>33</v>
      </c>
      <c r="B213" s="100"/>
      <c r="C213" s="62">
        <f t="shared" ref="C213:Q213" si="15">SUM(C201:C212)</f>
        <v>0</v>
      </c>
      <c r="D213" s="62">
        <f t="shared" si="15"/>
        <v>0</v>
      </c>
      <c r="E213" s="62">
        <f t="shared" si="15"/>
        <v>0</v>
      </c>
      <c r="F213" s="62">
        <f t="shared" si="15"/>
        <v>0</v>
      </c>
      <c r="G213" s="62">
        <f t="shared" si="15"/>
        <v>0</v>
      </c>
      <c r="H213" s="62">
        <f t="shared" si="15"/>
        <v>0</v>
      </c>
      <c r="I213" s="62">
        <f t="shared" si="15"/>
        <v>0</v>
      </c>
      <c r="J213" s="62">
        <f t="shared" si="15"/>
        <v>0</v>
      </c>
      <c r="K213" s="62">
        <f t="shared" si="15"/>
        <v>0</v>
      </c>
      <c r="L213" s="62">
        <f t="shared" si="15"/>
        <v>0</v>
      </c>
      <c r="M213" s="62">
        <f t="shared" si="15"/>
        <v>0</v>
      </c>
      <c r="N213" s="62">
        <f t="shared" si="15"/>
        <v>0</v>
      </c>
      <c r="O213" s="62">
        <f t="shared" si="15"/>
        <v>0</v>
      </c>
      <c r="P213" s="62">
        <f t="shared" si="15"/>
        <v>0</v>
      </c>
      <c r="Q213" s="20">
        <f t="shared" si="15"/>
        <v>0</v>
      </c>
    </row>
    <row r="214" spans="1:17" s="14" customFormat="1" ht="21.75" customHeight="1">
      <c r="A214" s="8">
        <v>103</v>
      </c>
      <c r="B214" s="36">
        <v>1</v>
      </c>
      <c r="C214" s="62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39">
        <v>0</v>
      </c>
      <c r="M214" s="39">
        <v>0</v>
      </c>
      <c r="N214" s="39">
        <v>0</v>
      </c>
      <c r="O214" s="39">
        <v>0</v>
      </c>
      <c r="P214" s="39">
        <v>0</v>
      </c>
      <c r="Q214" s="20">
        <v>0</v>
      </c>
    </row>
    <row r="215" spans="1:17" s="14" customFormat="1" ht="22.15" customHeight="1">
      <c r="A215" s="8">
        <v>103</v>
      </c>
      <c r="B215" s="36">
        <v>2</v>
      </c>
      <c r="C215" s="62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39">
        <v>0</v>
      </c>
      <c r="M215" s="39">
        <v>0</v>
      </c>
      <c r="N215" s="39">
        <v>0</v>
      </c>
      <c r="O215" s="39">
        <v>0</v>
      </c>
      <c r="P215" s="39">
        <v>0</v>
      </c>
      <c r="Q215" s="20">
        <v>0</v>
      </c>
    </row>
    <row r="216" spans="1:17" s="14" customFormat="1" ht="22.15" customHeight="1">
      <c r="A216" s="8">
        <v>103</v>
      </c>
      <c r="B216" s="36">
        <v>3</v>
      </c>
      <c r="C216" s="62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39">
        <v>0</v>
      </c>
      <c r="N216" s="39">
        <v>0</v>
      </c>
      <c r="O216" s="39">
        <v>0</v>
      </c>
      <c r="P216" s="39">
        <v>0</v>
      </c>
      <c r="Q216" s="20">
        <v>0</v>
      </c>
    </row>
    <row r="217" spans="1:17" s="14" customFormat="1" ht="22.15" customHeight="1">
      <c r="A217" s="8">
        <v>103</v>
      </c>
      <c r="B217" s="36">
        <v>4</v>
      </c>
      <c r="C217" s="62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39">
        <v>0</v>
      </c>
      <c r="M217" s="39">
        <v>0</v>
      </c>
      <c r="N217" s="39">
        <v>0</v>
      </c>
      <c r="O217" s="39">
        <v>0</v>
      </c>
      <c r="P217" s="39">
        <v>0</v>
      </c>
      <c r="Q217" s="20">
        <v>0</v>
      </c>
    </row>
    <row r="218" spans="1:17" s="14" customFormat="1" ht="22.15" customHeight="1">
      <c r="A218" s="8">
        <v>103</v>
      </c>
      <c r="B218" s="36">
        <v>5</v>
      </c>
      <c r="C218" s="62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39">
        <v>0</v>
      </c>
      <c r="M218" s="39">
        <v>0</v>
      </c>
      <c r="N218" s="39">
        <v>0</v>
      </c>
      <c r="O218" s="39">
        <v>0</v>
      </c>
      <c r="P218" s="39">
        <v>0</v>
      </c>
      <c r="Q218" s="20">
        <v>0</v>
      </c>
    </row>
    <row r="219" spans="1:17" s="14" customFormat="1" ht="22.15" customHeight="1">
      <c r="A219" s="8">
        <v>103</v>
      </c>
      <c r="B219" s="36">
        <v>6</v>
      </c>
      <c r="C219" s="62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39">
        <v>0</v>
      </c>
      <c r="M219" s="39">
        <v>0</v>
      </c>
      <c r="N219" s="39">
        <v>0</v>
      </c>
      <c r="O219" s="39">
        <v>0</v>
      </c>
      <c r="P219" s="39">
        <v>0</v>
      </c>
      <c r="Q219" s="20">
        <v>0</v>
      </c>
    </row>
    <row r="220" spans="1:17" s="14" customFormat="1" ht="22.15" customHeight="1">
      <c r="A220" s="8">
        <v>103</v>
      </c>
      <c r="B220" s="36">
        <v>7</v>
      </c>
      <c r="C220" s="62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39">
        <v>0</v>
      </c>
      <c r="M220" s="39">
        <v>0</v>
      </c>
      <c r="N220" s="39">
        <v>0</v>
      </c>
      <c r="O220" s="39">
        <v>0</v>
      </c>
      <c r="P220" s="39">
        <v>0</v>
      </c>
      <c r="Q220" s="20">
        <v>0</v>
      </c>
    </row>
    <row r="221" spans="1:17" s="14" customFormat="1" ht="22.15" customHeight="1">
      <c r="A221" s="8">
        <v>103</v>
      </c>
      <c r="B221" s="36">
        <v>8</v>
      </c>
      <c r="C221" s="62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39">
        <v>0</v>
      </c>
      <c r="M221" s="39">
        <v>0</v>
      </c>
      <c r="N221" s="39">
        <v>0</v>
      </c>
      <c r="O221" s="39">
        <v>0</v>
      </c>
      <c r="P221" s="39">
        <v>0</v>
      </c>
      <c r="Q221" s="20">
        <v>0</v>
      </c>
    </row>
    <row r="222" spans="1:17" s="14" customFormat="1" ht="22.15" customHeight="1">
      <c r="A222" s="8">
        <v>103</v>
      </c>
      <c r="B222" s="36">
        <v>9</v>
      </c>
      <c r="C222" s="62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39">
        <v>0</v>
      </c>
      <c r="M222" s="39">
        <v>0</v>
      </c>
      <c r="N222" s="39">
        <v>0</v>
      </c>
      <c r="O222" s="39">
        <v>0</v>
      </c>
      <c r="P222" s="39">
        <v>0</v>
      </c>
      <c r="Q222" s="20">
        <v>0</v>
      </c>
    </row>
    <row r="223" spans="1:17" s="14" customFormat="1" ht="22.15" customHeight="1">
      <c r="A223" s="8">
        <v>103</v>
      </c>
      <c r="B223" s="36">
        <v>10</v>
      </c>
      <c r="C223" s="62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39">
        <v>0</v>
      </c>
      <c r="M223" s="39">
        <v>0</v>
      </c>
      <c r="N223" s="39">
        <v>0</v>
      </c>
      <c r="O223" s="39">
        <v>0</v>
      </c>
      <c r="P223" s="39">
        <v>0</v>
      </c>
      <c r="Q223" s="20">
        <v>0</v>
      </c>
    </row>
    <row r="224" spans="1:17" s="14" customFormat="1" ht="22.15" customHeight="1">
      <c r="A224" s="8">
        <v>103</v>
      </c>
      <c r="B224" s="36">
        <v>11</v>
      </c>
      <c r="C224" s="62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39">
        <v>0</v>
      </c>
      <c r="M224" s="39">
        <v>0</v>
      </c>
      <c r="N224" s="39">
        <v>0</v>
      </c>
      <c r="O224" s="39">
        <v>0</v>
      </c>
      <c r="P224" s="39">
        <v>0</v>
      </c>
      <c r="Q224" s="20">
        <v>0</v>
      </c>
    </row>
    <row r="225" spans="1:17" s="14" customFormat="1" ht="22.15" customHeight="1">
      <c r="A225" s="8">
        <v>103</v>
      </c>
      <c r="B225" s="36">
        <v>12</v>
      </c>
      <c r="C225" s="62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39">
        <v>0</v>
      </c>
      <c r="M225" s="39">
        <v>0</v>
      </c>
      <c r="N225" s="39">
        <v>0</v>
      </c>
      <c r="O225" s="39">
        <v>0</v>
      </c>
      <c r="P225" s="39">
        <v>0</v>
      </c>
      <c r="Q225" s="20">
        <v>0</v>
      </c>
    </row>
    <row r="226" spans="1:17" s="14" customFormat="1" ht="22.15" customHeight="1">
      <c r="A226" s="100" t="s">
        <v>35</v>
      </c>
      <c r="B226" s="100"/>
      <c r="C226" s="62">
        <f t="shared" ref="C226:Q226" si="16">SUM(C214:C225)</f>
        <v>0</v>
      </c>
      <c r="D226" s="62">
        <f t="shared" si="16"/>
        <v>0</v>
      </c>
      <c r="E226" s="62">
        <f t="shared" si="16"/>
        <v>0</v>
      </c>
      <c r="F226" s="62">
        <f t="shared" si="16"/>
        <v>0</v>
      </c>
      <c r="G226" s="62">
        <f t="shared" si="16"/>
        <v>0</v>
      </c>
      <c r="H226" s="62">
        <f t="shared" si="16"/>
        <v>0</v>
      </c>
      <c r="I226" s="62">
        <f t="shared" si="16"/>
        <v>0</v>
      </c>
      <c r="J226" s="62">
        <f t="shared" si="16"/>
        <v>0</v>
      </c>
      <c r="K226" s="62">
        <f t="shared" si="16"/>
        <v>0</v>
      </c>
      <c r="L226" s="62">
        <f t="shared" si="16"/>
        <v>0</v>
      </c>
      <c r="M226" s="62">
        <f t="shared" si="16"/>
        <v>0</v>
      </c>
      <c r="N226" s="62">
        <f t="shared" si="16"/>
        <v>0</v>
      </c>
      <c r="O226" s="62">
        <f t="shared" si="16"/>
        <v>0</v>
      </c>
      <c r="P226" s="62">
        <f t="shared" si="16"/>
        <v>0</v>
      </c>
      <c r="Q226" s="20">
        <f t="shared" si="16"/>
        <v>0</v>
      </c>
    </row>
    <row r="227" spans="1:17" s="14" customFormat="1" ht="22.15" customHeight="1">
      <c r="A227" s="8">
        <v>104</v>
      </c>
      <c r="B227" s="36">
        <v>1</v>
      </c>
      <c r="C227" s="62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39">
        <v>0</v>
      </c>
      <c r="M227" s="39">
        <v>0</v>
      </c>
      <c r="N227" s="39">
        <v>0</v>
      </c>
      <c r="O227" s="39">
        <v>0</v>
      </c>
      <c r="P227" s="39">
        <v>0</v>
      </c>
      <c r="Q227" s="20">
        <v>0</v>
      </c>
    </row>
    <row r="228" spans="1:17" s="14" customFormat="1" ht="22.15" customHeight="1">
      <c r="A228" s="8">
        <v>104</v>
      </c>
      <c r="B228" s="15">
        <v>2</v>
      </c>
      <c r="C228" s="62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39">
        <v>0</v>
      </c>
      <c r="M228" s="39">
        <v>0</v>
      </c>
      <c r="N228" s="39">
        <v>0</v>
      </c>
      <c r="O228" s="39">
        <v>0</v>
      </c>
      <c r="P228" s="39">
        <v>0</v>
      </c>
      <c r="Q228" s="20">
        <v>0</v>
      </c>
    </row>
    <row r="229" spans="1:17" s="14" customFormat="1" ht="22.15" customHeight="1">
      <c r="A229" s="8">
        <v>104</v>
      </c>
      <c r="B229" s="15">
        <v>3</v>
      </c>
      <c r="C229" s="62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  <c r="O229" s="39">
        <v>0</v>
      </c>
      <c r="P229" s="39">
        <v>0</v>
      </c>
      <c r="Q229" s="20">
        <v>0</v>
      </c>
    </row>
    <row r="230" spans="1:17" s="14" customFormat="1" ht="22.15" customHeight="1">
      <c r="A230" s="8">
        <v>104</v>
      </c>
      <c r="B230" s="15">
        <v>4</v>
      </c>
      <c r="C230" s="62">
        <v>0</v>
      </c>
      <c r="D230" s="39">
        <v>0</v>
      </c>
      <c r="E230" s="39">
        <v>0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39">
        <v>0</v>
      </c>
      <c r="M230" s="39">
        <v>0</v>
      </c>
      <c r="N230" s="39">
        <v>0</v>
      </c>
      <c r="O230" s="39">
        <v>0</v>
      </c>
      <c r="P230" s="39">
        <v>0</v>
      </c>
      <c r="Q230" s="20">
        <v>0</v>
      </c>
    </row>
    <row r="231" spans="1:17" s="14" customFormat="1" ht="22.15" customHeight="1">
      <c r="A231" s="8">
        <v>104</v>
      </c>
      <c r="B231" s="15">
        <v>5</v>
      </c>
      <c r="C231" s="62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39">
        <v>0</v>
      </c>
      <c r="M231" s="39">
        <v>0</v>
      </c>
      <c r="N231" s="39">
        <v>0</v>
      </c>
      <c r="O231" s="39">
        <v>0</v>
      </c>
      <c r="P231" s="39">
        <v>0</v>
      </c>
      <c r="Q231" s="20">
        <v>0</v>
      </c>
    </row>
    <row r="232" spans="1:17" s="14" customFormat="1" ht="22.15" customHeight="1">
      <c r="A232" s="8">
        <v>104</v>
      </c>
      <c r="B232" s="15">
        <v>6</v>
      </c>
      <c r="C232" s="62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39">
        <v>0</v>
      </c>
      <c r="M232" s="39">
        <v>0</v>
      </c>
      <c r="N232" s="39">
        <v>0</v>
      </c>
      <c r="O232" s="39">
        <v>0</v>
      </c>
      <c r="P232" s="39">
        <v>0</v>
      </c>
      <c r="Q232" s="20">
        <v>0</v>
      </c>
    </row>
    <row r="233" spans="1:17" s="14" customFormat="1" ht="22.15" customHeight="1">
      <c r="A233" s="8">
        <v>104</v>
      </c>
      <c r="B233" s="15">
        <v>7</v>
      </c>
      <c r="C233" s="62">
        <v>0</v>
      </c>
      <c r="D233" s="39">
        <v>53209</v>
      </c>
      <c r="E233" s="39">
        <f t="shared" ref="E233:E238" si="17">C233+D233</f>
        <v>53209</v>
      </c>
      <c r="F233" s="39">
        <v>0</v>
      </c>
      <c r="G233" s="39">
        <v>53121</v>
      </c>
      <c r="H233" s="39">
        <f t="shared" ref="H233:H238" si="18">F233+G233</f>
        <v>53121</v>
      </c>
      <c r="I233" s="39">
        <v>0</v>
      </c>
      <c r="J233" s="39">
        <v>0</v>
      </c>
      <c r="K233" s="39">
        <v>0</v>
      </c>
      <c r="L233" s="39">
        <v>0</v>
      </c>
      <c r="M233" s="39">
        <v>0</v>
      </c>
      <c r="N233" s="39">
        <v>0</v>
      </c>
      <c r="O233" s="39">
        <f t="shared" ref="O233:Q238" si="19">C233+F233+I233+L233</f>
        <v>0</v>
      </c>
      <c r="P233" s="39">
        <f t="shared" si="19"/>
        <v>106330</v>
      </c>
      <c r="Q233" s="20">
        <f t="shared" si="19"/>
        <v>106330</v>
      </c>
    </row>
    <row r="234" spans="1:17" s="14" customFormat="1" ht="22.15" customHeight="1">
      <c r="A234" s="8">
        <v>104</v>
      </c>
      <c r="B234" s="15">
        <v>8</v>
      </c>
      <c r="C234" s="62">
        <v>0</v>
      </c>
      <c r="D234" s="39">
        <v>208419</v>
      </c>
      <c r="E234" s="39">
        <f t="shared" si="17"/>
        <v>208419</v>
      </c>
      <c r="F234" s="39">
        <v>0</v>
      </c>
      <c r="G234" s="39">
        <v>208629</v>
      </c>
      <c r="H234" s="39">
        <f t="shared" si="18"/>
        <v>208629</v>
      </c>
      <c r="I234" s="39">
        <v>0</v>
      </c>
      <c r="J234" s="39">
        <v>0</v>
      </c>
      <c r="K234" s="39">
        <v>0</v>
      </c>
      <c r="L234" s="39">
        <v>0</v>
      </c>
      <c r="M234" s="39">
        <v>0</v>
      </c>
      <c r="N234" s="39">
        <v>0</v>
      </c>
      <c r="O234" s="39">
        <f t="shared" si="19"/>
        <v>0</v>
      </c>
      <c r="P234" s="39">
        <f t="shared" si="19"/>
        <v>417048</v>
      </c>
      <c r="Q234" s="20">
        <f t="shared" si="19"/>
        <v>417048</v>
      </c>
    </row>
    <row r="235" spans="1:17" s="14" customFormat="1" ht="22.15" customHeight="1">
      <c r="A235" s="8">
        <v>104</v>
      </c>
      <c r="B235" s="15">
        <v>9</v>
      </c>
      <c r="C235" s="62">
        <v>0</v>
      </c>
      <c r="D235" s="39">
        <v>143938</v>
      </c>
      <c r="E235" s="39">
        <f t="shared" si="17"/>
        <v>143938</v>
      </c>
      <c r="F235" s="39">
        <v>0</v>
      </c>
      <c r="G235" s="39">
        <v>149162</v>
      </c>
      <c r="H235" s="39">
        <f t="shared" si="18"/>
        <v>149162</v>
      </c>
      <c r="I235" s="39">
        <v>0</v>
      </c>
      <c r="J235" s="39">
        <v>0</v>
      </c>
      <c r="K235" s="39">
        <v>0</v>
      </c>
      <c r="L235" s="39">
        <v>0</v>
      </c>
      <c r="M235" s="39">
        <v>0</v>
      </c>
      <c r="N235" s="39">
        <v>0</v>
      </c>
      <c r="O235" s="39">
        <f t="shared" si="19"/>
        <v>0</v>
      </c>
      <c r="P235" s="39">
        <f t="shared" si="19"/>
        <v>293100</v>
      </c>
      <c r="Q235" s="20">
        <f t="shared" si="19"/>
        <v>293100</v>
      </c>
    </row>
    <row r="236" spans="1:17" s="14" customFormat="1" ht="22.15" customHeight="1">
      <c r="A236" s="8">
        <v>104</v>
      </c>
      <c r="B236" s="15">
        <v>10</v>
      </c>
      <c r="C236" s="62">
        <v>0</v>
      </c>
      <c r="D236" s="39">
        <v>363340</v>
      </c>
      <c r="E236" s="39">
        <f t="shared" si="17"/>
        <v>363340</v>
      </c>
      <c r="F236" s="39">
        <v>0</v>
      </c>
      <c r="G236" s="39">
        <v>363538</v>
      </c>
      <c r="H236" s="39">
        <f t="shared" si="18"/>
        <v>363538</v>
      </c>
      <c r="I236" s="39">
        <v>0</v>
      </c>
      <c r="J236" s="39">
        <v>0</v>
      </c>
      <c r="K236" s="39">
        <v>0</v>
      </c>
      <c r="L236" s="39">
        <v>0</v>
      </c>
      <c r="M236" s="39">
        <v>0</v>
      </c>
      <c r="N236" s="39">
        <v>0</v>
      </c>
      <c r="O236" s="39">
        <f t="shared" si="19"/>
        <v>0</v>
      </c>
      <c r="P236" s="39">
        <f t="shared" si="19"/>
        <v>726878</v>
      </c>
      <c r="Q236" s="20">
        <f t="shared" si="19"/>
        <v>726878</v>
      </c>
    </row>
    <row r="237" spans="1:17" s="14" customFormat="1" ht="22.15" customHeight="1">
      <c r="A237" s="8">
        <v>104</v>
      </c>
      <c r="B237" s="15">
        <v>11</v>
      </c>
      <c r="C237" s="62">
        <v>0</v>
      </c>
      <c r="D237" s="39">
        <v>56909</v>
      </c>
      <c r="E237" s="39">
        <f t="shared" si="17"/>
        <v>56909</v>
      </c>
      <c r="F237" s="39">
        <v>0</v>
      </c>
      <c r="G237" s="39">
        <v>56689</v>
      </c>
      <c r="H237" s="39">
        <f t="shared" si="18"/>
        <v>56689</v>
      </c>
      <c r="I237" s="39">
        <v>0</v>
      </c>
      <c r="J237" s="39">
        <v>0</v>
      </c>
      <c r="K237" s="39">
        <v>0</v>
      </c>
      <c r="L237" s="39">
        <v>0</v>
      </c>
      <c r="M237" s="39">
        <v>0</v>
      </c>
      <c r="N237" s="39">
        <v>0</v>
      </c>
      <c r="O237" s="39">
        <f t="shared" si="19"/>
        <v>0</v>
      </c>
      <c r="P237" s="39">
        <f t="shared" si="19"/>
        <v>113598</v>
      </c>
      <c r="Q237" s="20">
        <f t="shared" si="19"/>
        <v>113598</v>
      </c>
    </row>
    <row r="238" spans="1:17" s="14" customFormat="1" ht="22.15" customHeight="1">
      <c r="A238" s="8">
        <v>104</v>
      </c>
      <c r="B238" s="15">
        <v>12</v>
      </c>
      <c r="C238" s="62">
        <v>0</v>
      </c>
      <c r="D238" s="39">
        <v>240322</v>
      </c>
      <c r="E238" s="39">
        <f t="shared" si="17"/>
        <v>240322</v>
      </c>
      <c r="F238" s="39">
        <v>0</v>
      </c>
      <c r="G238" s="39">
        <v>241647</v>
      </c>
      <c r="H238" s="39">
        <f t="shared" si="18"/>
        <v>241647</v>
      </c>
      <c r="I238" s="39">
        <v>0</v>
      </c>
      <c r="J238" s="39">
        <v>0</v>
      </c>
      <c r="K238" s="39">
        <v>0</v>
      </c>
      <c r="L238" s="39">
        <v>0</v>
      </c>
      <c r="M238" s="39">
        <v>0</v>
      </c>
      <c r="N238" s="39">
        <v>0</v>
      </c>
      <c r="O238" s="39">
        <f t="shared" si="19"/>
        <v>0</v>
      </c>
      <c r="P238" s="39">
        <f t="shared" si="19"/>
        <v>481969</v>
      </c>
      <c r="Q238" s="20">
        <f t="shared" si="19"/>
        <v>481969</v>
      </c>
    </row>
    <row r="239" spans="1:17" s="14" customFormat="1" ht="22.15" customHeight="1">
      <c r="A239" s="100" t="s">
        <v>36</v>
      </c>
      <c r="B239" s="100"/>
      <c r="C239" s="62">
        <f t="shared" ref="C239:Q239" si="20">SUM(C227:C238)</f>
        <v>0</v>
      </c>
      <c r="D239" s="62">
        <f t="shared" si="20"/>
        <v>1066137</v>
      </c>
      <c r="E239" s="62">
        <f t="shared" si="20"/>
        <v>1066137</v>
      </c>
      <c r="F239" s="62">
        <f t="shared" si="20"/>
        <v>0</v>
      </c>
      <c r="G239" s="62">
        <f t="shared" si="20"/>
        <v>1072786</v>
      </c>
      <c r="H239" s="62">
        <f t="shared" si="20"/>
        <v>1072786</v>
      </c>
      <c r="I239" s="62">
        <f t="shared" si="20"/>
        <v>0</v>
      </c>
      <c r="J239" s="62">
        <f t="shared" si="20"/>
        <v>0</v>
      </c>
      <c r="K239" s="62">
        <f t="shared" si="20"/>
        <v>0</v>
      </c>
      <c r="L239" s="62">
        <f t="shared" si="20"/>
        <v>0</v>
      </c>
      <c r="M239" s="62">
        <f t="shared" si="20"/>
        <v>0</v>
      </c>
      <c r="N239" s="62">
        <f t="shared" si="20"/>
        <v>0</v>
      </c>
      <c r="O239" s="62">
        <f t="shared" si="20"/>
        <v>0</v>
      </c>
      <c r="P239" s="62">
        <f t="shared" si="20"/>
        <v>2138923</v>
      </c>
      <c r="Q239" s="20">
        <f t="shared" si="20"/>
        <v>2138923</v>
      </c>
    </row>
    <row r="240" spans="1:17" s="14" customFormat="1" ht="22.15" customHeight="1">
      <c r="A240" s="8">
        <v>105</v>
      </c>
      <c r="B240" s="15">
        <v>1</v>
      </c>
      <c r="C240" s="62">
        <v>0</v>
      </c>
      <c r="D240" s="39">
        <v>67154</v>
      </c>
      <c r="E240" s="39">
        <f t="shared" ref="E240:E245" si="21">C240+D240</f>
        <v>67154</v>
      </c>
      <c r="F240" s="39">
        <v>0</v>
      </c>
      <c r="G240" s="39">
        <v>67522</v>
      </c>
      <c r="H240" s="39">
        <f t="shared" ref="H240:H245" si="22">F240+G240</f>
        <v>67522</v>
      </c>
      <c r="I240" s="39">
        <v>0</v>
      </c>
      <c r="J240" s="39">
        <v>0</v>
      </c>
      <c r="K240" s="39">
        <v>0</v>
      </c>
      <c r="L240" s="39">
        <v>0</v>
      </c>
      <c r="M240" s="39">
        <v>0</v>
      </c>
      <c r="N240" s="39">
        <v>0</v>
      </c>
      <c r="O240" s="39">
        <f t="shared" ref="O240:Q245" si="23">C240+F240+I240+L240</f>
        <v>0</v>
      </c>
      <c r="P240" s="39">
        <f t="shared" si="23"/>
        <v>134676</v>
      </c>
      <c r="Q240" s="20">
        <f t="shared" si="23"/>
        <v>134676</v>
      </c>
    </row>
    <row r="241" spans="1:17" s="14" customFormat="1" ht="22.15" customHeight="1">
      <c r="A241" s="8">
        <v>105</v>
      </c>
      <c r="B241" s="15">
        <v>2</v>
      </c>
      <c r="C241" s="62">
        <v>0</v>
      </c>
      <c r="D241" s="39">
        <v>22404</v>
      </c>
      <c r="E241" s="39">
        <f t="shared" si="21"/>
        <v>22404</v>
      </c>
      <c r="F241" s="39">
        <v>0</v>
      </c>
      <c r="G241" s="39">
        <v>21509</v>
      </c>
      <c r="H241" s="39">
        <f t="shared" si="22"/>
        <v>21509</v>
      </c>
      <c r="I241" s="39">
        <v>0</v>
      </c>
      <c r="J241" s="39">
        <v>0</v>
      </c>
      <c r="K241" s="39">
        <v>0</v>
      </c>
      <c r="L241" s="39">
        <v>0</v>
      </c>
      <c r="M241" s="39">
        <v>0</v>
      </c>
      <c r="N241" s="39">
        <v>0</v>
      </c>
      <c r="O241" s="39">
        <f t="shared" si="23"/>
        <v>0</v>
      </c>
      <c r="P241" s="39">
        <f t="shared" si="23"/>
        <v>43913</v>
      </c>
      <c r="Q241" s="20">
        <f t="shared" si="23"/>
        <v>43913</v>
      </c>
    </row>
    <row r="242" spans="1:17" s="14" customFormat="1" ht="22.15" customHeight="1">
      <c r="A242" s="8">
        <v>105</v>
      </c>
      <c r="B242" s="15">
        <v>3</v>
      </c>
      <c r="C242" s="62">
        <v>0</v>
      </c>
      <c r="D242" s="39">
        <v>32081</v>
      </c>
      <c r="E242" s="39">
        <f t="shared" si="21"/>
        <v>32081</v>
      </c>
      <c r="F242" s="39">
        <v>0</v>
      </c>
      <c r="G242" s="39">
        <v>32039</v>
      </c>
      <c r="H242" s="39">
        <f t="shared" si="22"/>
        <v>32039</v>
      </c>
      <c r="I242" s="39">
        <v>0</v>
      </c>
      <c r="J242" s="39">
        <v>0</v>
      </c>
      <c r="K242" s="39">
        <v>0</v>
      </c>
      <c r="L242" s="39">
        <v>0</v>
      </c>
      <c r="M242" s="39">
        <v>0</v>
      </c>
      <c r="N242" s="39">
        <v>0</v>
      </c>
      <c r="O242" s="39">
        <f t="shared" si="23"/>
        <v>0</v>
      </c>
      <c r="P242" s="39">
        <f t="shared" si="23"/>
        <v>64120</v>
      </c>
      <c r="Q242" s="20">
        <f t="shared" si="23"/>
        <v>64120</v>
      </c>
    </row>
    <row r="243" spans="1:17" s="14" customFormat="1" ht="22.15" customHeight="1">
      <c r="A243" s="8">
        <v>105</v>
      </c>
      <c r="B243" s="15">
        <v>4</v>
      </c>
      <c r="C243" s="62">
        <v>5315</v>
      </c>
      <c r="D243" s="39">
        <v>15584</v>
      </c>
      <c r="E243" s="39">
        <f t="shared" si="21"/>
        <v>20899</v>
      </c>
      <c r="F243" s="39">
        <v>5805</v>
      </c>
      <c r="G243" s="39">
        <v>15586</v>
      </c>
      <c r="H243" s="39">
        <f t="shared" si="22"/>
        <v>21391</v>
      </c>
      <c r="I243" s="39">
        <v>0</v>
      </c>
      <c r="J243" s="39">
        <v>0</v>
      </c>
      <c r="K243" s="39">
        <v>0</v>
      </c>
      <c r="L243" s="39">
        <v>0</v>
      </c>
      <c r="M243" s="39">
        <v>0</v>
      </c>
      <c r="N243" s="39">
        <v>0</v>
      </c>
      <c r="O243" s="39">
        <f t="shared" si="23"/>
        <v>11120</v>
      </c>
      <c r="P243" s="39">
        <f t="shared" si="23"/>
        <v>31170</v>
      </c>
      <c r="Q243" s="20">
        <f t="shared" si="23"/>
        <v>42290</v>
      </c>
    </row>
    <row r="244" spans="1:17" s="14" customFormat="1" ht="22.15" customHeight="1">
      <c r="A244" s="8">
        <v>105</v>
      </c>
      <c r="B244" s="15">
        <v>5</v>
      </c>
      <c r="C244" s="62">
        <v>0</v>
      </c>
      <c r="D244" s="39">
        <v>63337</v>
      </c>
      <c r="E244" s="39">
        <f t="shared" si="21"/>
        <v>63337</v>
      </c>
      <c r="F244" s="39">
        <v>0</v>
      </c>
      <c r="G244" s="39">
        <v>63025</v>
      </c>
      <c r="H244" s="39">
        <f t="shared" si="22"/>
        <v>63025</v>
      </c>
      <c r="I244" s="39">
        <v>0</v>
      </c>
      <c r="J244" s="39">
        <v>0</v>
      </c>
      <c r="K244" s="39">
        <v>0</v>
      </c>
      <c r="L244" s="39">
        <v>0</v>
      </c>
      <c r="M244" s="39">
        <v>0</v>
      </c>
      <c r="N244" s="39">
        <v>0</v>
      </c>
      <c r="O244" s="39">
        <f t="shared" si="23"/>
        <v>0</v>
      </c>
      <c r="P244" s="39">
        <f t="shared" si="23"/>
        <v>126362</v>
      </c>
      <c r="Q244" s="20">
        <f t="shared" si="23"/>
        <v>126362</v>
      </c>
    </row>
    <row r="245" spans="1:17" s="14" customFormat="1" ht="22.15" customHeight="1">
      <c r="A245" s="8">
        <v>105</v>
      </c>
      <c r="B245" s="15">
        <v>6</v>
      </c>
      <c r="C245" s="62">
        <v>0</v>
      </c>
      <c r="D245" s="39">
        <v>67154</v>
      </c>
      <c r="E245" s="39">
        <f t="shared" si="21"/>
        <v>67154</v>
      </c>
      <c r="F245" s="39">
        <v>0</v>
      </c>
      <c r="G245" s="39">
        <v>67522</v>
      </c>
      <c r="H245" s="39">
        <f t="shared" si="22"/>
        <v>67522</v>
      </c>
      <c r="I245" s="39">
        <v>0</v>
      </c>
      <c r="J245" s="39">
        <v>0</v>
      </c>
      <c r="K245" s="39">
        <v>0</v>
      </c>
      <c r="L245" s="39">
        <v>0</v>
      </c>
      <c r="M245" s="39">
        <v>0</v>
      </c>
      <c r="N245" s="39">
        <v>0</v>
      </c>
      <c r="O245" s="39">
        <f t="shared" si="23"/>
        <v>0</v>
      </c>
      <c r="P245" s="39">
        <f t="shared" si="23"/>
        <v>134676</v>
      </c>
      <c r="Q245" s="20">
        <f t="shared" si="23"/>
        <v>134676</v>
      </c>
    </row>
    <row r="246" spans="1:17" s="14" customFormat="1" ht="22.15" customHeight="1">
      <c r="A246" s="8">
        <v>105</v>
      </c>
      <c r="B246" s="15">
        <v>7</v>
      </c>
      <c r="C246" s="62">
        <v>0</v>
      </c>
      <c r="D246" s="39">
        <v>43712</v>
      </c>
      <c r="E246" s="39">
        <v>43712</v>
      </c>
      <c r="F246" s="39">
        <v>0</v>
      </c>
      <c r="G246" s="39">
        <v>44169</v>
      </c>
      <c r="H246" s="39">
        <v>44169</v>
      </c>
      <c r="I246" s="39">
        <v>0</v>
      </c>
      <c r="J246" s="39">
        <v>29072</v>
      </c>
      <c r="K246" s="39">
        <v>29072</v>
      </c>
      <c r="L246" s="39">
        <v>0</v>
      </c>
      <c r="M246" s="39">
        <v>28693</v>
      </c>
      <c r="N246" s="39">
        <v>28693</v>
      </c>
      <c r="O246" s="39">
        <v>0</v>
      </c>
      <c r="P246" s="39">
        <v>145646</v>
      </c>
      <c r="Q246" s="20">
        <v>145646</v>
      </c>
    </row>
    <row r="247" spans="1:17" s="14" customFormat="1" ht="22.15" customHeight="1">
      <c r="A247" s="8">
        <v>105</v>
      </c>
      <c r="B247" s="15">
        <v>8</v>
      </c>
      <c r="C247" s="62">
        <v>0</v>
      </c>
      <c r="D247" s="39">
        <v>39561</v>
      </c>
      <c r="E247" s="39">
        <f>C247+D247</f>
        <v>39561</v>
      </c>
      <c r="F247" s="39">
        <v>0</v>
      </c>
      <c r="G247" s="39">
        <v>38243</v>
      </c>
      <c r="H247" s="39">
        <f>F247+G247</f>
        <v>38243</v>
      </c>
      <c r="I247" s="39">
        <v>0</v>
      </c>
      <c r="J247" s="39">
        <v>36335</v>
      </c>
      <c r="K247" s="39">
        <f>+I247+J247</f>
        <v>36335</v>
      </c>
      <c r="L247" s="39">
        <v>0</v>
      </c>
      <c r="M247" s="39">
        <v>34732</v>
      </c>
      <c r="N247" s="39">
        <f>+L247+M247</f>
        <v>34732</v>
      </c>
      <c r="O247" s="39">
        <f t="shared" ref="O247:Q251" si="24">C247+F247+I247+L247</f>
        <v>0</v>
      </c>
      <c r="P247" s="39">
        <f t="shared" si="24"/>
        <v>148871</v>
      </c>
      <c r="Q247" s="20">
        <f t="shared" si="24"/>
        <v>148871</v>
      </c>
    </row>
    <row r="248" spans="1:17" s="14" customFormat="1" ht="22.15" customHeight="1">
      <c r="A248" s="8">
        <v>105</v>
      </c>
      <c r="B248" s="15">
        <v>9</v>
      </c>
      <c r="C248" s="62">
        <v>0</v>
      </c>
      <c r="D248" s="39">
        <v>27758</v>
      </c>
      <c r="E248" s="39">
        <f>C248+D248</f>
        <v>27758</v>
      </c>
      <c r="F248" s="39">
        <v>0</v>
      </c>
      <c r="G248" s="39">
        <v>28939</v>
      </c>
      <c r="H248" s="39">
        <f>F248+G248</f>
        <v>28939</v>
      </c>
      <c r="I248" s="39">
        <v>0</v>
      </c>
      <c r="J248" s="39">
        <v>2960</v>
      </c>
      <c r="K248" s="39">
        <f>+I248+J248</f>
        <v>2960</v>
      </c>
      <c r="L248" s="39">
        <v>0</v>
      </c>
      <c r="M248" s="39">
        <v>2196</v>
      </c>
      <c r="N248" s="39">
        <f>+L248+M248</f>
        <v>2196</v>
      </c>
      <c r="O248" s="39">
        <f t="shared" si="24"/>
        <v>0</v>
      </c>
      <c r="P248" s="39">
        <f t="shared" si="24"/>
        <v>61853</v>
      </c>
      <c r="Q248" s="20">
        <f t="shared" si="24"/>
        <v>61853</v>
      </c>
    </row>
    <row r="249" spans="1:17" s="14" customFormat="1" ht="22.15" customHeight="1">
      <c r="A249" s="8">
        <v>105</v>
      </c>
      <c r="B249" s="15">
        <v>10</v>
      </c>
      <c r="C249" s="62">
        <v>0</v>
      </c>
      <c r="D249" s="39">
        <v>49686</v>
      </c>
      <c r="E249" s="39">
        <f>C249+D249</f>
        <v>49686</v>
      </c>
      <c r="F249" s="39">
        <v>0</v>
      </c>
      <c r="G249" s="39">
        <v>48908</v>
      </c>
      <c r="H249" s="39">
        <f>F249+G249</f>
        <v>48908</v>
      </c>
      <c r="I249" s="39">
        <v>0</v>
      </c>
      <c r="J249" s="39">
        <v>3186</v>
      </c>
      <c r="K249" s="39">
        <f>+I249+J249</f>
        <v>3186</v>
      </c>
      <c r="L249" s="39">
        <v>0</v>
      </c>
      <c r="M249" s="39">
        <v>3150</v>
      </c>
      <c r="N249" s="39">
        <f>+L249+M249</f>
        <v>3150</v>
      </c>
      <c r="O249" s="39">
        <f t="shared" si="24"/>
        <v>0</v>
      </c>
      <c r="P249" s="39">
        <f t="shared" si="24"/>
        <v>104930</v>
      </c>
      <c r="Q249" s="20">
        <f t="shared" si="24"/>
        <v>104930</v>
      </c>
    </row>
    <row r="250" spans="1:17" s="14" customFormat="1" ht="22.15" customHeight="1">
      <c r="A250" s="8">
        <v>105</v>
      </c>
      <c r="B250" s="15">
        <v>11</v>
      </c>
      <c r="C250" s="62">
        <v>0</v>
      </c>
      <c r="D250" s="39">
        <v>31470</v>
      </c>
      <c r="E250" s="39">
        <f>C250+D250</f>
        <v>31470</v>
      </c>
      <c r="F250" s="39">
        <v>0</v>
      </c>
      <c r="G250" s="39">
        <v>31315</v>
      </c>
      <c r="H250" s="39">
        <f>F250+G250</f>
        <v>31315</v>
      </c>
      <c r="I250" s="39">
        <v>0</v>
      </c>
      <c r="J250" s="39">
        <v>3600</v>
      </c>
      <c r="K250" s="39">
        <f>+I250+J250</f>
        <v>3600</v>
      </c>
      <c r="L250" s="39">
        <v>0</v>
      </c>
      <c r="M250" s="39">
        <v>3503</v>
      </c>
      <c r="N250" s="39">
        <f>+L250+M250</f>
        <v>3503</v>
      </c>
      <c r="O250" s="39">
        <f t="shared" si="24"/>
        <v>0</v>
      </c>
      <c r="P250" s="39">
        <f t="shared" si="24"/>
        <v>69888</v>
      </c>
      <c r="Q250" s="20">
        <f t="shared" si="24"/>
        <v>69888</v>
      </c>
    </row>
    <row r="251" spans="1:17" s="14" customFormat="1" ht="22.15" customHeight="1">
      <c r="A251" s="8">
        <v>105</v>
      </c>
      <c r="B251" s="15">
        <v>12</v>
      </c>
      <c r="C251" s="62">
        <v>0</v>
      </c>
      <c r="D251" s="39">
        <v>42048</v>
      </c>
      <c r="E251" s="39">
        <f>C251+D251</f>
        <v>42048</v>
      </c>
      <c r="F251" s="39">
        <v>0</v>
      </c>
      <c r="G251" s="39">
        <v>41783</v>
      </c>
      <c r="H251" s="39">
        <f>F251+G251</f>
        <v>41783</v>
      </c>
      <c r="I251" s="39">
        <v>0</v>
      </c>
      <c r="J251" s="39">
        <v>4452</v>
      </c>
      <c r="K251" s="39">
        <f>+I251+J251</f>
        <v>4452</v>
      </c>
      <c r="L251" s="39">
        <v>0</v>
      </c>
      <c r="M251" s="39">
        <v>2954</v>
      </c>
      <c r="N251" s="39">
        <f>+L251+M251</f>
        <v>2954</v>
      </c>
      <c r="O251" s="39">
        <f t="shared" si="24"/>
        <v>0</v>
      </c>
      <c r="P251" s="39">
        <f t="shared" si="24"/>
        <v>91237</v>
      </c>
      <c r="Q251" s="20">
        <f t="shared" si="24"/>
        <v>91237</v>
      </c>
    </row>
    <row r="252" spans="1:17" s="14" customFormat="1" ht="22.15" customHeight="1">
      <c r="A252" s="100" t="s">
        <v>37</v>
      </c>
      <c r="B252" s="100"/>
      <c r="C252" s="62">
        <f t="shared" ref="C252:Q252" si="25">SUM(C240:C251)</f>
        <v>5315</v>
      </c>
      <c r="D252" s="62">
        <f t="shared" si="25"/>
        <v>501949</v>
      </c>
      <c r="E252" s="62">
        <f t="shared" si="25"/>
        <v>507264</v>
      </c>
      <c r="F252" s="62">
        <f t="shared" si="25"/>
        <v>5805</v>
      </c>
      <c r="G252" s="62">
        <f t="shared" si="25"/>
        <v>500560</v>
      </c>
      <c r="H252" s="62">
        <f t="shared" si="25"/>
        <v>506365</v>
      </c>
      <c r="I252" s="62">
        <f t="shared" si="25"/>
        <v>0</v>
      </c>
      <c r="J252" s="62">
        <f t="shared" si="25"/>
        <v>79605</v>
      </c>
      <c r="K252" s="62">
        <f t="shared" si="25"/>
        <v>79605</v>
      </c>
      <c r="L252" s="62">
        <f t="shared" si="25"/>
        <v>0</v>
      </c>
      <c r="M252" s="62">
        <f t="shared" si="25"/>
        <v>75228</v>
      </c>
      <c r="N252" s="62">
        <f t="shared" si="25"/>
        <v>75228</v>
      </c>
      <c r="O252" s="62">
        <f t="shared" si="25"/>
        <v>11120</v>
      </c>
      <c r="P252" s="62">
        <f t="shared" si="25"/>
        <v>1157342</v>
      </c>
      <c r="Q252" s="20">
        <f t="shared" si="25"/>
        <v>1168462</v>
      </c>
    </row>
    <row r="253" spans="1:17" s="14" customFormat="1" ht="22.15" customHeight="1">
      <c r="A253" s="8">
        <v>106</v>
      </c>
      <c r="B253" s="15">
        <v>1</v>
      </c>
      <c r="C253" s="62">
        <v>0</v>
      </c>
      <c r="D253" s="39">
        <v>12502</v>
      </c>
      <c r="E253" s="39">
        <f t="shared" ref="E253:E264" si="26">C253+D253</f>
        <v>12502</v>
      </c>
      <c r="F253" s="39">
        <v>0</v>
      </c>
      <c r="G253" s="39">
        <v>12375</v>
      </c>
      <c r="H253" s="39">
        <f>F253+G253</f>
        <v>12375</v>
      </c>
      <c r="I253" s="39">
        <v>0</v>
      </c>
      <c r="J253" s="39">
        <v>2871</v>
      </c>
      <c r="K253" s="39">
        <f t="shared" ref="K253:K264" si="27">+I253+J253</f>
        <v>2871</v>
      </c>
      <c r="L253" s="39">
        <v>0</v>
      </c>
      <c r="M253" s="39">
        <v>2418</v>
      </c>
      <c r="N253" s="39">
        <f t="shared" ref="N253:N264" si="28">+L253+M253</f>
        <v>2418</v>
      </c>
      <c r="O253" s="39">
        <f t="shared" ref="O253:O264" si="29">C253+F253+I253+L253</f>
        <v>0</v>
      </c>
      <c r="P253" s="39">
        <f t="shared" ref="P253:P264" si="30">D253+G253+J253+M253</f>
        <v>30166</v>
      </c>
      <c r="Q253" s="20">
        <f t="shared" ref="Q253:Q264" si="31">E253+H253+K253+N253</f>
        <v>30166</v>
      </c>
    </row>
    <row r="254" spans="1:17" s="14" customFormat="1" ht="22.15" customHeight="1">
      <c r="A254" s="8">
        <v>106</v>
      </c>
      <c r="B254" s="15">
        <v>2</v>
      </c>
      <c r="C254" s="62">
        <v>0</v>
      </c>
      <c r="D254" s="39">
        <v>39252</v>
      </c>
      <c r="E254" s="39">
        <f t="shared" si="26"/>
        <v>39252</v>
      </c>
      <c r="F254" s="39">
        <v>0</v>
      </c>
      <c r="G254" s="39">
        <v>38910</v>
      </c>
      <c r="H254" s="39">
        <f>F254+G254</f>
        <v>38910</v>
      </c>
      <c r="I254" s="39">
        <v>0</v>
      </c>
      <c r="J254" s="39">
        <v>7078</v>
      </c>
      <c r="K254" s="39">
        <f t="shared" si="27"/>
        <v>7078</v>
      </c>
      <c r="L254" s="39">
        <v>0</v>
      </c>
      <c r="M254" s="39">
        <v>7113</v>
      </c>
      <c r="N254" s="39">
        <f t="shared" si="28"/>
        <v>7113</v>
      </c>
      <c r="O254" s="39">
        <f t="shared" si="29"/>
        <v>0</v>
      </c>
      <c r="P254" s="39">
        <f t="shared" si="30"/>
        <v>92353</v>
      </c>
      <c r="Q254" s="20">
        <f t="shared" si="31"/>
        <v>92353</v>
      </c>
    </row>
    <row r="255" spans="1:17" s="14" customFormat="1" ht="22.15" customHeight="1">
      <c r="A255" s="8">
        <v>106</v>
      </c>
      <c r="B255" s="15">
        <v>3</v>
      </c>
      <c r="C255" s="62">
        <v>0</v>
      </c>
      <c r="D255" s="39">
        <v>25039</v>
      </c>
      <c r="E255" s="39">
        <f t="shared" si="26"/>
        <v>25039</v>
      </c>
      <c r="F255" s="39">
        <v>0</v>
      </c>
      <c r="G255" s="39">
        <v>24773</v>
      </c>
      <c r="H255" s="39">
        <f>F255+G255</f>
        <v>24773</v>
      </c>
      <c r="I255" s="39">
        <v>0</v>
      </c>
      <c r="J255" s="39">
        <v>4283</v>
      </c>
      <c r="K255" s="39">
        <f t="shared" si="27"/>
        <v>4283</v>
      </c>
      <c r="L255" s="39">
        <v>0</v>
      </c>
      <c r="M255" s="39">
        <v>3893</v>
      </c>
      <c r="N255" s="39">
        <f t="shared" si="28"/>
        <v>3893</v>
      </c>
      <c r="O255" s="39">
        <f t="shared" si="29"/>
        <v>0</v>
      </c>
      <c r="P255" s="39">
        <f t="shared" si="30"/>
        <v>57988</v>
      </c>
      <c r="Q255" s="20">
        <f t="shared" si="31"/>
        <v>57988</v>
      </c>
    </row>
    <row r="256" spans="1:17" s="14" customFormat="1" ht="22.15" customHeight="1">
      <c r="A256" s="8">
        <v>106</v>
      </c>
      <c r="B256" s="15">
        <v>4</v>
      </c>
      <c r="C256" s="39">
        <v>0</v>
      </c>
      <c r="D256" s="39">
        <v>9707</v>
      </c>
      <c r="E256" s="39">
        <f t="shared" si="26"/>
        <v>9707</v>
      </c>
      <c r="F256" s="39">
        <v>0</v>
      </c>
      <c r="G256" s="39">
        <v>9897</v>
      </c>
      <c r="H256" s="39">
        <f t="shared" ref="H256:H264" si="32">+F256+G256</f>
        <v>9897</v>
      </c>
      <c r="I256" s="39">
        <v>0</v>
      </c>
      <c r="J256" s="39">
        <v>3216</v>
      </c>
      <c r="K256" s="39">
        <f t="shared" si="27"/>
        <v>3216</v>
      </c>
      <c r="L256" s="39">
        <v>0</v>
      </c>
      <c r="M256" s="39">
        <v>2801</v>
      </c>
      <c r="N256" s="39">
        <f t="shared" si="28"/>
        <v>2801</v>
      </c>
      <c r="O256" s="39">
        <f t="shared" si="29"/>
        <v>0</v>
      </c>
      <c r="P256" s="39">
        <f t="shared" si="30"/>
        <v>25621</v>
      </c>
      <c r="Q256" s="20">
        <f t="shared" si="31"/>
        <v>25621</v>
      </c>
    </row>
    <row r="257" spans="1:17" s="14" customFormat="1" ht="22.15" customHeight="1">
      <c r="A257" s="8">
        <v>106</v>
      </c>
      <c r="B257" s="15">
        <v>5</v>
      </c>
      <c r="C257" s="39">
        <v>0</v>
      </c>
      <c r="D257" s="39">
        <v>19279</v>
      </c>
      <c r="E257" s="39">
        <f t="shared" si="26"/>
        <v>19279</v>
      </c>
      <c r="F257" s="39">
        <v>0</v>
      </c>
      <c r="G257" s="39">
        <v>19590</v>
      </c>
      <c r="H257" s="39">
        <f t="shared" si="32"/>
        <v>19590</v>
      </c>
      <c r="I257" s="39">
        <v>0</v>
      </c>
      <c r="J257" s="39">
        <v>5151</v>
      </c>
      <c r="K257" s="39">
        <f t="shared" si="27"/>
        <v>5151</v>
      </c>
      <c r="L257" s="39">
        <v>0</v>
      </c>
      <c r="M257" s="39">
        <v>4545</v>
      </c>
      <c r="N257" s="39">
        <f t="shared" si="28"/>
        <v>4545</v>
      </c>
      <c r="O257" s="39">
        <f t="shared" si="29"/>
        <v>0</v>
      </c>
      <c r="P257" s="39">
        <f t="shared" si="30"/>
        <v>48565</v>
      </c>
      <c r="Q257" s="20">
        <f t="shared" si="31"/>
        <v>48565</v>
      </c>
    </row>
    <row r="258" spans="1:17" s="14" customFormat="1" ht="22.15" customHeight="1">
      <c r="A258" s="8">
        <v>106</v>
      </c>
      <c r="B258" s="15">
        <v>6</v>
      </c>
      <c r="C258" s="39">
        <v>0</v>
      </c>
      <c r="D258" s="39">
        <v>23476</v>
      </c>
      <c r="E258" s="39">
        <f t="shared" si="26"/>
        <v>23476</v>
      </c>
      <c r="F258" s="39">
        <v>0</v>
      </c>
      <c r="G258" s="39">
        <v>23654</v>
      </c>
      <c r="H258" s="39">
        <f t="shared" si="32"/>
        <v>23654</v>
      </c>
      <c r="I258" s="39">
        <v>0</v>
      </c>
      <c r="J258" s="39">
        <v>7613</v>
      </c>
      <c r="K258" s="39">
        <f t="shared" si="27"/>
        <v>7613</v>
      </c>
      <c r="L258" s="39">
        <v>0</v>
      </c>
      <c r="M258" s="39">
        <v>6691</v>
      </c>
      <c r="N258" s="39">
        <f t="shared" si="28"/>
        <v>6691</v>
      </c>
      <c r="O258" s="39">
        <f t="shared" si="29"/>
        <v>0</v>
      </c>
      <c r="P258" s="39">
        <f t="shared" si="30"/>
        <v>61434</v>
      </c>
      <c r="Q258" s="20">
        <f t="shared" si="31"/>
        <v>61434</v>
      </c>
    </row>
    <row r="259" spans="1:17" s="14" customFormat="1" ht="22.15" customHeight="1">
      <c r="A259" s="8">
        <v>106</v>
      </c>
      <c r="B259" s="15">
        <v>7</v>
      </c>
      <c r="C259" s="39">
        <v>0</v>
      </c>
      <c r="D259" s="39">
        <v>28427</v>
      </c>
      <c r="E259" s="39">
        <f t="shared" si="26"/>
        <v>28427</v>
      </c>
      <c r="F259" s="39">
        <v>0</v>
      </c>
      <c r="G259" s="39">
        <v>28119</v>
      </c>
      <c r="H259" s="39">
        <f t="shared" si="32"/>
        <v>28119</v>
      </c>
      <c r="I259" s="39">
        <v>0</v>
      </c>
      <c r="J259" s="39">
        <v>7788</v>
      </c>
      <c r="K259" s="39">
        <f t="shared" si="27"/>
        <v>7788</v>
      </c>
      <c r="L259" s="39">
        <v>0</v>
      </c>
      <c r="M259" s="39">
        <v>6251</v>
      </c>
      <c r="N259" s="39">
        <f t="shared" si="28"/>
        <v>6251</v>
      </c>
      <c r="O259" s="39">
        <f t="shared" si="29"/>
        <v>0</v>
      </c>
      <c r="P259" s="39">
        <f t="shared" si="30"/>
        <v>70585</v>
      </c>
      <c r="Q259" s="20">
        <f t="shared" si="31"/>
        <v>70585</v>
      </c>
    </row>
    <row r="260" spans="1:17" s="14" customFormat="1" ht="22.15" customHeight="1">
      <c r="A260" s="8">
        <v>106</v>
      </c>
      <c r="B260" s="15">
        <v>8</v>
      </c>
      <c r="C260" s="39">
        <v>0</v>
      </c>
      <c r="D260" s="39">
        <v>28856</v>
      </c>
      <c r="E260" s="39">
        <f t="shared" si="26"/>
        <v>28856</v>
      </c>
      <c r="F260" s="39">
        <v>0</v>
      </c>
      <c r="G260" s="39">
        <v>27511</v>
      </c>
      <c r="H260" s="39">
        <f t="shared" si="32"/>
        <v>27511</v>
      </c>
      <c r="I260" s="39">
        <v>0</v>
      </c>
      <c r="J260" s="39">
        <v>7512</v>
      </c>
      <c r="K260" s="39">
        <f t="shared" si="27"/>
        <v>7512</v>
      </c>
      <c r="L260" s="39">
        <v>0</v>
      </c>
      <c r="M260" s="39">
        <v>5946</v>
      </c>
      <c r="N260" s="39">
        <f t="shared" si="28"/>
        <v>5946</v>
      </c>
      <c r="O260" s="39">
        <f t="shared" si="29"/>
        <v>0</v>
      </c>
      <c r="P260" s="39">
        <f t="shared" si="30"/>
        <v>69825</v>
      </c>
      <c r="Q260" s="20">
        <f t="shared" si="31"/>
        <v>69825</v>
      </c>
    </row>
    <row r="261" spans="1:17" s="14" customFormat="1" ht="22.15" customHeight="1">
      <c r="A261" s="8">
        <v>106</v>
      </c>
      <c r="B261" s="15">
        <v>9</v>
      </c>
      <c r="C261" s="39">
        <v>0</v>
      </c>
      <c r="D261" s="39">
        <v>21927</v>
      </c>
      <c r="E261" s="39">
        <f t="shared" si="26"/>
        <v>21927</v>
      </c>
      <c r="F261" s="39">
        <v>0</v>
      </c>
      <c r="G261" s="39">
        <v>22124</v>
      </c>
      <c r="H261" s="39">
        <f t="shared" si="32"/>
        <v>22124</v>
      </c>
      <c r="I261" s="39">
        <v>0</v>
      </c>
      <c r="J261" s="39">
        <v>8627</v>
      </c>
      <c r="K261" s="39">
        <f t="shared" si="27"/>
        <v>8627</v>
      </c>
      <c r="L261" s="39">
        <v>0</v>
      </c>
      <c r="M261" s="39">
        <v>9513</v>
      </c>
      <c r="N261" s="39">
        <f t="shared" si="28"/>
        <v>9513</v>
      </c>
      <c r="O261" s="39">
        <f t="shared" si="29"/>
        <v>0</v>
      </c>
      <c r="P261" s="39">
        <f t="shared" si="30"/>
        <v>62191</v>
      </c>
      <c r="Q261" s="20">
        <f t="shared" si="31"/>
        <v>62191</v>
      </c>
    </row>
    <row r="262" spans="1:17" s="14" customFormat="1" ht="22.15" customHeight="1">
      <c r="A262" s="8">
        <v>106</v>
      </c>
      <c r="B262" s="15">
        <v>10</v>
      </c>
      <c r="C262" s="39">
        <v>0</v>
      </c>
      <c r="D262" s="39">
        <v>18854</v>
      </c>
      <c r="E262" s="39">
        <f t="shared" si="26"/>
        <v>18854</v>
      </c>
      <c r="F262" s="39">
        <v>0</v>
      </c>
      <c r="G262" s="39">
        <v>18210</v>
      </c>
      <c r="H262" s="39">
        <f t="shared" si="32"/>
        <v>18210</v>
      </c>
      <c r="I262" s="39">
        <v>0</v>
      </c>
      <c r="J262" s="39">
        <v>5673</v>
      </c>
      <c r="K262" s="39">
        <f t="shared" si="27"/>
        <v>5673</v>
      </c>
      <c r="L262" s="39">
        <v>0</v>
      </c>
      <c r="M262" s="39">
        <v>4656</v>
      </c>
      <c r="N262" s="39">
        <f t="shared" si="28"/>
        <v>4656</v>
      </c>
      <c r="O262" s="39">
        <f t="shared" si="29"/>
        <v>0</v>
      </c>
      <c r="P262" s="39">
        <f t="shared" si="30"/>
        <v>47393</v>
      </c>
      <c r="Q262" s="20">
        <f t="shared" si="31"/>
        <v>47393</v>
      </c>
    </row>
    <row r="263" spans="1:17" s="14" customFormat="1" ht="22.15" customHeight="1">
      <c r="A263" s="8">
        <v>106</v>
      </c>
      <c r="B263" s="15">
        <v>11</v>
      </c>
      <c r="C263" s="39">
        <v>0</v>
      </c>
      <c r="D263" s="39">
        <v>21598</v>
      </c>
      <c r="E263" s="39">
        <f t="shared" si="26"/>
        <v>21598</v>
      </c>
      <c r="F263" s="39">
        <v>0</v>
      </c>
      <c r="G263" s="39">
        <v>21210</v>
      </c>
      <c r="H263" s="39">
        <f t="shared" si="32"/>
        <v>21210</v>
      </c>
      <c r="I263" s="39">
        <v>0</v>
      </c>
      <c r="J263" s="39">
        <v>6572</v>
      </c>
      <c r="K263" s="39">
        <f t="shared" si="27"/>
        <v>6572</v>
      </c>
      <c r="L263" s="39">
        <v>0</v>
      </c>
      <c r="M263" s="39">
        <v>5706</v>
      </c>
      <c r="N263" s="39">
        <f t="shared" si="28"/>
        <v>5706</v>
      </c>
      <c r="O263" s="39">
        <f t="shared" si="29"/>
        <v>0</v>
      </c>
      <c r="P263" s="39">
        <f t="shared" si="30"/>
        <v>55086</v>
      </c>
      <c r="Q263" s="20">
        <f t="shared" si="31"/>
        <v>55086</v>
      </c>
    </row>
    <row r="264" spans="1:17" s="14" customFormat="1" ht="22.15" customHeight="1">
      <c r="A264" s="8">
        <v>106</v>
      </c>
      <c r="B264" s="15">
        <v>12</v>
      </c>
      <c r="C264" s="39">
        <v>0</v>
      </c>
      <c r="D264" s="39">
        <v>14608</v>
      </c>
      <c r="E264" s="39">
        <f t="shared" si="26"/>
        <v>14608</v>
      </c>
      <c r="F264" s="39">
        <v>0</v>
      </c>
      <c r="G264" s="39">
        <v>14813</v>
      </c>
      <c r="H264" s="39">
        <f t="shared" si="32"/>
        <v>14813</v>
      </c>
      <c r="I264" s="39">
        <v>0</v>
      </c>
      <c r="J264" s="39">
        <v>7477</v>
      </c>
      <c r="K264" s="39">
        <f t="shared" si="27"/>
        <v>7477</v>
      </c>
      <c r="L264" s="39">
        <v>0</v>
      </c>
      <c r="M264" s="39">
        <v>5840</v>
      </c>
      <c r="N264" s="39">
        <f t="shared" si="28"/>
        <v>5840</v>
      </c>
      <c r="O264" s="39">
        <f t="shared" si="29"/>
        <v>0</v>
      </c>
      <c r="P264" s="39">
        <f t="shared" si="30"/>
        <v>42738</v>
      </c>
      <c r="Q264" s="20">
        <f t="shared" si="31"/>
        <v>42738</v>
      </c>
    </row>
    <row r="265" spans="1:17" s="14" customFormat="1" ht="22.15" customHeight="1">
      <c r="A265" s="100" t="s">
        <v>38</v>
      </c>
      <c r="B265" s="100"/>
      <c r="C265" s="62">
        <f t="shared" ref="C265:Q265" si="33">SUM(C253:C264)</f>
        <v>0</v>
      </c>
      <c r="D265" s="62">
        <f t="shared" si="33"/>
        <v>263525</v>
      </c>
      <c r="E265" s="62">
        <f t="shared" si="33"/>
        <v>263525</v>
      </c>
      <c r="F265" s="62">
        <f t="shared" si="33"/>
        <v>0</v>
      </c>
      <c r="G265" s="62">
        <f t="shared" si="33"/>
        <v>261186</v>
      </c>
      <c r="H265" s="62">
        <f t="shared" si="33"/>
        <v>261186</v>
      </c>
      <c r="I265" s="62">
        <f t="shared" si="33"/>
        <v>0</v>
      </c>
      <c r="J265" s="62">
        <f t="shared" si="33"/>
        <v>73861</v>
      </c>
      <c r="K265" s="62">
        <f t="shared" si="33"/>
        <v>73861</v>
      </c>
      <c r="L265" s="62">
        <f t="shared" si="33"/>
        <v>0</v>
      </c>
      <c r="M265" s="62">
        <f t="shared" si="33"/>
        <v>65373</v>
      </c>
      <c r="N265" s="62">
        <f t="shared" si="33"/>
        <v>65373</v>
      </c>
      <c r="O265" s="62">
        <f t="shared" si="33"/>
        <v>0</v>
      </c>
      <c r="P265" s="62">
        <f t="shared" si="33"/>
        <v>663945</v>
      </c>
      <c r="Q265" s="20">
        <f t="shared" si="33"/>
        <v>663945</v>
      </c>
    </row>
    <row r="266" spans="1:17" s="14" customFormat="1" ht="22.15" customHeight="1">
      <c r="A266" s="8">
        <v>107</v>
      </c>
      <c r="B266" s="15">
        <v>1</v>
      </c>
      <c r="C266" s="39">
        <v>0</v>
      </c>
      <c r="D266" s="39">
        <v>20411</v>
      </c>
      <c r="E266" s="39">
        <f t="shared" ref="E266:E277" si="34">C266+D266</f>
        <v>20411</v>
      </c>
      <c r="F266" s="39">
        <v>0</v>
      </c>
      <c r="G266" s="39">
        <v>23202</v>
      </c>
      <c r="H266" s="39">
        <f t="shared" ref="H266:H277" si="35">+F266+G266</f>
        <v>23202</v>
      </c>
      <c r="I266" s="39">
        <v>0</v>
      </c>
      <c r="J266" s="39">
        <v>11538</v>
      </c>
      <c r="K266" s="39">
        <f t="shared" ref="K266:K277" si="36">+I266+J266</f>
        <v>11538</v>
      </c>
      <c r="L266" s="39">
        <v>0</v>
      </c>
      <c r="M266" s="39">
        <v>9898</v>
      </c>
      <c r="N266" s="39">
        <f t="shared" ref="N266:N277" si="37">+L266+M266</f>
        <v>9898</v>
      </c>
      <c r="O266" s="39">
        <f t="shared" ref="O266:O277" si="38">C266+F266+I266+L266</f>
        <v>0</v>
      </c>
      <c r="P266" s="39">
        <f t="shared" ref="P266:P277" si="39">D266+G266+J266+M266</f>
        <v>65049</v>
      </c>
      <c r="Q266" s="20">
        <f t="shared" ref="Q266:Q277" si="40">E266+H266+K266+N266</f>
        <v>65049</v>
      </c>
    </row>
    <row r="267" spans="1:17" s="14" customFormat="1" ht="22.15" customHeight="1">
      <c r="A267" s="8">
        <v>107</v>
      </c>
      <c r="B267" s="15">
        <v>2</v>
      </c>
      <c r="C267" s="39">
        <v>0</v>
      </c>
      <c r="D267" s="39">
        <v>11761</v>
      </c>
      <c r="E267" s="39">
        <f t="shared" si="34"/>
        <v>11761</v>
      </c>
      <c r="F267" s="39">
        <v>0</v>
      </c>
      <c r="G267" s="39">
        <v>13021</v>
      </c>
      <c r="H267" s="39">
        <f t="shared" si="35"/>
        <v>13021</v>
      </c>
      <c r="I267" s="39">
        <v>0</v>
      </c>
      <c r="J267" s="39">
        <v>1392</v>
      </c>
      <c r="K267" s="39">
        <f t="shared" si="36"/>
        <v>1392</v>
      </c>
      <c r="L267" s="39">
        <v>0</v>
      </c>
      <c r="M267" s="39">
        <v>1530</v>
      </c>
      <c r="N267" s="39">
        <f t="shared" si="37"/>
        <v>1530</v>
      </c>
      <c r="O267" s="39">
        <f t="shared" si="38"/>
        <v>0</v>
      </c>
      <c r="P267" s="39">
        <f t="shared" si="39"/>
        <v>27704</v>
      </c>
      <c r="Q267" s="20">
        <f t="shared" si="40"/>
        <v>27704</v>
      </c>
    </row>
    <row r="268" spans="1:17" s="14" customFormat="1" ht="22.15" customHeight="1">
      <c r="A268" s="8">
        <v>107</v>
      </c>
      <c r="B268" s="15">
        <v>3</v>
      </c>
      <c r="C268" s="39">
        <v>0</v>
      </c>
      <c r="D268" s="39">
        <v>18800</v>
      </c>
      <c r="E268" s="39">
        <f t="shared" si="34"/>
        <v>18800</v>
      </c>
      <c r="F268" s="39">
        <v>0</v>
      </c>
      <c r="G268" s="39">
        <v>22213</v>
      </c>
      <c r="H268" s="39">
        <f t="shared" si="35"/>
        <v>22213</v>
      </c>
      <c r="I268" s="39">
        <v>0</v>
      </c>
      <c r="J268" s="39">
        <v>6129</v>
      </c>
      <c r="K268" s="39">
        <f t="shared" si="36"/>
        <v>6129</v>
      </c>
      <c r="L268" s="39">
        <v>0</v>
      </c>
      <c r="M268" s="39">
        <v>4601</v>
      </c>
      <c r="N268" s="39">
        <f t="shared" si="37"/>
        <v>4601</v>
      </c>
      <c r="O268" s="39">
        <f t="shared" si="38"/>
        <v>0</v>
      </c>
      <c r="P268" s="39">
        <f t="shared" si="39"/>
        <v>51743</v>
      </c>
      <c r="Q268" s="20">
        <f t="shared" si="40"/>
        <v>51743</v>
      </c>
    </row>
    <row r="269" spans="1:17" s="14" customFormat="1" ht="22.15" customHeight="1">
      <c r="A269" s="8">
        <v>107</v>
      </c>
      <c r="B269" s="15">
        <v>4</v>
      </c>
      <c r="C269" s="39">
        <v>0</v>
      </c>
      <c r="D269" s="39">
        <v>53420</v>
      </c>
      <c r="E269" s="39">
        <f t="shared" si="34"/>
        <v>53420</v>
      </c>
      <c r="F269" s="39">
        <v>0</v>
      </c>
      <c r="G269" s="39">
        <v>52132</v>
      </c>
      <c r="H269" s="39">
        <f t="shared" si="35"/>
        <v>52132</v>
      </c>
      <c r="I269" s="39">
        <v>0</v>
      </c>
      <c r="J269" s="39">
        <v>13686</v>
      </c>
      <c r="K269" s="39">
        <f t="shared" si="36"/>
        <v>13686</v>
      </c>
      <c r="L269" s="39">
        <v>0</v>
      </c>
      <c r="M269" s="39">
        <v>10548</v>
      </c>
      <c r="N269" s="39">
        <f t="shared" si="37"/>
        <v>10548</v>
      </c>
      <c r="O269" s="39">
        <f t="shared" si="38"/>
        <v>0</v>
      </c>
      <c r="P269" s="39">
        <f t="shared" si="39"/>
        <v>129786</v>
      </c>
      <c r="Q269" s="20">
        <f t="shared" si="40"/>
        <v>129786</v>
      </c>
    </row>
    <row r="270" spans="1:17" s="14" customFormat="1" ht="22.15" customHeight="1">
      <c r="A270" s="8">
        <v>107</v>
      </c>
      <c r="B270" s="15">
        <v>5</v>
      </c>
      <c r="C270" s="39">
        <v>0</v>
      </c>
      <c r="D270" s="39">
        <v>41441</v>
      </c>
      <c r="E270" s="39">
        <f t="shared" si="34"/>
        <v>41441</v>
      </c>
      <c r="F270" s="39">
        <v>0</v>
      </c>
      <c r="G270" s="39">
        <v>38566</v>
      </c>
      <c r="H270" s="39">
        <f t="shared" si="35"/>
        <v>38566</v>
      </c>
      <c r="I270" s="39">
        <v>0</v>
      </c>
      <c r="J270" s="39">
        <v>10148</v>
      </c>
      <c r="K270" s="39">
        <f t="shared" si="36"/>
        <v>10148</v>
      </c>
      <c r="L270" s="39">
        <v>0</v>
      </c>
      <c r="M270" s="39">
        <v>7128</v>
      </c>
      <c r="N270" s="39">
        <f t="shared" si="37"/>
        <v>7128</v>
      </c>
      <c r="O270" s="39">
        <f t="shared" si="38"/>
        <v>0</v>
      </c>
      <c r="P270" s="39">
        <f t="shared" si="39"/>
        <v>97283</v>
      </c>
      <c r="Q270" s="20">
        <f t="shared" si="40"/>
        <v>97283</v>
      </c>
    </row>
    <row r="271" spans="1:17" s="14" customFormat="1" ht="22.15" customHeight="1">
      <c r="A271" s="8">
        <v>107</v>
      </c>
      <c r="B271" s="15">
        <v>6</v>
      </c>
      <c r="C271" s="39">
        <v>0</v>
      </c>
      <c r="D271" s="39">
        <v>43079</v>
      </c>
      <c r="E271" s="39">
        <f t="shared" si="34"/>
        <v>43079</v>
      </c>
      <c r="F271" s="39">
        <v>0</v>
      </c>
      <c r="G271" s="39">
        <v>42725</v>
      </c>
      <c r="H271" s="39">
        <f t="shared" si="35"/>
        <v>42725</v>
      </c>
      <c r="I271" s="39">
        <v>0</v>
      </c>
      <c r="J271" s="39">
        <v>4892</v>
      </c>
      <c r="K271" s="39">
        <f t="shared" si="36"/>
        <v>4892</v>
      </c>
      <c r="L271" s="39">
        <v>0</v>
      </c>
      <c r="M271" s="39">
        <v>3327</v>
      </c>
      <c r="N271" s="39">
        <f t="shared" si="37"/>
        <v>3327</v>
      </c>
      <c r="O271" s="39">
        <f t="shared" si="38"/>
        <v>0</v>
      </c>
      <c r="P271" s="39">
        <f t="shared" si="39"/>
        <v>94023</v>
      </c>
      <c r="Q271" s="20">
        <f t="shared" si="40"/>
        <v>94023</v>
      </c>
    </row>
    <row r="272" spans="1:17" s="14" customFormat="1" ht="22.15" customHeight="1">
      <c r="A272" s="8">
        <v>107</v>
      </c>
      <c r="B272" s="15">
        <v>7</v>
      </c>
      <c r="C272" s="39">
        <v>0</v>
      </c>
      <c r="D272" s="39">
        <v>48959</v>
      </c>
      <c r="E272" s="39">
        <f t="shared" si="34"/>
        <v>48959</v>
      </c>
      <c r="F272" s="39">
        <v>0</v>
      </c>
      <c r="G272" s="39">
        <v>51630</v>
      </c>
      <c r="H272" s="39">
        <f t="shared" si="35"/>
        <v>51630</v>
      </c>
      <c r="I272" s="39">
        <v>0</v>
      </c>
      <c r="J272" s="39">
        <v>11771</v>
      </c>
      <c r="K272" s="39">
        <f t="shared" si="36"/>
        <v>11771</v>
      </c>
      <c r="L272" s="39">
        <v>0</v>
      </c>
      <c r="M272" s="39">
        <v>10051</v>
      </c>
      <c r="N272" s="39">
        <f t="shared" si="37"/>
        <v>10051</v>
      </c>
      <c r="O272" s="39">
        <f t="shared" si="38"/>
        <v>0</v>
      </c>
      <c r="P272" s="39">
        <f t="shared" si="39"/>
        <v>122411</v>
      </c>
      <c r="Q272" s="20">
        <f t="shared" si="40"/>
        <v>122411</v>
      </c>
    </row>
    <row r="273" spans="1:17" s="14" customFormat="1" ht="22.15" customHeight="1">
      <c r="A273" s="8">
        <v>107</v>
      </c>
      <c r="B273" s="15">
        <v>8</v>
      </c>
      <c r="C273" s="39">
        <v>0</v>
      </c>
      <c r="D273" s="39">
        <v>30625</v>
      </c>
      <c r="E273" s="39">
        <f t="shared" si="34"/>
        <v>30625</v>
      </c>
      <c r="F273" s="39">
        <v>0</v>
      </c>
      <c r="G273" s="39">
        <v>31479</v>
      </c>
      <c r="H273" s="39">
        <f t="shared" si="35"/>
        <v>31479</v>
      </c>
      <c r="I273" s="39">
        <v>0</v>
      </c>
      <c r="J273" s="39">
        <v>4432</v>
      </c>
      <c r="K273" s="39">
        <f t="shared" si="36"/>
        <v>4432</v>
      </c>
      <c r="L273" s="39">
        <v>0</v>
      </c>
      <c r="M273" s="39">
        <v>3014</v>
      </c>
      <c r="N273" s="39">
        <f t="shared" si="37"/>
        <v>3014</v>
      </c>
      <c r="O273" s="39">
        <f t="shared" si="38"/>
        <v>0</v>
      </c>
      <c r="P273" s="39">
        <f t="shared" si="39"/>
        <v>69550</v>
      </c>
      <c r="Q273" s="20">
        <f t="shared" si="40"/>
        <v>69550</v>
      </c>
    </row>
    <row r="274" spans="1:17" s="14" customFormat="1" ht="22.15" customHeight="1">
      <c r="A274" s="8">
        <v>107</v>
      </c>
      <c r="B274" s="15">
        <v>9</v>
      </c>
      <c r="C274" s="39">
        <v>0</v>
      </c>
      <c r="D274" s="39">
        <v>13028</v>
      </c>
      <c r="E274" s="39">
        <f t="shared" si="34"/>
        <v>13028</v>
      </c>
      <c r="F274" s="39">
        <v>0</v>
      </c>
      <c r="G274" s="39">
        <v>11391</v>
      </c>
      <c r="H274" s="39">
        <f t="shared" si="35"/>
        <v>11391</v>
      </c>
      <c r="I274" s="39">
        <v>0</v>
      </c>
      <c r="J274" s="39">
        <v>2970</v>
      </c>
      <c r="K274" s="39">
        <f t="shared" si="36"/>
        <v>2970</v>
      </c>
      <c r="L274" s="39">
        <v>0</v>
      </c>
      <c r="M274" s="39">
        <v>411</v>
      </c>
      <c r="N274" s="39">
        <f t="shared" si="37"/>
        <v>411</v>
      </c>
      <c r="O274" s="39">
        <f t="shared" si="38"/>
        <v>0</v>
      </c>
      <c r="P274" s="39">
        <f t="shared" si="39"/>
        <v>27800</v>
      </c>
      <c r="Q274" s="20">
        <f t="shared" si="40"/>
        <v>27800</v>
      </c>
    </row>
    <row r="275" spans="1:17" s="14" customFormat="1" ht="22.15" customHeight="1">
      <c r="A275" s="8">
        <v>107</v>
      </c>
      <c r="B275" s="15">
        <v>10</v>
      </c>
      <c r="C275" s="39">
        <v>0</v>
      </c>
      <c r="D275" s="39">
        <v>12391</v>
      </c>
      <c r="E275" s="39">
        <f t="shared" si="34"/>
        <v>12391</v>
      </c>
      <c r="F275" s="39">
        <v>0</v>
      </c>
      <c r="G275" s="39">
        <v>10259</v>
      </c>
      <c r="H275" s="39">
        <f t="shared" si="35"/>
        <v>10259</v>
      </c>
      <c r="I275" s="39">
        <v>0</v>
      </c>
      <c r="J275" s="39">
        <v>3422</v>
      </c>
      <c r="K275" s="39">
        <f t="shared" si="36"/>
        <v>3422</v>
      </c>
      <c r="L275" s="39">
        <v>0</v>
      </c>
      <c r="M275" s="39">
        <v>2106</v>
      </c>
      <c r="N275" s="39">
        <f t="shared" si="37"/>
        <v>2106</v>
      </c>
      <c r="O275" s="39">
        <f t="shared" si="38"/>
        <v>0</v>
      </c>
      <c r="P275" s="39">
        <f t="shared" si="39"/>
        <v>28178</v>
      </c>
      <c r="Q275" s="20">
        <f t="shared" si="40"/>
        <v>28178</v>
      </c>
    </row>
    <row r="276" spans="1:17" s="14" customFormat="1" ht="22.15" customHeight="1">
      <c r="A276" s="8">
        <v>107</v>
      </c>
      <c r="B276" s="15">
        <v>11</v>
      </c>
      <c r="C276" s="39">
        <v>0</v>
      </c>
      <c r="D276" s="39">
        <v>20954</v>
      </c>
      <c r="E276" s="39">
        <f t="shared" si="34"/>
        <v>20954</v>
      </c>
      <c r="F276" s="39">
        <v>0</v>
      </c>
      <c r="G276" s="39">
        <v>18873</v>
      </c>
      <c r="H276" s="39">
        <f t="shared" si="35"/>
        <v>18873</v>
      </c>
      <c r="I276" s="39">
        <v>0</v>
      </c>
      <c r="J276" s="39">
        <v>6956</v>
      </c>
      <c r="K276" s="39">
        <f t="shared" si="36"/>
        <v>6956</v>
      </c>
      <c r="L276" s="39">
        <v>0</v>
      </c>
      <c r="M276" s="39">
        <v>5818</v>
      </c>
      <c r="N276" s="39">
        <f t="shared" si="37"/>
        <v>5818</v>
      </c>
      <c r="O276" s="39">
        <f t="shared" si="38"/>
        <v>0</v>
      </c>
      <c r="P276" s="39">
        <f t="shared" si="39"/>
        <v>52601</v>
      </c>
      <c r="Q276" s="20">
        <f t="shared" si="40"/>
        <v>52601</v>
      </c>
    </row>
    <row r="277" spans="1:17" s="14" customFormat="1" ht="22.15" customHeight="1">
      <c r="A277" s="8">
        <v>107</v>
      </c>
      <c r="B277" s="15">
        <v>12</v>
      </c>
      <c r="C277" s="39">
        <v>0</v>
      </c>
      <c r="D277" s="39">
        <v>18256</v>
      </c>
      <c r="E277" s="39">
        <f t="shared" si="34"/>
        <v>18256</v>
      </c>
      <c r="F277" s="39">
        <v>0</v>
      </c>
      <c r="G277" s="39">
        <v>17389</v>
      </c>
      <c r="H277" s="39">
        <f t="shared" si="35"/>
        <v>17389</v>
      </c>
      <c r="I277" s="39">
        <v>0</v>
      </c>
      <c r="J277" s="39">
        <v>3323</v>
      </c>
      <c r="K277" s="39">
        <f t="shared" si="36"/>
        <v>3323</v>
      </c>
      <c r="L277" s="39">
        <v>0</v>
      </c>
      <c r="M277" s="39">
        <v>3309</v>
      </c>
      <c r="N277" s="39">
        <f t="shared" si="37"/>
        <v>3309</v>
      </c>
      <c r="O277" s="39">
        <f t="shared" si="38"/>
        <v>0</v>
      </c>
      <c r="P277" s="39">
        <f t="shared" si="39"/>
        <v>42277</v>
      </c>
      <c r="Q277" s="20">
        <f t="shared" si="40"/>
        <v>42277</v>
      </c>
    </row>
    <row r="278" spans="1:17" s="14" customFormat="1" ht="22.15" customHeight="1">
      <c r="A278" s="100" t="s">
        <v>39</v>
      </c>
      <c r="B278" s="100"/>
      <c r="C278" s="62">
        <f t="shared" ref="C278:Q278" si="41">SUM(C266:C277)</f>
        <v>0</v>
      </c>
      <c r="D278" s="62">
        <f t="shared" si="41"/>
        <v>333125</v>
      </c>
      <c r="E278" s="62">
        <f t="shared" si="41"/>
        <v>333125</v>
      </c>
      <c r="F278" s="62">
        <f t="shared" si="41"/>
        <v>0</v>
      </c>
      <c r="G278" s="62">
        <f t="shared" si="41"/>
        <v>332880</v>
      </c>
      <c r="H278" s="62">
        <f t="shared" si="41"/>
        <v>332880</v>
      </c>
      <c r="I278" s="62">
        <f t="shared" si="41"/>
        <v>0</v>
      </c>
      <c r="J278" s="62">
        <f t="shared" si="41"/>
        <v>80659</v>
      </c>
      <c r="K278" s="62">
        <f t="shared" si="41"/>
        <v>80659</v>
      </c>
      <c r="L278" s="62">
        <f t="shared" si="41"/>
        <v>0</v>
      </c>
      <c r="M278" s="62">
        <f t="shared" si="41"/>
        <v>61741</v>
      </c>
      <c r="N278" s="62">
        <f t="shared" si="41"/>
        <v>61741</v>
      </c>
      <c r="O278" s="62">
        <f t="shared" si="41"/>
        <v>0</v>
      </c>
      <c r="P278" s="62">
        <f t="shared" si="41"/>
        <v>808405</v>
      </c>
      <c r="Q278" s="20">
        <f t="shared" si="41"/>
        <v>808405</v>
      </c>
    </row>
    <row r="279" spans="1:17" s="14" customFormat="1" ht="22.15" customHeight="1">
      <c r="A279" s="8">
        <v>108</v>
      </c>
      <c r="B279" s="15">
        <v>1</v>
      </c>
      <c r="C279" s="39">
        <v>0</v>
      </c>
      <c r="D279" s="39">
        <v>38688</v>
      </c>
      <c r="E279" s="39">
        <f t="shared" ref="E279:E290" si="42">C279+D279</f>
        <v>38688</v>
      </c>
      <c r="F279" s="39">
        <v>0</v>
      </c>
      <c r="G279" s="39">
        <v>38710</v>
      </c>
      <c r="H279" s="39">
        <f t="shared" ref="H279:H290" si="43">+F279+G279</f>
        <v>38710</v>
      </c>
      <c r="I279" s="39">
        <v>0</v>
      </c>
      <c r="J279" s="39">
        <v>11140</v>
      </c>
      <c r="K279" s="39">
        <f t="shared" ref="K279:K290" si="44">+I279+J279</f>
        <v>11140</v>
      </c>
      <c r="L279" s="39">
        <v>0</v>
      </c>
      <c r="M279" s="39">
        <v>7637</v>
      </c>
      <c r="N279" s="39">
        <f t="shared" ref="N279:N290" si="45">+L279+M279</f>
        <v>7637</v>
      </c>
      <c r="O279" s="39">
        <f t="shared" ref="O279:O290" si="46">C279+F279+I279+L279</f>
        <v>0</v>
      </c>
      <c r="P279" s="39">
        <f t="shared" ref="P279:P290" si="47">D279+G279+J279+M279</f>
        <v>96175</v>
      </c>
      <c r="Q279" s="20">
        <f t="shared" ref="Q279:Q290" si="48">E279+H279+K279+N279</f>
        <v>96175</v>
      </c>
    </row>
    <row r="280" spans="1:17" s="14" customFormat="1" ht="22.15" customHeight="1">
      <c r="A280" s="8">
        <v>108</v>
      </c>
      <c r="B280" s="15">
        <v>2</v>
      </c>
      <c r="C280" s="39">
        <v>0</v>
      </c>
      <c r="D280" s="39">
        <v>26211</v>
      </c>
      <c r="E280" s="39">
        <f t="shared" si="42"/>
        <v>26211</v>
      </c>
      <c r="F280" s="39">
        <v>0</v>
      </c>
      <c r="G280" s="39">
        <v>24338</v>
      </c>
      <c r="H280" s="39">
        <f t="shared" si="43"/>
        <v>24338</v>
      </c>
      <c r="I280" s="39">
        <v>0</v>
      </c>
      <c r="J280" s="39">
        <v>9942</v>
      </c>
      <c r="K280" s="39">
        <f t="shared" si="44"/>
        <v>9942</v>
      </c>
      <c r="L280" s="39">
        <v>0</v>
      </c>
      <c r="M280" s="39">
        <v>8437</v>
      </c>
      <c r="N280" s="39">
        <f t="shared" si="45"/>
        <v>8437</v>
      </c>
      <c r="O280" s="39">
        <f t="shared" si="46"/>
        <v>0</v>
      </c>
      <c r="P280" s="39">
        <f t="shared" si="47"/>
        <v>68928</v>
      </c>
      <c r="Q280" s="20">
        <f t="shared" si="48"/>
        <v>68928</v>
      </c>
    </row>
    <row r="281" spans="1:17" s="14" customFormat="1" ht="22.15" customHeight="1">
      <c r="A281" s="8">
        <v>108</v>
      </c>
      <c r="B281" s="15">
        <v>3</v>
      </c>
      <c r="C281" s="39">
        <v>0</v>
      </c>
      <c r="D281" s="39">
        <v>52428</v>
      </c>
      <c r="E281" s="39">
        <f t="shared" si="42"/>
        <v>52428</v>
      </c>
      <c r="F281" s="39">
        <v>0</v>
      </c>
      <c r="G281" s="39">
        <v>50668</v>
      </c>
      <c r="H281" s="39">
        <f t="shared" si="43"/>
        <v>50668</v>
      </c>
      <c r="I281" s="39">
        <v>0</v>
      </c>
      <c r="J281" s="39">
        <v>9681</v>
      </c>
      <c r="K281" s="39">
        <f t="shared" si="44"/>
        <v>9681</v>
      </c>
      <c r="L281" s="39">
        <v>0</v>
      </c>
      <c r="M281" s="39">
        <v>8814</v>
      </c>
      <c r="N281" s="39">
        <f t="shared" si="45"/>
        <v>8814</v>
      </c>
      <c r="O281" s="39">
        <f t="shared" si="46"/>
        <v>0</v>
      </c>
      <c r="P281" s="39">
        <f t="shared" si="47"/>
        <v>121591</v>
      </c>
      <c r="Q281" s="20">
        <f t="shared" si="48"/>
        <v>121591</v>
      </c>
    </row>
    <row r="282" spans="1:17" s="14" customFormat="1" ht="22.15" customHeight="1">
      <c r="A282" s="8">
        <v>108</v>
      </c>
      <c r="B282" s="15">
        <v>4</v>
      </c>
      <c r="C282" s="39">
        <v>0</v>
      </c>
      <c r="D282" s="39">
        <v>34357</v>
      </c>
      <c r="E282" s="39">
        <f t="shared" si="42"/>
        <v>34357</v>
      </c>
      <c r="F282" s="39">
        <v>0</v>
      </c>
      <c r="G282" s="39">
        <v>37003</v>
      </c>
      <c r="H282" s="39">
        <f t="shared" si="43"/>
        <v>37003</v>
      </c>
      <c r="I282" s="39">
        <v>0</v>
      </c>
      <c r="J282" s="39">
        <v>11370</v>
      </c>
      <c r="K282" s="39">
        <f t="shared" si="44"/>
        <v>11370</v>
      </c>
      <c r="L282" s="39">
        <v>0</v>
      </c>
      <c r="M282" s="39">
        <v>9691</v>
      </c>
      <c r="N282" s="39">
        <f t="shared" si="45"/>
        <v>9691</v>
      </c>
      <c r="O282" s="39">
        <f t="shared" si="46"/>
        <v>0</v>
      </c>
      <c r="P282" s="39">
        <f t="shared" si="47"/>
        <v>92421</v>
      </c>
      <c r="Q282" s="20">
        <f t="shared" si="48"/>
        <v>92421</v>
      </c>
    </row>
    <row r="283" spans="1:17" s="14" customFormat="1" ht="22.15" customHeight="1">
      <c r="A283" s="8">
        <v>108</v>
      </c>
      <c r="B283" s="15">
        <v>5</v>
      </c>
      <c r="C283" s="39">
        <v>0</v>
      </c>
      <c r="D283" s="39">
        <v>48853</v>
      </c>
      <c r="E283" s="39">
        <f t="shared" si="42"/>
        <v>48853</v>
      </c>
      <c r="F283" s="39">
        <v>0</v>
      </c>
      <c r="G283" s="39">
        <v>49080</v>
      </c>
      <c r="H283" s="39">
        <f t="shared" si="43"/>
        <v>49080</v>
      </c>
      <c r="I283" s="39">
        <v>0</v>
      </c>
      <c r="J283" s="39">
        <v>8207</v>
      </c>
      <c r="K283" s="39">
        <f t="shared" si="44"/>
        <v>8207</v>
      </c>
      <c r="L283" s="39">
        <v>0</v>
      </c>
      <c r="M283" s="39">
        <v>8418</v>
      </c>
      <c r="N283" s="39">
        <f t="shared" si="45"/>
        <v>8418</v>
      </c>
      <c r="O283" s="39">
        <f t="shared" si="46"/>
        <v>0</v>
      </c>
      <c r="P283" s="39">
        <f t="shared" si="47"/>
        <v>114558</v>
      </c>
      <c r="Q283" s="20">
        <f t="shared" si="48"/>
        <v>114558</v>
      </c>
    </row>
    <row r="284" spans="1:17" s="14" customFormat="1" ht="22.15" customHeight="1">
      <c r="A284" s="8">
        <v>108</v>
      </c>
      <c r="B284" s="15">
        <v>6</v>
      </c>
      <c r="C284" s="39">
        <v>0</v>
      </c>
      <c r="D284" s="39">
        <v>35696</v>
      </c>
      <c r="E284" s="39">
        <f t="shared" si="42"/>
        <v>35696</v>
      </c>
      <c r="F284" s="39">
        <v>0</v>
      </c>
      <c r="G284" s="39">
        <v>33978</v>
      </c>
      <c r="H284" s="39">
        <f t="shared" si="43"/>
        <v>33978</v>
      </c>
      <c r="I284" s="39">
        <v>0</v>
      </c>
      <c r="J284" s="39">
        <v>10787</v>
      </c>
      <c r="K284" s="39">
        <f t="shared" si="44"/>
        <v>10787</v>
      </c>
      <c r="L284" s="39">
        <v>0</v>
      </c>
      <c r="M284" s="39">
        <v>10198</v>
      </c>
      <c r="N284" s="39">
        <f t="shared" si="45"/>
        <v>10198</v>
      </c>
      <c r="O284" s="39">
        <f t="shared" si="46"/>
        <v>0</v>
      </c>
      <c r="P284" s="39">
        <f t="shared" si="47"/>
        <v>90659</v>
      </c>
      <c r="Q284" s="20">
        <f t="shared" si="48"/>
        <v>90659</v>
      </c>
    </row>
    <row r="285" spans="1:17" s="14" customFormat="1" ht="22.15" customHeight="1">
      <c r="A285" s="8">
        <v>108</v>
      </c>
      <c r="B285" s="15">
        <v>7</v>
      </c>
      <c r="C285" s="39">
        <v>0</v>
      </c>
      <c r="D285" s="39">
        <v>26205</v>
      </c>
      <c r="E285" s="39">
        <f t="shared" si="42"/>
        <v>26205</v>
      </c>
      <c r="F285" s="39">
        <v>0</v>
      </c>
      <c r="G285" s="39">
        <v>25882</v>
      </c>
      <c r="H285" s="39">
        <f t="shared" si="43"/>
        <v>25882</v>
      </c>
      <c r="I285" s="39">
        <v>0</v>
      </c>
      <c r="J285" s="39">
        <v>2918</v>
      </c>
      <c r="K285" s="39">
        <f t="shared" si="44"/>
        <v>2918</v>
      </c>
      <c r="L285" s="39">
        <v>0</v>
      </c>
      <c r="M285" s="39">
        <v>3432</v>
      </c>
      <c r="N285" s="39">
        <f t="shared" si="45"/>
        <v>3432</v>
      </c>
      <c r="O285" s="39">
        <f t="shared" si="46"/>
        <v>0</v>
      </c>
      <c r="P285" s="39">
        <f t="shared" si="47"/>
        <v>58437</v>
      </c>
      <c r="Q285" s="20">
        <f t="shared" si="48"/>
        <v>58437</v>
      </c>
    </row>
    <row r="286" spans="1:17" s="14" customFormat="1" ht="22.15" customHeight="1">
      <c r="A286" s="8">
        <v>108</v>
      </c>
      <c r="B286" s="15">
        <v>8</v>
      </c>
      <c r="C286" s="39">
        <v>0</v>
      </c>
      <c r="D286" s="39">
        <v>31643</v>
      </c>
      <c r="E286" s="39">
        <f t="shared" si="42"/>
        <v>31643</v>
      </c>
      <c r="F286" s="39">
        <v>0</v>
      </c>
      <c r="G286" s="39">
        <v>32407</v>
      </c>
      <c r="H286" s="39">
        <f t="shared" si="43"/>
        <v>32407</v>
      </c>
      <c r="I286" s="39">
        <v>0</v>
      </c>
      <c r="J286" s="39">
        <v>2602</v>
      </c>
      <c r="K286" s="39">
        <f t="shared" si="44"/>
        <v>2602</v>
      </c>
      <c r="L286" s="39">
        <v>0</v>
      </c>
      <c r="M286" s="39">
        <v>2392</v>
      </c>
      <c r="N286" s="39">
        <f t="shared" si="45"/>
        <v>2392</v>
      </c>
      <c r="O286" s="39">
        <f t="shared" si="46"/>
        <v>0</v>
      </c>
      <c r="P286" s="39">
        <f t="shared" si="47"/>
        <v>69044</v>
      </c>
      <c r="Q286" s="20">
        <f t="shared" si="48"/>
        <v>69044</v>
      </c>
    </row>
    <row r="287" spans="1:17" s="14" customFormat="1" ht="22.15" customHeight="1">
      <c r="A287" s="8">
        <v>108</v>
      </c>
      <c r="B287" s="15">
        <v>9</v>
      </c>
      <c r="C287" s="39">
        <v>0</v>
      </c>
      <c r="D287" s="39">
        <v>22272</v>
      </c>
      <c r="E287" s="39">
        <f t="shared" si="42"/>
        <v>22272</v>
      </c>
      <c r="F287" s="39">
        <v>0</v>
      </c>
      <c r="G287" s="39">
        <v>21282</v>
      </c>
      <c r="H287" s="39">
        <f t="shared" si="43"/>
        <v>21282</v>
      </c>
      <c r="I287" s="39">
        <v>0</v>
      </c>
      <c r="J287" s="39">
        <v>2594</v>
      </c>
      <c r="K287" s="39">
        <f t="shared" si="44"/>
        <v>2594</v>
      </c>
      <c r="L287" s="39">
        <v>0</v>
      </c>
      <c r="M287" s="39">
        <v>3112</v>
      </c>
      <c r="N287" s="39">
        <f t="shared" si="45"/>
        <v>3112</v>
      </c>
      <c r="O287" s="39">
        <f t="shared" si="46"/>
        <v>0</v>
      </c>
      <c r="P287" s="39">
        <f t="shared" si="47"/>
        <v>49260</v>
      </c>
      <c r="Q287" s="20">
        <f t="shared" si="48"/>
        <v>49260</v>
      </c>
    </row>
    <row r="288" spans="1:17" s="14" customFormat="1" ht="22.15" customHeight="1">
      <c r="A288" s="8">
        <v>108</v>
      </c>
      <c r="B288" s="15">
        <v>10</v>
      </c>
      <c r="C288" s="39">
        <v>0</v>
      </c>
      <c r="D288" s="39">
        <v>28783</v>
      </c>
      <c r="E288" s="39">
        <f t="shared" si="42"/>
        <v>28783</v>
      </c>
      <c r="F288" s="39">
        <v>0</v>
      </c>
      <c r="G288" s="39">
        <v>27373</v>
      </c>
      <c r="H288" s="39">
        <f t="shared" si="43"/>
        <v>27373</v>
      </c>
      <c r="I288" s="39">
        <v>0</v>
      </c>
      <c r="J288" s="39">
        <v>1653</v>
      </c>
      <c r="K288" s="39">
        <f t="shared" si="44"/>
        <v>1653</v>
      </c>
      <c r="L288" s="39">
        <v>0</v>
      </c>
      <c r="M288" s="39">
        <v>1871</v>
      </c>
      <c r="N288" s="39">
        <f t="shared" si="45"/>
        <v>1871</v>
      </c>
      <c r="O288" s="39">
        <f t="shared" si="46"/>
        <v>0</v>
      </c>
      <c r="P288" s="39">
        <f t="shared" si="47"/>
        <v>59680</v>
      </c>
      <c r="Q288" s="20">
        <f t="shared" si="48"/>
        <v>59680</v>
      </c>
    </row>
    <row r="289" spans="1:17" s="14" customFormat="1" ht="22.15" customHeight="1">
      <c r="A289" s="8">
        <v>108</v>
      </c>
      <c r="B289" s="15">
        <v>11</v>
      </c>
      <c r="C289" s="39">
        <v>0</v>
      </c>
      <c r="D289" s="39">
        <v>22776</v>
      </c>
      <c r="E289" s="39">
        <f t="shared" si="42"/>
        <v>22776</v>
      </c>
      <c r="F289" s="39">
        <v>0</v>
      </c>
      <c r="G289" s="39">
        <v>22319</v>
      </c>
      <c r="H289" s="39">
        <f t="shared" si="43"/>
        <v>22319</v>
      </c>
      <c r="I289" s="39">
        <v>0</v>
      </c>
      <c r="J289" s="39">
        <v>2542</v>
      </c>
      <c r="K289" s="39">
        <f t="shared" si="44"/>
        <v>2542</v>
      </c>
      <c r="L289" s="39">
        <v>0</v>
      </c>
      <c r="M289" s="39">
        <v>2430</v>
      </c>
      <c r="N289" s="39">
        <f t="shared" si="45"/>
        <v>2430</v>
      </c>
      <c r="O289" s="39">
        <f t="shared" si="46"/>
        <v>0</v>
      </c>
      <c r="P289" s="39">
        <f t="shared" si="47"/>
        <v>50067</v>
      </c>
      <c r="Q289" s="20">
        <f t="shared" si="48"/>
        <v>50067</v>
      </c>
    </row>
    <row r="290" spans="1:17" s="14" customFormat="1" ht="22.15" customHeight="1">
      <c r="A290" s="8">
        <v>108</v>
      </c>
      <c r="B290" s="15">
        <v>12</v>
      </c>
      <c r="C290" s="39">
        <v>0</v>
      </c>
      <c r="D290" s="39">
        <v>15632</v>
      </c>
      <c r="E290" s="39">
        <f t="shared" si="42"/>
        <v>15632</v>
      </c>
      <c r="F290" s="39">
        <v>0</v>
      </c>
      <c r="G290" s="39">
        <v>15758</v>
      </c>
      <c r="H290" s="39">
        <f t="shared" si="43"/>
        <v>15758</v>
      </c>
      <c r="I290" s="39">
        <v>0</v>
      </c>
      <c r="J290" s="39">
        <v>1938</v>
      </c>
      <c r="K290" s="39">
        <f t="shared" si="44"/>
        <v>1938</v>
      </c>
      <c r="L290" s="39">
        <v>0</v>
      </c>
      <c r="M290" s="39">
        <v>2117</v>
      </c>
      <c r="N290" s="39">
        <f t="shared" si="45"/>
        <v>2117</v>
      </c>
      <c r="O290" s="39">
        <f t="shared" si="46"/>
        <v>0</v>
      </c>
      <c r="P290" s="39">
        <f t="shared" si="47"/>
        <v>35445</v>
      </c>
      <c r="Q290" s="20">
        <f t="shared" si="48"/>
        <v>35445</v>
      </c>
    </row>
    <row r="291" spans="1:17" s="14" customFormat="1" ht="22.15" customHeight="1">
      <c r="A291" s="100" t="s">
        <v>40</v>
      </c>
      <c r="B291" s="100"/>
      <c r="C291" s="62">
        <f t="shared" ref="C291:Q291" si="49">SUM(C279:C290)</f>
        <v>0</v>
      </c>
      <c r="D291" s="62">
        <f t="shared" si="49"/>
        <v>383544</v>
      </c>
      <c r="E291" s="62">
        <f t="shared" si="49"/>
        <v>383544</v>
      </c>
      <c r="F291" s="62">
        <f t="shared" si="49"/>
        <v>0</v>
      </c>
      <c r="G291" s="62">
        <f t="shared" si="49"/>
        <v>378798</v>
      </c>
      <c r="H291" s="62">
        <f t="shared" si="49"/>
        <v>378798</v>
      </c>
      <c r="I291" s="62">
        <f t="shared" si="49"/>
        <v>0</v>
      </c>
      <c r="J291" s="62">
        <f t="shared" si="49"/>
        <v>75374</v>
      </c>
      <c r="K291" s="62">
        <f t="shared" si="49"/>
        <v>75374</v>
      </c>
      <c r="L291" s="62">
        <f t="shared" si="49"/>
        <v>0</v>
      </c>
      <c r="M291" s="62">
        <f t="shared" si="49"/>
        <v>68549</v>
      </c>
      <c r="N291" s="62">
        <f t="shared" si="49"/>
        <v>68549</v>
      </c>
      <c r="O291" s="62">
        <f t="shared" si="49"/>
        <v>0</v>
      </c>
      <c r="P291" s="62">
        <f t="shared" si="49"/>
        <v>906265</v>
      </c>
      <c r="Q291" s="20">
        <f t="shared" si="49"/>
        <v>906265</v>
      </c>
    </row>
    <row r="292" spans="1:17" s="14" customFormat="1" ht="22.15" customHeight="1">
      <c r="A292" s="8">
        <v>109</v>
      </c>
      <c r="B292" s="15">
        <v>1</v>
      </c>
      <c r="C292" s="39">
        <v>0</v>
      </c>
      <c r="D292" s="39">
        <v>19684</v>
      </c>
      <c r="E292" s="39">
        <f t="shared" ref="E292:E303" si="50">C292+D292</f>
        <v>19684</v>
      </c>
      <c r="F292" s="39">
        <v>0</v>
      </c>
      <c r="G292" s="39">
        <v>18999</v>
      </c>
      <c r="H292" s="39">
        <f t="shared" ref="H292:H303" si="51">+F292+G292</f>
        <v>18999</v>
      </c>
      <c r="I292" s="39">
        <v>0</v>
      </c>
      <c r="J292" s="39">
        <v>1677</v>
      </c>
      <c r="K292" s="39">
        <f t="shared" ref="K292:K303" si="52">+I292+J292</f>
        <v>1677</v>
      </c>
      <c r="L292" s="39">
        <v>0</v>
      </c>
      <c r="M292" s="39">
        <v>1802</v>
      </c>
      <c r="N292" s="39">
        <f t="shared" ref="N292:N303" si="53">+L292+M292</f>
        <v>1802</v>
      </c>
      <c r="O292" s="39">
        <f t="shared" ref="O292:O303" si="54">C292+F292+I292+L292</f>
        <v>0</v>
      </c>
      <c r="P292" s="39">
        <f t="shared" ref="P292:P303" si="55">D292+G292+J292+M292</f>
        <v>42162</v>
      </c>
      <c r="Q292" s="20">
        <f t="shared" ref="Q292:Q303" si="56">E292+H292+K292+N292</f>
        <v>42162</v>
      </c>
    </row>
    <row r="293" spans="1:17" s="14" customFormat="1" ht="22.15" customHeight="1">
      <c r="A293" s="8">
        <v>109</v>
      </c>
      <c r="B293" s="15">
        <v>2</v>
      </c>
      <c r="C293" s="39">
        <v>0</v>
      </c>
      <c r="D293" s="39">
        <v>17527</v>
      </c>
      <c r="E293" s="39">
        <f t="shared" si="50"/>
        <v>17527</v>
      </c>
      <c r="F293" s="39">
        <v>0</v>
      </c>
      <c r="G293" s="39">
        <v>18049</v>
      </c>
      <c r="H293" s="39">
        <f t="shared" si="51"/>
        <v>18049</v>
      </c>
      <c r="I293" s="39">
        <v>0</v>
      </c>
      <c r="J293" s="39">
        <v>2653</v>
      </c>
      <c r="K293" s="39">
        <f t="shared" si="52"/>
        <v>2653</v>
      </c>
      <c r="L293" s="39">
        <v>0</v>
      </c>
      <c r="M293" s="39">
        <v>2765</v>
      </c>
      <c r="N293" s="39">
        <f t="shared" si="53"/>
        <v>2765</v>
      </c>
      <c r="O293" s="39">
        <f t="shared" si="54"/>
        <v>0</v>
      </c>
      <c r="P293" s="39">
        <f t="shared" si="55"/>
        <v>40994</v>
      </c>
      <c r="Q293" s="20">
        <f t="shared" si="56"/>
        <v>40994</v>
      </c>
    </row>
    <row r="294" spans="1:17" s="14" customFormat="1" ht="22.15" customHeight="1">
      <c r="A294" s="8">
        <v>109</v>
      </c>
      <c r="B294" s="15">
        <v>3</v>
      </c>
      <c r="C294" s="39">
        <v>0</v>
      </c>
      <c r="D294" s="39">
        <v>28590</v>
      </c>
      <c r="E294" s="39">
        <f t="shared" si="50"/>
        <v>28590</v>
      </c>
      <c r="F294" s="39">
        <v>0</v>
      </c>
      <c r="G294" s="39">
        <v>28440</v>
      </c>
      <c r="H294" s="39">
        <f t="shared" si="51"/>
        <v>28440</v>
      </c>
      <c r="I294" s="39">
        <v>0</v>
      </c>
      <c r="J294" s="39">
        <v>909</v>
      </c>
      <c r="K294" s="39">
        <f t="shared" si="52"/>
        <v>909</v>
      </c>
      <c r="L294" s="39">
        <v>0</v>
      </c>
      <c r="M294" s="39">
        <v>1179</v>
      </c>
      <c r="N294" s="39">
        <f t="shared" si="53"/>
        <v>1179</v>
      </c>
      <c r="O294" s="39">
        <f t="shared" si="54"/>
        <v>0</v>
      </c>
      <c r="P294" s="39">
        <f t="shared" si="55"/>
        <v>59118</v>
      </c>
      <c r="Q294" s="20">
        <f t="shared" si="56"/>
        <v>59118</v>
      </c>
    </row>
    <row r="295" spans="1:17" s="14" customFormat="1" ht="22.15" customHeight="1">
      <c r="A295" s="8">
        <v>109</v>
      </c>
      <c r="B295" s="15">
        <v>4</v>
      </c>
      <c r="C295" s="39">
        <v>0</v>
      </c>
      <c r="D295" s="39">
        <v>11955</v>
      </c>
      <c r="E295" s="39">
        <f t="shared" si="50"/>
        <v>11955</v>
      </c>
      <c r="F295" s="39">
        <v>0</v>
      </c>
      <c r="G295" s="39">
        <v>12863</v>
      </c>
      <c r="H295" s="39">
        <f t="shared" si="51"/>
        <v>12863</v>
      </c>
      <c r="I295" s="39">
        <v>0</v>
      </c>
      <c r="J295" s="39">
        <v>1568</v>
      </c>
      <c r="K295" s="39">
        <f t="shared" si="52"/>
        <v>1568</v>
      </c>
      <c r="L295" s="39">
        <v>0</v>
      </c>
      <c r="M295" s="39">
        <v>1591</v>
      </c>
      <c r="N295" s="39">
        <f t="shared" si="53"/>
        <v>1591</v>
      </c>
      <c r="O295" s="39">
        <f t="shared" si="54"/>
        <v>0</v>
      </c>
      <c r="P295" s="39">
        <f t="shared" si="55"/>
        <v>27977</v>
      </c>
      <c r="Q295" s="20">
        <f t="shared" si="56"/>
        <v>27977</v>
      </c>
    </row>
    <row r="296" spans="1:17" s="14" customFormat="1" ht="22.15" customHeight="1">
      <c r="A296" s="8">
        <v>109</v>
      </c>
      <c r="B296" s="15">
        <v>5</v>
      </c>
      <c r="C296" s="39">
        <v>0</v>
      </c>
      <c r="D296" s="39">
        <v>12224</v>
      </c>
      <c r="E296" s="39">
        <f t="shared" si="50"/>
        <v>12224</v>
      </c>
      <c r="F296" s="39">
        <v>0</v>
      </c>
      <c r="G296" s="39">
        <v>11359</v>
      </c>
      <c r="H296" s="39">
        <f t="shared" si="51"/>
        <v>11359</v>
      </c>
      <c r="I296" s="39">
        <v>0</v>
      </c>
      <c r="J296" s="39">
        <v>2362</v>
      </c>
      <c r="K296" s="39">
        <f t="shared" si="52"/>
        <v>2362</v>
      </c>
      <c r="L296" s="39">
        <v>0</v>
      </c>
      <c r="M296" s="39">
        <v>2345</v>
      </c>
      <c r="N296" s="39">
        <f t="shared" si="53"/>
        <v>2345</v>
      </c>
      <c r="O296" s="39">
        <f t="shared" si="54"/>
        <v>0</v>
      </c>
      <c r="P296" s="39">
        <f t="shared" si="55"/>
        <v>28290</v>
      </c>
      <c r="Q296" s="20">
        <f t="shared" si="56"/>
        <v>28290</v>
      </c>
    </row>
    <row r="297" spans="1:17" s="14" customFormat="1" ht="22.15" customHeight="1">
      <c r="A297" s="8">
        <v>109</v>
      </c>
      <c r="B297" s="15">
        <v>6</v>
      </c>
      <c r="C297" s="39">
        <v>0</v>
      </c>
      <c r="D297" s="39">
        <v>17836</v>
      </c>
      <c r="E297" s="39">
        <f t="shared" si="50"/>
        <v>17836</v>
      </c>
      <c r="F297" s="39">
        <v>0</v>
      </c>
      <c r="G297" s="39">
        <v>17859</v>
      </c>
      <c r="H297" s="39">
        <f t="shared" si="51"/>
        <v>17859</v>
      </c>
      <c r="I297" s="39">
        <v>0</v>
      </c>
      <c r="J297" s="39">
        <v>1468</v>
      </c>
      <c r="K297" s="39">
        <f t="shared" si="52"/>
        <v>1468</v>
      </c>
      <c r="L297" s="39">
        <v>0</v>
      </c>
      <c r="M297" s="39">
        <v>1772</v>
      </c>
      <c r="N297" s="39">
        <f t="shared" si="53"/>
        <v>1772</v>
      </c>
      <c r="O297" s="39">
        <f t="shared" si="54"/>
        <v>0</v>
      </c>
      <c r="P297" s="39">
        <f t="shared" si="55"/>
        <v>38935</v>
      </c>
      <c r="Q297" s="20">
        <f t="shared" si="56"/>
        <v>38935</v>
      </c>
    </row>
    <row r="298" spans="1:17" s="14" customFormat="1" ht="22.15" customHeight="1">
      <c r="A298" s="8">
        <v>109</v>
      </c>
      <c r="B298" s="15">
        <v>7</v>
      </c>
      <c r="C298" s="39">
        <v>0</v>
      </c>
      <c r="D298" s="39">
        <v>14026</v>
      </c>
      <c r="E298" s="39">
        <f t="shared" si="50"/>
        <v>14026</v>
      </c>
      <c r="F298" s="39">
        <v>0</v>
      </c>
      <c r="G298" s="39">
        <v>14301</v>
      </c>
      <c r="H298" s="39">
        <f t="shared" si="51"/>
        <v>14301</v>
      </c>
      <c r="I298" s="39">
        <v>0</v>
      </c>
      <c r="J298" s="39">
        <v>1874</v>
      </c>
      <c r="K298" s="39">
        <f t="shared" si="52"/>
        <v>1874</v>
      </c>
      <c r="L298" s="39">
        <v>0</v>
      </c>
      <c r="M298" s="39">
        <v>1840</v>
      </c>
      <c r="N298" s="39">
        <f t="shared" si="53"/>
        <v>1840</v>
      </c>
      <c r="O298" s="39">
        <f t="shared" si="54"/>
        <v>0</v>
      </c>
      <c r="P298" s="39">
        <f t="shared" si="55"/>
        <v>32041</v>
      </c>
      <c r="Q298" s="20">
        <f t="shared" si="56"/>
        <v>32041</v>
      </c>
    </row>
    <row r="299" spans="1:17" s="14" customFormat="1" ht="22.15" customHeight="1">
      <c r="A299" s="8">
        <v>109</v>
      </c>
      <c r="B299" s="15">
        <v>8</v>
      </c>
      <c r="C299" s="39">
        <v>0</v>
      </c>
      <c r="D299" s="39">
        <v>15055</v>
      </c>
      <c r="E299" s="39">
        <f t="shared" si="50"/>
        <v>15055</v>
      </c>
      <c r="F299" s="39">
        <v>0</v>
      </c>
      <c r="G299" s="39">
        <v>15490</v>
      </c>
      <c r="H299" s="39">
        <f t="shared" si="51"/>
        <v>15490</v>
      </c>
      <c r="I299" s="39">
        <v>0</v>
      </c>
      <c r="J299" s="39">
        <v>1778</v>
      </c>
      <c r="K299" s="39">
        <f t="shared" si="52"/>
        <v>1778</v>
      </c>
      <c r="L299" s="39">
        <v>0</v>
      </c>
      <c r="M299" s="39">
        <v>1589</v>
      </c>
      <c r="N299" s="39">
        <f t="shared" si="53"/>
        <v>1589</v>
      </c>
      <c r="O299" s="39">
        <f t="shared" si="54"/>
        <v>0</v>
      </c>
      <c r="P299" s="39">
        <f t="shared" si="55"/>
        <v>33912</v>
      </c>
      <c r="Q299" s="20">
        <f t="shared" si="56"/>
        <v>33912</v>
      </c>
    </row>
    <row r="300" spans="1:17" s="14" customFormat="1" ht="22.15" customHeight="1">
      <c r="A300" s="8">
        <v>109</v>
      </c>
      <c r="B300" s="15">
        <v>9</v>
      </c>
      <c r="C300" s="39">
        <v>0</v>
      </c>
      <c r="D300" s="39">
        <v>15055</v>
      </c>
      <c r="E300" s="39">
        <f t="shared" si="50"/>
        <v>15055</v>
      </c>
      <c r="F300" s="39">
        <v>0</v>
      </c>
      <c r="G300" s="39">
        <v>15490</v>
      </c>
      <c r="H300" s="39">
        <f t="shared" si="51"/>
        <v>15490</v>
      </c>
      <c r="I300" s="39">
        <v>0</v>
      </c>
      <c r="J300" s="39">
        <v>1778</v>
      </c>
      <c r="K300" s="39">
        <f t="shared" si="52"/>
        <v>1778</v>
      </c>
      <c r="L300" s="39">
        <v>0</v>
      </c>
      <c r="M300" s="39">
        <v>1589</v>
      </c>
      <c r="N300" s="39">
        <f t="shared" si="53"/>
        <v>1589</v>
      </c>
      <c r="O300" s="39">
        <f t="shared" si="54"/>
        <v>0</v>
      </c>
      <c r="P300" s="39">
        <f t="shared" si="55"/>
        <v>33912</v>
      </c>
      <c r="Q300" s="20">
        <f t="shared" si="56"/>
        <v>33912</v>
      </c>
    </row>
    <row r="301" spans="1:17" s="14" customFormat="1" ht="22.15" customHeight="1">
      <c r="A301" s="8">
        <v>109</v>
      </c>
      <c r="B301" s="15">
        <v>10</v>
      </c>
      <c r="C301" s="39">
        <v>0</v>
      </c>
      <c r="D301" s="39">
        <v>16583</v>
      </c>
      <c r="E301" s="39">
        <f t="shared" si="50"/>
        <v>16583</v>
      </c>
      <c r="F301" s="39">
        <v>0</v>
      </c>
      <c r="G301" s="39">
        <v>16469</v>
      </c>
      <c r="H301" s="39">
        <f t="shared" si="51"/>
        <v>16469</v>
      </c>
      <c r="I301" s="39">
        <v>0</v>
      </c>
      <c r="J301" s="39">
        <v>110</v>
      </c>
      <c r="K301" s="39">
        <f t="shared" si="52"/>
        <v>110</v>
      </c>
      <c r="L301" s="39">
        <v>0</v>
      </c>
      <c r="M301" s="39">
        <v>77</v>
      </c>
      <c r="N301" s="39">
        <f t="shared" si="53"/>
        <v>77</v>
      </c>
      <c r="O301" s="39">
        <f t="shared" si="54"/>
        <v>0</v>
      </c>
      <c r="P301" s="39">
        <f t="shared" si="55"/>
        <v>33239</v>
      </c>
      <c r="Q301" s="20">
        <f t="shared" si="56"/>
        <v>33239</v>
      </c>
    </row>
    <row r="302" spans="1:17" s="14" customFormat="1" ht="22.15" customHeight="1">
      <c r="A302" s="8">
        <v>109</v>
      </c>
      <c r="B302" s="15">
        <v>11</v>
      </c>
      <c r="C302" s="39">
        <v>0</v>
      </c>
      <c r="D302" s="39">
        <v>9358</v>
      </c>
      <c r="E302" s="39">
        <f t="shared" si="50"/>
        <v>9358</v>
      </c>
      <c r="F302" s="39">
        <v>0</v>
      </c>
      <c r="G302" s="39">
        <v>9751</v>
      </c>
      <c r="H302" s="39">
        <f t="shared" si="51"/>
        <v>9751</v>
      </c>
      <c r="I302" s="39">
        <v>0</v>
      </c>
      <c r="J302" s="39">
        <v>58</v>
      </c>
      <c r="K302" s="39">
        <f t="shared" si="52"/>
        <v>58</v>
      </c>
      <c r="L302" s="39">
        <v>0</v>
      </c>
      <c r="M302" s="39">
        <v>17</v>
      </c>
      <c r="N302" s="39">
        <f t="shared" si="53"/>
        <v>17</v>
      </c>
      <c r="O302" s="39">
        <f t="shared" si="54"/>
        <v>0</v>
      </c>
      <c r="P302" s="39">
        <f t="shared" si="55"/>
        <v>19184</v>
      </c>
      <c r="Q302" s="20">
        <f t="shared" si="56"/>
        <v>19184</v>
      </c>
    </row>
    <row r="303" spans="1:17" s="14" customFormat="1" ht="22.15" customHeight="1">
      <c r="A303" s="8">
        <v>109</v>
      </c>
      <c r="B303" s="15">
        <v>12</v>
      </c>
      <c r="C303" s="39">
        <v>0</v>
      </c>
      <c r="D303" s="39">
        <v>10413</v>
      </c>
      <c r="E303" s="39">
        <f t="shared" si="50"/>
        <v>10413</v>
      </c>
      <c r="F303" s="39">
        <v>0</v>
      </c>
      <c r="G303" s="39">
        <v>11391</v>
      </c>
      <c r="H303" s="39">
        <f t="shared" si="51"/>
        <v>11391</v>
      </c>
      <c r="I303" s="39">
        <v>0</v>
      </c>
      <c r="J303" s="39">
        <v>0</v>
      </c>
      <c r="K303" s="39">
        <f t="shared" si="52"/>
        <v>0</v>
      </c>
      <c r="L303" s="39">
        <v>0</v>
      </c>
      <c r="M303" s="39">
        <v>11</v>
      </c>
      <c r="N303" s="39">
        <f t="shared" si="53"/>
        <v>11</v>
      </c>
      <c r="O303" s="39">
        <f t="shared" si="54"/>
        <v>0</v>
      </c>
      <c r="P303" s="39">
        <f t="shared" si="55"/>
        <v>21815</v>
      </c>
      <c r="Q303" s="20">
        <f t="shared" si="56"/>
        <v>21815</v>
      </c>
    </row>
    <row r="304" spans="1:17" s="14" customFormat="1" ht="22.15" customHeight="1">
      <c r="A304" s="100" t="s">
        <v>41</v>
      </c>
      <c r="B304" s="100"/>
      <c r="C304" s="62">
        <f t="shared" ref="C304:Q304" si="57">SUM(C292:C303)</f>
        <v>0</v>
      </c>
      <c r="D304" s="62">
        <f t="shared" si="57"/>
        <v>188306</v>
      </c>
      <c r="E304" s="62">
        <f t="shared" si="57"/>
        <v>188306</v>
      </c>
      <c r="F304" s="62">
        <f t="shared" si="57"/>
        <v>0</v>
      </c>
      <c r="G304" s="62">
        <f t="shared" si="57"/>
        <v>190461</v>
      </c>
      <c r="H304" s="62">
        <f t="shared" si="57"/>
        <v>190461</v>
      </c>
      <c r="I304" s="62">
        <f t="shared" si="57"/>
        <v>0</v>
      </c>
      <c r="J304" s="62">
        <f t="shared" si="57"/>
        <v>16235</v>
      </c>
      <c r="K304" s="62">
        <f t="shared" si="57"/>
        <v>16235</v>
      </c>
      <c r="L304" s="62">
        <f t="shared" si="57"/>
        <v>0</v>
      </c>
      <c r="M304" s="62">
        <f t="shared" si="57"/>
        <v>16577</v>
      </c>
      <c r="N304" s="62">
        <f t="shared" si="57"/>
        <v>16577</v>
      </c>
      <c r="O304" s="62">
        <f t="shared" si="57"/>
        <v>0</v>
      </c>
      <c r="P304" s="62">
        <f t="shared" si="57"/>
        <v>411579</v>
      </c>
      <c r="Q304" s="20">
        <f t="shared" si="57"/>
        <v>411579</v>
      </c>
    </row>
    <row r="305" spans="1:17" s="14" customFormat="1" ht="22.15" customHeight="1">
      <c r="A305" s="8">
        <v>110</v>
      </c>
      <c r="B305" s="15">
        <v>1</v>
      </c>
      <c r="C305" s="39">
        <v>0</v>
      </c>
      <c r="D305" s="39">
        <v>5405</v>
      </c>
      <c r="E305" s="39">
        <f t="shared" ref="E305:E316" si="58">C305+D305</f>
        <v>5405</v>
      </c>
      <c r="F305" s="39">
        <v>0</v>
      </c>
      <c r="G305" s="39">
        <v>5694</v>
      </c>
      <c r="H305" s="39">
        <f t="shared" ref="H305:H316" si="59">+F305+G305</f>
        <v>5694</v>
      </c>
      <c r="I305" s="39">
        <v>0</v>
      </c>
      <c r="J305" s="39">
        <v>0</v>
      </c>
      <c r="K305" s="39">
        <f t="shared" ref="K305:K316" si="60">+I305+J305</f>
        <v>0</v>
      </c>
      <c r="L305" s="39">
        <v>0</v>
      </c>
      <c r="M305" s="39">
        <v>0</v>
      </c>
      <c r="N305" s="39">
        <f t="shared" ref="N305:N316" si="61">+L305+M305</f>
        <v>0</v>
      </c>
      <c r="O305" s="39">
        <f t="shared" ref="O305:O316" si="62">C305+F305+I305+L305</f>
        <v>0</v>
      </c>
      <c r="P305" s="39">
        <f t="shared" ref="P305:P316" si="63">D305+G305+J305+M305</f>
        <v>11099</v>
      </c>
      <c r="Q305" s="20">
        <f t="shared" ref="Q305:Q316" si="64">E305+H305+K305+N305</f>
        <v>11099</v>
      </c>
    </row>
    <row r="306" spans="1:17" s="14" customFormat="1" ht="22.15" customHeight="1">
      <c r="A306" s="8">
        <v>110</v>
      </c>
      <c r="B306" s="15">
        <v>2</v>
      </c>
      <c r="C306" s="39">
        <v>0</v>
      </c>
      <c r="D306" s="39">
        <v>6450</v>
      </c>
      <c r="E306" s="39">
        <f t="shared" si="58"/>
        <v>6450</v>
      </c>
      <c r="F306" s="39">
        <v>0</v>
      </c>
      <c r="G306" s="39">
        <v>5751</v>
      </c>
      <c r="H306" s="39">
        <f t="shared" si="59"/>
        <v>5751</v>
      </c>
      <c r="I306" s="39">
        <v>0</v>
      </c>
      <c r="J306" s="39">
        <v>0</v>
      </c>
      <c r="K306" s="39">
        <f t="shared" si="60"/>
        <v>0</v>
      </c>
      <c r="L306" s="39">
        <v>0</v>
      </c>
      <c r="M306" s="39">
        <v>0</v>
      </c>
      <c r="N306" s="39">
        <f t="shared" si="61"/>
        <v>0</v>
      </c>
      <c r="O306" s="39">
        <f t="shared" si="62"/>
        <v>0</v>
      </c>
      <c r="P306" s="39">
        <f t="shared" si="63"/>
        <v>12201</v>
      </c>
      <c r="Q306" s="20">
        <f t="shared" si="64"/>
        <v>12201</v>
      </c>
    </row>
    <row r="307" spans="1:17" s="14" customFormat="1" ht="22.15" customHeight="1">
      <c r="A307" s="8">
        <v>110</v>
      </c>
      <c r="B307" s="15">
        <v>3</v>
      </c>
      <c r="C307" s="39">
        <v>0</v>
      </c>
      <c r="D307" s="39">
        <v>12094</v>
      </c>
      <c r="E307" s="39">
        <f t="shared" si="58"/>
        <v>12094</v>
      </c>
      <c r="F307" s="39">
        <v>0</v>
      </c>
      <c r="G307" s="39">
        <v>12783</v>
      </c>
      <c r="H307" s="39">
        <f t="shared" si="59"/>
        <v>12783</v>
      </c>
      <c r="I307" s="39">
        <v>0</v>
      </c>
      <c r="J307" s="39">
        <v>0</v>
      </c>
      <c r="K307" s="39">
        <f t="shared" si="60"/>
        <v>0</v>
      </c>
      <c r="L307" s="39">
        <v>0</v>
      </c>
      <c r="M307" s="39">
        <v>14</v>
      </c>
      <c r="N307" s="39">
        <f t="shared" si="61"/>
        <v>14</v>
      </c>
      <c r="O307" s="39">
        <f t="shared" si="62"/>
        <v>0</v>
      </c>
      <c r="P307" s="39">
        <f t="shared" si="63"/>
        <v>24891</v>
      </c>
      <c r="Q307" s="20">
        <f t="shared" si="64"/>
        <v>24891</v>
      </c>
    </row>
    <row r="308" spans="1:17" s="14" customFormat="1" ht="22.15" customHeight="1">
      <c r="A308" s="8">
        <v>110</v>
      </c>
      <c r="B308" s="15">
        <v>4</v>
      </c>
      <c r="C308" s="39">
        <v>0</v>
      </c>
      <c r="D308" s="39">
        <v>9545</v>
      </c>
      <c r="E308" s="39">
        <f t="shared" si="58"/>
        <v>9545</v>
      </c>
      <c r="F308" s="39">
        <v>0</v>
      </c>
      <c r="G308" s="39">
        <v>9380</v>
      </c>
      <c r="H308" s="39">
        <f t="shared" si="59"/>
        <v>9380</v>
      </c>
      <c r="I308" s="39">
        <v>0</v>
      </c>
      <c r="J308" s="39">
        <v>0</v>
      </c>
      <c r="K308" s="39">
        <f t="shared" si="60"/>
        <v>0</v>
      </c>
      <c r="L308" s="39">
        <v>0</v>
      </c>
      <c r="M308" s="39">
        <v>0</v>
      </c>
      <c r="N308" s="39">
        <f t="shared" si="61"/>
        <v>0</v>
      </c>
      <c r="O308" s="39">
        <f t="shared" si="62"/>
        <v>0</v>
      </c>
      <c r="P308" s="39">
        <f t="shared" si="63"/>
        <v>18925</v>
      </c>
      <c r="Q308" s="20">
        <f t="shared" si="64"/>
        <v>18925</v>
      </c>
    </row>
    <row r="309" spans="1:17" s="14" customFormat="1" ht="22.15" customHeight="1">
      <c r="A309" s="8">
        <v>110</v>
      </c>
      <c r="B309" s="15">
        <v>5</v>
      </c>
      <c r="C309" s="39">
        <v>0</v>
      </c>
      <c r="D309" s="39">
        <v>11146</v>
      </c>
      <c r="E309" s="39">
        <f t="shared" si="58"/>
        <v>11146</v>
      </c>
      <c r="F309" s="39">
        <v>0</v>
      </c>
      <c r="G309" s="39">
        <v>11033</v>
      </c>
      <c r="H309" s="39">
        <f t="shared" si="59"/>
        <v>11033</v>
      </c>
      <c r="I309" s="39">
        <v>0</v>
      </c>
      <c r="J309" s="39">
        <v>0</v>
      </c>
      <c r="K309" s="39">
        <f t="shared" si="60"/>
        <v>0</v>
      </c>
      <c r="L309" s="39">
        <v>0</v>
      </c>
      <c r="M309" s="39">
        <v>0</v>
      </c>
      <c r="N309" s="39">
        <f t="shared" si="61"/>
        <v>0</v>
      </c>
      <c r="O309" s="39">
        <f t="shared" si="62"/>
        <v>0</v>
      </c>
      <c r="P309" s="39">
        <f t="shared" si="63"/>
        <v>22179</v>
      </c>
      <c r="Q309" s="20">
        <f t="shared" si="64"/>
        <v>22179</v>
      </c>
    </row>
    <row r="310" spans="1:17" s="14" customFormat="1" ht="22.15" customHeight="1">
      <c r="A310" s="8">
        <v>110</v>
      </c>
      <c r="B310" s="15">
        <v>6</v>
      </c>
      <c r="C310" s="39">
        <v>0</v>
      </c>
      <c r="D310" s="39">
        <v>5114</v>
      </c>
      <c r="E310" s="39">
        <f t="shared" si="58"/>
        <v>5114</v>
      </c>
      <c r="F310" s="39">
        <v>0</v>
      </c>
      <c r="G310" s="39">
        <v>5329</v>
      </c>
      <c r="H310" s="39">
        <f t="shared" si="59"/>
        <v>5329</v>
      </c>
      <c r="I310" s="39">
        <v>0</v>
      </c>
      <c r="J310" s="39">
        <v>0</v>
      </c>
      <c r="K310" s="39">
        <f t="shared" si="60"/>
        <v>0</v>
      </c>
      <c r="L310" s="39">
        <v>0</v>
      </c>
      <c r="M310" s="39">
        <v>0</v>
      </c>
      <c r="N310" s="39">
        <f t="shared" si="61"/>
        <v>0</v>
      </c>
      <c r="O310" s="39">
        <f t="shared" si="62"/>
        <v>0</v>
      </c>
      <c r="P310" s="39">
        <f t="shared" si="63"/>
        <v>10443</v>
      </c>
      <c r="Q310" s="20">
        <f t="shared" si="64"/>
        <v>10443</v>
      </c>
    </row>
    <row r="311" spans="1:17" s="14" customFormat="1" ht="22.15" customHeight="1">
      <c r="A311" s="8">
        <v>110</v>
      </c>
      <c r="B311" s="15">
        <v>7</v>
      </c>
      <c r="C311" s="39">
        <v>0</v>
      </c>
      <c r="D311" s="39">
        <v>2473</v>
      </c>
      <c r="E311" s="39">
        <f t="shared" si="58"/>
        <v>2473</v>
      </c>
      <c r="F311" s="39">
        <v>0</v>
      </c>
      <c r="G311" s="39">
        <v>2600</v>
      </c>
      <c r="H311" s="39">
        <f t="shared" si="59"/>
        <v>2600</v>
      </c>
      <c r="I311" s="39">
        <v>0</v>
      </c>
      <c r="J311" s="39">
        <v>0</v>
      </c>
      <c r="K311" s="39">
        <f t="shared" si="60"/>
        <v>0</v>
      </c>
      <c r="L311" s="39">
        <v>0</v>
      </c>
      <c r="M311" s="39">
        <v>0</v>
      </c>
      <c r="N311" s="39">
        <f t="shared" si="61"/>
        <v>0</v>
      </c>
      <c r="O311" s="39">
        <f t="shared" si="62"/>
        <v>0</v>
      </c>
      <c r="P311" s="39">
        <f t="shared" si="63"/>
        <v>5073</v>
      </c>
      <c r="Q311" s="20">
        <f t="shared" si="64"/>
        <v>5073</v>
      </c>
    </row>
    <row r="312" spans="1:17" s="14" customFormat="1" ht="22.15" customHeight="1">
      <c r="A312" s="8">
        <v>110</v>
      </c>
      <c r="B312" s="15">
        <v>8</v>
      </c>
      <c r="C312" s="39">
        <v>0</v>
      </c>
      <c r="D312" s="39">
        <v>3060</v>
      </c>
      <c r="E312" s="39">
        <f t="shared" si="58"/>
        <v>3060</v>
      </c>
      <c r="F312" s="39">
        <v>0</v>
      </c>
      <c r="G312" s="39">
        <v>2946</v>
      </c>
      <c r="H312" s="39">
        <f t="shared" si="59"/>
        <v>2946</v>
      </c>
      <c r="I312" s="39">
        <v>0</v>
      </c>
      <c r="J312" s="39">
        <v>0</v>
      </c>
      <c r="K312" s="39">
        <f t="shared" si="60"/>
        <v>0</v>
      </c>
      <c r="L312" s="39">
        <v>0</v>
      </c>
      <c r="M312" s="39">
        <v>0</v>
      </c>
      <c r="N312" s="39">
        <f t="shared" si="61"/>
        <v>0</v>
      </c>
      <c r="O312" s="39">
        <f t="shared" si="62"/>
        <v>0</v>
      </c>
      <c r="P312" s="39">
        <f t="shared" si="63"/>
        <v>6006</v>
      </c>
      <c r="Q312" s="20">
        <f t="shared" si="64"/>
        <v>6006</v>
      </c>
    </row>
    <row r="313" spans="1:17" s="14" customFormat="1" ht="22.15" customHeight="1">
      <c r="A313" s="8">
        <v>110</v>
      </c>
      <c r="B313" s="15">
        <v>9</v>
      </c>
      <c r="C313" s="39">
        <v>0</v>
      </c>
      <c r="D313" s="39">
        <v>5272</v>
      </c>
      <c r="E313" s="39">
        <f t="shared" si="58"/>
        <v>5272</v>
      </c>
      <c r="F313" s="39">
        <v>0</v>
      </c>
      <c r="G313" s="39">
        <v>5682</v>
      </c>
      <c r="H313" s="39">
        <f t="shared" si="59"/>
        <v>5682</v>
      </c>
      <c r="I313" s="39">
        <v>0</v>
      </c>
      <c r="J313" s="39">
        <v>0</v>
      </c>
      <c r="K313" s="39">
        <f t="shared" si="60"/>
        <v>0</v>
      </c>
      <c r="L313" s="39">
        <v>0</v>
      </c>
      <c r="M313" s="39">
        <v>0</v>
      </c>
      <c r="N313" s="39">
        <f t="shared" si="61"/>
        <v>0</v>
      </c>
      <c r="O313" s="39">
        <f t="shared" si="62"/>
        <v>0</v>
      </c>
      <c r="P313" s="39">
        <f t="shared" si="63"/>
        <v>10954</v>
      </c>
      <c r="Q313" s="20">
        <f t="shared" si="64"/>
        <v>10954</v>
      </c>
    </row>
    <row r="314" spans="1:17" s="14" customFormat="1" ht="22.15" customHeight="1">
      <c r="A314" s="8">
        <v>110</v>
      </c>
      <c r="B314" s="15">
        <v>10</v>
      </c>
      <c r="C314" s="39">
        <v>0</v>
      </c>
      <c r="D314" s="39">
        <v>3589</v>
      </c>
      <c r="E314" s="39">
        <f t="shared" si="58"/>
        <v>3589</v>
      </c>
      <c r="F314" s="39">
        <v>0</v>
      </c>
      <c r="G314" s="39">
        <v>3883</v>
      </c>
      <c r="H314" s="39">
        <f t="shared" si="59"/>
        <v>3883</v>
      </c>
      <c r="I314" s="39">
        <v>0</v>
      </c>
      <c r="J314" s="39">
        <v>0</v>
      </c>
      <c r="K314" s="39">
        <f t="shared" si="60"/>
        <v>0</v>
      </c>
      <c r="L314" s="39">
        <v>0</v>
      </c>
      <c r="M314" s="39">
        <v>0</v>
      </c>
      <c r="N314" s="39">
        <f t="shared" si="61"/>
        <v>0</v>
      </c>
      <c r="O314" s="39">
        <f t="shared" si="62"/>
        <v>0</v>
      </c>
      <c r="P314" s="39">
        <f t="shared" si="63"/>
        <v>7472</v>
      </c>
      <c r="Q314" s="20">
        <f t="shared" si="64"/>
        <v>7472</v>
      </c>
    </row>
    <row r="315" spans="1:17" s="14" customFormat="1" ht="22.15" customHeight="1">
      <c r="A315" s="8">
        <v>110</v>
      </c>
      <c r="B315" s="15">
        <v>11</v>
      </c>
      <c r="C315" s="39">
        <v>0</v>
      </c>
      <c r="D315" s="39">
        <v>1230</v>
      </c>
      <c r="E315" s="39">
        <f t="shared" si="58"/>
        <v>1230</v>
      </c>
      <c r="F315" s="39">
        <v>0</v>
      </c>
      <c r="G315" s="39">
        <v>860</v>
      </c>
      <c r="H315" s="39">
        <f t="shared" si="59"/>
        <v>860</v>
      </c>
      <c r="I315" s="39">
        <v>0</v>
      </c>
      <c r="J315" s="39">
        <v>0</v>
      </c>
      <c r="K315" s="39">
        <f t="shared" si="60"/>
        <v>0</v>
      </c>
      <c r="L315" s="39">
        <v>0</v>
      </c>
      <c r="M315" s="39">
        <v>0</v>
      </c>
      <c r="N315" s="39">
        <f t="shared" si="61"/>
        <v>0</v>
      </c>
      <c r="O315" s="39">
        <f t="shared" si="62"/>
        <v>0</v>
      </c>
      <c r="P315" s="39">
        <f t="shared" si="63"/>
        <v>2090</v>
      </c>
      <c r="Q315" s="20">
        <f t="shared" si="64"/>
        <v>2090</v>
      </c>
    </row>
    <row r="316" spans="1:17" s="14" customFormat="1" ht="22.15" customHeight="1">
      <c r="A316" s="8">
        <v>110</v>
      </c>
      <c r="B316" s="15">
        <v>12</v>
      </c>
      <c r="C316" s="39">
        <v>0</v>
      </c>
      <c r="D316" s="39">
        <v>3113</v>
      </c>
      <c r="E316" s="39">
        <f t="shared" si="58"/>
        <v>3113</v>
      </c>
      <c r="F316" s="39">
        <v>0</v>
      </c>
      <c r="G316" s="39">
        <v>3072</v>
      </c>
      <c r="H316" s="39">
        <f t="shared" si="59"/>
        <v>3072</v>
      </c>
      <c r="I316" s="39">
        <v>0</v>
      </c>
      <c r="J316" s="39">
        <v>0</v>
      </c>
      <c r="K316" s="39">
        <f t="shared" si="60"/>
        <v>0</v>
      </c>
      <c r="L316" s="39">
        <v>0</v>
      </c>
      <c r="M316" s="39">
        <v>0</v>
      </c>
      <c r="N316" s="39">
        <f t="shared" si="61"/>
        <v>0</v>
      </c>
      <c r="O316" s="39">
        <f t="shared" si="62"/>
        <v>0</v>
      </c>
      <c r="P316" s="39">
        <f t="shared" si="63"/>
        <v>6185</v>
      </c>
      <c r="Q316" s="20">
        <f t="shared" si="64"/>
        <v>6185</v>
      </c>
    </row>
    <row r="317" spans="1:17" s="14" customFormat="1" ht="22.15" customHeight="1">
      <c r="A317" s="100" t="s">
        <v>42</v>
      </c>
      <c r="B317" s="100"/>
      <c r="C317" s="62">
        <f t="shared" ref="C317:Q317" si="65">SUM(C305:C316)</f>
        <v>0</v>
      </c>
      <c r="D317" s="62">
        <f t="shared" si="65"/>
        <v>68491</v>
      </c>
      <c r="E317" s="62">
        <f t="shared" si="65"/>
        <v>68491</v>
      </c>
      <c r="F317" s="62">
        <f t="shared" si="65"/>
        <v>0</v>
      </c>
      <c r="G317" s="62">
        <f t="shared" si="65"/>
        <v>69013</v>
      </c>
      <c r="H317" s="62">
        <f t="shared" si="65"/>
        <v>69013</v>
      </c>
      <c r="I317" s="62">
        <f t="shared" si="65"/>
        <v>0</v>
      </c>
      <c r="J317" s="62">
        <f t="shared" si="65"/>
        <v>0</v>
      </c>
      <c r="K317" s="62">
        <f t="shared" si="65"/>
        <v>0</v>
      </c>
      <c r="L317" s="62">
        <f t="shared" si="65"/>
        <v>0</v>
      </c>
      <c r="M317" s="62">
        <f t="shared" si="65"/>
        <v>14</v>
      </c>
      <c r="N317" s="62">
        <f t="shared" si="65"/>
        <v>14</v>
      </c>
      <c r="O317" s="62">
        <f t="shared" si="65"/>
        <v>0</v>
      </c>
      <c r="P317" s="62">
        <f t="shared" si="65"/>
        <v>137518</v>
      </c>
      <c r="Q317" s="20">
        <f t="shared" si="65"/>
        <v>137518</v>
      </c>
    </row>
    <row r="318" spans="1:17" s="14" customFormat="1" ht="22.15" customHeight="1">
      <c r="A318" s="8">
        <v>111</v>
      </c>
      <c r="B318" s="15">
        <v>1</v>
      </c>
      <c r="C318" s="39">
        <v>0</v>
      </c>
      <c r="D318" s="39">
        <v>2852</v>
      </c>
      <c r="E318" s="39">
        <f t="shared" ref="E318:E329" si="66">C318+D318</f>
        <v>2852</v>
      </c>
      <c r="F318" s="39">
        <v>0</v>
      </c>
      <c r="G318" s="39">
        <v>3012</v>
      </c>
      <c r="H318" s="39">
        <f t="shared" ref="H318:H329" si="67">+F318+G318</f>
        <v>3012</v>
      </c>
      <c r="I318" s="39">
        <v>0</v>
      </c>
      <c r="J318" s="39">
        <v>0</v>
      </c>
      <c r="K318" s="39">
        <f t="shared" ref="K318:K329" si="68">+I318+J318</f>
        <v>0</v>
      </c>
      <c r="L318" s="39">
        <v>0</v>
      </c>
      <c r="M318" s="39">
        <v>0</v>
      </c>
      <c r="N318" s="39">
        <f t="shared" ref="N318:N329" si="69">+L318+M318</f>
        <v>0</v>
      </c>
      <c r="O318" s="39">
        <f t="shared" ref="O318:O329" si="70">C318+F318+I318+L318</f>
        <v>0</v>
      </c>
      <c r="P318" s="39">
        <f t="shared" ref="P318:P329" si="71">D318+G318+J318+M318</f>
        <v>5864</v>
      </c>
      <c r="Q318" s="20">
        <f t="shared" ref="Q318:Q329" si="72">E318+H318+K318+N318</f>
        <v>5864</v>
      </c>
    </row>
    <row r="319" spans="1:17" s="14" customFormat="1" ht="22.15" customHeight="1">
      <c r="A319" s="8">
        <v>111</v>
      </c>
      <c r="B319" s="15">
        <v>2</v>
      </c>
      <c r="C319" s="39">
        <v>0</v>
      </c>
      <c r="D319" s="39">
        <v>3093</v>
      </c>
      <c r="E319" s="39">
        <f t="shared" si="66"/>
        <v>3093</v>
      </c>
      <c r="F319" s="39">
        <v>0</v>
      </c>
      <c r="G319" s="39">
        <v>3004</v>
      </c>
      <c r="H319" s="39">
        <f t="shared" si="67"/>
        <v>3004</v>
      </c>
      <c r="I319" s="39">
        <v>0</v>
      </c>
      <c r="J319" s="39">
        <v>0</v>
      </c>
      <c r="K319" s="39">
        <f t="shared" si="68"/>
        <v>0</v>
      </c>
      <c r="L319" s="39">
        <v>0</v>
      </c>
      <c r="M319" s="39">
        <v>0</v>
      </c>
      <c r="N319" s="39">
        <f t="shared" si="69"/>
        <v>0</v>
      </c>
      <c r="O319" s="39">
        <f t="shared" si="70"/>
        <v>0</v>
      </c>
      <c r="P319" s="39">
        <f t="shared" si="71"/>
        <v>6097</v>
      </c>
      <c r="Q319" s="20">
        <f t="shared" si="72"/>
        <v>6097</v>
      </c>
    </row>
    <row r="320" spans="1:17" s="14" customFormat="1" ht="22.15" customHeight="1">
      <c r="A320" s="8">
        <v>111</v>
      </c>
      <c r="B320" s="15">
        <v>3</v>
      </c>
      <c r="C320" s="39">
        <v>0</v>
      </c>
      <c r="D320" s="39">
        <v>2498</v>
      </c>
      <c r="E320" s="39">
        <f t="shared" si="66"/>
        <v>2498</v>
      </c>
      <c r="F320" s="39">
        <v>0</v>
      </c>
      <c r="G320" s="39">
        <v>2133</v>
      </c>
      <c r="H320" s="39">
        <f t="shared" si="67"/>
        <v>2133</v>
      </c>
      <c r="I320" s="39">
        <v>0</v>
      </c>
      <c r="J320" s="39">
        <v>0</v>
      </c>
      <c r="K320" s="39">
        <f t="shared" si="68"/>
        <v>0</v>
      </c>
      <c r="L320" s="39">
        <v>0</v>
      </c>
      <c r="M320" s="39">
        <v>0</v>
      </c>
      <c r="N320" s="39">
        <f t="shared" si="69"/>
        <v>0</v>
      </c>
      <c r="O320" s="39">
        <f t="shared" si="70"/>
        <v>0</v>
      </c>
      <c r="P320" s="39">
        <f t="shared" si="71"/>
        <v>4631</v>
      </c>
      <c r="Q320" s="20">
        <f t="shared" si="72"/>
        <v>4631</v>
      </c>
    </row>
    <row r="321" spans="1:17" s="14" customFormat="1" ht="22.15" customHeight="1">
      <c r="A321" s="8">
        <v>111</v>
      </c>
      <c r="B321" s="15">
        <v>4</v>
      </c>
      <c r="C321" s="39">
        <v>0</v>
      </c>
      <c r="D321" s="39">
        <v>2007</v>
      </c>
      <c r="E321" s="39">
        <f t="shared" si="66"/>
        <v>2007</v>
      </c>
      <c r="F321" s="39">
        <v>0</v>
      </c>
      <c r="G321" s="39">
        <v>2126</v>
      </c>
      <c r="H321" s="39">
        <f t="shared" si="67"/>
        <v>2126</v>
      </c>
      <c r="I321" s="39">
        <v>0</v>
      </c>
      <c r="J321" s="39">
        <v>0</v>
      </c>
      <c r="K321" s="39">
        <f t="shared" si="68"/>
        <v>0</v>
      </c>
      <c r="L321" s="39">
        <v>0</v>
      </c>
      <c r="M321" s="39">
        <v>0</v>
      </c>
      <c r="N321" s="39">
        <f t="shared" si="69"/>
        <v>0</v>
      </c>
      <c r="O321" s="39">
        <f t="shared" si="70"/>
        <v>0</v>
      </c>
      <c r="P321" s="39">
        <f t="shared" si="71"/>
        <v>4133</v>
      </c>
      <c r="Q321" s="20">
        <f t="shared" si="72"/>
        <v>4133</v>
      </c>
    </row>
    <row r="322" spans="1:17" s="14" customFormat="1" ht="22.15" customHeight="1">
      <c r="A322" s="8">
        <v>111</v>
      </c>
      <c r="B322" s="15">
        <v>5</v>
      </c>
      <c r="C322" s="39">
        <v>0</v>
      </c>
      <c r="D322" s="39">
        <v>1710</v>
      </c>
      <c r="E322" s="39">
        <f t="shared" si="66"/>
        <v>1710</v>
      </c>
      <c r="F322" s="39">
        <v>0</v>
      </c>
      <c r="G322" s="39">
        <v>1634</v>
      </c>
      <c r="H322" s="39">
        <f t="shared" si="67"/>
        <v>1634</v>
      </c>
      <c r="I322" s="39">
        <v>0</v>
      </c>
      <c r="J322" s="39">
        <v>0</v>
      </c>
      <c r="K322" s="39">
        <f t="shared" si="68"/>
        <v>0</v>
      </c>
      <c r="L322" s="39">
        <v>0</v>
      </c>
      <c r="M322" s="39">
        <v>0</v>
      </c>
      <c r="N322" s="39">
        <f t="shared" si="69"/>
        <v>0</v>
      </c>
      <c r="O322" s="39">
        <f t="shared" si="70"/>
        <v>0</v>
      </c>
      <c r="P322" s="39">
        <f t="shared" si="71"/>
        <v>3344</v>
      </c>
      <c r="Q322" s="20">
        <f t="shared" si="72"/>
        <v>3344</v>
      </c>
    </row>
    <row r="323" spans="1:17" s="14" customFormat="1" ht="22.15" customHeight="1">
      <c r="A323" s="8">
        <v>111</v>
      </c>
      <c r="B323" s="15">
        <v>6</v>
      </c>
      <c r="C323" s="39">
        <v>0</v>
      </c>
      <c r="D323" s="39">
        <v>3777</v>
      </c>
      <c r="E323" s="39">
        <f t="shared" si="66"/>
        <v>3777</v>
      </c>
      <c r="F323" s="39">
        <v>0</v>
      </c>
      <c r="G323" s="39">
        <v>3733</v>
      </c>
      <c r="H323" s="39">
        <f t="shared" si="67"/>
        <v>3733</v>
      </c>
      <c r="I323" s="39">
        <v>0</v>
      </c>
      <c r="J323" s="39">
        <v>0</v>
      </c>
      <c r="K323" s="39">
        <f t="shared" si="68"/>
        <v>0</v>
      </c>
      <c r="L323" s="39">
        <v>0</v>
      </c>
      <c r="M323" s="39">
        <v>0</v>
      </c>
      <c r="N323" s="39">
        <f t="shared" si="69"/>
        <v>0</v>
      </c>
      <c r="O323" s="39">
        <f t="shared" si="70"/>
        <v>0</v>
      </c>
      <c r="P323" s="39">
        <f t="shared" si="71"/>
        <v>7510</v>
      </c>
      <c r="Q323" s="20">
        <f t="shared" si="72"/>
        <v>7510</v>
      </c>
    </row>
    <row r="324" spans="1:17" s="14" customFormat="1" ht="22.15" customHeight="1">
      <c r="A324" s="8">
        <v>111</v>
      </c>
      <c r="B324" s="15">
        <v>7</v>
      </c>
      <c r="C324" s="39">
        <v>0</v>
      </c>
      <c r="D324" s="39">
        <v>1487</v>
      </c>
      <c r="E324" s="39">
        <f t="shared" si="66"/>
        <v>1487</v>
      </c>
      <c r="F324" s="39">
        <v>0</v>
      </c>
      <c r="G324" s="39">
        <v>1520</v>
      </c>
      <c r="H324" s="39">
        <f t="shared" si="67"/>
        <v>1520</v>
      </c>
      <c r="I324" s="39">
        <v>0</v>
      </c>
      <c r="J324" s="39">
        <v>0</v>
      </c>
      <c r="K324" s="39">
        <f t="shared" si="68"/>
        <v>0</v>
      </c>
      <c r="L324" s="39">
        <v>0</v>
      </c>
      <c r="M324" s="39">
        <v>0</v>
      </c>
      <c r="N324" s="39">
        <f t="shared" si="69"/>
        <v>0</v>
      </c>
      <c r="O324" s="39">
        <f t="shared" si="70"/>
        <v>0</v>
      </c>
      <c r="P324" s="39">
        <f t="shared" si="71"/>
        <v>3007</v>
      </c>
      <c r="Q324" s="20">
        <f t="shared" si="72"/>
        <v>3007</v>
      </c>
    </row>
    <row r="325" spans="1:17" s="14" customFormat="1" ht="22.15" customHeight="1">
      <c r="A325" s="8">
        <v>111</v>
      </c>
      <c r="B325" s="15">
        <v>8</v>
      </c>
      <c r="C325" s="39">
        <v>0</v>
      </c>
      <c r="D325" s="39">
        <v>1922</v>
      </c>
      <c r="E325" s="39">
        <f t="shared" si="66"/>
        <v>1922</v>
      </c>
      <c r="F325" s="39">
        <v>0</v>
      </c>
      <c r="G325" s="39">
        <v>2811</v>
      </c>
      <c r="H325" s="39">
        <f t="shared" si="67"/>
        <v>2811</v>
      </c>
      <c r="I325" s="39">
        <v>0</v>
      </c>
      <c r="J325" s="39">
        <v>0</v>
      </c>
      <c r="K325" s="39">
        <f t="shared" si="68"/>
        <v>0</v>
      </c>
      <c r="L325" s="39">
        <v>0</v>
      </c>
      <c r="M325" s="39">
        <v>0</v>
      </c>
      <c r="N325" s="39">
        <f t="shared" si="69"/>
        <v>0</v>
      </c>
      <c r="O325" s="39">
        <f t="shared" si="70"/>
        <v>0</v>
      </c>
      <c r="P325" s="39">
        <f t="shared" si="71"/>
        <v>4733</v>
      </c>
      <c r="Q325" s="20">
        <f t="shared" si="72"/>
        <v>4733</v>
      </c>
    </row>
    <row r="326" spans="1:17" s="14" customFormat="1" ht="22.15" customHeight="1">
      <c r="A326" s="8">
        <v>111</v>
      </c>
      <c r="B326" s="15">
        <v>9</v>
      </c>
      <c r="C326" s="39">
        <v>0</v>
      </c>
      <c r="D326" s="39">
        <v>3631</v>
      </c>
      <c r="E326" s="39">
        <f t="shared" si="66"/>
        <v>3631</v>
      </c>
      <c r="F326" s="39">
        <v>0</v>
      </c>
      <c r="G326" s="39">
        <v>2412</v>
      </c>
      <c r="H326" s="39">
        <f t="shared" si="67"/>
        <v>2412</v>
      </c>
      <c r="I326" s="39">
        <v>0</v>
      </c>
      <c r="J326" s="39">
        <v>0</v>
      </c>
      <c r="K326" s="39">
        <f t="shared" si="68"/>
        <v>0</v>
      </c>
      <c r="L326" s="39">
        <v>0</v>
      </c>
      <c r="M326" s="39">
        <v>0</v>
      </c>
      <c r="N326" s="39">
        <f t="shared" si="69"/>
        <v>0</v>
      </c>
      <c r="O326" s="39">
        <f t="shared" si="70"/>
        <v>0</v>
      </c>
      <c r="P326" s="39">
        <f t="shared" si="71"/>
        <v>6043</v>
      </c>
      <c r="Q326" s="20">
        <f t="shared" si="72"/>
        <v>6043</v>
      </c>
    </row>
    <row r="327" spans="1:17" s="14" customFormat="1" ht="22.15" customHeight="1">
      <c r="A327" s="8">
        <v>111</v>
      </c>
      <c r="B327" s="15">
        <v>10</v>
      </c>
      <c r="C327" s="39">
        <v>0</v>
      </c>
      <c r="D327" s="39">
        <v>2940</v>
      </c>
      <c r="E327" s="39">
        <f t="shared" si="66"/>
        <v>2940</v>
      </c>
      <c r="F327" s="39">
        <v>0</v>
      </c>
      <c r="G327" s="39">
        <v>1612</v>
      </c>
      <c r="H327" s="39">
        <f t="shared" si="67"/>
        <v>1612</v>
      </c>
      <c r="I327" s="39">
        <v>0</v>
      </c>
      <c r="J327" s="39">
        <v>0</v>
      </c>
      <c r="K327" s="39">
        <f t="shared" si="68"/>
        <v>0</v>
      </c>
      <c r="L327" s="39">
        <v>0</v>
      </c>
      <c r="M327" s="39">
        <v>0</v>
      </c>
      <c r="N327" s="39">
        <f t="shared" si="69"/>
        <v>0</v>
      </c>
      <c r="O327" s="39">
        <f t="shared" si="70"/>
        <v>0</v>
      </c>
      <c r="P327" s="39">
        <f t="shared" si="71"/>
        <v>4552</v>
      </c>
      <c r="Q327" s="20">
        <f t="shared" si="72"/>
        <v>4552</v>
      </c>
    </row>
    <row r="328" spans="1:17" s="14" customFormat="1" ht="22.15" customHeight="1">
      <c r="A328" s="8">
        <v>111</v>
      </c>
      <c r="B328" s="15">
        <v>11</v>
      </c>
      <c r="C328" s="39">
        <v>0</v>
      </c>
      <c r="D328" s="39">
        <v>2171</v>
      </c>
      <c r="E328" s="39">
        <f t="shared" si="66"/>
        <v>2171</v>
      </c>
      <c r="F328" s="39">
        <v>0</v>
      </c>
      <c r="G328" s="39">
        <v>2795</v>
      </c>
      <c r="H328" s="39">
        <f t="shared" si="67"/>
        <v>2795</v>
      </c>
      <c r="I328" s="39">
        <v>0</v>
      </c>
      <c r="J328" s="39">
        <v>0</v>
      </c>
      <c r="K328" s="39">
        <f t="shared" si="68"/>
        <v>0</v>
      </c>
      <c r="L328" s="39">
        <v>0</v>
      </c>
      <c r="M328" s="39">
        <v>0</v>
      </c>
      <c r="N328" s="39">
        <f t="shared" si="69"/>
        <v>0</v>
      </c>
      <c r="O328" s="39">
        <f t="shared" si="70"/>
        <v>0</v>
      </c>
      <c r="P328" s="39">
        <f t="shared" si="71"/>
        <v>4966</v>
      </c>
      <c r="Q328" s="20">
        <f t="shared" si="72"/>
        <v>4966</v>
      </c>
    </row>
    <row r="329" spans="1:17" s="14" customFormat="1" ht="22.15" customHeight="1">
      <c r="A329" s="8">
        <v>111</v>
      </c>
      <c r="B329" s="15">
        <v>12</v>
      </c>
      <c r="C329" s="39">
        <v>0</v>
      </c>
      <c r="D329" s="39">
        <v>1166</v>
      </c>
      <c r="E329" s="39">
        <f t="shared" si="66"/>
        <v>1166</v>
      </c>
      <c r="F329" s="39">
        <v>0</v>
      </c>
      <c r="G329" s="39">
        <v>1928</v>
      </c>
      <c r="H329" s="39">
        <f t="shared" si="67"/>
        <v>1928</v>
      </c>
      <c r="I329" s="39">
        <v>0</v>
      </c>
      <c r="J329" s="39">
        <v>0</v>
      </c>
      <c r="K329" s="39">
        <f t="shared" si="68"/>
        <v>0</v>
      </c>
      <c r="L329" s="39">
        <v>0</v>
      </c>
      <c r="M329" s="39">
        <v>0</v>
      </c>
      <c r="N329" s="39">
        <f t="shared" si="69"/>
        <v>0</v>
      </c>
      <c r="O329" s="39">
        <f t="shared" si="70"/>
        <v>0</v>
      </c>
      <c r="P329" s="39">
        <f t="shared" si="71"/>
        <v>3094</v>
      </c>
      <c r="Q329" s="20">
        <f t="shared" si="72"/>
        <v>3094</v>
      </c>
    </row>
    <row r="330" spans="1:17" s="14" customFormat="1" ht="22.15" customHeight="1">
      <c r="A330" s="100" t="s">
        <v>43</v>
      </c>
      <c r="B330" s="100"/>
      <c r="C330" s="62">
        <f t="shared" ref="C330:Q330" si="73">SUM(C318:C329)</f>
        <v>0</v>
      </c>
      <c r="D330" s="62">
        <f t="shared" si="73"/>
        <v>29254</v>
      </c>
      <c r="E330" s="62">
        <f t="shared" si="73"/>
        <v>29254</v>
      </c>
      <c r="F330" s="62">
        <f t="shared" si="73"/>
        <v>0</v>
      </c>
      <c r="G330" s="62">
        <f t="shared" si="73"/>
        <v>28720</v>
      </c>
      <c r="H330" s="62">
        <f t="shared" si="73"/>
        <v>28720</v>
      </c>
      <c r="I330" s="62">
        <f t="shared" si="73"/>
        <v>0</v>
      </c>
      <c r="J330" s="62">
        <f t="shared" si="73"/>
        <v>0</v>
      </c>
      <c r="K330" s="62">
        <f t="shared" si="73"/>
        <v>0</v>
      </c>
      <c r="L330" s="62">
        <f t="shared" si="73"/>
        <v>0</v>
      </c>
      <c r="M330" s="62">
        <f t="shared" si="73"/>
        <v>0</v>
      </c>
      <c r="N330" s="62">
        <f t="shared" si="73"/>
        <v>0</v>
      </c>
      <c r="O330" s="62">
        <f t="shared" si="73"/>
        <v>0</v>
      </c>
      <c r="P330" s="62">
        <f t="shared" si="73"/>
        <v>57974</v>
      </c>
      <c r="Q330" s="20">
        <f t="shared" si="73"/>
        <v>57974</v>
      </c>
    </row>
    <row r="331" spans="1:17" s="14" customFormat="1" ht="22.15" customHeight="1">
      <c r="A331" s="8">
        <v>112</v>
      </c>
      <c r="B331" s="15">
        <v>1</v>
      </c>
      <c r="C331" s="39">
        <v>0</v>
      </c>
      <c r="D331" s="39">
        <v>2220</v>
      </c>
      <c r="E331" s="39">
        <f t="shared" ref="E331:E342" si="74">C331+D331</f>
        <v>2220</v>
      </c>
      <c r="F331" s="39">
        <v>0</v>
      </c>
      <c r="G331" s="39">
        <v>1488</v>
      </c>
      <c r="H331" s="39">
        <f t="shared" ref="H331:H342" si="75">+F331+G331</f>
        <v>1488</v>
      </c>
      <c r="I331" s="39">
        <v>0</v>
      </c>
      <c r="J331" s="39">
        <v>0</v>
      </c>
      <c r="K331" s="39">
        <f t="shared" ref="K331:K342" si="76">+I331+J331</f>
        <v>0</v>
      </c>
      <c r="L331" s="39">
        <v>0</v>
      </c>
      <c r="M331" s="39">
        <v>0</v>
      </c>
      <c r="N331" s="39">
        <f t="shared" ref="N331:N342" si="77">+L331+M331</f>
        <v>0</v>
      </c>
      <c r="O331" s="39">
        <f t="shared" ref="O331:O342" si="78">C331+F331+I331+L331</f>
        <v>0</v>
      </c>
      <c r="P331" s="39">
        <f t="shared" ref="P331:P342" si="79">D331+G331+J331+M331</f>
        <v>3708</v>
      </c>
      <c r="Q331" s="20">
        <f t="shared" ref="Q331:Q342" si="80">E331+H331+K331+N331</f>
        <v>3708</v>
      </c>
    </row>
    <row r="332" spans="1:17" s="14" customFormat="1" ht="22.15" customHeight="1">
      <c r="A332" s="8">
        <v>112</v>
      </c>
      <c r="B332" s="15">
        <v>2</v>
      </c>
      <c r="C332" s="39">
        <v>0</v>
      </c>
      <c r="D332" s="39">
        <v>762</v>
      </c>
      <c r="E332" s="39">
        <f t="shared" si="74"/>
        <v>762</v>
      </c>
      <c r="F332" s="39">
        <v>0</v>
      </c>
      <c r="G332" s="39">
        <v>1205</v>
      </c>
      <c r="H332" s="39">
        <f t="shared" si="75"/>
        <v>1205</v>
      </c>
      <c r="I332" s="39">
        <v>0</v>
      </c>
      <c r="J332" s="39">
        <v>0</v>
      </c>
      <c r="K332" s="39">
        <f t="shared" si="76"/>
        <v>0</v>
      </c>
      <c r="L332" s="39">
        <v>0</v>
      </c>
      <c r="M332" s="39">
        <v>0</v>
      </c>
      <c r="N332" s="39">
        <f t="shared" si="77"/>
        <v>0</v>
      </c>
      <c r="O332" s="39">
        <f t="shared" si="78"/>
        <v>0</v>
      </c>
      <c r="P332" s="39">
        <f t="shared" si="79"/>
        <v>1967</v>
      </c>
      <c r="Q332" s="20">
        <f t="shared" si="80"/>
        <v>1967</v>
      </c>
    </row>
    <row r="333" spans="1:17" s="14" customFormat="1" ht="22.15" customHeight="1">
      <c r="A333" s="8">
        <v>112</v>
      </c>
      <c r="B333" s="15">
        <v>3</v>
      </c>
      <c r="C333" s="39">
        <v>0</v>
      </c>
      <c r="D333" s="39">
        <v>1258</v>
      </c>
      <c r="E333" s="39">
        <f t="shared" si="74"/>
        <v>1258</v>
      </c>
      <c r="F333" s="39">
        <v>0</v>
      </c>
      <c r="G333" s="39">
        <v>1384</v>
      </c>
      <c r="H333" s="39">
        <f t="shared" si="75"/>
        <v>1384</v>
      </c>
      <c r="I333" s="39">
        <v>0</v>
      </c>
      <c r="J333" s="39">
        <v>0</v>
      </c>
      <c r="K333" s="39">
        <f t="shared" si="76"/>
        <v>0</v>
      </c>
      <c r="L333" s="39">
        <v>0</v>
      </c>
      <c r="M333" s="39">
        <v>0</v>
      </c>
      <c r="N333" s="39">
        <f t="shared" si="77"/>
        <v>0</v>
      </c>
      <c r="O333" s="39">
        <f t="shared" si="78"/>
        <v>0</v>
      </c>
      <c r="P333" s="39">
        <f t="shared" si="79"/>
        <v>2642</v>
      </c>
      <c r="Q333" s="20">
        <f t="shared" si="80"/>
        <v>2642</v>
      </c>
    </row>
    <row r="334" spans="1:17" s="14" customFormat="1" ht="22.15" customHeight="1">
      <c r="A334" s="8">
        <v>112</v>
      </c>
      <c r="B334" s="15">
        <v>4</v>
      </c>
      <c r="C334" s="39">
        <v>0</v>
      </c>
      <c r="D334" s="39">
        <v>1270</v>
      </c>
      <c r="E334" s="39">
        <f t="shared" si="74"/>
        <v>1270</v>
      </c>
      <c r="F334" s="39">
        <v>0</v>
      </c>
      <c r="G334" s="39">
        <v>1148</v>
      </c>
      <c r="H334" s="39">
        <f t="shared" si="75"/>
        <v>1148</v>
      </c>
      <c r="I334" s="39">
        <v>0</v>
      </c>
      <c r="J334" s="39">
        <v>0</v>
      </c>
      <c r="K334" s="39">
        <f t="shared" si="76"/>
        <v>0</v>
      </c>
      <c r="L334" s="39">
        <v>0</v>
      </c>
      <c r="M334" s="39">
        <v>0</v>
      </c>
      <c r="N334" s="39">
        <f t="shared" si="77"/>
        <v>0</v>
      </c>
      <c r="O334" s="39">
        <f t="shared" si="78"/>
        <v>0</v>
      </c>
      <c r="P334" s="39">
        <f t="shared" si="79"/>
        <v>2418</v>
      </c>
      <c r="Q334" s="20">
        <f t="shared" si="80"/>
        <v>2418</v>
      </c>
    </row>
    <row r="335" spans="1:17" s="14" customFormat="1" ht="22.15" customHeight="1">
      <c r="A335" s="8">
        <v>112</v>
      </c>
      <c r="B335" s="15">
        <v>5</v>
      </c>
      <c r="C335" s="39">
        <v>0</v>
      </c>
      <c r="D335" s="39">
        <v>1233</v>
      </c>
      <c r="E335" s="39">
        <f t="shared" si="74"/>
        <v>1233</v>
      </c>
      <c r="F335" s="39">
        <v>0</v>
      </c>
      <c r="G335" s="39">
        <v>1257</v>
      </c>
      <c r="H335" s="39">
        <f t="shared" si="75"/>
        <v>1257</v>
      </c>
      <c r="I335" s="39">
        <v>0</v>
      </c>
      <c r="J335" s="39">
        <v>0</v>
      </c>
      <c r="K335" s="39">
        <f t="shared" si="76"/>
        <v>0</v>
      </c>
      <c r="L335" s="39">
        <v>0</v>
      </c>
      <c r="M335" s="39">
        <v>0</v>
      </c>
      <c r="N335" s="39">
        <f t="shared" si="77"/>
        <v>0</v>
      </c>
      <c r="O335" s="39">
        <f t="shared" si="78"/>
        <v>0</v>
      </c>
      <c r="P335" s="39">
        <f t="shared" si="79"/>
        <v>2490</v>
      </c>
      <c r="Q335" s="20">
        <f t="shared" si="80"/>
        <v>2490</v>
      </c>
    </row>
    <row r="336" spans="1:17" s="14" customFormat="1" ht="22.15" customHeight="1">
      <c r="A336" s="8">
        <v>112</v>
      </c>
      <c r="B336" s="15">
        <v>6</v>
      </c>
      <c r="C336" s="39">
        <v>0</v>
      </c>
      <c r="D336" s="39">
        <v>1326</v>
      </c>
      <c r="E336" s="39">
        <f t="shared" si="74"/>
        <v>1326</v>
      </c>
      <c r="F336" s="39">
        <v>0</v>
      </c>
      <c r="G336" s="39">
        <v>1932</v>
      </c>
      <c r="H336" s="39">
        <f t="shared" si="75"/>
        <v>1932</v>
      </c>
      <c r="I336" s="39">
        <v>0</v>
      </c>
      <c r="J336" s="39">
        <v>0</v>
      </c>
      <c r="K336" s="39">
        <f t="shared" si="76"/>
        <v>0</v>
      </c>
      <c r="L336" s="39">
        <v>0</v>
      </c>
      <c r="M336" s="39">
        <v>0</v>
      </c>
      <c r="N336" s="39">
        <f t="shared" si="77"/>
        <v>0</v>
      </c>
      <c r="O336" s="39">
        <f t="shared" si="78"/>
        <v>0</v>
      </c>
      <c r="P336" s="39">
        <f t="shared" si="79"/>
        <v>3258</v>
      </c>
      <c r="Q336" s="20">
        <f t="shared" si="80"/>
        <v>3258</v>
      </c>
    </row>
    <row r="337" spans="1:17" s="14" customFormat="1" ht="22.15" customHeight="1">
      <c r="A337" s="8">
        <v>112</v>
      </c>
      <c r="B337" s="15">
        <v>7</v>
      </c>
      <c r="C337" s="39">
        <v>0</v>
      </c>
      <c r="D337" s="39">
        <v>1727</v>
      </c>
      <c r="E337" s="39">
        <f t="shared" si="74"/>
        <v>1727</v>
      </c>
      <c r="F337" s="39">
        <v>0</v>
      </c>
      <c r="G337" s="39">
        <v>1726</v>
      </c>
      <c r="H337" s="39">
        <f t="shared" si="75"/>
        <v>1726</v>
      </c>
      <c r="I337" s="39">
        <v>0</v>
      </c>
      <c r="J337" s="39">
        <v>0</v>
      </c>
      <c r="K337" s="39">
        <f t="shared" si="76"/>
        <v>0</v>
      </c>
      <c r="L337" s="39">
        <v>0</v>
      </c>
      <c r="M337" s="39">
        <v>0</v>
      </c>
      <c r="N337" s="39">
        <f t="shared" si="77"/>
        <v>0</v>
      </c>
      <c r="O337" s="39">
        <f t="shared" si="78"/>
        <v>0</v>
      </c>
      <c r="P337" s="39">
        <f t="shared" si="79"/>
        <v>3453</v>
      </c>
      <c r="Q337" s="20">
        <f t="shared" si="80"/>
        <v>3453</v>
      </c>
    </row>
    <row r="338" spans="1:17" s="14" customFormat="1" ht="22.15" customHeight="1">
      <c r="A338" s="8">
        <v>112</v>
      </c>
      <c r="B338" s="15">
        <v>8</v>
      </c>
      <c r="C338" s="39">
        <v>0</v>
      </c>
      <c r="D338" s="39">
        <v>986</v>
      </c>
      <c r="E338" s="39">
        <f t="shared" si="74"/>
        <v>986</v>
      </c>
      <c r="F338" s="39">
        <v>0</v>
      </c>
      <c r="G338" s="39">
        <v>1277</v>
      </c>
      <c r="H338" s="39">
        <f t="shared" si="75"/>
        <v>1277</v>
      </c>
      <c r="I338" s="39">
        <v>0</v>
      </c>
      <c r="J338" s="39">
        <v>0</v>
      </c>
      <c r="K338" s="39">
        <f t="shared" si="76"/>
        <v>0</v>
      </c>
      <c r="L338" s="39">
        <v>0</v>
      </c>
      <c r="M338" s="39">
        <v>0</v>
      </c>
      <c r="N338" s="39">
        <f t="shared" si="77"/>
        <v>0</v>
      </c>
      <c r="O338" s="39">
        <f t="shared" si="78"/>
        <v>0</v>
      </c>
      <c r="P338" s="39">
        <f t="shared" si="79"/>
        <v>2263</v>
      </c>
      <c r="Q338" s="20">
        <f t="shared" si="80"/>
        <v>2263</v>
      </c>
    </row>
    <row r="339" spans="1:17" s="14" customFormat="1" ht="22.15" customHeight="1">
      <c r="A339" s="8">
        <v>112</v>
      </c>
      <c r="B339" s="15">
        <v>9</v>
      </c>
      <c r="C339" s="39">
        <v>0</v>
      </c>
      <c r="D339" s="39">
        <v>943</v>
      </c>
      <c r="E339" s="39">
        <f t="shared" si="74"/>
        <v>943</v>
      </c>
      <c r="F339" s="39">
        <v>0</v>
      </c>
      <c r="G339" s="39">
        <v>1019</v>
      </c>
      <c r="H339" s="39">
        <f t="shared" si="75"/>
        <v>1019</v>
      </c>
      <c r="I339" s="39">
        <v>0</v>
      </c>
      <c r="J339" s="39">
        <v>0</v>
      </c>
      <c r="K339" s="39">
        <f t="shared" si="76"/>
        <v>0</v>
      </c>
      <c r="L339" s="39">
        <v>0</v>
      </c>
      <c r="M339" s="39">
        <v>0</v>
      </c>
      <c r="N339" s="39">
        <f t="shared" si="77"/>
        <v>0</v>
      </c>
      <c r="O339" s="39">
        <f t="shared" si="78"/>
        <v>0</v>
      </c>
      <c r="P339" s="39">
        <f t="shared" si="79"/>
        <v>1962</v>
      </c>
      <c r="Q339" s="20">
        <f t="shared" si="80"/>
        <v>1962</v>
      </c>
    </row>
    <row r="340" spans="1:17" s="14" customFormat="1" ht="22.15" customHeight="1">
      <c r="A340" s="8">
        <v>112</v>
      </c>
      <c r="B340" s="15">
        <v>10</v>
      </c>
      <c r="C340" s="39">
        <v>0</v>
      </c>
      <c r="D340" s="39">
        <v>873</v>
      </c>
      <c r="E340" s="39">
        <f t="shared" si="74"/>
        <v>873</v>
      </c>
      <c r="F340" s="39">
        <v>0</v>
      </c>
      <c r="G340" s="39">
        <v>1352</v>
      </c>
      <c r="H340" s="39">
        <f t="shared" si="75"/>
        <v>1352</v>
      </c>
      <c r="I340" s="39">
        <v>0</v>
      </c>
      <c r="J340" s="39">
        <v>0</v>
      </c>
      <c r="K340" s="39">
        <f t="shared" si="76"/>
        <v>0</v>
      </c>
      <c r="L340" s="39">
        <v>0</v>
      </c>
      <c r="M340" s="39">
        <v>0</v>
      </c>
      <c r="N340" s="39">
        <f t="shared" si="77"/>
        <v>0</v>
      </c>
      <c r="O340" s="39">
        <f t="shared" si="78"/>
        <v>0</v>
      </c>
      <c r="P340" s="39">
        <f t="shared" si="79"/>
        <v>2225</v>
      </c>
      <c r="Q340" s="20">
        <f t="shared" si="80"/>
        <v>2225</v>
      </c>
    </row>
    <row r="341" spans="1:17" s="14" customFormat="1" ht="22.15" customHeight="1">
      <c r="A341" s="8">
        <v>112</v>
      </c>
      <c r="B341" s="15">
        <v>11</v>
      </c>
      <c r="C341" s="39">
        <v>0</v>
      </c>
      <c r="D341" s="39">
        <v>2918</v>
      </c>
      <c r="E341" s="39">
        <f t="shared" si="74"/>
        <v>2918</v>
      </c>
      <c r="F341" s="39">
        <v>0</v>
      </c>
      <c r="G341" s="39">
        <v>1809</v>
      </c>
      <c r="H341" s="39">
        <f t="shared" si="75"/>
        <v>1809</v>
      </c>
      <c r="I341" s="39">
        <v>0</v>
      </c>
      <c r="J341" s="39">
        <v>0</v>
      </c>
      <c r="K341" s="39">
        <f t="shared" si="76"/>
        <v>0</v>
      </c>
      <c r="L341" s="39">
        <v>0</v>
      </c>
      <c r="M341" s="39">
        <v>0</v>
      </c>
      <c r="N341" s="39">
        <f t="shared" si="77"/>
        <v>0</v>
      </c>
      <c r="O341" s="39">
        <f t="shared" si="78"/>
        <v>0</v>
      </c>
      <c r="P341" s="39">
        <f t="shared" si="79"/>
        <v>4727</v>
      </c>
      <c r="Q341" s="20">
        <f t="shared" si="80"/>
        <v>4727</v>
      </c>
    </row>
    <row r="342" spans="1:17" s="14" customFormat="1" ht="22.15" customHeight="1">
      <c r="A342" s="8">
        <v>112</v>
      </c>
      <c r="B342" s="15">
        <v>12</v>
      </c>
      <c r="C342" s="39">
        <v>0</v>
      </c>
      <c r="D342" s="39">
        <v>495</v>
      </c>
      <c r="E342" s="39">
        <f t="shared" si="74"/>
        <v>495</v>
      </c>
      <c r="F342" s="39">
        <v>0</v>
      </c>
      <c r="G342" s="39">
        <v>1073</v>
      </c>
      <c r="H342" s="39">
        <f t="shared" si="75"/>
        <v>1073</v>
      </c>
      <c r="I342" s="39">
        <v>0</v>
      </c>
      <c r="J342" s="39">
        <v>0</v>
      </c>
      <c r="K342" s="39">
        <f t="shared" si="76"/>
        <v>0</v>
      </c>
      <c r="L342" s="39">
        <v>0</v>
      </c>
      <c r="M342" s="39">
        <v>0</v>
      </c>
      <c r="N342" s="39">
        <f t="shared" si="77"/>
        <v>0</v>
      </c>
      <c r="O342" s="39">
        <f t="shared" si="78"/>
        <v>0</v>
      </c>
      <c r="P342" s="39">
        <f t="shared" si="79"/>
        <v>1568</v>
      </c>
      <c r="Q342" s="20">
        <f t="shared" si="80"/>
        <v>1568</v>
      </c>
    </row>
    <row r="343" spans="1:17" s="14" customFormat="1" ht="22.15" customHeight="1">
      <c r="A343" s="100" t="s">
        <v>44</v>
      </c>
      <c r="B343" s="100"/>
      <c r="C343" s="62">
        <f t="shared" ref="C343:Q343" si="81">SUM(C331:C342)</f>
        <v>0</v>
      </c>
      <c r="D343" s="62">
        <f t="shared" si="81"/>
        <v>16011</v>
      </c>
      <c r="E343" s="62">
        <f t="shared" si="81"/>
        <v>16011</v>
      </c>
      <c r="F343" s="62">
        <f t="shared" si="81"/>
        <v>0</v>
      </c>
      <c r="G343" s="62">
        <f t="shared" si="81"/>
        <v>16670</v>
      </c>
      <c r="H343" s="62">
        <f t="shared" si="81"/>
        <v>16670</v>
      </c>
      <c r="I343" s="62">
        <f t="shared" si="81"/>
        <v>0</v>
      </c>
      <c r="J343" s="62">
        <f t="shared" si="81"/>
        <v>0</v>
      </c>
      <c r="K343" s="62">
        <f t="shared" si="81"/>
        <v>0</v>
      </c>
      <c r="L343" s="62">
        <f t="shared" si="81"/>
        <v>0</v>
      </c>
      <c r="M343" s="62">
        <f t="shared" si="81"/>
        <v>0</v>
      </c>
      <c r="N343" s="62">
        <f t="shared" si="81"/>
        <v>0</v>
      </c>
      <c r="O343" s="62">
        <f t="shared" si="81"/>
        <v>0</v>
      </c>
      <c r="P343" s="62">
        <f t="shared" si="81"/>
        <v>32681</v>
      </c>
      <c r="Q343" s="20">
        <f t="shared" si="81"/>
        <v>32681</v>
      </c>
    </row>
    <row r="344" spans="1:17" s="14" customFormat="1" ht="22.15" customHeight="1">
      <c r="A344" s="8">
        <v>113</v>
      </c>
      <c r="B344" s="15">
        <v>1</v>
      </c>
      <c r="C344" s="39">
        <v>0</v>
      </c>
      <c r="D344" s="39">
        <v>1748</v>
      </c>
      <c r="E344" s="39">
        <f t="shared" ref="E344:E355" si="82">C344+D344</f>
        <v>1748</v>
      </c>
      <c r="F344" s="39">
        <v>0</v>
      </c>
      <c r="G344" s="39">
        <v>1385</v>
      </c>
      <c r="H344" s="39">
        <f t="shared" ref="H344:H355" si="83">+F344+G344</f>
        <v>1385</v>
      </c>
      <c r="I344" s="39">
        <v>0</v>
      </c>
      <c r="J344" s="39">
        <v>0</v>
      </c>
      <c r="K344" s="39">
        <f t="shared" ref="K344:K355" si="84">+I344+J344</f>
        <v>0</v>
      </c>
      <c r="L344" s="39">
        <v>0</v>
      </c>
      <c r="M344" s="39">
        <v>0</v>
      </c>
      <c r="N344" s="39">
        <f t="shared" ref="N344:N355" si="85">+L344+M344</f>
        <v>0</v>
      </c>
      <c r="O344" s="39">
        <f t="shared" ref="O344:O355" si="86">C344+F344+I344+L344</f>
        <v>0</v>
      </c>
      <c r="P344" s="39">
        <f t="shared" ref="P344:P355" si="87">D344+G344+J344+M344</f>
        <v>3133</v>
      </c>
      <c r="Q344" s="20">
        <f t="shared" ref="Q344:Q355" si="88">E344+H344+K344+N344</f>
        <v>3133</v>
      </c>
    </row>
    <row r="345" spans="1:17" s="14" customFormat="1" ht="22.15" customHeight="1">
      <c r="A345" s="8">
        <v>113</v>
      </c>
      <c r="B345" s="15">
        <v>2</v>
      </c>
      <c r="C345" s="39">
        <v>0</v>
      </c>
      <c r="D345" s="39">
        <v>914</v>
      </c>
      <c r="E345" s="39">
        <f t="shared" si="82"/>
        <v>914</v>
      </c>
      <c r="F345" s="39">
        <v>0</v>
      </c>
      <c r="G345" s="39">
        <v>1131</v>
      </c>
      <c r="H345" s="39">
        <f t="shared" si="83"/>
        <v>1131</v>
      </c>
      <c r="I345" s="39">
        <v>0</v>
      </c>
      <c r="J345" s="39">
        <v>0</v>
      </c>
      <c r="K345" s="39">
        <f t="shared" si="84"/>
        <v>0</v>
      </c>
      <c r="L345" s="39">
        <v>0</v>
      </c>
      <c r="M345" s="39">
        <v>0</v>
      </c>
      <c r="N345" s="39">
        <f t="shared" si="85"/>
        <v>0</v>
      </c>
      <c r="O345" s="39">
        <f t="shared" si="86"/>
        <v>0</v>
      </c>
      <c r="P345" s="39">
        <f t="shared" si="87"/>
        <v>2045</v>
      </c>
      <c r="Q345" s="20">
        <f t="shared" si="88"/>
        <v>2045</v>
      </c>
    </row>
    <row r="346" spans="1:17" s="14" customFormat="1" ht="22.15" customHeight="1">
      <c r="A346" s="8">
        <v>113</v>
      </c>
      <c r="B346" s="15">
        <v>3</v>
      </c>
      <c r="C346" s="39">
        <v>0</v>
      </c>
      <c r="D346" s="39">
        <v>2177</v>
      </c>
      <c r="E346" s="39">
        <f t="shared" si="82"/>
        <v>2177</v>
      </c>
      <c r="F346" s="39">
        <v>0</v>
      </c>
      <c r="G346" s="39">
        <v>1669</v>
      </c>
      <c r="H346" s="39">
        <f t="shared" si="83"/>
        <v>1669</v>
      </c>
      <c r="I346" s="39">
        <v>0</v>
      </c>
      <c r="J346" s="39">
        <v>0</v>
      </c>
      <c r="K346" s="39">
        <f t="shared" si="84"/>
        <v>0</v>
      </c>
      <c r="L346" s="39">
        <v>0</v>
      </c>
      <c r="M346" s="39">
        <v>0</v>
      </c>
      <c r="N346" s="39">
        <f t="shared" si="85"/>
        <v>0</v>
      </c>
      <c r="O346" s="39">
        <f t="shared" si="86"/>
        <v>0</v>
      </c>
      <c r="P346" s="39">
        <f t="shared" si="87"/>
        <v>3846</v>
      </c>
      <c r="Q346" s="20">
        <f t="shared" si="88"/>
        <v>3846</v>
      </c>
    </row>
    <row r="347" spans="1:17" s="14" customFormat="1" ht="22.15" customHeight="1">
      <c r="A347" s="8">
        <v>113</v>
      </c>
      <c r="B347" s="15">
        <v>4</v>
      </c>
      <c r="C347" s="39">
        <v>0</v>
      </c>
      <c r="D347" s="39">
        <v>709</v>
      </c>
      <c r="E347" s="39">
        <f t="shared" si="82"/>
        <v>709</v>
      </c>
      <c r="F347" s="39">
        <v>0</v>
      </c>
      <c r="G347" s="39">
        <v>1097</v>
      </c>
      <c r="H347" s="39">
        <f t="shared" si="83"/>
        <v>1097</v>
      </c>
      <c r="I347" s="39">
        <v>0</v>
      </c>
      <c r="J347" s="39">
        <v>0</v>
      </c>
      <c r="K347" s="39">
        <f t="shared" si="84"/>
        <v>0</v>
      </c>
      <c r="L347" s="39">
        <v>0</v>
      </c>
      <c r="M347" s="39">
        <v>0</v>
      </c>
      <c r="N347" s="39">
        <f t="shared" si="85"/>
        <v>0</v>
      </c>
      <c r="O347" s="39">
        <f t="shared" si="86"/>
        <v>0</v>
      </c>
      <c r="P347" s="39">
        <f t="shared" si="87"/>
        <v>1806</v>
      </c>
      <c r="Q347" s="20">
        <f t="shared" si="88"/>
        <v>1806</v>
      </c>
    </row>
    <row r="348" spans="1:17" s="14" customFormat="1" ht="22.15" customHeight="1">
      <c r="A348" s="8">
        <v>113</v>
      </c>
      <c r="B348" s="15">
        <v>5</v>
      </c>
      <c r="C348" s="39">
        <v>0</v>
      </c>
      <c r="D348" s="39">
        <v>1372</v>
      </c>
      <c r="E348" s="39">
        <f t="shared" si="82"/>
        <v>1372</v>
      </c>
      <c r="F348" s="39">
        <v>0</v>
      </c>
      <c r="G348" s="39">
        <v>2366</v>
      </c>
      <c r="H348" s="39">
        <f t="shared" si="83"/>
        <v>2366</v>
      </c>
      <c r="I348" s="39">
        <v>0</v>
      </c>
      <c r="J348" s="39">
        <v>0</v>
      </c>
      <c r="K348" s="39">
        <f t="shared" si="84"/>
        <v>0</v>
      </c>
      <c r="L348" s="39">
        <v>0</v>
      </c>
      <c r="M348" s="39">
        <v>0</v>
      </c>
      <c r="N348" s="39">
        <f t="shared" si="85"/>
        <v>0</v>
      </c>
      <c r="O348" s="39">
        <f t="shared" si="86"/>
        <v>0</v>
      </c>
      <c r="P348" s="39">
        <f t="shared" si="87"/>
        <v>3738</v>
      </c>
      <c r="Q348" s="20">
        <f t="shared" si="88"/>
        <v>3738</v>
      </c>
    </row>
    <row r="349" spans="1:17" s="14" customFormat="1" ht="22.15" customHeight="1">
      <c r="A349" s="8">
        <v>113</v>
      </c>
      <c r="B349" s="15">
        <v>6</v>
      </c>
      <c r="C349" s="39">
        <v>0</v>
      </c>
      <c r="D349" s="39">
        <v>2446</v>
      </c>
      <c r="E349" s="39">
        <f t="shared" si="82"/>
        <v>2446</v>
      </c>
      <c r="F349" s="39">
        <v>0</v>
      </c>
      <c r="G349" s="39">
        <v>1810</v>
      </c>
      <c r="H349" s="39">
        <f t="shared" si="83"/>
        <v>1810</v>
      </c>
      <c r="I349" s="39">
        <v>0</v>
      </c>
      <c r="J349" s="39">
        <v>0</v>
      </c>
      <c r="K349" s="39">
        <f t="shared" si="84"/>
        <v>0</v>
      </c>
      <c r="L349" s="39">
        <v>0</v>
      </c>
      <c r="M349" s="39">
        <v>0</v>
      </c>
      <c r="N349" s="39">
        <f t="shared" si="85"/>
        <v>0</v>
      </c>
      <c r="O349" s="39">
        <f t="shared" si="86"/>
        <v>0</v>
      </c>
      <c r="P349" s="39">
        <f t="shared" si="87"/>
        <v>4256</v>
      </c>
      <c r="Q349" s="20">
        <f t="shared" si="88"/>
        <v>4256</v>
      </c>
    </row>
    <row r="350" spans="1:17" s="14" customFormat="1" ht="22.15" customHeight="1">
      <c r="A350" s="8">
        <v>113</v>
      </c>
      <c r="B350" s="15">
        <v>7</v>
      </c>
      <c r="C350" s="39">
        <v>0</v>
      </c>
      <c r="D350" s="39">
        <v>2029</v>
      </c>
      <c r="E350" s="39">
        <f t="shared" si="82"/>
        <v>2029</v>
      </c>
      <c r="F350" s="39">
        <v>0</v>
      </c>
      <c r="G350" s="39">
        <v>2931</v>
      </c>
      <c r="H350" s="39">
        <f t="shared" si="83"/>
        <v>2931</v>
      </c>
      <c r="I350" s="39">
        <v>0</v>
      </c>
      <c r="J350" s="39">
        <v>0</v>
      </c>
      <c r="K350" s="39">
        <f t="shared" si="84"/>
        <v>0</v>
      </c>
      <c r="L350" s="39">
        <v>0</v>
      </c>
      <c r="M350" s="39">
        <v>0</v>
      </c>
      <c r="N350" s="39">
        <f t="shared" si="85"/>
        <v>0</v>
      </c>
      <c r="O350" s="39">
        <f t="shared" si="86"/>
        <v>0</v>
      </c>
      <c r="P350" s="39">
        <f t="shared" si="87"/>
        <v>4960</v>
      </c>
      <c r="Q350" s="20">
        <f t="shared" si="88"/>
        <v>4960</v>
      </c>
    </row>
    <row r="351" spans="1:17" s="14" customFormat="1" ht="22.15" customHeight="1">
      <c r="A351" s="8">
        <v>113</v>
      </c>
      <c r="B351" s="15">
        <v>8</v>
      </c>
      <c r="C351" s="39">
        <v>0</v>
      </c>
      <c r="D351" s="39">
        <v>1332</v>
      </c>
      <c r="E351" s="39">
        <f t="shared" si="82"/>
        <v>1332</v>
      </c>
      <c r="F351" s="39">
        <v>0</v>
      </c>
      <c r="G351" s="39">
        <v>1532</v>
      </c>
      <c r="H351" s="39">
        <f t="shared" si="83"/>
        <v>1532</v>
      </c>
      <c r="I351" s="39">
        <v>0</v>
      </c>
      <c r="J351" s="39">
        <v>0</v>
      </c>
      <c r="K351" s="39">
        <f t="shared" si="84"/>
        <v>0</v>
      </c>
      <c r="L351" s="39">
        <v>0</v>
      </c>
      <c r="M351" s="39">
        <v>0</v>
      </c>
      <c r="N351" s="39">
        <f t="shared" si="85"/>
        <v>0</v>
      </c>
      <c r="O351" s="39">
        <f t="shared" si="86"/>
        <v>0</v>
      </c>
      <c r="P351" s="39">
        <f t="shared" si="87"/>
        <v>2864</v>
      </c>
      <c r="Q351" s="20">
        <f t="shared" si="88"/>
        <v>2864</v>
      </c>
    </row>
    <row r="352" spans="1:17" s="14" customFormat="1" ht="22.15" customHeight="1">
      <c r="A352" s="8">
        <v>113</v>
      </c>
      <c r="B352" s="15">
        <v>9</v>
      </c>
      <c r="C352" s="39">
        <v>0</v>
      </c>
      <c r="D352" s="39">
        <v>1844</v>
      </c>
      <c r="E352" s="39">
        <f t="shared" si="82"/>
        <v>1844</v>
      </c>
      <c r="F352" s="39">
        <v>0</v>
      </c>
      <c r="G352" s="39">
        <v>1681</v>
      </c>
      <c r="H352" s="39">
        <f t="shared" si="83"/>
        <v>1681</v>
      </c>
      <c r="I352" s="39">
        <v>0</v>
      </c>
      <c r="J352" s="39">
        <v>0</v>
      </c>
      <c r="K352" s="39">
        <f t="shared" si="84"/>
        <v>0</v>
      </c>
      <c r="L352" s="39">
        <v>0</v>
      </c>
      <c r="M352" s="39">
        <v>0</v>
      </c>
      <c r="N352" s="39">
        <f t="shared" si="85"/>
        <v>0</v>
      </c>
      <c r="O352" s="39">
        <f t="shared" si="86"/>
        <v>0</v>
      </c>
      <c r="P352" s="39">
        <f t="shared" si="87"/>
        <v>3525</v>
      </c>
      <c r="Q352" s="20">
        <f t="shared" si="88"/>
        <v>3525</v>
      </c>
    </row>
    <row r="353" spans="1:17" s="14" customFormat="1" ht="22.15" customHeight="1">
      <c r="A353" s="8">
        <v>113</v>
      </c>
      <c r="B353" s="15">
        <v>10</v>
      </c>
      <c r="C353" s="39">
        <v>0</v>
      </c>
      <c r="D353" s="39">
        <v>1656</v>
      </c>
      <c r="E353" s="39">
        <f t="shared" si="82"/>
        <v>1656</v>
      </c>
      <c r="F353" s="39">
        <v>0</v>
      </c>
      <c r="G353" s="39">
        <v>1337</v>
      </c>
      <c r="H353" s="39">
        <f t="shared" si="83"/>
        <v>1337</v>
      </c>
      <c r="I353" s="39">
        <v>0</v>
      </c>
      <c r="J353" s="39">
        <v>0</v>
      </c>
      <c r="K353" s="39">
        <f t="shared" si="84"/>
        <v>0</v>
      </c>
      <c r="L353" s="39">
        <v>0</v>
      </c>
      <c r="M353" s="39">
        <v>0</v>
      </c>
      <c r="N353" s="39">
        <f t="shared" si="85"/>
        <v>0</v>
      </c>
      <c r="O353" s="39">
        <f t="shared" si="86"/>
        <v>0</v>
      </c>
      <c r="P353" s="39">
        <f t="shared" si="87"/>
        <v>2993</v>
      </c>
      <c r="Q353" s="20">
        <f t="shared" si="88"/>
        <v>2993</v>
      </c>
    </row>
    <row r="354" spans="1:17" s="14" customFormat="1" ht="22.15" customHeight="1">
      <c r="A354" s="8">
        <v>113</v>
      </c>
      <c r="B354" s="15">
        <v>11</v>
      </c>
      <c r="C354" s="39">
        <v>0</v>
      </c>
      <c r="D354" s="39">
        <v>1573</v>
      </c>
      <c r="E354" s="39">
        <f t="shared" si="82"/>
        <v>1573</v>
      </c>
      <c r="F354" s="39">
        <v>0</v>
      </c>
      <c r="G354" s="39">
        <v>2347</v>
      </c>
      <c r="H354" s="39">
        <f t="shared" si="83"/>
        <v>2347</v>
      </c>
      <c r="I354" s="39">
        <v>0</v>
      </c>
      <c r="J354" s="39">
        <v>0</v>
      </c>
      <c r="K354" s="39">
        <f t="shared" si="84"/>
        <v>0</v>
      </c>
      <c r="L354" s="39">
        <v>0</v>
      </c>
      <c r="M354" s="39">
        <v>0</v>
      </c>
      <c r="N354" s="39">
        <f t="shared" si="85"/>
        <v>0</v>
      </c>
      <c r="O354" s="39">
        <f t="shared" si="86"/>
        <v>0</v>
      </c>
      <c r="P354" s="39">
        <f t="shared" si="87"/>
        <v>3920</v>
      </c>
      <c r="Q354" s="20">
        <f t="shared" si="88"/>
        <v>3920</v>
      </c>
    </row>
    <row r="355" spans="1:17" s="14" customFormat="1" ht="22.15" customHeight="1">
      <c r="A355" s="8">
        <v>113</v>
      </c>
      <c r="B355" s="15">
        <v>12</v>
      </c>
      <c r="C355" s="39">
        <v>0</v>
      </c>
      <c r="D355" s="39">
        <v>1472</v>
      </c>
      <c r="E355" s="39">
        <f t="shared" si="82"/>
        <v>1472</v>
      </c>
      <c r="F355" s="39">
        <v>0</v>
      </c>
      <c r="G355" s="39">
        <v>1410</v>
      </c>
      <c r="H355" s="39">
        <f t="shared" si="83"/>
        <v>1410</v>
      </c>
      <c r="I355" s="39">
        <v>0</v>
      </c>
      <c r="J355" s="39">
        <v>0</v>
      </c>
      <c r="K355" s="39">
        <f t="shared" si="84"/>
        <v>0</v>
      </c>
      <c r="L355" s="39">
        <v>0</v>
      </c>
      <c r="M355" s="39">
        <v>0</v>
      </c>
      <c r="N355" s="39">
        <f t="shared" si="85"/>
        <v>0</v>
      </c>
      <c r="O355" s="39">
        <f t="shared" si="86"/>
        <v>0</v>
      </c>
      <c r="P355" s="39">
        <f t="shared" si="87"/>
        <v>2882</v>
      </c>
      <c r="Q355" s="20">
        <f t="shared" si="88"/>
        <v>2882</v>
      </c>
    </row>
    <row r="356" spans="1:17" s="14" customFormat="1" ht="22.15" customHeight="1">
      <c r="A356" s="100" t="s">
        <v>45</v>
      </c>
      <c r="B356" s="100"/>
      <c r="C356" s="62">
        <f t="shared" ref="C356:Q356" si="89">SUM(C344:C355)</f>
        <v>0</v>
      </c>
      <c r="D356" s="62">
        <f t="shared" si="89"/>
        <v>19272</v>
      </c>
      <c r="E356" s="62">
        <f t="shared" si="89"/>
        <v>19272</v>
      </c>
      <c r="F356" s="62">
        <f t="shared" si="89"/>
        <v>0</v>
      </c>
      <c r="G356" s="62">
        <f t="shared" si="89"/>
        <v>20696</v>
      </c>
      <c r="H356" s="62">
        <f t="shared" si="89"/>
        <v>20696</v>
      </c>
      <c r="I356" s="62">
        <f t="shared" si="89"/>
        <v>0</v>
      </c>
      <c r="J356" s="62">
        <f t="shared" si="89"/>
        <v>0</v>
      </c>
      <c r="K356" s="62">
        <f t="shared" si="89"/>
        <v>0</v>
      </c>
      <c r="L356" s="62">
        <f t="shared" si="89"/>
        <v>0</v>
      </c>
      <c r="M356" s="62">
        <f t="shared" si="89"/>
        <v>0</v>
      </c>
      <c r="N356" s="62">
        <f t="shared" si="89"/>
        <v>0</v>
      </c>
      <c r="O356" s="62">
        <f t="shared" si="89"/>
        <v>0</v>
      </c>
      <c r="P356" s="62">
        <f t="shared" si="89"/>
        <v>39968</v>
      </c>
      <c r="Q356" s="20">
        <f t="shared" si="89"/>
        <v>39968</v>
      </c>
    </row>
    <row r="357" spans="1:17" s="14" customFormat="1" ht="22.15" customHeight="1">
      <c r="A357" s="8">
        <v>114</v>
      </c>
      <c r="B357" s="15">
        <v>1</v>
      </c>
      <c r="C357" s="39">
        <v>0</v>
      </c>
      <c r="D357" s="39">
        <v>2013</v>
      </c>
      <c r="E357" s="39">
        <f>C357+D357</f>
        <v>2013</v>
      </c>
      <c r="F357" s="39">
        <v>0</v>
      </c>
      <c r="G357" s="39">
        <v>2572</v>
      </c>
      <c r="H357" s="39">
        <f>+F357+G357</f>
        <v>2572</v>
      </c>
      <c r="I357" s="39">
        <v>0</v>
      </c>
      <c r="J357" s="39">
        <v>0</v>
      </c>
      <c r="K357" s="39">
        <f>+I357+J357</f>
        <v>0</v>
      </c>
      <c r="L357" s="39">
        <v>0</v>
      </c>
      <c r="M357" s="39">
        <v>0</v>
      </c>
      <c r="N357" s="39">
        <f>+L357+M357</f>
        <v>0</v>
      </c>
      <c r="O357" s="39">
        <f t="shared" ref="O357:Q360" si="90">C357+F357+I357+L357</f>
        <v>0</v>
      </c>
      <c r="P357" s="39">
        <f t="shared" si="90"/>
        <v>4585</v>
      </c>
      <c r="Q357" s="20">
        <f t="shared" si="90"/>
        <v>4585</v>
      </c>
    </row>
    <row r="358" spans="1:17" s="14" customFormat="1" ht="22.15" customHeight="1">
      <c r="A358" s="8">
        <v>114</v>
      </c>
      <c r="B358" s="15">
        <v>2</v>
      </c>
      <c r="C358" s="39">
        <v>0</v>
      </c>
      <c r="D358" s="39">
        <v>1452</v>
      </c>
      <c r="E358" s="39">
        <f>C358+D358</f>
        <v>1452</v>
      </c>
      <c r="F358" s="39">
        <v>0</v>
      </c>
      <c r="G358" s="39">
        <v>1406</v>
      </c>
      <c r="H358" s="39">
        <f>+F358+G358</f>
        <v>1406</v>
      </c>
      <c r="I358" s="39">
        <v>0</v>
      </c>
      <c r="J358" s="39">
        <v>0</v>
      </c>
      <c r="K358" s="39">
        <f>+I358+J358</f>
        <v>0</v>
      </c>
      <c r="L358" s="39">
        <v>0</v>
      </c>
      <c r="M358" s="39">
        <v>0</v>
      </c>
      <c r="N358" s="39">
        <f>+L358+M358</f>
        <v>0</v>
      </c>
      <c r="O358" s="39">
        <f t="shared" si="90"/>
        <v>0</v>
      </c>
      <c r="P358" s="39">
        <f t="shared" si="90"/>
        <v>2858</v>
      </c>
      <c r="Q358" s="20">
        <f t="shared" si="90"/>
        <v>2858</v>
      </c>
    </row>
    <row r="359" spans="1:17" s="14" customFormat="1" ht="22.15" customHeight="1">
      <c r="A359" s="8">
        <v>114</v>
      </c>
      <c r="B359" s="15">
        <v>3</v>
      </c>
      <c r="C359" s="39">
        <v>0</v>
      </c>
      <c r="D359" s="39">
        <v>679</v>
      </c>
      <c r="E359" s="39">
        <f>C359+D359</f>
        <v>679</v>
      </c>
      <c r="F359" s="39">
        <v>0</v>
      </c>
      <c r="G359" s="39">
        <v>760</v>
      </c>
      <c r="H359" s="39">
        <f>+F359+G359</f>
        <v>760</v>
      </c>
      <c r="I359" s="39">
        <v>0</v>
      </c>
      <c r="J359" s="39">
        <v>0</v>
      </c>
      <c r="K359" s="39">
        <f>+I359+J359</f>
        <v>0</v>
      </c>
      <c r="L359" s="39">
        <v>0</v>
      </c>
      <c r="M359" s="39">
        <v>0</v>
      </c>
      <c r="N359" s="39">
        <f>+L359+M359</f>
        <v>0</v>
      </c>
      <c r="O359" s="39">
        <f t="shared" si="90"/>
        <v>0</v>
      </c>
      <c r="P359" s="39">
        <f t="shared" si="90"/>
        <v>1439</v>
      </c>
      <c r="Q359" s="20">
        <f t="shared" si="90"/>
        <v>1439</v>
      </c>
    </row>
    <row r="360" spans="1:17" s="14" customFormat="1" ht="22.15" customHeight="1">
      <c r="A360" s="8">
        <v>114</v>
      </c>
      <c r="B360" s="15">
        <v>4</v>
      </c>
      <c r="C360" s="39">
        <v>0</v>
      </c>
      <c r="D360" s="39">
        <v>4520</v>
      </c>
      <c r="E360" s="39">
        <f>C360+D360</f>
        <v>4520</v>
      </c>
      <c r="F360" s="39">
        <v>0</v>
      </c>
      <c r="G360" s="39">
        <v>3631</v>
      </c>
      <c r="H360" s="39">
        <f>+F360+G360</f>
        <v>3631</v>
      </c>
      <c r="I360" s="39">
        <v>0</v>
      </c>
      <c r="J360" s="39">
        <v>0</v>
      </c>
      <c r="K360" s="39">
        <f>+I360+J360</f>
        <v>0</v>
      </c>
      <c r="L360" s="39">
        <v>0</v>
      </c>
      <c r="M360" s="39">
        <v>0</v>
      </c>
      <c r="N360" s="39">
        <f>+L360+M360</f>
        <v>0</v>
      </c>
      <c r="O360" s="39">
        <f t="shared" si="90"/>
        <v>0</v>
      </c>
      <c r="P360" s="39">
        <f t="shared" si="90"/>
        <v>8151</v>
      </c>
      <c r="Q360" s="20">
        <f t="shared" si="90"/>
        <v>8151</v>
      </c>
    </row>
    <row r="361" spans="1:17" s="14" customFormat="1" ht="22.15" customHeight="1">
      <c r="A361" s="8">
        <v>114</v>
      </c>
      <c r="B361" s="15">
        <v>5</v>
      </c>
      <c r="C361" s="62">
        <v>0</v>
      </c>
      <c r="D361" s="39">
        <v>2726</v>
      </c>
      <c r="E361" s="39">
        <v>2726</v>
      </c>
      <c r="F361" s="39">
        <v>0</v>
      </c>
      <c r="G361" s="39">
        <v>2101</v>
      </c>
      <c r="H361" s="39">
        <v>2101</v>
      </c>
      <c r="I361" s="39">
        <v>0</v>
      </c>
      <c r="J361" s="39">
        <v>0</v>
      </c>
      <c r="K361" s="39">
        <v>0</v>
      </c>
      <c r="L361" s="39">
        <v>0</v>
      </c>
      <c r="M361" s="39">
        <v>0</v>
      </c>
      <c r="N361" s="39">
        <v>0</v>
      </c>
      <c r="O361" s="39">
        <v>0</v>
      </c>
      <c r="P361" s="39">
        <v>4827</v>
      </c>
      <c r="Q361" s="20">
        <v>4827</v>
      </c>
    </row>
    <row r="362" spans="1:17" s="14" customFormat="1" ht="22.15" customHeight="1">
      <c r="A362" s="8">
        <v>114</v>
      </c>
      <c r="B362" s="15">
        <v>6</v>
      </c>
      <c r="C362" s="62">
        <v>0</v>
      </c>
      <c r="D362" s="39">
        <v>2318</v>
      </c>
      <c r="E362" s="39">
        <v>2318</v>
      </c>
      <c r="F362" s="39">
        <v>0</v>
      </c>
      <c r="G362" s="39">
        <v>2529</v>
      </c>
      <c r="H362" s="39">
        <v>2529</v>
      </c>
      <c r="I362" s="39">
        <v>0</v>
      </c>
      <c r="J362" s="39">
        <v>0</v>
      </c>
      <c r="K362" s="39">
        <v>0</v>
      </c>
      <c r="L362" s="39">
        <v>0</v>
      </c>
      <c r="M362" s="39">
        <v>0</v>
      </c>
      <c r="N362" s="39">
        <v>0</v>
      </c>
      <c r="O362" s="39">
        <v>0</v>
      </c>
      <c r="P362" s="39">
        <v>4847</v>
      </c>
      <c r="Q362" s="20">
        <v>4847</v>
      </c>
    </row>
    <row r="363" spans="1:17" s="14" customFormat="1" ht="22.15" customHeight="1">
      <c r="A363" s="8">
        <v>114</v>
      </c>
      <c r="B363" s="15">
        <v>7</v>
      </c>
      <c r="C363" s="62">
        <v>0</v>
      </c>
      <c r="D363" s="39">
        <v>14735</v>
      </c>
      <c r="E363" s="39">
        <v>14735</v>
      </c>
      <c r="F363" s="39">
        <v>0</v>
      </c>
      <c r="G363" s="39">
        <v>15296</v>
      </c>
      <c r="H363" s="39">
        <v>15296</v>
      </c>
      <c r="I363" s="39">
        <v>0</v>
      </c>
      <c r="J363" s="39">
        <v>0</v>
      </c>
      <c r="K363" s="39">
        <v>0</v>
      </c>
      <c r="L363" s="39">
        <v>0</v>
      </c>
      <c r="M363" s="39">
        <v>0</v>
      </c>
      <c r="N363" s="39">
        <v>0</v>
      </c>
      <c r="O363" s="39">
        <v>0</v>
      </c>
      <c r="P363" s="39">
        <v>30031</v>
      </c>
      <c r="Q363" s="20">
        <v>30031</v>
      </c>
    </row>
    <row r="364" spans="1:17" s="14" customFormat="1" ht="22.15" customHeight="1">
      <c r="A364" s="8">
        <v>114</v>
      </c>
      <c r="B364" s="15">
        <v>8</v>
      </c>
      <c r="C364" s="62">
        <v>0</v>
      </c>
      <c r="D364" s="39">
        <v>2759</v>
      </c>
      <c r="E364" s="39">
        <v>2759</v>
      </c>
      <c r="F364" s="39">
        <v>0</v>
      </c>
      <c r="G364" s="39">
        <v>1951</v>
      </c>
      <c r="H364" s="39">
        <v>1951</v>
      </c>
      <c r="I364" s="39">
        <v>0</v>
      </c>
      <c r="J364" s="39">
        <v>0</v>
      </c>
      <c r="K364" s="39">
        <v>0</v>
      </c>
      <c r="L364" s="39">
        <v>0</v>
      </c>
      <c r="M364" s="39">
        <v>0</v>
      </c>
      <c r="N364" s="39">
        <v>0</v>
      </c>
      <c r="O364" s="39">
        <v>0</v>
      </c>
      <c r="P364" s="39">
        <v>4710</v>
      </c>
      <c r="Q364" s="20">
        <v>4710</v>
      </c>
    </row>
    <row r="365" spans="1:17" s="14" customFormat="1" ht="22.15" customHeight="1">
      <c r="A365" s="8">
        <v>114</v>
      </c>
      <c r="B365" s="15">
        <v>9</v>
      </c>
      <c r="C365" s="62">
        <v>0</v>
      </c>
      <c r="D365" s="39">
        <v>2326</v>
      </c>
      <c r="E365" s="39">
        <v>2326</v>
      </c>
      <c r="F365" s="39">
        <v>0</v>
      </c>
      <c r="G365" s="39">
        <v>2024</v>
      </c>
      <c r="H365" s="39">
        <v>2024</v>
      </c>
      <c r="I365" s="39">
        <v>0</v>
      </c>
      <c r="J365" s="39">
        <v>0</v>
      </c>
      <c r="K365" s="39">
        <v>0</v>
      </c>
      <c r="L365" s="39">
        <v>0</v>
      </c>
      <c r="M365" s="39">
        <v>0</v>
      </c>
      <c r="N365" s="39">
        <v>0</v>
      </c>
      <c r="O365" s="39">
        <v>0</v>
      </c>
      <c r="P365" s="39">
        <v>4350</v>
      </c>
      <c r="Q365" s="20">
        <v>4350</v>
      </c>
    </row>
    <row r="366" spans="1:17" s="14" customFormat="1" ht="21.75" customHeight="1" thickBot="1">
      <c r="A366" s="68">
        <v>114</v>
      </c>
      <c r="B366" s="69">
        <v>10</v>
      </c>
      <c r="C366" s="45">
        <v>0</v>
      </c>
      <c r="D366" s="46">
        <v>1413</v>
      </c>
      <c r="E366" s="46">
        <f>C366+D366</f>
        <v>1413</v>
      </c>
      <c r="F366" s="46">
        <v>0</v>
      </c>
      <c r="G366" s="46">
        <v>2499</v>
      </c>
      <c r="H366" s="46">
        <f>+F366+G366</f>
        <v>2499</v>
      </c>
      <c r="I366" s="46">
        <v>0</v>
      </c>
      <c r="J366" s="46">
        <v>0</v>
      </c>
      <c r="K366" s="46">
        <f>+I366+J366</f>
        <v>0</v>
      </c>
      <c r="L366" s="46">
        <v>0</v>
      </c>
      <c r="M366" s="46">
        <v>0</v>
      </c>
      <c r="N366" s="46">
        <f>+L366+M366</f>
        <v>0</v>
      </c>
      <c r="O366" s="46">
        <f>C366+F366+I366+L366</f>
        <v>0</v>
      </c>
      <c r="P366" s="46">
        <f>D366+G366+J366+M366</f>
        <v>3912</v>
      </c>
      <c r="Q366" s="49">
        <f>E366+H366+K366+N366</f>
        <v>3912</v>
      </c>
    </row>
    <row r="367" spans="1:17" s="14" customFormat="1" ht="21.75" customHeight="1">
      <c r="A367" s="1"/>
      <c r="B367" s="78" t="s">
        <v>46</v>
      </c>
      <c r="C367" s="66"/>
      <c r="D367" s="66"/>
      <c r="E367" s="66"/>
      <c r="F367" s="66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</row>
    <row r="368" spans="1:17" customFormat="1">
      <c r="A368" s="2"/>
      <c r="B368" s="78" t="s">
        <v>47</v>
      </c>
      <c r="C368" s="2"/>
      <c r="D368" s="1"/>
      <c r="E368" s="2"/>
      <c r="F368" s="2"/>
      <c r="G368" s="2"/>
      <c r="H368" s="2"/>
      <c r="I368" s="2"/>
      <c r="J368" s="2"/>
      <c r="K368" s="2"/>
      <c r="L368" s="2"/>
      <c r="M368" s="2" t="s">
        <v>48</v>
      </c>
      <c r="N368" s="2"/>
      <c r="O368" s="2"/>
      <c r="P368" s="2"/>
      <c r="Q368" s="2"/>
    </row>
    <row r="369" spans="1:17" customFormat="1">
      <c r="A369" s="2" t="s">
        <v>48</v>
      </c>
      <c r="B369" s="78" t="s">
        <v>75</v>
      </c>
      <c r="C369" s="78"/>
      <c r="D369" s="1"/>
      <c r="E369" s="2"/>
      <c r="F369" s="2"/>
      <c r="G369" s="2"/>
      <c r="H369" s="2" t="s">
        <v>88</v>
      </c>
      <c r="I369" s="2"/>
      <c r="J369" s="2"/>
      <c r="K369" s="2"/>
      <c r="L369" s="2"/>
      <c r="M369" s="2"/>
      <c r="N369" s="2"/>
      <c r="O369" s="2"/>
      <c r="P369" s="2"/>
      <c r="Q369" s="2"/>
    </row>
    <row r="370" spans="1:17" customFormat="1">
      <c r="A370" s="2"/>
      <c r="B370" s="78" t="s">
        <v>76</v>
      </c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>
      <c r="A371" s="2"/>
      <c r="B371" s="2"/>
    </row>
  </sheetData>
  <mergeCells count="34">
    <mergeCell ref="A83:B83"/>
    <mergeCell ref="B2:Q2"/>
    <mergeCell ref="A4:B5"/>
    <mergeCell ref="C4:E4"/>
    <mergeCell ref="F4:H4"/>
    <mergeCell ref="I4:K4"/>
    <mergeCell ref="L4:N4"/>
    <mergeCell ref="O4:Q4"/>
    <mergeCell ref="A18:B18"/>
    <mergeCell ref="A31:B31"/>
    <mergeCell ref="A44:B44"/>
    <mergeCell ref="A57:B57"/>
    <mergeCell ref="A70:B70"/>
    <mergeCell ref="A239:B239"/>
    <mergeCell ref="A96:B96"/>
    <mergeCell ref="A109:B109"/>
    <mergeCell ref="A122:B122"/>
    <mergeCell ref="A135:B135"/>
    <mergeCell ref="A148:B148"/>
    <mergeCell ref="A161:B161"/>
    <mergeCell ref="A174:B174"/>
    <mergeCell ref="A187:B187"/>
    <mergeCell ref="A200:B200"/>
    <mergeCell ref="A213:B213"/>
    <mergeCell ref="A226:B226"/>
    <mergeCell ref="A330:B330"/>
    <mergeCell ref="A343:B343"/>
    <mergeCell ref="A356:B356"/>
    <mergeCell ref="A252:B252"/>
    <mergeCell ref="A265:B265"/>
    <mergeCell ref="A278:B278"/>
    <mergeCell ref="A291:B291"/>
    <mergeCell ref="A304:B304"/>
    <mergeCell ref="A317:B317"/>
  </mergeCells>
  <phoneticPr fontId="19" type="noConversion"/>
  <printOptions horizontalCentered="1"/>
  <pageMargins left="0.55118110236220497" right="0.55118110236220497" top="0.59055118110236204" bottom="0.59055118110236204" header="0.511811023622047" footer="0.511811023622047"/>
  <pageSetup paperSize="9" scale="52" fitToWidth="0" fitToHeight="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FFA57-85F1-4ABC-A362-32DEC7E2BC97}">
  <dimension ref="A1:N377"/>
  <sheetViews>
    <sheetView zoomScaleNormal="100" workbookViewId="0">
      <pane xSplit="2" ySplit="6" topLeftCell="C359" activePane="bottomRight" state="frozen"/>
      <selection pane="topRight" activeCell="C1" sqref="C1"/>
      <selection pane="bottomLeft" activeCell="A7" sqref="A7"/>
      <selection pane="bottomRight" activeCell="B2" sqref="B2:L2"/>
    </sheetView>
  </sheetViews>
  <sheetFormatPr defaultRowHeight="16.5"/>
  <cols>
    <col min="1" max="1" width="8.75" style="2" customWidth="1"/>
    <col min="2" max="2" width="8.625" style="2" customWidth="1"/>
    <col min="3" max="3" width="12.625" style="2" customWidth="1"/>
    <col min="4" max="4" width="12.75" style="2" customWidth="1"/>
    <col min="5" max="5" width="13.75" style="2" customWidth="1"/>
    <col min="6" max="8" width="12.75" style="2" customWidth="1"/>
    <col min="9" max="9" width="13.375" style="2" customWidth="1"/>
    <col min="10" max="10" width="12.75" style="2" customWidth="1"/>
    <col min="11" max="11" width="12.375" style="2" customWidth="1"/>
    <col min="12" max="13" width="12.75" style="2" customWidth="1"/>
    <col min="14" max="14" width="13.125" style="2" customWidth="1"/>
    <col min="15" max="15" width="9" style="2" customWidth="1"/>
    <col min="16" max="16384" width="9" style="2"/>
  </cols>
  <sheetData>
    <row r="1" spans="1:14" ht="33" customHeight="1"/>
    <row r="2" spans="1:14" ht="54" customHeight="1">
      <c r="B2" s="104" t="s">
        <v>77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4" ht="21" customHeight="1" thickBot="1">
      <c r="N3" s="3" t="s">
        <v>1</v>
      </c>
    </row>
    <row r="4" spans="1:14" s="4" customFormat="1" ht="27" customHeight="1" thickBot="1">
      <c r="A4" s="102" t="s">
        <v>2</v>
      </c>
      <c r="B4" s="102"/>
      <c r="C4" s="103" t="s">
        <v>5</v>
      </c>
      <c r="D4" s="103"/>
      <c r="E4" s="103"/>
      <c r="F4" s="103"/>
      <c r="G4" s="103"/>
      <c r="H4" s="103"/>
      <c r="I4" s="103" t="s">
        <v>6</v>
      </c>
      <c r="J4" s="103"/>
      <c r="K4" s="103"/>
      <c r="L4" s="103"/>
      <c r="M4" s="103"/>
      <c r="N4" s="103"/>
    </row>
    <row r="5" spans="1:14" s="4" customFormat="1" ht="24.6" customHeight="1" thickBot="1">
      <c r="A5" s="102"/>
      <c r="B5" s="102"/>
      <c r="C5" s="109" t="s">
        <v>10</v>
      </c>
      <c r="D5" s="109"/>
      <c r="E5" s="110" t="s">
        <v>11</v>
      </c>
      <c r="F5" s="110"/>
      <c r="G5" s="111" t="s">
        <v>12</v>
      </c>
      <c r="H5" s="111"/>
      <c r="I5" s="109" t="s">
        <v>10</v>
      </c>
      <c r="J5" s="109"/>
      <c r="K5" s="110" t="s">
        <v>11</v>
      </c>
      <c r="L5" s="110"/>
      <c r="M5" s="111" t="s">
        <v>12</v>
      </c>
      <c r="N5" s="111"/>
    </row>
    <row r="6" spans="1:14" s="4" customFormat="1" ht="33.75" thickBot="1">
      <c r="A6" s="102"/>
      <c r="B6" s="102"/>
      <c r="C6" s="79" t="s">
        <v>58</v>
      </c>
      <c r="D6" s="80" t="s">
        <v>59</v>
      </c>
      <c r="E6" s="80" t="s">
        <v>58</v>
      </c>
      <c r="F6" s="80" t="s">
        <v>59</v>
      </c>
      <c r="G6" s="80" t="s">
        <v>58</v>
      </c>
      <c r="H6" s="81" t="s">
        <v>59</v>
      </c>
      <c r="I6" s="82" t="s">
        <v>58</v>
      </c>
      <c r="J6" s="80" t="s">
        <v>59</v>
      </c>
      <c r="K6" s="80" t="s">
        <v>58</v>
      </c>
      <c r="L6" s="80" t="s">
        <v>59</v>
      </c>
      <c r="M6" s="80" t="s">
        <v>58</v>
      </c>
      <c r="N6" s="81" t="s">
        <v>59</v>
      </c>
    </row>
    <row r="7" spans="1:14" s="14" customFormat="1" ht="21.75" customHeight="1">
      <c r="A7" s="8">
        <v>87</v>
      </c>
      <c r="B7" s="15">
        <v>1</v>
      </c>
      <c r="C7" s="19">
        <v>0</v>
      </c>
      <c r="D7" s="17">
        <v>0</v>
      </c>
      <c r="E7" s="17">
        <v>0</v>
      </c>
      <c r="F7" s="17">
        <v>0</v>
      </c>
      <c r="G7" s="17">
        <f t="shared" ref="G7:G70" si="0">E7+C7</f>
        <v>0</v>
      </c>
      <c r="H7" s="20">
        <f t="shared" ref="H7:H70" si="1">F7+D7</f>
        <v>0</v>
      </c>
      <c r="I7" s="19">
        <v>0</v>
      </c>
      <c r="J7" s="17">
        <v>600</v>
      </c>
      <c r="K7" s="17">
        <v>0</v>
      </c>
      <c r="L7" s="57">
        <v>0</v>
      </c>
      <c r="M7" s="17">
        <f t="shared" ref="M7:M70" si="2">K7+I7</f>
        <v>0</v>
      </c>
      <c r="N7" s="20">
        <f t="shared" ref="N7:N70" si="3">L7+J7</f>
        <v>600</v>
      </c>
    </row>
    <row r="8" spans="1:14" s="14" customFormat="1" ht="21.75" customHeight="1">
      <c r="A8" s="8">
        <v>87</v>
      </c>
      <c r="B8" s="15">
        <v>2</v>
      </c>
      <c r="C8" s="19">
        <v>0</v>
      </c>
      <c r="D8" s="17">
        <v>0</v>
      </c>
      <c r="E8" s="17">
        <v>0</v>
      </c>
      <c r="F8" s="17">
        <v>0</v>
      </c>
      <c r="G8" s="17">
        <f t="shared" si="0"/>
        <v>0</v>
      </c>
      <c r="H8" s="20">
        <f t="shared" si="1"/>
        <v>0</v>
      </c>
      <c r="I8" s="19">
        <v>0</v>
      </c>
      <c r="J8" s="17">
        <v>426</v>
      </c>
      <c r="K8" s="17">
        <v>0</v>
      </c>
      <c r="L8" s="57">
        <v>0</v>
      </c>
      <c r="M8" s="17">
        <f t="shared" si="2"/>
        <v>0</v>
      </c>
      <c r="N8" s="20">
        <f t="shared" si="3"/>
        <v>426</v>
      </c>
    </row>
    <row r="9" spans="1:14" s="14" customFormat="1" ht="21.75" customHeight="1">
      <c r="A9" s="8">
        <v>87</v>
      </c>
      <c r="B9" s="15">
        <v>3</v>
      </c>
      <c r="C9" s="19">
        <v>0</v>
      </c>
      <c r="D9" s="17">
        <v>0</v>
      </c>
      <c r="E9" s="17">
        <v>0</v>
      </c>
      <c r="F9" s="17">
        <v>0</v>
      </c>
      <c r="G9" s="17">
        <f t="shared" si="0"/>
        <v>0</v>
      </c>
      <c r="H9" s="20">
        <f t="shared" si="1"/>
        <v>0</v>
      </c>
      <c r="I9" s="19">
        <v>0</v>
      </c>
      <c r="J9" s="17">
        <v>417</v>
      </c>
      <c r="K9" s="17">
        <v>0</v>
      </c>
      <c r="L9" s="57">
        <v>0</v>
      </c>
      <c r="M9" s="17">
        <f t="shared" si="2"/>
        <v>0</v>
      </c>
      <c r="N9" s="20">
        <f t="shared" si="3"/>
        <v>417</v>
      </c>
    </row>
    <row r="10" spans="1:14" s="14" customFormat="1" ht="21.75" customHeight="1">
      <c r="A10" s="8">
        <v>87</v>
      </c>
      <c r="B10" s="15">
        <v>4</v>
      </c>
      <c r="C10" s="19">
        <v>0</v>
      </c>
      <c r="D10" s="17">
        <v>0</v>
      </c>
      <c r="E10" s="17">
        <v>0</v>
      </c>
      <c r="F10" s="17">
        <v>0</v>
      </c>
      <c r="G10" s="17">
        <f t="shared" si="0"/>
        <v>0</v>
      </c>
      <c r="H10" s="20">
        <f t="shared" si="1"/>
        <v>0</v>
      </c>
      <c r="I10" s="19">
        <v>0</v>
      </c>
      <c r="J10" s="17">
        <v>0</v>
      </c>
      <c r="K10" s="17">
        <v>0</v>
      </c>
      <c r="L10" s="57">
        <v>0</v>
      </c>
      <c r="M10" s="17">
        <f t="shared" si="2"/>
        <v>0</v>
      </c>
      <c r="N10" s="20">
        <f t="shared" si="3"/>
        <v>0</v>
      </c>
    </row>
    <row r="11" spans="1:14" s="14" customFormat="1" ht="21.75" customHeight="1">
      <c r="A11" s="8">
        <v>87</v>
      </c>
      <c r="B11" s="15">
        <v>5</v>
      </c>
      <c r="C11" s="19">
        <v>0</v>
      </c>
      <c r="D11" s="17">
        <v>0</v>
      </c>
      <c r="E11" s="17">
        <v>0</v>
      </c>
      <c r="F11" s="17">
        <v>0</v>
      </c>
      <c r="G11" s="17">
        <f t="shared" si="0"/>
        <v>0</v>
      </c>
      <c r="H11" s="20">
        <f t="shared" si="1"/>
        <v>0</v>
      </c>
      <c r="I11" s="19">
        <v>0</v>
      </c>
      <c r="J11" s="17">
        <v>0</v>
      </c>
      <c r="K11" s="17">
        <v>0</v>
      </c>
      <c r="L11" s="57">
        <v>0</v>
      </c>
      <c r="M11" s="17">
        <f t="shared" si="2"/>
        <v>0</v>
      </c>
      <c r="N11" s="20">
        <f t="shared" si="3"/>
        <v>0</v>
      </c>
    </row>
    <row r="12" spans="1:14" s="14" customFormat="1" ht="21.75" customHeight="1">
      <c r="A12" s="8">
        <v>87</v>
      </c>
      <c r="B12" s="15">
        <v>6</v>
      </c>
      <c r="C12" s="19">
        <v>0</v>
      </c>
      <c r="D12" s="17">
        <v>0</v>
      </c>
      <c r="E12" s="17">
        <v>0</v>
      </c>
      <c r="F12" s="17">
        <v>0</v>
      </c>
      <c r="G12" s="17">
        <f t="shared" si="0"/>
        <v>0</v>
      </c>
      <c r="H12" s="20">
        <f t="shared" si="1"/>
        <v>0</v>
      </c>
      <c r="I12" s="19">
        <v>0</v>
      </c>
      <c r="J12" s="17">
        <v>580</v>
      </c>
      <c r="K12" s="17">
        <v>0</v>
      </c>
      <c r="L12" s="57">
        <v>0</v>
      </c>
      <c r="M12" s="17">
        <f t="shared" si="2"/>
        <v>0</v>
      </c>
      <c r="N12" s="20">
        <f t="shared" si="3"/>
        <v>580</v>
      </c>
    </row>
    <row r="13" spans="1:14" s="14" customFormat="1" ht="21.75" customHeight="1">
      <c r="A13" s="8">
        <v>87</v>
      </c>
      <c r="B13" s="15">
        <v>7</v>
      </c>
      <c r="C13" s="19">
        <v>0</v>
      </c>
      <c r="D13" s="17">
        <v>0</v>
      </c>
      <c r="E13" s="17">
        <v>0</v>
      </c>
      <c r="F13" s="17">
        <v>0</v>
      </c>
      <c r="G13" s="17">
        <f t="shared" si="0"/>
        <v>0</v>
      </c>
      <c r="H13" s="20">
        <f t="shared" si="1"/>
        <v>0</v>
      </c>
      <c r="I13" s="19">
        <v>0</v>
      </c>
      <c r="J13" s="17">
        <v>0</v>
      </c>
      <c r="K13" s="17">
        <v>0</v>
      </c>
      <c r="L13" s="57">
        <v>0</v>
      </c>
      <c r="M13" s="17">
        <f t="shared" si="2"/>
        <v>0</v>
      </c>
      <c r="N13" s="20">
        <f t="shared" si="3"/>
        <v>0</v>
      </c>
    </row>
    <row r="14" spans="1:14" s="14" customFormat="1" ht="21.75" customHeight="1">
      <c r="A14" s="8">
        <v>87</v>
      </c>
      <c r="B14" s="15">
        <v>8</v>
      </c>
      <c r="C14" s="19">
        <v>0</v>
      </c>
      <c r="D14" s="17">
        <v>0</v>
      </c>
      <c r="E14" s="17">
        <v>0</v>
      </c>
      <c r="F14" s="17">
        <v>0</v>
      </c>
      <c r="G14" s="17">
        <f t="shared" si="0"/>
        <v>0</v>
      </c>
      <c r="H14" s="20">
        <f t="shared" si="1"/>
        <v>0</v>
      </c>
      <c r="I14" s="19">
        <v>0</v>
      </c>
      <c r="J14" s="17">
        <v>0</v>
      </c>
      <c r="K14" s="17">
        <v>0</v>
      </c>
      <c r="L14" s="57">
        <v>0</v>
      </c>
      <c r="M14" s="17">
        <f t="shared" si="2"/>
        <v>0</v>
      </c>
      <c r="N14" s="20">
        <f t="shared" si="3"/>
        <v>0</v>
      </c>
    </row>
    <row r="15" spans="1:14" s="14" customFormat="1" ht="21.75" customHeight="1">
      <c r="A15" s="8">
        <v>87</v>
      </c>
      <c r="B15" s="15">
        <v>9</v>
      </c>
      <c r="C15" s="19">
        <v>0</v>
      </c>
      <c r="D15" s="17">
        <v>0</v>
      </c>
      <c r="E15" s="17">
        <v>0</v>
      </c>
      <c r="F15" s="17">
        <v>0</v>
      </c>
      <c r="G15" s="17">
        <f t="shared" si="0"/>
        <v>0</v>
      </c>
      <c r="H15" s="20">
        <f t="shared" si="1"/>
        <v>0</v>
      </c>
      <c r="I15" s="19">
        <v>0</v>
      </c>
      <c r="J15" s="17">
        <v>0</v>
      </c>
      <c r="K15" s="17">
        <v>0</v>
      </c>
      <c r="L15" s="57">
        <v>0</v>
      </c>
      <c r="M15" s="17">
        <f t="shared" si="2"/>
        <v>0</v>
      </c>
      <c r="N15" s="20">
        <f t="shared" si="3"/>
        <v>0</v>
      </c>
    </row>
    <row r="16" spans="1:14" s="14" customFormat="1" ht="21.75" customHeight="1">
      <c r="A16" s="8">
        <v>87</v>
      </c>
      <c r="B16" s="15">
        <v>10</v>
      </c>
      <c r="C16" s="19">
        <v>0</v>
      </c>
      <c r="D16" s="17">
        <v>0</v>
      </c>
      <c r="E16" s="17">
        <v>0</v>
      </c>
      <c r="F16" s="17">
        <v>0</v>
      </c>
      <c r="G16" s="17">
        <f t="shared" si="0"/>
        <v>0</v>
      </c>
      <c r="H16" s="20">
        <f t="shared" si="1"/>
        <v>0</v>
      </c>
      <c r="I16" s="19">
        <v>0</v>
      </c>
      <c r="J16" s="17">
        <v>0</v>
      </c>
      <c r="K16" s="17">
        <v>0</v>
      </c>
      <c r="L16" s="57">
        <v>0</v>
      </c>
      <c r="M16" s="17">
        <f t="shared" si="2"/>
        <v>0</v>
      </c>
      <c r="N16" s="20">
        <f t="shared" si="3"/>
        <v>0</v>
      </c>
    </row>
    <row r="17" spans="1:14" s="14" customFormat="1" ht="21.75" customHeight="1">
      <c r="A17" s="8">
        <v>87</v>
      </c>
      <c r="B17" s="15">
        <v>11</v>
      </c>
      <c r="C17" s="19">
        <v>0</v>
      </c>
      <c r="D17" s="17">
        <v>0</v>
      </c>
      <c r="E17" s="17">
        <v>0</v>
      </c>
      <c r="F17" s="17">
        <v>0</v>
      </c>
      <c r="G17" s="17">
        <f t="shared" si="0"/>
        <v>0</v>
      </c>
      <c r="H17" s="20">
        <f t="shared" si="1"/>
        <v>0</v>
      </c>
      <c r="I17" s="19">
        <v>0</v>
      </c>
      <c r="J17" s="17">
        <v>0</v>
      </c>
      <c r="K17" s="17">
        <v>0</v>
      </c>
      <c r="L17" s="57">
        <v>0</v>
      </c>
      <c r="M17" s="17">
        <f t="shared" si="2"/>
        <v>0</v>
      </c>
      <c r="N17" s="20">
        <f t="shared" si="3"/>
        <v>0</v>
      </c>
    </row>
    <row r="18" spans="1:14" s="14" customFormat="1" ht="21.75" customHeight="1">
      <c r="A18" s="8">
        <v>87</v>
      </c>
      <c r="B18" s="15">
        <v>12</v>
      </c>
      <c r="C18" s="19">
        <v>0</v>
      </c>
      <c r="D18" s="17">
        <v>0</v>
      </c>
      <c r="E18" s="17">
        <v>0</v>
      </c>
      <c r="F18" s="17">
        <v>0</v>
      </c>
      <c r="G18" s="17">
        <f t="shared" si="0"/>
        <v>0</v>
      </c>
      <c r="H18" s="20">
        <f t="shared" si="1"/>
        <v>0</v>
      </c>
      <c r="I18" s="19">
        <v>0</v>
      </c>
      <c r="J18" s="17">
        <v>0</v>
      </c>
      <c r="K18" s="17">
        <v>0</v>
      </c>
      <c r="L18" s="57">
        <v>0</v>
      </c>
      <c r="M18" s="17">
        <f t="shared" si="2"/>
        <v>0</v>
      </c>
      <c r="N18" s="20">
        <f t="shared" si="3"/>
        <v>0</v>
      </c>
    </row>
    <row r="19" spans="1:14" s="14" customFormat="1" ht="21.75" customHeight="1">
      <c r="A19" s="100" t="s">
        <v>13</v>
      </c>
      <c r="B19" s="100"/>
      <c r="C19" s="19">
        <f>SUM(C7:C18)</f>
        <v>0</v>
      </c>
      <c r="D19" s="17">
        <f>SUM(D7:D18)</f>
        <v>0</v>
      </c>
      <c r="E19" s="17">
        <f>SUM(E7:E18)</f>
        <v>0</v>
      </c>
      <c r="F19" s="17">
        <f>SUM(F7:F18)</f>
        <v>0</v>
      </c>
      <c r="G19" s="17">
        <f t="shared" si="0"/>
        <v>0</v>
      </c>
      <c r="H19" s="20">
        <f t="shared" si="1"/>
        <v>0</v>
      </c>
      <c r="I19" s="19">
        <f>SUM(I7:I18)</f>
        <v>0</v>
      </c>
      <c r="J19" s="17">
        <f>SUM(J7:J18)</f>
        <v>2023</v>
      </c>
      <c r="K19" s="17">
        <f>SUM(K7:K18)</f>
        <v>0</v>
      </c>
      <c r="L19" s="57">
        <f>SUM(L7:L18)</f>
        <v>0</v>
      </c>
      <c r="M19" s="17">
        <f t="shared" si="2"/>
        <v>0</v>
      </c>
      <c r="N19" s="20">
        <f t="shared" si="3"/>
        <v>2023</v>
      </c>
    </row>
    <row r="20" spans="1:14" s="14" customFormat="1" ht="21.75" customHeight="1">
      <c r="A20" s="8">
        <v>88</v>
      </c>
      <c r="B20" s="15">
        <v>1</v>
      </c>
      <c r="C20" s="19">
        <v>0</v>
      </c>
      <c r="D20" s="17">
        <v>0</v>
      </c>
      <c r="E20" s="17">
        <v>0</v>
      </c>
      <c r="F20" s="17">
        <v>0</v>
      </c>
      <c r="G20" s="17">
        <f t="shared" si="0"/>
        <v>0</v>
      </c>
      <c r="H20" s="20">
        <f t="shared" si="1"/>
        <v>0</v>
      </c>
      <c r="I20" s="19">
        <v>0</v>
      </c>
      <c r="J20" s="17">
        <v>0</v>
      </c>
      <c r="K20" s="17">
        <v>0</v>
      </c>
      <c r="L20" s="57">
        <v>0</v>
      </c>
      <c r="M20" s="17">
        <f t="shared" si="2"/>
        <v>0</v>
      </c>
      <c r="N20" s="20">
        <f t="shared" si="3"/>
        <v>0</v>
      </c>
    </row>
    <row r="21" spans="1:14" s="14" customFormat="1" ht="21.75" customHeight="1">
      <c r="A21" s="8">
        <v>88</v>
      </c>
      <c r="B21" s="15">
        <v>2</v>
      </c>
      <c r="C21" s="19">
        <v>0</v>
      </c>
      <c r="D21" s="17">
        <v>0</v>
      </c>
      <c r="E21" s="17">
        <v>0</v>
      </c>
      <c r="F21" s="17">
        <v>0</v>
      </c>
      <c r="G21" s="17">
        <f t="shared" si="0"/>
        <v>0</v>
      </c>
      <c r="H21" s="20">
        <f t="shared" si="1"/>
        <v>0</v>
      </c>
      <c r="I21" s="19">
        <v>0</v>
      </c>
      <c r="J21" s="17">
        <v>0</v>
      </c>
      <c r="K21" s="17">
        <v>0</v>
      </c>
      <c r="L21" s="57">
        <v>0</v>
      </c>
      <c r="M21" s="17">
        <f t="shared" si="2"/>
        <v>0</v>
      </c>
      <c r="N21" s="20">
        <f t="shared" si="3"/>
        <v>0</v>
      </c>
    </row>
    <row r="22" spans="1:14" s="14" customFormat="1" ht="21.75" customHeight="1">
      <c r="A22" s="8">
        <v>88</v>
      </c>
      <c r="B22" s="15">
        <v>3</v>
      </c>
      <c r="C22" s="19">
        <v>0</v>
      </c>
      <c r="D22" s="17">
        <v>0</v>
      </c>
      <c r="E22" s="17">
        <v>0</v>
      </c>
      <c r="F22" s="17">
        <v>0</v>
      </c>
      <c r="G22" s="17">
        <f t="shared" si="0"/>
        <v>0</v>
      </c>
      <c r="H22" s="20">
        <f t="shared" si="1"/>
        <v>0</v>
      </c>
      <c r="I22" s="19">
        <v>0</v>
      </c>
      <c r="J22" s="17">
        <v>0</v>
      </c>
      <c r="K22" s="17">
        <v>0</v>
      </c>
      <c r="L22" s="57">
        <v>0</v>
      </c>
      <c r="M22" s="17">
        <f t="shared" si="2"/>
        <v>0</v>
      </c>
      <c r="N22" s="20">
        <f t="shared" si="3"/>
        <v>0</v>
      </c>
    </row>
    <row r="23" spans="1:14" s="14" customFormat="1" ht="21.75" customHeight="1">
      <c r="A23" s="8">
        <v>88</v>
      </c>
      <c r="B23" s="15">
        <v>4</v>
      </c>
      <c r="C23" s="19">
        <v>0</v>
      </c>
      <c r="D23" s="17">
        <v>0</v>
      </c>
      <c r="E23" s="17">
        <v>0</v>
      </c>
      <c r="F23" s="17">
        <v>0</v>
      </c>
      <c r="G23" s="17">
        <f t="shared" si="0"/>
        <v>0</v>
      </c>
      <c r="H23" s="20">
        <f t="shared" si="1"/>
        <v>0</v>
      </c>
      <c r="I23" s="19">
        <v>0</v>
      </c>
      <c r="J23" s="17">
        <v>2970</v>
      </c>
      <c r="K23" s="17">
        <v>0</v>
      </c>
      <c r="L23" s="57">
        <v>0</v>
      </c>
      <c r="M23" s="17">
        <f t="shared" si="2"/>
        <v>0</v>
      </c>
      <c r="N23" s="20">
        <f t="shared" si="3"/>
        <v>2970</v>
      </c>
    </row>
    <row r="24" spans="1:14" s="14" customFormat="1" ht="21.75" customHeight="1">
      <c r="A24" s="8">
        <v>88</v>
      </c>
      <c r="B24" s="15">
        <v>5</v>
      </c>
      <c r="C24" s="19">
        <v>0</v>
      </c>
      <c r="D24" s="17">
        <v>0</v>
      </c>
      <c r="E24" s="17">
        <v>0</v>
      </c>
      <c r="F24" s="17">
        <v>0</v>
      </c>
      <c r="G24" s="17">
        <f t="shared" si="0"/>
        <v>0</v>
      </c>
      <c r="H24" s="20">
        <f t="shared" si="1"/>
        <v>0</v>
      </c>
      <c r="I24" s="19">
        <v>0</v>
      </c>
      <c r="J24" s="17">
        <v>1886</v>
      </c>
      <c r="K24" s="17">
        <v>0</v>
      </c>
      <c r="L24" s="57">
        <v>0</v>
      </c>
      <c r="M24" s="17">
        <f t="shared" si="2"/>
        <v>0</v>
      </c>
      <c r="N24" s="20">
        <f t="shared" si="3"/>
        <v>1886</v>
      </c>
    </row>
    <row r="25" spans="1:14" s="14" customFormat="1" ht="21.75" customHeight="1">
      <c r="A25" s="8">
        <v>88</v>
      </c>
      <c r="B25" s="15">
        <v>6</v>
      </c>
      <c r="C25" s="19">
        <v>0</v>
      </c>
      <c r="D25" s="17">
        <v>0</v>
      </c>
      <c r="E25" s="17">
        <v>0</v>
      </c>
      <c r="F25" s="17">
        <v>0</v>
      </c>
      <c r="G25" s="17">
        <f t="shared" si="0"/>
        <v>0</v>
      </c>
      <c r="H25" s="20">
        <f t="shared" si="1"/>
        <v>0</v>
      </c>
      <c r="I25" s="19">
        <v>0</v>
      </c>
      <c r="J25" s="17">
        <v>116</v>
      </c>
      <c r="K25" s="17">
        <v>0</v>
      </c>
      <c r="L25" s="57">
        <v>0</v>
      </c>
      <c r="M25" s="17">
        <f t="shared" si="2"/>
        <v>0</v>
      </c>
      <c r="N25" s="20">
        <f t="shared" si="3"/>
        <v>116</v>
      </c>
    </row>
    <row r="26" spans="1:14" s="14" customFormat="1" ht="21.75" customHeight="1">
      <c r="A26" s="8">
        <v>88</v>
      </c>
      <c r="B26" s="15">
        <v>7</v>
      </c>
      <c r="C26" s="19">
        <v>0</v>
      </c>
      <c r="D26" s="17">
        <v>0</v>
      </c>
      <c r="E26" s="17">
        <v>0</v>
      </c>
      <c r="F26" s="17">
        <v>0</v>
      </c>
      <c r="G26" s="17">
        <f t="shared" si="0"/>
        <v>0</v>
      </c>
      <c r="H26" s="20">
        <f t="shared" si="1"/>
        <v>0</v>
      </c>
      <c r="I26" s="19">
        <v>0</v>
      </c>
      <c r="J26" s="17">
        <v>686</v>
      </c>
      <c r="K26" s="17">
        <v>0</v>
      </c>
      <c r="L26" s="57">
        <v>0</v>
      </c>
      <c r="M26" s="17">
        <f t="shared" si="2"/>
        <v>0</v>
      </c>
      <c r="N26" s="20">
        <f t="shared" si="3"/>
        <v>686</v>
      </c>
    </row>
    <row r="27" spans="1:14" s="14" customFormat="1" ht="21.75" customHeight="1">
      <c r="A27" s="8">
        <v>88</v>
      </c>
      <c r="B27" s="15">
        <v>8</v>
      </c>
      <c r="C27" s="19">
        <v>0</v>
      </c>
      <c r="D27" s="17">
        <v>0</v>
      </c>
      <c r="E27" s="17">
        <v>0</v>
      </c>
      <c r="F27" s="17">
        <v>0</v>
      </c>
      <c r="G27" s="17">
        <f t="shared" si="0"/>
        <v>0</v>
      </c>
      <c r="H27" s="20">
        <f t="shared" si="1"/>
        <v>0</v>
      </c>
      <c r="I27" s="19">
        <v>0</v>
      </c>
      <c r="J27" s="17">
        <v>5158</v>
      </c>
      <c r="K27" s="17">
        <v>0</v>
      </c>
      <c r="L27" s="57">
        <v>0</v>
      </c>
      <c r="M27" s="17">
        <f t="shared" si="2"/>
        <v>0</v>
      </c>
      <c r="N27" s="20">
        <f t="shared" si="3"/>
        <v>5158</v>
      </c>
    </row>
    <row r="28" spans="1:14" s="14" customFormat="1" ht="21.75" customHeight="1">
      <c r="A28" s="8">
        <v>88</v>
      </c>
      <c r="B28" s="15">
        <v>9</v>
      </c>
      <c r="C28" s="19">
        <v>0</v>
      </c>
      <c r="D28" s="17">
        <v>0</v>
      </c>
      <c r="E28" s="17">
        <v>0</v>
      </c>
      <c r="F28" s="17">
        <v>0</v>
      </c>
      <c r="G28" s="17">
        <f t="shared" si="0"/>
        <v>0</v>
      </c>
      <c r="H28" s="20">
        <f t="shared" si="1"/>
        <v>0</v>
      </c>
      <c r="I28" s="19">
        <v>0</v>
      </c>
      <c r="J28" s="17">
        <v>1410</v>
      </c>
      <c r="K28" s="17">
        <v>0</v>
      </c>
      <c r="L28" s="57">
        <v>0</v>
      </c>
      <c r="M28" s="17">
        <f t="shared" si="2"/>
        <v>0</v>
      </c>
      <c r="N28" s="20">
        <f t="shared" si="3"/>
        <v>1410</v>
      </c>
    </row>
    <row r="29" spans="1:14" s="14" customFormat="1" ht="21.75" customHeight="1">
      <c r="A29" s="8">
        <v>88</v>
      </c>
      <c r="B29" s="15">
        <v>10</v>
      </c>
      <c r="C29" s="19">
        <v>0</v>
      </c>
      <c r="D29" s="17">
        <v>0</v>
      </c>
      <c r="E29" s="17">
        <v>0</v>
      </c>
      <c r="F29" s="17">
        <v>0</v>
      </c>
      <c r="G29" s="17">
        <f t="shared" si="0"/>
        <v>0</v>
      </c>
      <c r="H29" s="20">
        <f t="shared" si="1"/>
        <v>0</v>
      </c>
      <c r="I29" s="19">
        <v>0</v>
      </c>
      <c r="J29" s="17">
        <v>464</v>
      </c>
      <c r="K29" s="17">
        <v>0</v>
      </c>
      <c r="L29" s="57">
        <v>0</v>
      </c>
      <c r="M29" s="17">
        <f t="shared" si="2"/>
        <v>0</v>
      </c>
      <c r="N29" s="20">
        <f t="shared" si="3"/>
        <v>464</v>
      </c>
    </row>
    <row r="30" spans="1:14" s="14" customFormat="1" ht="21.75" customHeight="1">
      <c r="A30" s="8">
        <v>88</v>
      </c>
      <c r="B30" s="15">
        <v>11</v>
      </c>
      <c r="C30" s="19">
        <v>0</v>
      </c>
      <c r="D30" s="17">
        <v>0</v>
      </c>
      <c r="E30" s="17">
        <v>0</v>
      </c>
      <c r="F30" s="17">
        <v>0</v>
      </c>
      <c r="G30" s="17">
        <f t="shared" si="0"/>
        <v>0</v>
      </c>
      <c r="H30" s="20">
        <f t="shared" si="1"/>
        <v>0</v>
      </c>
      <c r="I30" s="19">
        <v>0</v>
      </c>
      <c r="J30" s="17">
        <v>0</v>
      </c>
      <c r="K30" s="17">
        <v>0</v>
      </c>
      <c r="L30" s="57">
        <v>0</v>
      </c>
      <c r="M30" s="17">
        <f t="shared" si="2"/>
        <v>0</v>
      </c>
      <c r="N30" s="20">
        <f t="shared" si="3"/>
        <v>0</v>
      </c>
    </row>
    <row r="31" spans="1:14" s="14" customFormat="1" ht="21.75" customHeight="1">
      <c r="A31" s="8">
        <v>88</v>
      </c>
      <c r="B31" s="15">
        <v>12</v>
      </c>
      <c r="C31" s="19">
        <v>0</v>
      </c>
      <c r="D31" s="17">
        <v>0</v>
      </c>
      <c r="E31" s="17">
        <v>0</v>
      </c>
      <c r="F31" s="17">
        <v>0</v>
      </c>
      <c r="G31" s="17">
        <f t="shared" si="0"/>
        <v>0</v>
      </c>
      <c r="H31" s="20">
        <f t="shared" si="1"/>
        <v>0</v>
      </c>
      <c r="I31" s="19">
        <v>0</v>
      </c>
      <c r="J31" s="17">
        <v>800</v>
      </c>
      <c r="K31" s="17">
        <v>0</v>
      </c>
      <c r="L31" s="57">
        <v>0</v>
      </c>
      <c r="M31" s="17">
        <f t="shared" si="2"/>
        <v>0</v>
      </c>
      <c r="N31" s="20">
        <f t="shared" si="3"/>
        <v>800</v>
      </c>
    </row>
    <row r="32" spans="1:14" s="14" customFormat="1" ht="21.75" customHeight="1">
      <c r="A32" s="100" t="s">
        <v>14</v>
      </c>
      <c r="B32" s="100"/>
      <c r="C32" s="19">
        <f>SUM(C20:C31)</f>
        <v>0</v>
      </c>
      <c r="D32" s="17">
        <f>SUM(D20:D31)</f>
        <v>0</v>
      </c>
      <c r="E32" s="17">
        <f>SUM(E20:E31)</f>
        <v>0</v>
      </c>
      <c r="F32" s="17">
        <f>SUM(F20:F31)</f>
        <v>0</v>
      </c>
      <c r="G32" s="17">
        <f t="shared" si="0"/>
        <v>0</v>
      </c>
      <c r="H32" s="20">
        <f t="shared" si="1"/>
        <v>0</v>
      </c>
      <c r="I32" s="19">
        <f>SUM(I20:I31)</f>
        <v>0</v>
      </c>
      <c r="J32" s="17">
        <f>SUM(J20:J31)</f>
        <v>13490</v>
      </c>
      <c r="K32" s="17">
        <f>SUM(K20:K31)</f>
        <v>0</v>
      </c>
      <c r="L32" s="57">
        <f>SUM(L20:L31)</f>
        <v>0</v>
      </c>
      <c r="M32" s="17">
        <f t="shared" si="2"/>
        <v>0</v>
      </c>
      <c r="N32" s="20">
        <f t="shared" si="3"/>
        <v>13490</v>
      </c>
    </row>
    <row r="33" spans="1:14" s="14" customFormat="1" ht="21.75" customHeight="1">
      <c r="A33" s="8">
        <v>89</v>
      </c>
      <c r="B33" s="15">
        <v>1</v>
      </c>
      <c r="C33" s="19">
        <v>0</v>
      </c>
      <c r="D33" s="17">
        <v>0</v>
      </c>
      <c r="E33" s="17">
        <v>0</v>
      </c>
      <c r="F33" s="17">
        <v>0</v>
      </c>
      <c r="G33" s="17">
        <f t="shared" si="0"/>
        <v>0</v>
      </c>
      <c r="H33" s="20">
        <f t="shared" si="1"/>
        <v>0</v>
      </c>
      <c r="I33" s="19">
        <v>0</v>
      </c>
      <c r="J33" s="17">
        <v>3704</v>
      </c>
      <c r="K33" s="17">
        <v>0</v>
      </c>
      <c r="L33" s="57">
        <v>0</v>
      </c>
      <c r="M33" s="17">
        <f t="shared" si="2"/>
        <v>0</v>
      </c>
      <c r="N33" s="20">
        <f t="shared" si="3"/>
        <v>3704</v>
      </c>
    </row>
    <row r="34" spans="1:14" s="14" customFormat="1" ht="21.75" customHeight="1">
      <c r="A34" s="8">
        <v>89</v>
      </c>
      <c r="B34" s="15">
        <v>2</v>
      </c>
      <c r="C34" s="19">
        <v>0</v>
      </c>
      <c r="D34" s="17">
        <v>0</v>
      </c>
      <c r="E34" s="17">
        <v>0</v>
      </c>
      <c r="F34" s="17">
        <v>0</v>
      </c>
      <c r="G34" s="17">
        <f t="shared" si="0"/>
        <v>0</v>
      </c>
      <c r="H34" s="20">
        <f t="shared" si="1"/>
        <v>0</v>
      </c>
      <c r="I34" s="19">
        <v>0</v>
      </c>
      <c r="J34" s="17">
        <v>5518</v>
      </c>
      <c r="K34" s="17">
        <v>0</v>
      </c>
      <c r="L34" s="57">
        <v>0</v>
      </c>
      <c r="M34" s="17">
        <f t="shared" si="2"/>
        <v>0</v>
      </c>
      <c r="N34" s="20">
        <f t="shared" si="3"/>
        <v>5518</v>
      </c>
    </row>
    <row r="35" spans="1:14" s="14" customFormat="1" ht="21.75" customHeight="1">
      <c r="A35" s="8">
        <v>89</v>
      </c>
      <c r="B35" s="15">
        <v>3</v>
      </c>
      <c r="C35" s="19">
        <v>0</v>
      </c>
      <c r="D35" s="17">
        <v>0</v>
      </c>
      <c r="E35" s="17">
        <v>0</v>
      </c>
      <c r="F35" s="17">
        <v>0</v>
      </c>
      <c r="G35" s="17">
        <f t="shared" si="0"/>
        <v>0</v>
      </c>
      <c r="H35" s="20">
        <f t="shared" si="1"/>
        <v>0</v>
      </c>
      <c r="I35" s="19">
        <v>0</v>
      </c>
      <c r="J35" s="17">
        <v>0</v>
      </c>
      <c r="K35" s="17">
        <v>0</v>
      </c>
      <c r="L35" s="57">
        <v>0</v>
      </c>
      <c r="M35" s="17">
        <f t="shared" si="2"/>
        <v>0</v>
      </c>
      <c r="N35" s="20">
        <f t="shared" si="3"/>
        <v>0</v>
      </c>
    </row>
    <row r="36" spans="1:14" s="14" customFormat="1" ht="21.75" customHeight="1">
      <c r="A36" s="8">
        <v>89</v>
      </c>
      <c r="B36" s="15">
        <v>4</v>
      </c>
      <c r="C36" s="19">
        <v>0</v>
      </c>
      <c r="D36" s="17">
        <v>0</v>
      </c>
      <c r="E36" s="17">
        <v>0</v>
      </c>
      <c r="F36" s="17">
        <v>0</v>
      </c>
      <c r="G36" s="17">
        <f t="shared" si="0"/>
        <v>0</v>
      </c>
      <c r="H36" s="20">
        <f t="shared" si="1"/>
        <v>0</v>
      </c>
      <c r="I36" s="19">
        <v>0</v>
      </c>
      <c r="J36" s="17">
        <v>2374</v>
      </c>
      <c r="K36" s="17">
        <v>0</v>
      </c>
      <c r="L36" s="57">
        <v>0</v>
      </c>
      <c r="M36" s="17">
        <f t="shared" si="2"/>
        <v>0</v>
      </c>
      <c r="N36" s="20">
        <f t="shared" si="3"/>
        <v>2374</v>
      </c>
    </row>
    <row r="37" spans="1:14" s="14" customFormat="1" ht="21.75" customHeight="1">
      <c r="A37" s="8">
        <v>89</v>
      </c>
      <c r="B37" s="15">
        <v>5</v>
      </c>
      <c r="C37" s="19">
        <v>0</v>
      </c>
      <c r="D37" s="17">
        <v>0</v>
      </c>
      <c r="E37" s="17">
        <v>0</v>
      </c>
      <c r="F37" s="17">
        <v>0</v>
      </c>
      <c r="G37" s="17">
        <f t="shared" si="0"/>
        <v>0</v>
      </c>
      <c r="H37" s="20">
        <f t="shared" si="1"/>
        <v>0</v>
      </c>
      <c r="I37" s="19">
        <v>0</v>
      </c>
      <c r="J37" s="17">
        <v>744</v>
      </c>
      <c r="K37" s="17">
        <v>0</v>
      </c>
      <c r="L37" s="57">
        <v>0</v>
      </c>
      <c r="M37" s="17">
        <f t="shared" si="2"/>
        <v>0</v>
      </c>
      <c r="N37" s="20">
        <f t="shared" si="3"/>
        <v>744</v>
      </c>
    </row>
    <row r="38" spans="1:14" s="14" customFormat="1" ht="21.75" customHeight="1">
      <c r="A38" s="8">
        <v>89</v>
      </c>
      <c r="B38" s="15">
        <v>6</v>
      </c>
      <c r="C38" s="19">
        <v>0</v>
      </c>
      <c r="D38" s="17">
        <v>0</v>
      </c>
      <c r="E38" s="17">
        <v>0</v>
      </c>
      <c r="F38" s="17">
        <v>0</v>
      </c>
      <c r="G38" s="17">
        <f t="shared" si="0"/>
        <v>0</v>
      </c>
      <c r="H38" s="20">
        <f t="shared" si="1"/>
        <v>0</v>
      </c>
      <c r="I38" s="19">
        <v>0</v>
      </c>
      <c r="J38" s="17">
        <v>1646</v>
      </c>
      <c r="K38" s="17">
        <v>0</v>
      </c>
      <c r="L38" s="57">
        <v>0</v>
      </c>
      <c r="M38" s="17">
        <f t="shared" si="2"/>
        <v>0</v>
      </c>
      <c r="N38" s="20">
        <f t="shared" si="3"/>
        <v>1646</v>
      </c>
    </row>
    <row r="39" spans="1:14" s="14" customFormat="1" ht="21.75" customHeight="1">
      <c r="A39" s="8">
        <v>89</v>
      </c>
      <c r="B39" s="15">
        <v>7</v>
      </c>
      <c r="C39" s="19">
        <v>0</v>
      </c>
      <c r="D39" s="17">
        <v>0</v>
      </c>
      <c r="E39" s="17">
        <v>0</v>
      </c>
      <c r="F39" s="17">
        <v>0</v>
      </c>
      <c r="G39" s="17">
        <f t="shared" si="0"/>
        <v>0</v>
      </c>
      <c r="H39" s="20">
        <f t="shared" si="1"/>
        <v>0</v>
      </c>
      <c r="I39" s="19">
        <v>0</v>
      </c>
      <c r="J39" s="17">
        <v>8144</v>
      </c>
      <c r="K39" s="17">
        <v>0</v>
      </c>
      <c r="L39" s="57">
        <v>0</v>
      </c>
      <c r="M39" s="17">
        <f t="shared" si="2"/>
        <v>0</v>
      </c>
      <c r="N39" s="20">
        <f t="shared" si="3"/>
        <v>8144</v>
      </c>
    </row>
    <row r="40" spans="1:14" s="14" customFormat="1" ht="21.75" customHeight="1">
      <c r="A40" s="8">
        <v>89</v>
      </c>
      <c r="B40" s="15">
        <v>8</v>
      </c>
      <c r="C40" s="19">
        <v>0</v>
      </c>
      <c r="D40" s="17">
        <v>0</v>
      </c>
      <c r="E40" s="17">
        <v>0</v>
      </c>
      <c r="F40" s="17">
        <v>0</v>
      </c>
      <c r="G40" s="17">
        <f t="shared" si="0"/>
        <v>0</v>
      </c>
      <c r="H40" s="20">
        <f t="shared" si="1"/>
        <v>0</v>
      </c>
      <c r="I40" s="19">
        <v>0</v>
      </c>
      <c r="J40" s="17">
        <v>1244</v>
      </c>
      <c r="K40" s="17">
        <v>0</v>
      </c>
      <c r="L40" s="57">
        <v>0</v>
      </c>
      <c r="M40" s="17">
        <f t="shared" si="2"/>
        <v>0</v>
      </c>
      <c r="N40" s="20">
        <f t="shared" si="3"/>
        <v>1244</v>
      </c>
    </row>
    <row r="41" spans="1:14" s="14" customFormat="1" ht="21.75" customHeight="1">
      <c r="A41" s="8">
        <v>89</v>
      </c>
      <c r="B41" s="15">
        <v>9</v>
      </c>
      <c r="C41" s="19">
        <v>0</v>
      </c>
      <c r="D41" s="17">
        <v>0</v>
      </c>
      <c r="E41" s="17">
        <v>0</v>
      </c>
      <c r="F41" s="17">
        <v>0</v>
      </c>
      <c r="G41" s="17">
        <f t="shared" si="0"/>
        <v>0</v>
      </c>
      <c r="H41" s="20">
        <f t="shared" si="1"/>
        <v>0</v>
      </c>
      <c r="I41" s="19">
        <v>0</v>
      </c>
      <c r="J41" s="17">
        <v>16883</v>
      </c>
      <c r="K41" s="17">
        <v>0</v>
      </c>
      <c r="L41" s="57">
        <v>0</v>
      </c>
      <c r="M41" s="17">
        <f t="shared" si="2"/>
        <v>0</v>
      </c>
      <c r="N41" s="20">
        <f t="shared" si="3"/>
        <v>16883</v>
      </c>
    </row>
    <row r="42" spans="1:14" s="14" customFormat="1" ht="21.75" customHeight="1">
      <c r="A42" s="8">
        <v>89</v>
      </c>
      <c r="B42" s="15">
        <v>10</v>
      </c>
      <c r="C42" s="19">
        <v>0</v>
      </c>
      <c r="D42" s="17">
        <v>0</v>
      </c>
      <c r="E42" s="17">
        <v>0</v>
      </c>
      <c r="F42" s="17">
        <v>0</v>
      </c>
      <c r="G42" s="17">
        <f t="shared" si="0"/>
        <v>0</v>
      </c>
      <c r="H42" s="20">
        <f t="shared" si="1"/>
        <v>0</v>
      </c>
      <c r="I42" s="19">
        <v>0</v>
      </c>
      <c r="J42" s="17">
        <v>5872</v>
      </c>
      <c r="K42" s="17">
        <v>0</v>
      </c>
      <c r="L42" s="57">
        <v>0</v>
      </c>
      <c r="M42" s="17">
        <f t="shared" si="2"/>
        <v>0</v>
      </c>
      <c r="N42" s="20">
        <f t="shared" si="3"/>
        <v>5872</v>
      </c>
    </row>
    <row r="43" spans="1:14" s="14" customFormat="1" ht="21.75" customHeight="1">
      <c r="A43" s="8">
        <v>89</v>
      </c>
      <c r="B43" s="15">
        <v>11</v>
      </c>
      <c r="C43" s="19">
        <v>0</v>
      </c>
      <c r="D43" s="17">
        <v>0</v>
      </c>
      <c r="E43" s="17">
        <v>0</v>
      </c>
      <c r="F43" s="17">
        <v>0</v>
      </c>
      <c r="G43" s="17">
        <f t="shared" si="0"/>
        <v>0</v>
      </c>
      <c r="H43" s="20">
        <f t="shared" si="1"/>
        <v>0</v>
      </c>
      <c r="I43" s="19">
        <v>0</v>
      </c>
      <c r="J43" s="17">
        <v>7601</v>
      </c>
      <c r="K43" s="17">
        <v>0</v>
      </c>
      <c r="L43" s="57">
        <v>0</v>
      </c>
      <c r="M43" s="17">
        <f t="shared" si="2"/>
        <v>0</v>
      </c>
      <c r="N43" s="20">
        <f t="shared" si="3"/>
        <v>7601</v>
      </c>
    </row>
    <row r="44" spans="1:14" s="14" customFormat="1" ht="21.75" customHeight="1">
      <c r="A44" s="8">
        <v>89</v>
      </c>
      <c r="B44" s="15">
        <v>12</v>
      </c>
      <c r="C44" s="19">
        <v>0</v>
      </c>
      <c r="D44" s="17">
        <v>0</v>
      </c>
      <c r="E44" s="17">
        <v>0</v>
      </c>
      <c r="F44" s="17">
        <v>0</v>
      </c>
      <c r="G44" s="17">
        <f t="shared" si="0"/>
        <v>0</v>
      </c>
      <c r="H44" s="20">
        <f t="shared" si="1"/>
        <v>0</v>
      </c>
      <c r="I44" s="19">
        <v>0</v>
      </c>
      <c r="J44" s="17">
        <v>2956</v>
      </c>
      <c r="K44" s="17">
        <v>0</v>
      </c>
      <c r="L44" s="57">
        <v>0</v>
      </c>
      <c r="M44" s="17">
        <f t="shared" si="2"/>
        <v>0</v>
      </c>
      <c r="N44" s="20">
        <f t="shared" si="3"/>
        <v>2956</v>
      </c>
    </row>
    <row r="45" spans="1:14" s="14" customFormat="1" ht="21.75" customHeight="1">
      <c r="A45" s="100" t="s">
        <v>15</v>
      </c>
      <c r="B45" s="100"/>
      <c r="C45" s="19">
        <f>SUM(C33:C44)</f>
        <v>0</v>
      </c>
      <c r="D45" s="17">
        <f>SUM(D33:D44)</f>
        <v>0</v>
      </c>
      <c r="E45" s="17">
        <f>SUM(E33:E44)</f>
        <v>0</v>
      </c>
      <c r="F45" s="17">
        <f>SUM(F33:F44)</f>
        <v>0</v>
      </c>
      <c r="G45" s="17">
        <f t="shared" si="0"/>
        <v>0</v>
      </c>
      <c r="H45" s="20">
        <f t="shared" si="1"/>
        <v>0</v>
      </c>
      <c r="I45" s="19">
        <f>SUM(I33:I44)</f>
        <v>0</v>
      </c>
      <c r="J45" s="17">
        <f>SUM(J33:J44)</f>
        <v>56686</v>
      </c>
      <c r="K45" s="17">
        <f>SUM(K33:K44)</f>
        <v>0</v>
      </c>
      <c r="L45" s="57">
        <f>SUM(L33:L44)</f>
        <v>0</v>
      </c>
      <c r="M45" s="17">
        <f t="shared" si="2"/>
        <v>0</v>
      </c>
      <c r="N45" s="20">
        <f t="shared" si="3"/>
        <v>56686</v>
      </c>
    </row>
    <row r="46" spans="1:14" s="14" customFormat="1" ht="21.75" customHeight="1">
      <c r="A46" s="8">
        <v>90</v>
      </c>
      <c r="B46" s="15">
        <v>1</v>
      </c>
      <c r="C46" s="19">
        <v>0</v>
      </c>
      <c r="D46" s="17">
        <v>0</v>
      </c>
      <c r="E46" s="17">
        <v>0</v>
      </c>
      <c r="F46" s="17">
        <v>0</v>
      </c>
      <c r="G46" s="17">
        <f t="shared" si="0"/>
        <v>0</v>
      </c>
      <c r="H46" s="20">
        <f t="shared" si="1"/>
        <v>0</v>
      </c>
      <c r="I46" s="19">
        <v>0</v>
      </c>
      <c r="J46" s="17">
        <v>934</v>
      </c>
      <c r="K46" s="17">
        <v>0</v>
      </c>
      <c r="L46" s="57">
        <v>0</v>
      </c>
      <c r="M46" s="17">
        <f t="shared" si="2"/>
        <v>0</v>
      </c>
      <c r="N46" s="20">
        <f t="shared" si="3"/>
        <v>934</v>
      </c>
    </row>
    <row r="47" spans="1:14" s="14" customFormat="1" ht="21.75" customHeight="1">
      <c r="A47" s="8">
        <v>90</v>
      </c>
      <c r="B47" s="15">
        <v>2</v>
      </c>
      <c r="C47" s="19">
        <v>0</v>
      </c>
      <c r="D47" s="17">
        <v>0</v>
      </c>
      <c r="E47" s="17">
        <v>0</v>
      </c>
      <c r="F47" s="17">
        <v>0</v>
      </c>
      <c r="G47" s="17">
        <f t="shared" si="0"/>
        <v>0</v>
      </c>
      <c r="H47" s="20">
        <f t="shared" si="1"/>
        <v>0</v>
      </c>
      <c r="I47" s="19">
        <v>0</v>
      </c>
      <c r="J47" s="17">
        <v>5262</v>
      </c>
      <c r="K47" s="17">
        <v>0</v>
      </c>
      <c r="L47" s="57">
        <v>0</v>
      </c>
      <c r="M47" s="17">
        <f t="shared" si="2"/>
        <v>0</v>
      </c>
      <c r="N47" s="20">
        <f t="shared" si="3"/>
        <v>5262</v>
      </c>
    </row>
    <row r="48" spans="1:14" s="14" customFormat="1" ht="21.75" customHeight="1">
      <c r="A48" s="8">
        <v>90</v>
      </c>
      <c r="B48" s="15">
        <v>3</v>
      </c>
      <c r="C48" s="19">
        <v>0</v>
      </c>
      <c r="D48" s="17">
        <v>0</v>
      </c>
      <c r="E48" s="17">
        <v>0</v>
      </c>
      <c r="F48" s="17">
        <v>0</v>
      </c>
      <c r="G48" s="17">
        <f t="shared" si="0"/>
        <v>0</v>
      </c>
      <c r="H48" s="20">
        <f t="shared" si="1"/>
        <v>0</v>
      </c>
      <c r="I48" s="19">
        <v>0</v>
      </c>
      <c r="J48" s="17">
        <v>1318</v>
      </c>
      <c r="K48" s="17">
        <v>0</v>
      </c>
      <c r="L48" s="57">
        <v>0</v>
      </c>
      <c r="M48" s="17">
        <f t="shared" si="2"/>
        <v>0</v>
      </c>
      <c r="N48" s="20">
        <f t="shared" si="3"/>
        <v>1318</v>
      </c>
    </row>
    <row r="49" spans="1:14" s="14" customFormat="1" ht="21.75" customHeight="1">
      <c r="A49" s="8">
        <v>90</v>
      </c>
      <c r="B49" s="15">
        <v>4</v>
      </c>
      <c r="C49" s="19">
        <v>0</v>
      </c>
      <c r="D49" s="17">
        <v>0</v>
      </c>
      <c r="E49" s="17">
        <v>0</v>
      </c>
      <c r="F49" s="17">
        <v>0</v>
      </c>
      <c r="G49" s="17">
        <f t="shared" si="0"/>
        <v>0</v>
      </c>
      <c r="H49" s="20">
        <f t="shared" si="1"/>
        <v>0</v>
      </c>
      <c r="I49" s="19">
        <v>0</v>
      </c>
      <c r="J49" s="17">
        <v>0</v>
      </c>
      <c r="K49" s="17">
        <v>0</v>
      </c>
      <c r="L49" s="57">
        <v>0</v>
      </c>
      <c r="M49" s="17">
        <f t="shared" si="2"/>
        <v>0</v>
      </c>
      <c r="N49" s="20">
        <f t="shared" si="3"/>
        <v>0</v>
      </c>
    </row>
    <row r="50" spans="1:14" s="14" customFormat="1" ht="21.75" customHeight="1">
      <c r="A50" s="8">
        <v>90</v>
      </c>
      <c r="B50" s="15">
        <v>5</v>
      </c>
      <c r="C50" s="19">
        <v>0</v>
      </c>
      <c r="D50" s="17">
        <v>1033</v>
      </c>
      <c r="E50" s="17">
        <v>0</v>
      </c>
      <c r="F50" s="17">
        <v>0</v>
      </c>
      <c r="G50" s="17">
        <f t="shared" si="0"/>
        <v>0</v>
      </c>
      <c r="H50" s="20">
        <f t="shared" si="1"/>
        <v>1033</v>
      </c>
      <c r="I50" s="19">
        <v>0</v>
      </c>
      <c r="J50" s="17">
        <v>3909</v>
      </c>
      <c r="K50" s="17">
        <v>0</v>
      </c>
      <c r="L50" s="57">
        <v>0</v>
      </c>
      <c r="M50" s="17">
        <f t="shared" si="2"/>
        <v>0</v>
      </c>
      <c r="N50" s="20">
        <f t="shared" si="3"/>
        <v>3909</v>
      </c>
    </row>
    <row r="51" spans="1:14" s="14" customFormat="1" ht="21.75" customHeight="1">
      <c r="A51" s="8">
        <v>90</v>
      </c>
      <c r="B51" s="15">
        <v>6</v>
      </c>
      <c r="C51" s="19">
        <v>0</v>
      </c>
      <c r="D51" s="17">
        <v>0</v>
      </c>
      <c r="E51" s="17">
        <v>0</v>
      </c>
      <c r="F51" s="17">
        <v>0</v>
      </c>
      <c r="G51" s="17">
        <f t="shared" si="0"/>
        <v>0</v>
      </c>
      <c r="H51" s="20">
        <f t="shared" si="1"/>
        <v>0</v>
      </c>
      <c r="I51" s="19">
        <v>0</v>
      </c>
      <c r="J51" s="17">
        <v>268</v>
      </c>
      <c r="K51" s="17">
        <v>0</v>
      </c>
      <c r="L51" s="57">
        <v>0</v>
      </c>
      <c r="M51" s="17">
        <f t="shared" si="2"/>
        <v>0</v>
      </c>
      <c r="N51" s="20">
        <f t="shared" si="3"/>
        <v>268</v>
      </c>
    </row>
    <row r="52" spans="1:14" s="14" customFormat="1" ht="21.75" customHeight="1">
      <c r="A52" s="8">
        <v>90</v>
      </c>
      <c r="B52" s="15">
        <v>7</v>
      </c>
      <c r="C52" s="19">
        <v>0</v>
      </c>
      <c r="D52" s="17">
        <v>0</v>
      </c>
      <c r="E52" s="17">
        <v>0</v>
      </c>
      <c r="F52" s="17">
        <v>0</v>
      </c>
      <c r="G52" s="17">
        <f t="shared" si="0"/>
        <v>0</v>
      </c>
      <c r="H52" s="20">
        <f t="shared" si="1"/>
        <v>0</v>
      </c>
      <c r="I52" s="19">
        <v>0</v>
      </c>
      <c r="J52" s="17">
        <v>576</v>
      </c>
      <c r="K52" s="17">
        <v>0</v>
      </c>
      <c r="L52" s="57">
        <v>0</v>
      </c>
      <c r="M52" s="17">
        <f t="shared" si="2"/>
        <v>0</v>
      </c>
      <c r="N52" s="20">
        <f t="shared" si="3"/>
        <v>576</v>
      </c>
    </row>
    <row r="53" spans="1:14" s="14" customFormat="1" ht="21.75" customHeight="1">
      <c r="A53" s="8">
        <v>90</v>
      </c>
      <c r="B53" s="15">
        <v>8</v>
      </c>
      <c r="C53" s="19">
        <v>0</v>
      </c>
      <c r="D53" s="17">
        <v>0</v>
      </c>
      <c r="E53" s="17">
        <v>0</v>
      </c>
      <c r="F53" s="17">
        <v>433</v>
      </c>
      <c r="G53" s="17">
        <f t="shared" si="0"/>
        <v>0</v>
      </c>
      <c r="H53" s="20">
        <f t="shared" si="1"/>
        <v>433</v>
      </c>
      <c r="I53" s="19">
        <v>0</v>
      </c>
      <c r="J53" s="17">
        <v>1514</v>
      </c>
      <c r="K53" s="17">
        <v>0</v>
      </c>
      <c r="L53" s="57">
        <v>0</v>
      </c>
      <c r="M53" s="17">
        <f t="shared" si="2"/>
        <v>0</v>
      </c>
      <c r="N53" s="20">
        <f t="shared" si="3"/>
        <v>1514</v>
      </c>
    </row>
    <row r="54" spans="1:14" s="14" customFormat="1" ht="21.75" customHeight="1">
      <c r="A54" s="8">
        <v>90</v>
      </c>
      <c r="B54" s="15">
        <v>9</v>
      </c>
      <c r="C54" s="19">
        <v>0</v>
      </c>
      <c r="D54" s="17">
        <v>0</v>
      </c>
      <c r="E54" s="17">
        <v>0</v>
      </c>
      <c r="F54" s="17">
        <v>0</v>
      </c>
      <c r="G54" s="17">
        <f t="shared" si="0"/>
        <v>0</v>
      </c>
      <c r="H54" s="20">
        <f t="shared" si="1"/>
        <v>0</v>
      </c>
      <c r="I54" s="19">
        <v>0</v>
      </c>
      <c r="J54" s="17">
        <v>4821</v>
      </c>
      <c r="K54" s="17">
        <v>0</v>
      </c>
      <c r="L54" s="57">
        <v>0</v>
      </c>
      <c r="M54" s="17">
        <f t="shared" si="2"/>
        <v>0</v>
      </c>
      <c r="N54" s="20">
        <f t="shared" si="3"/>
        <v>4821</v>
      </c>
    </row>
    <row r="55" spans="1:14" s="14" customFormat="1" ht="21.75" customHeight="1">
      <c r="A55" s="8">
        <v>90</v>
      </c>
      <c r="B55" s="15">
        <v>10</v>
      </c>
      <c r="C55" s="19">
        <v>0</v>
      </c>
      <c r="D55" s="17">
        <v>596</v>
      </c>
      <c r="E55" s="17">
        <v>0</v>
      </c>
      <c r="F55" s="17">
        <v>0</v>
      </c>
      <c r="G55" s="17">
        <f t="shared" si="0"/>
        <v>0</v>
      </c>
      <c r="H55" s="20">
        <f t="shared" si="1"/>
        <v>596</v>
      </c>
      <c r="I55" s="19">
        <v>0</v>
      </c>
      <c r="J55" s="17">
        <v>8170</v>
      </c>
      <c r="K55" s="17">
        <v>0</v>
      </c>
      <c r="L55" s="57">
        <v>0</v>
      </c>
      <c r="M55" s="17">
        <f t="shared" si="2"/>
        <v>0</v>
      </c>
      <c r="N55" s="20">
        <f t="shared" si="3"/>
        <v>8170</v>
      </c>
    </row>
    <row r="56" spans="1:14" s="14" customFormat="1" ht="21.75" customHeight="1">
      <c r="A56" s="8">
        <v>90</v>
      </c>
      <c r="B56" s="15">
        <v>11</v>
      </c>
      <c r="C56" s="19">
        <v>0</v>
      </c>
      <c r="D56" s="17">
        <v>0</v>
      </c>
      <c r="E56" s="17">
        <v>0</v>
      </c>
      <c r="F56" s="17">
        <v>0</v>
      </c>
      <c r="G56" s="17">
        <f t="shared" si="0"/>
        <v>0</v>
      </c>
      <c r="H56" s="20">
        <f t="shared" si="1"/>
        <v>0</v>
      </c>
      <c r="I56" s="19">
        <v>0</v>
      </c>
      <c r="J56" s="17">
        <v>1048</v>
      </c>
      <c r="K56" s="17">
        <v>0</v>
      </c>
      <c r="L56" s="57">
        <v>0</v>
      </c>
      <c r="M56" s="17">
        <f t="shared" si="2"/>
        <v>0</v>
      </c>
      <c r="N56" s="20">
        <f t="shared" si="3"/>
        <v>1048</v>
      </c>
    </row>
    <row r="57" spans="1:14" s="14" customFormat="1" ht="21.75" customHeight="1">
      <c r="A57" s="8">
        <v>90</v>
      </c>
      <c r="B57" s="15">
        <v>12</v>
      </c>
      <c r="C57" s="19">
        <v>500</v>
      </c>
      <c r="D57" s="17">
        <v>45</v>
      </c>
      <c r="E57" s="17">
        <v>0</v>
      </c>
      <c r="F57" s="17">
        <v>0</v>
      </c>
      <c r="G57" s="17">
        <f t="shared" si="0"/>
        <v>500</v>
      </c>
      <c r="H57" s="20">
        <f t="shared" si="1"/>
        <v>45</v>
      </c>
      <c r="I57" s="19">
        <v>0</v>
      </c>
      <c r="J57" s="17">
        <v>0</v>
      </c>
      <c r="K57" s="17">
        <v>0</v>
      </c>
      <c r="L57" s="57">
        <v>0</v>
      </c>
      <c r="M57" s="17">
        <f t="shared" si="2"/>
        <v>0</v>
      </c>
      <c r="N57" s="20">
        <f t="shared" si="3"/>
        <v>0</v>
      </c>
    </row>
    <row r="58" spans="1:14" s="14" customFormat="1" ht="21.75" customHeight="1">
      <c r="A58" s="100" t="s">
        <v>16</v>
      </c>
      <c r="B58" s="100"/>
      <c r="C58" s="19">
        <f>SUM(C46:C57)</f>
        <v>500</v>
      </c>
      <c r="D58" s="17">
        <f>SUM(D46:D57)</f>
        <v>1674</v>
      </c>
      <c r="E58" s="17">
        <f>SUM(E46:E57)</f>
        <v>0</v>
      </c>
      <c r="F58" s="17">
        <f>SUM(F46:F57)</f>
        <v>433</v>
      </c>
      <c r="G58" s="17">
        <f t="shared" si="0"/>
        <v>500</v>
      </c>
      <c r="H58" s="20">
        <f t="shared" si="1"/>
        <v>2107</v>
      </c>
      <c r="I58" s="19">
        <f>SUM(I46:I57)</f>
        <v>0</v>
      </c>
      <c r="J58" s="17">
        <f>SUM(J46:J57)</f>
        <v>27820</v>
      </c>
      <c r="K58" s="17">
        <f>SUM(K46:K57)</f>
        <v>0</v>
      </c>
      <c r="L58" s="57">
        <f>SUM(L46:L57)</f>
        <v>0</v>
      </c>
      <c r="M58" s="17">
        <f t="shared" si="2"/>
        <v>0</v>
      </c>
      <c r="N58" s="20">
        <f t="shared" si="3"/>
        <v>27820</v>
      </c>
    </row>
    <row r="59" spans="1:14" s="14" customFormat="1" ht="21.75" customHeight="1">
      <c r="A59" s="8">
        <v>91</v>
      </c>
      <c r="B59" s="15">
        <v>1</v>
      </c>
      <c r="C59" s="19">
        <v>0</v>
      </c>
      <c r="D59" s="17">
        <v>0</v>
      </c>
      <c r="E59" s="17">
        <v>0</v>
      </c>
      <c r="F59" s="17">
        <v>0</v>
      </c>
      <c r="G59" s="17">
        <f t="shared" si="0"/>
        <v>0</v>
      </c>
      <c r="H59" s="20">
        <f t="shared" si="1"/>
        <v>0</v>
      </c>
      <c r="I59" s="19">
        <v>0</v>
      </c>
      <c r="J59" s="17">
        <v>164</v>
      </c>
      <c r="K59" s="17">
        <v>0</v>
      </c>
      <c r="L59" s="57">
        <v>0</v>
      </c>
      <c r="M59" s="17">
        <f t="shared" si="2"/>
        <v>0</v>
      </c>
      <c r="N59" s="20">
        <f t="shared" si="3"/>
        <v>164</v>
      </c>
    </row>
    <row r="60" spans="1:14" s="14" customFormat="1" ht="21.75" customHeight="1">
      <c r="A60" s="8">
        <v>91</v>
      </c>
      <c r="B60" s="15">
        <v>2</v>
      </c>
      <c r="C60" s="19">
        <v>0</v>
      </c>
      <c r="D60" s="17">
        <v>913</v>
      </c>
      <c r="E60" s="17">
        <v>0</v>
      </c>
      <c r="F60" s="17">
        <v>0</v>
      </c>
      <c r="G60" s="17">
        <f t="shared" si="0"/>
        <v>0</v>
      </c>
      <c r="H60" s="20">
        <f t="shared" si="1"/>
        <v>913</v>
      </c>
      <c r="I60" s="19">
        <v>0</v>
      </c>
      <c r="J60" s="17">
        <v>8928</v>
      </c>
      <c r="K60" s="17">
        <v>0</v>
      </c>
      <c r="L60" s="57">
        <v>0</v>
      </c>
      <c r="M60" s="17">
        <f t="shared" si="2"/>
        <v>0</v>
      </c>
      <c r="N60" s="20">
        <f t="shared" si="3"/>
        <v>8928</v>
      </c>
    </row>
    <row r="61" spans="1:14" s="14" customFormat="1" ht="21.75" customHeight="1">
      <c r="A61" s="8">
        <v>91</v>
      </c>
      <c r="B61" s="15">
        <v>3</v>
      </c>
      <c r="C61" s="19">
        <v>0</v>
      </c>
      <c r="D61" s="17">
        <v>5323</v>
      </c>
      <c r="E61" s="17">
        <v>0</v>
      </c>
      <c r="F61" s="17">
        <v>0</v>
      </c>
      <c r="G61" s="17">
        <f t="shared" si="0"/>
        <v>0</v>
      </c>
      <c r="H61" s="20">
        <f t="shared" si="1"/>
        <v>5323</v>
      </c>
      <c r="I61" s="19">
        <v>0</v>
      </c>
      <c r="J61" s="17">
        <v>0</v>
      </c>
      <c r="K61" s="17">
        <v>0</v>
      </c>
      <c r="L61" s="57">
        <v>0</v>
      </c>
      <c r="M61" s="17">
        <f t="shared" si="2"/>
        <v>0</v>
      </c>
      <c r="N61" s="20">
        <f t="shared" si="3"/>
        <v>0</v>
      </c>
    </row>
    <row r="62" spans="1:14" s="14" customFormat="1" ht="21.75" customHeight="1">
      <c r="A62" s="8">
        <v>91</v>
      </c>
      <c r="B62" s="15">
        <v>4</v>
      </c>
      <c r="C62" s="19">
        <v>0</v>
      </c>
      <c r="D62" s="17">
        <v>2929</v>
      </c>
      <c r="E62" s="17">
        <v>0</v>
      </c>
      <c r="F62" s="17">
        <v>0</v>
      </c>
      <c r="G62" s="17">
        <f t="shared" si="0"/>
        <v>0</v>
      </c>
      <c r="H62" s="20">
        <f t="shared" si="1"/>
        <v>2929</v>
      </c>
      <c r="I62" s="19">
        <v>0</v>
      </c>
      <c r="J62" s="17">
        <v>1596</v>
      </c>
      <c r="K62" s="17">
        <v>0</v>
      </c>
      <c r="L62" s="57">
        <v>0</v>
      </c>
      <c r="M62" s="17">
        <f t="shared" si="2"/>
        <v>0</v>
      </c>
      <c r="N62" s="20">
        <f t="shared" si="3"/>
        <v>1596</v>
      </c>
    </row>
    <row r="63" spans="1:14" s="14" customFormat="1" ht="21.75" customHeight="1">
      <c r="A63" s="8">
        <v>91</v>
      </c>
      <c r="B63" s="15">
        <v>5</v>
      </c>
      <c r="C63" s="19">
        <v>0</v>
      </c>
      <c r="D63" s="17">
        <v>896</v>
      </c>
      <c r="E63" s="17">
        <v>0</v>
      </c>
      <c r="F63" s="17">
        <v>0</v>
      </c>
      <c r="G63" s="17">
        <f t="shared" si="0"/>
        <v>0</v>
      </c>
      <c r="H63" s="20">
        <f t="shared" si="1"/>
        <v>896</v>
      </c>
      <c r="I63" s="19">
        <v>0</v>
      </c>
      <c r="J63" s="17">
        <v>2184</v>
      </c>
      <c r="K63" s="17">
        <v>0</v>
      </c>
      <c r="L63" s="57">
        <v>0</v>
      </c>
      <c r="M63" s="17">
        <f t="shared" si="2"/>
        <v>0</v>
      </c>
      <c r="N63" s="20">
        <f t="shared" si="3"/>
        <v>2184</v>
      </c>
    </row>
    <row r="64" spans="1:14" s="14" customFormat="1" ht="21.75" customHeight="1">
      <c r="A64" s="8">
        <v>91</v>
      </c>
      <c r="B64" s="15">
        <v>6</v>
      </c>
      <c r="C64" s="19">
        <v>0</v>
      </c>
      <c r="D64" s="17">
        <v>632</v>
      </c>
      <c r="E64" s="17">
        <v>0</v>
      </c>
      <c r="F64" s="17">
        <v>0</v>
      </c>
      <c r="G64" s="17">
        <f t="shared" si="0"/>
        <v>0</v>
      </c>
      <c r="H64" s="20">
        <f t="shared" si="1"/>
        <v>632</v>
      </c>
      <c r="I64" s="19">
        <v>0</v>
      </c>
      <c r="J64" s="17">
        <v>2492</v>
      </c>
      <c r="K64" s="17">
        <v>0</v>
      </c>
      <c r="L64" s="57">
        <v>0</v>
      </c>
      <c r="M64" s="17">
        <f t="shared" si="2"/>
        <v>0</v>
      </c>
      <c r="N64" s="20">
        <f t="shared" si="3"/>
        <v>2492</v>
      </c>
    </row>
    <row r="65" spans="1:14" s="14" customFormat="1" ht="21.75" customHeight="1">
      <c r="A65" s="8">
        <v>91</v>
      </c>
      <c r="B65" s="15">
        <v>7</v>
      </c>
      <c r="C65" s="19">
        <v>332</v>
      </c>
      <c r="D65" s="17">
        <v>1076</v>
      </c>
      <c r="E65" s="17">
        <v>0</v>
      </c>
      <c r="F65" s="17">
        <v>0</v>
      </c>
      <c r="G65" s="17">
        <f t="shared" si="0"/>
        <v>332</v>
      </c>
      <c r="H65" s="20">
        <f t="shared" si="1"/>
        <v>1076</v>
      </c>
      <c r="I65" s="19">
        <v>0</v>
      </c>
      <c r="J65" s="17">
        <v>3135</v>
      </c>
      <c r="K65" s="17">
        <v>0</v>
      </c>
      <c r="L65" s="57">
        <v>3135</v>
      </c>
      <c r="M65" s="17">
        <f t="shared" si="2"/>
        <v>0</v>
      </c>
      <c r="N65" s="20">
        <f t="shared" si="3"/>
        <v>6270</v>
      </c>
    </row>
    <row r="66" spans="1:14" s="14" customFormat="1" ht="21.75" customHeight="1">
      <c r="A66" s="8">
        <v>91</v>
      </c>
      <c r="B66" s="15">
        <v>8</v>
      </c>
      <c r="C66" s="19">
        <v>0</v>
      </c>
      <c r="D66" s="17">
        <v>1322</v>
      </c>
      <c r="E66" s="17">
        <v>0</v>
      </c>
      <c r="F66" s="17">
        <v>0</v>
      </c>
      <c r="G66" s="17">
        <f t="shared" si="0"/>
        <v>0</v>
      </c>
      <c r="H66" s="20">
        <f t="shared" si="1"/>
        <v>1322</v>
      </c>
      <c r="I66" s="19">
        <v>0</v>
      </c>
      <c r="J66" s="17">
        <v>8828</v>
      </c>
      <c r="K66" s="17">
        <v>0</v>
      </c>
      <c r="L66" s="57">
        <v>0</v>
      </c>
      <c r="M66" s="17">
        <f t="shared" si="2"/>
        <v>0</v>
      </c>
      <c r="N66" s="20">
        <f t="shared" si="3"/>
        <v>8828</v>
      </c>
    </row>
    <row r="67" spans="1:14" s="14" customFormat="1" ht="21.75" customHeight="1">
      <c r="A67" s="8">
        <v>91</v>
      </c>
      <c r="B67" s="15">
        <v>9</v>
      </c>
      <c r="C67" s="19">
        <v>0</v>
      </c>
      <c r="D67" s="17">
        <v>4455</v>
      </c>
      <c r="E67" s="17">
        <v>0</v>
      </c>
      <c r="F67" s="17">
        <v>0</v>
      </c>
      <c r="G67" s="17">
        <f t="shared" si="0"/>
        <v>0</v>
      </c>
      <c r="H67" s="20">
        <f t="shared" si="1"/>
        <v>4455</v>
      </c>
      <c r="I67" s="19">
        <v>0</v>
      </c>
      <c r="J67" s="17">
        <v>14772</v>
      </c>
      <c r="K67" s="17">
        <v>0</v>
      </c>
      <c r="L67" s="57">
        <v>0</v>
      </c>
      <c r="M67" s="17">
        <f t="shared" si="2"/>
        <v>0</v>
      </c>
      <c r="N67" s="20">
        <f t="shared" si="3"/>
        <v>14772</v>
      </c>
    </row>
    <row r="68" spans="1:14" s="14" customFormat="1" ht="21.75" customHeight="1">
      <c r="A68" s="8">
        <v>91</v>
      </c>
      <c r="B68" s="15">
        <v>10</v>
      </c>
      <c r="C68" s="19">
        <v>0</v>
      </c>
      <c r="D68" s="17">
        <v>775</v>
      </c>
      <c r="E68" s="17">
        <v>0</v>
      </c>
      <c r="F68" s="17">
        <v>0</v>
      </c>
      <c r="G68" s="17">
        <f t="shared" si="0"/>
        <v>0</v>
      </c>
      <c r="H68" s="20">
        <f t="shared" si="1"/>
        <v>775</v>
      </c>
      <c r="I68" s="19">
        <v>0</v>
      </c>
      <c r="J68" s="17">
        <v>9422</v>
      </c>
      <c r="K68" s="17">
        <v>0</v>
      </c>
      <c r="L68" s="57">
        <v>0</v>
      </c>
      <c r="M68" s="17">
        <f t="shared" si="2"/>
        <v>0</v>
      </c>
      <c r="N68" s="20">
        <f t="shared" si="3"/>
        <v>9422</v>
      </c>
    </row>
    <row r="69" spans="1:14" s="14" customFormat="1" ht="21.75" customHeight="1">
      <c r="A69" s="8">
        <v>91</v>
      </c>
      <c r="B69" s="15">
        <v>11</v>
      </c>
      <c r="C69" s="19">
        <v>0</v>
      </c>
      <c r="D69" s="17">
        <v>619</v>
      </c>
      <c r="E69" s="17">
        <v>0</v>
      </c>
      <c r="F69" s="17">
        <v>0</v>
      </c>
      <c r="G69" s="17">
        <f t="shared" si="0"/>
        <v>0</v>
      </c>
      <c r="H69" s="20">
        <f t="shared" si="1"/>
        <v>619</v>
      </c>
      <c r="I69" s="19">
        <v>0</v>
      </c>
      <c r="J69" s="17">
        <v>5525</v>
      </c>
      <c r="K69" s="17">
        <v>0</v>
      </c>
      <c r="L69" s="57">
        <v>0</v>
      </c>
      <c r="M69" s="17">
        <f t="shared" si="2"/>
        <v>0</v>
      </c>
      <c r="N69" s="20">
        <f t="shared" si="3"/>
        <v>5525</v>
      </c>
    </row>
    <row r="70" spans="1:14" s="14" customFormat="1" ht="21.75" customHeight="1">
      <c r="A70" s="8">
        <v>91</v>
      </c>
      <c r="B70" s="15">
        <v>12</v>
      </c>
      <c r="C70" s="19">
        <v>0</v>
      </c>
      <c r="D70" s="17">
        <v>0</v>
      </c>
      <c r="E70" s="17">
        <v>0</v>
      </c>
      <c r="F70" s="17">
        <v>0</v>
      </c>
      <c r="G70" s="17">
        <f t="shared" si="0"/>
        <v>0</v>
      </c>
      <c r="H70" s="20">
        <f t="shared" si="1"/>
        <v>0</v>
      </c>
      <c r="I70" s="19">
        <v>0</v>
      </c>
      <c r="J70" s="17">
        <v>0</v>
      </c>
      <c r="K70" s="17">
        <v>0</v>
      </c>
      <c r="L70" s="57">
        <v>0</v>
      </c>
      <c r="M70" s="17">
        <f t="shared" si="2"/>
        <v>0</v>
      </c>
      <c r="N70" s="20">
        <f t="shared" si="3"/>
        <v>0</v>
      </c>
    </row>
    <row r="71" spans="1:14" s="14" customFormat="1" ht="21.75" customHeight="1">
      <c r="A71" s="100" t="s">
        <v>17</v>
      </c>
      <c r="B71" s="100"/>
      <c r="C71" s="19">
        <f>SUM(C59:C70)</f>
        <v>332</v>
      </c>
      <c r="D71" s="17">
        <f>SUM(D59:D70)</f>
        <v>18940</v>
      </c>
      <c r="E71" s="17">
        <f>SUM(E59:E70)</f>
        <v>0</v>
      </c>
      <c r="F71" s="17">
        <f>SUM(F59:F70)</f>
        <v>0</v>
      </c>
      <c r="G71" s="17">
        <f t="shared" ref="G71:G134" si="4">E71+C71</f>
        <v>332</v>
      </c>
      <c r="H71" s="20">
        <f t="shared" ref="H71:H134" si="5">F71+D71</f>
        <v>18940</v>
      </c>
      <c r="I71" s="19">
        <f>SUM(I59:I70)</f>
        <v>0</v>
      </c>
      <c r="J71" s="17">
        <f>SUM(J59:J70)</f>
        <v>57046</v>
      </c>
      <c r="K71" s="17">
        <f>SUM(K59:K70)</f>
        <v>0</v>
      </c>
      <c r="L71" s="57">
        <f>SUM(L59:L70)</f>
        <v>3135</v>
      </c>
      <c r="M71" s="17">
        <f t="shared" ref="M71:M134" si="6">K71+I71</f>
        <v>0</v>
      </c>
      <c r="N71" s="20">
        <f t="shared" ref="N71:N134" si="7">L71+J71</f>
        <v>60181</v>
      </c>
    </row>
    <row r="72" spans="1:14" s="14" customFormat="1" ht="21.75" customHeight="1">
      <c r="A72" s="8">
        <v>92</v>
      </c>
      <c r="B72" s="15">
        <v>1</v>
      </c>
      <c r="C72" s="19">
        <v>0</v>
      </c>
      <c r="D72" s="17">
        <v>2709</v>
      </c>
      <c r="E72" s="17">
        <v>0</v>
      </c>
      <c r="F72" s="17">
        <v>0</v>
      </c>
      <c r="G72" s="17">
        <f t="shared" si="4"/>
        <v>0</v>
      </c>
      <c r="H72" s="20">
        <f t="shared" si="5"/>
        <v>2709</v>
      </c>
      <c r="I72" s="19">
        <v>0</v>
      </c>
      <c r="J72" s="17">
        <v>33475</v>
      </c>
      <c r="K72" s="17">
        <v>0</v>
      </c>
      <c r="L72" s="57">
        <v>0</v>
      </c>
      <c r="M72" s="17">
        <f t="shared" si="6"/>
        <v>0</v>
      </c>
      <c r="N72" s="20">
        <f t="shared" si="7"/>
        <v>33475</v>
      </c>
    </row>
    <row r="73" spans="1:14" s="14" customFormat="1" ht="21.75" customHeight="1">
      <c r="A73" s="8">
        <v>92</v>
      </c>
      <c r="B73" s="15">
        <v>2</v>
      </c>
      <c r="C73" s="19">
        <v>0</v>
      </c>
      <c r="D73" s="17">
        <v>2773</v>
      </c>
      <c r="E73" s="17">
        <v>0</v>
      </c>
      <c r="F73" s="17">
        <v>0</v>
      </c>
      <c r="G73" s="17">
        <f t="shared" si="4"/>
        <v>0</v>
      </c>
      <c r="H73" s="20">
        <f t="shared" si="5"/>
        <v>2773</v>
      </c>
      <c r="I73" s="19">
        <v>0</v>
      </c>
      <c r="J73" s="17">
        <v>1094</v>
      </c>
      <c r="K73" s="17">
        <v>0</v>
      </c>
      <c r="L73" s="57">
        <v>0</v>
      </c>
      <c r="M73" s="17">
        <f t="shared" si="6"/>
        <v>0</v>
      </c>
      <c r="N73" s="20">
        <f t="shared" si="7"/>
        <v>1094</v>
      </c>
    </row>
    <row r="74" spans="1:14" s="14" customFormat="1" ht="21.75" customHeight="1">
      <c r="A74" s="8">
        <v>92</v>
      </c>
      <c r="B74" s="15">
        <v>3</v>
      </c>
      <c r="C74" s="19">
        <v>0</v>
      </c>
      <c r="D74" s="17">
        <v>3622</v>
      </c>
      <c r="E74" s="17">
        <v>0</v>
      </c>
      <c r="F74" s="17">
        <v>862</v>
      </c>
      <c r="G74" s="17">
        <f t="shared" si="4"/>
        <v>0</v>
      </c>
      <c r="H74" s="20">
        <f t="shared" si="5"/>
        <v>4484</v>
      </c>
      <c r="I74" s="19">
        <v>0</v>
      </c>
      <c r="J74" s="17">
        <v>1434</v>
      </c>
      <c r="K74" s="17">
        <v>0</v>
      </c>
      <c r="L74" s="57">
        <v>0</v>
      </c>
      <c r="M74" s="17">
        <f t="shared" si="6"/>
        <v>0</v>
      </c>
      <c r="N74" s="20">
        <f t="shared" si="7"/>
        <v>1434</v>
      </c>
    </row>
    <row r="75" spans="1:14" s="14" customFormat="1" ht="21.75" customHeight="1">
      <c r="A75" s="8">
        <v>92</v>
      </c>
      <c r="B75" s="15">
        <v>4</v>
      </c>
      <c r="C75" s="19">
        <v>413</v>
      </c>
      <c r="D75" s="17">
        <v>1713</v>
      </c>
      <c r="E75" s="17">
        <v>0</v>
      </c>
      <c r="F75" s="17">
        <v>1650</v>
      </c>
      <c r="G75" s="17">
        <f t="shared" si="4"/>
        <v>413</v>
      </c>
      <c r="H75" s="20">
        <f t="shared" si="5"/>
        <v>3363</v>
      </c>
      <c r="I75" s="19">
        <v>0</v>
      </c>
      <c r="J75" s="17">
        <v>764</v>
      </c>
      <c r="K75" s="17">
        <v>0</v>
      </c>
      <c r="L75" s="57">
        <v>0</v>
      </c>
      <c r="M75" s="17">
        <f t="shared" si="6"/>
        <v>0</v>
      </c>
      <c r="N75" s="20">
        <f t="shared" si="7"/>
        <v>764</v>
      </c>
    </row>
    <row r="76" spans="1:14" s="14" customFormat="1" ht="21.75" customHeight="1">
      <c r="A76" s="8">
        <v>92</v>
      </c>
      <c r="B76" s="15">
        <v>5</v>
      </c>
      <c r="C76" s="19">
        <v>0</v>
      </c>
      <c r="D76" s="17">
        <v>2455</v>
      </c>
      <c r="E76" s="17">
        <v>0</v>
      </c>
      <c r="F76" s="17">
        <v>2139</v>
      </c>
      <c r="G76" s="17">
        <f t="shared" si="4"/>
        <v>0</v>
      </c>
      <c r="H76" s="20">
        <f t="shared" si="5"/>
        <v>4594</v>
      </c>
      <c r="I76" s="19">
        <v>0</v>
      </c>
      <c r="J76" s="17">
        <v>144</v>
      </c>
      <c r="K76" s="17">
        <v>0</v>
      </c>
      <c r="L76" s="57">
        <v>0</v>
      </c>
      <c r="M76" s="17">
        <f t="shared" si="6"/>
        <v>0</v>
      </c>
      <c r="N76" s="20">
        <f t="shared" si="7"/>
        <v>144</v>
      </c>
    </row>
    <row r="77" spans="1:14" s="14" customFormat="1" ht="21.75" customHeight="1">
      <c r="A77" s="8">
        <v>92</v>
      </c>
      <c r="B77" s="15">
        <v>6</v>
      </c>
      <c r="C77" s="19">
        <v>0</v>
      </c>
      <c r="D77" s="17">
        <v>1463</v>
      </c>
      <c r="E77" s="17">
        <v>0</v>
      </c>
      <c r="F77" s="17">
        <v>7767</v>
      </c>
      <c r="G77" s="17">
        <f t="shared" si="4"/>
        <v>0</v>
      </c>
      <c r="H77" s="20">
        <f t="shared" si="5"/>
        <v>9230</v>
      </c>
      <c r="I77" s="19">
        <v>0</v>
      </c>
      <c r="J77" s="17">
        <v>8306</v>
      </c>
      <c r="K77" s="17">
        <v>0</v>
      </c>
      <c r="L77" s="57">
        <v>0</v>
      </c>
      <c r="M77" s="17">
        <f t="shared" si="6"/>
        <v>0</v>
      </c>
      <c r="N77" s="20">
        <f t="shared" si="7"/>
        <v>8306</v>
      </c>
    </row>
    <row r="78" spans="1:14" s="14" customFormat="1" ht="21.75" customHeight="1">
      <c r="A78" s="8">
        <v>92</v>
      </c>
      <c r="B78" s="15">
        <v>7</v>
      </c>
      <c r="C78" s="19">
        <v>0</v>
      </c>
      <c r="D78" s="17">
        <v>2986</v>
      </c>
      <c r="E78" s="17">
        <v>0</v>
      </c>
      <c r="F78" s="17">
        <v>9165</v>
      </c>
      <c r="G78" s="17">
        <f t="shared" si="4"/>
        <v>0</v>
      </c>
      <c r="H78" s="20">
        <f t="shared" si="5"/>
        <v>12151</v>
      </c>
      <c r="I78" s="19">
        <v>0</v>
      </c>
      <c r="J78" s="17">
        <v>10310</v>
      </c>
      <c r="K78" s="17">
        <v>0</v>
      </c>
      <c r="L78" s="57">
        <v>0</v>
      </c>
      <c r="M78" s="17">
        <f t="shared" si="6"/>
        <v>0</v>
      </c>
      <c r="N78" s="20">
        <f t="shared" si="7"/>
        <v>10310</v>
      </c>
    </row>
    <row r="79" spans="1:14" s="14" customFormat="1" ht="21.75" customHeight="1">
      <c r="A79" s="8">
        <v>92</v>
      </c>
      <c r="B79" s="15">
        <v>8</v>
      </c>
      <c r="C79" s="19">
        <v>0</v>
      </c>
      <c r="D79" s="17">
        <v>1673</v>
      </c>
      <c r="E79" s="17">
        <v>0</v>
      </c>
      <c r="F79" s="17">
        <v>2943</v>
      </c>
      <c r="G79" s="17">
        <f t="shared" si="4"/>
        <v>0</v>
      </c>
      <c r="H79" s="20">
        <f t="shared" si="5"/>
        <v>4616</v>
      </c>
      <c r="I79" s="19">
        <v>0</v>
      </c>
      <c r="J79" s="17">
        <v>22265</v>
      </c>
      <c r="K79" s="17">
        <v>0</v>
      </c>
      <c r="L79" s="57">
        <v>0</v>
      </c>
      <c r="M79" s="17">
        <f t="shared" si="6"/>
        <v>0</v>
      </c>
      <c r="N79" s="20">
        <f t="shared" si="7"/>
        <v>22265</v>
      </c>
    </row>
    <row r="80" spans="1:14" s="14" customFormat="1" ht="21.75" customHeight="1">
      <c r="A80" s="8">
        <v>92</v>
      </c>
      <c r="B80" s="15">
        <v>9</v>
      </c>
      <c r="C80" s="19">
        <v>195</v>
      </c>
      <c r="D80" s="17">
        <v>1754</v>
      </c>
      <c r="E80" s="17">
        <v>0</v>
      </c>
      <c r="F80" s="17">
        <v>94</v>
      </c>
      <c r="G80" s="17">
        <f t="shared" si="4"/>
        <v>195</v>
      </c>
      <c r="H80" s="20">
        <f t="shared" si="5"/>
        <v>1848</v>
      </c>
      <c r="I80" s="19">
        <v>0</v>
      </c>
      <c r="J80" s="17">
        <v>26890</v>
      </c>
      <c r="K80" s="17">
        <v>0</v>
      </c>
      <c r="L80" s="57">
        <v>0</v>
      </c>
      <c r="M80" s="17">
        <f t="shared" si="6"/>
        <v>0</v>
      </c>
      <c r="N80" s="20">
        <f t="shared" si="7"/>
        <v>26890</v>
      </c>
    </row>
    <row r="81" spans="1:14" s="14" customFormat="1" ht="21.75" customHeight="1">
      <c r="A81" s="8">
        <v>92</v>
      </c>
      <c r="B81" s="15">
        <v>10</v>
      </c>
      <c r="C81" s="19">
        <v>0</v>
      </c>
      <c r="D81" s="17">
        <v>3414</v>
      </c>
      <c r="E81" s="17">
        <v>0</v>
      </c>
      <c r="F81" s="17">
        <v>0</v>
      </c>
      <c r="G81" s="17">
        <f t="shared" si="4"/>
        <v>0</v>
      </c>
      <c r="H81" s="20">
        <f t="shared" si="5"/>
        <v>3414</v>
      </c>
      <c r="I81" s="19">
        <v>0</v>
      </c>
      <c r="J81" s="17">
        <v>2302</v>
      </c>
      <c r="K81" s="17">
        <v>0</v>
      </c>
      <c r="L81" s="57">
        <v>0</v>
      </c>
      <c r="M81" s="17">
        <f t="shared" si="6"/>
        <v>0</v>
      </c>
      <c r="N81" s="20">
        <f t="shared" si="7"/>
        <v>2302</v>
      </c>
    </row>
    <row r="82" spans="1:14" s="14" customFormat="1" ht="21.75" customHeight="1">
      <c r="A82" s="8">
        <v>92</v>
      </c>
      <c r="B82" s="15">
        <v>11</v>
      </c>
      <c r="C82" s="19">
        <v>420</v>
      </c>
      <c r="D82" s="17">
        <v>5159</v>
      </c>
      <c r="E82" s="17">
        <v>168</v>
      </c>
      <c r="F82" s="17">
        <v>27</v>
      </c>
      <c r="G82" s="17">
        <f t="shared" si="4"/>
        <v>588</v>
      </c>
      <c r="H82" s="20">
        <f t="shared" si="5"/>
        <v>5186</v>
      </c>
      <c r="I82" s="19">
        <v>0</v>
      </c>
      <c r="J82" s="17">
        <v>17244</v>
      </c>
      <c r="K82" s="17">
        <v>0</v>
      </c>
      <c r="L82" s="57">
        <v>0</v>
      </c>
      <c r="M82" s="17">
        <f t="shared" si="6"/>
        <v>0</v>
      </c>
      <c r="N82" s="20">
        <f t="shared" si="7"/>
        <v>17244</v>
      </c>
    </row>
    <row r="83" spans="1:14" s="14" customFormat="1" ht="21.75" customHeight="1">
      <c r="A83" s="8">
        <v>92</v>
      </c>
      <c r="B83" s="15">
        <v>12</v>
      </c>
      <c r="C83" s="19">
        <v>0</v>
      </c>
      <c r="D83" s="17">
        <v>1515</v>
      </c>
      <c r="E83" s="17">
        <v>501</v>
      </c>
      <c r="F83" s="17">
        <v>84</v>
      </c>
      <c r="G83" s="17">
        <f t="shared" si="4"/>
        <v>501</v>
      </c>
      <c r="H83" s="20">
        <f t="shared" si="5"/>
        <v>1599</v>
      </c>
      <c r="I83" s="19">
        <v>0</v>
      </c>
      <c r="J83" s="17">
        <v>1650</v>
      </c>
      <c r="K83" s="17">
        <v>0</v>
      </c>
      <c r="L83" s="57">
        <v>0</v>
      </c>
      <c r="M83" s="17">
        <f t="shared" si="6"/>
        <v>0</v>
      </c>
      <c r="N83" s="20">
        <f t="shared" si="7"/>
        <v>1650</v>
      </c>
    </row>
    <row r="84" spans="1:14" s="14" customFormat="1" ht="21.75" customHeight="1">
      <c r="A84" s="100" t="s">
        <v>18</v>
      </c>
      <c r="B84" s="100"/>
      <c r="C84" s="19">
        <f>SUM(C72:C83)</f>
        <v>1028</v>
      </c>
      <c r="D84" s="17">
        <f>SUM(D72:D83)</f>
        <v>31236</v>
      </c>
      <c r="E84" s="17">
        <f>SUM(E72:E83)</f>
        <v>669</v>
      </c>
      <c r="F84" s="17">
        <f>SUM(F72:F83)</f>
        <v>24731</v>
      </c>
      <c r="G84" s="17">
        <f t="shared" si="4"/>
        <v>1697</v>
      </c>
      <c r="H84" s="20">
        <f t="shared" si="5"/>
        <v>55967</v>
      </c>
      <c r="I84" s="19">
        <f>SUM(I72:I83)</f>
        <v>0</v>
      </c>
      <c r="J84" s="17">
        <f>SUM(J72:J83)</f>
        <v>125878</v>
      </c>
      <c r="K84" s="17">
        <f>SUM(K72:K83)</f>
        <v>0</v>
      </c>
      <c r="L84" s="57">
        <f>SUM(L72:L83)</f>
        <v>0</v>
      </c>
      <c r="M84" s="17">
        <f t="shared" si="6"/>
        <v>0</v>
      </c>
      <c r="N84" s="20">
        <f t="shared" si="7"/>
        <v>125878</v>
      </c>
    </row>
    <row r="85" spans="1:14" s="14" customFormat="1" ht="21.75" customHeight="1">
      <c r="A85" s="8">
        <v>93</v>
      </c>
      <c r="B85" s="15">
        <v>1</v>
      </c>
      <c r="C85" s="19">
        <v>114</v>
      </c>
      <c r="D85" s="17">
        <v>4637</v>
      </c>
      <c r="E85" s="17">
        <v>269</v>
      </c>
      <c r="F85" s="17">
        <v>47</v>
      </c>
      <c r="G85" s="17">
        <f t="shared" si="4"/>
        <v>383</v>
      </c>
      <c r="H85" s="20">
        <f t="shared" si="5"/>
        <v>4684</v>
      </c>
      <c r="I85" s="19">
        <v>0</v>
      </c>
      <c r="J85" s="17">
        <v>27384</v>
      </c>
      <c r="K85" s="17">
        <v>0</v>
      </c>
      <c r="L85" s="57">
        <v>0</v>
      </c>
      <c r="M85" s="17">
        <f t="shared" si="6"/>
        <v>0</v>
      </c>
      <c r="N85" s="20">
        <f t="shared" si="7"/>
        <v>27384</v>
      </c>
    </row>
    <row r="86" spans="1:14" s="14" customFormat="1" ht="21.75" customHeight="1">
      <c r="A86" s="8">
        <v>93</v>
      </c>
      <c r="B86" s="15">
        <v>2</v>
      </c>
      <c r="C86" s="19">
        <v>2166</v>
      </c>
      <c r="D86" s="17">
        <v>4055</v>
      </c>
      <c r="E86" s="17">
        <v>85</v>
      </c>
      <c r="F86" s="17">
        <v>11432</v>
      </c>
      <c r="G86" s="17">
        <f t="shared" si="4"/>
        <v>2251</v>
      </c>
      <c r="H86" s="20">
        <f t="shared" si="5"/>
        <v>15487</v>
      </c>
      <c r="I86" s="19">
        <v>0</v>
      </c>
      <c r="J86" s="17">
        <v>34</v>
      </c>
      <c r="K86" s="17">
        <v>0</v>
      </c>
      <c r="L86" s="57">
        <v>0</v>
      </c>
      <c r="M86" s="17">
        <f t="shared" si="6"/>
        <v>0</v>
      </c>
      <c r="N86" s="20">
        <f t="shared" si="7"/>
        <v>34</v>
      </c>
    </row>
    <row r="87" spans="1:14" s="14" customFormat="1" ht="21.75" customHeight="1">
      <c r="A87" s="8">
        <v>93</v>
      </c>
      <c r="B87" s="15">
        <v>3</v>
      </c>
      <c r="C87" s="19">
        <v>694</v>
      </c>
      <c r="D87" s="17">
        <v>9806</v>
      </c>
      <c r="E87" s="17">
        <v>1525</v>
      </c>
      <c r="F87" s="17">
        <v>22150</v>
      </c>
      <c r="G87" s="17">
        <f t="shared" si="4"/>
        <v>2219</v>
      </c>
      <c r="H87" s="20">
        <f t="shared" si="5"/>
        <v>31956</v>
      </c>
      <c r="I87" s="19">
        <v>0</v>
      </c>
      <c r="J87" s="17">
        <v>20562</v>
      </c>
      <c r="K87" s="17">
        <v>0</v>
      </c>
      <c r="L87" s="57">
        <v>0</v>
      </c>
      <c r="M87" s="17">
        <f t="shared" si="6"/>
        <v>0</v>
      </c>
      <c r="N87" s="20">
        <f t="shared" si="7"/>
        <v>20562</v>
      </c>
    </row>
    <row r="88" spans="1:14" s="14" customFormat="1" ht="21.75" customHeight="1">
      <c r="A88" s="8">
        <v>93</v>
      </c>
      <c r="B88" s="15">
        <v>4</v>
      </c>
      <c r="C88" s="19">
        <v>332</v>
      </c>
      <c r="D88" s="17">
        <v>4603</v>
      </c>
      <c r="E88" s="17">
        <v>916</v>
      </c>
      <c r="F88" s="17">
        <v>24780</v>
      </c>
      <c r="G88" s="17">
        <f t="shared" si="4"/>
        <v>1248</v>
      </c>
      <c r="H88" s="20">
        <f t="shared" si="5"/>
        <v>29383</v>
      </c>
      <c r="I88" s="19">
        <v>0</v>
      </c>
      <c r="J88" s="17">
        <v>17044</v>
      </c>
      <c r="K88" s="17">
        <v>0</v>
      </c>
      <c r="L88" s="57">
        <v>0</v>
      </c>
      <c r="M88" s="17">
        <f t="shared" si="6"/>
        <v>0</v>
      </c>
      <c r="N88" s="20">
        <f t="shared" si="7"/>
        <v>17044</v>
      </c>
    </row>
    <row r="89" spans="1:14" s="14" customFormat="1" ht="21.75" customHeight="1">
      <c r="A89" s="8">
        <v>93</v>
      </c>
      <c r="B89" s="15">
        <v>5</v>
      </c>
      <c r="C89" s="19">
        <v>410</v>
      </c>
      <c r="D89" s="17">
        <v>2995</v>
      </c>
      <c r="E89" s="17">
        <v>908</v>
      </c>
      <c r="F89" s="17">
        <v>2832</v>
      </c>
      <c r="G89" s="17">
        <f t="shared" si="4"/>
        <v>1318</v>
      </c>
      <c r="H89" s="20">
        <f t="shared" si="5"/>
        <v>5827</v>
      </c>
      <c r="I89" s="19">
        <v>0</v>
      </c>
      <c r="J89" s="17">
        <v>24144</v>
      </c>
      <c r="K89" s="17">
        <v>0</v>
      </c>
      <c r="L89" s="57">
        <v>0</v>
      </c>
      <c r="M89" s="17">
        <f t="shared" si="6"/>
        <v>0</v>
      </c>
      <c r="N89" s="20">
        <f t="shared" si="7"/>
        <v>24144</v>
      </c>
    </row>
    <row r="90" spans="1:14" s="14" customFormat="1" ht="21.75" customHeight="1">
      <c r="A90" s="8">
        <v>93</v>
      </c>
      <c r="B90" s="15">
        <v>6</v>
      </c>
      <c r="C90" s="19">
        <v>267</v>
      </c>
      <c r="D90" s="17">
        <v>3292</v>
      </c>
      <c r="E90" s="17">
        <v>106</v>
      </c>
      <c r="F90" s="17">
        <v>76</v>
      </c>
      <c r="G90" s="17">
        <f t="shared" si="4"/>
        <v>373</v>
      </c>
      <c r="H90" s="20">
        <f t="shared" si="5"/>
        <v>3368</v>
      </c>
      <c r="I90" s="19">
        <v>0</v>
      </c>
      <c r="J90" s="17">
        <v>20935</v>
      </c>
      <c r="K90" s="17">
        <v>0</v>
      </c>
      <c r="L90" s="57">
        <v>0</v>
      </c>
      <c r="M90" s="17">
        <f t="shared" si="6"/>
        <v>0</v>
      </c>
      <c r="N90" s="20">
        <f t="shared" si="7"/>
        <v>20935</v>
      </c>
    </row>
    <row r="91" spans="1:14" s="14" customFormat="1" ht="21.75" customHeight="1">
      <c r="A91" s="8">
        <v>93</v>
      </c>
      <c r="B91" s="15">
        <v>7</v>
      </c>
      <c r="C91" s="19">
        <v>1647</v>
      </c>
      <c r="D91" s="17">
        <v>3235</v>
      </c>
      <c r="E91" s="17">
        <v>1406</v>
      </c>
      <c r="F91" s="17">
        <v>19209</v>
      </c>
      <c r="G91" s="17">
        <f t="shared" si="4"/>
        <v>3053</v>
      </c>
      <c r="H91" s="20">
        <f t="shared" si="5"/>
        <v>22444</v>
      </c>
      <c r="I91" s="19">
        <v>0</v>
      </c>
      <c r="J91" s="17">
        <v>0</v>
      </c>
      <c r="K91" s="17">
        <v>0</v>
      </c>
      <c r="L91" s="57">
        <v>0</v>
      </c>
      <c r="M91" s="17">
        <f t="shared" si="6"/>
        <v>0</v>
      </c>
      <c r="N91" s="20">
        <f t="shared" si="7"/>
        <v>0</v>
      </c>
    </row>
    <row r="92" spans="1:14" s="14" customFormat="1" ht="21.75" customHeight="1">
      <c r="A92" s="8">
        <v>93</v>
      </c>
      <c r="B92" s="15">
        <v>8</v>
      </c>
      <c r="C92" s="19">
        <v>189</v>
      </c>
      <c r="D92" s="17">
        <v>3363</v>
      </c>
      <c r="E92" s="17">
        <v>6235</v>
      </c>
      <c r="F92" s="17">
        <v>0</v>
      </c>
      <c r="G92" s="17">
        <f t="shared" si="4"/>
        <v>6424</v>
      </c>
      <c r="H92" s="20">
        <f t="shared" si="5"/>
        <v>3363</v>
      </c>
      <c r="I92" s="19">
        <v>10000</v>
      </c>
      <c r="J92" s="17">
        <v>40382</v>
      </c>
      <c r="K92" s="17">
        <v>0</v>
      </c>
      <c r="L92" s="17">
        <v>0</v>
      </c>
      <c r="M92" s="17">
        <f t="shared" si="6"/>
        <v>10000</v>
      </c>
      <c r="N92" s="20">
        <f t="shared" si="7"/>
        <v>40382</v>
      </c>
    </row>
    <row r="93" spans="1:14" s="14" customFormat="1" ht="21.75" customHeight="1">
      <c r="A93" s="8">
        <v>93</v>
      </c>
      <c r="B93" s="15">
        <v>9</v>
      </c>
      <c r="C93" s="19">
        <v>167</v>
      </c>
      <c r="D93" s="17">
        <v>1233</v>
      </c>
      <c r="E93" s="17">
        <v>1664</v>
      </c>
      <c r="F93" s="17">
        <v>58</v>
      </c>
      <c r="G93" s="17">
        <f t="shared" si="4"/>
        <v>1831</v>
      </c>
      <c r="H93" s="20">
        <f t="shared" si="5"/>
        <v>1291</v>
      </c>
      <c r="I93" s="19">
        <v>0</v>
      </c>
      <c r="J93" s="17">
        <v>1048</v>
      </c>
      <c r="K93" s="17">
        <v>0</v>
      </c>
      <c r="L93" s="17">
        <v>0</v>
      </c>
      <c r="M93" s="17">
        <f t="shared" si="6"/>
        <v>0</v>
      </c>
      <c r="N93" s="20">
        <f t="shared" si="7"/>
        <v>1048</v>
      </c>
    </row>
    <row r="94" spans="1:14" s="14" customFormat="1" ht="21.75" customHeight="1">
      <c r="A94" s="8">
        <v>93</v>
      </c>
      <c r="B94" s="15">
        <v>10</v>
      </c>
      <c r="C94" s="19">
        <v>50</v>
      </c>
      <c r="D94" s="17">
        <v>615</v>
      </c>
      <c r="E94" s="17">
        <v>933</v>
      </c>
      <c r="F94" s="17">
        <v>19</v>
      </c>
      <c r="G94" s="17">
        <f t="shared" si="4"/>
        <v>983</v>
      </c>
      <c r="H94" s="20">
        <f t="shared" si="5"/>
        <v>634</v>
      </c>
      <c r="I94" s="19">
        <v>0</v>
      </c>
      <c r="J94" s="17">
        <v>36672</v>
      </c>
      <c r="K94" s="17">
        <v>0</v>
      </c>
      <c r="L94" s="17">
        <v>0</v>
      </c>
      <c r="M94" s="17">
        <f t="shared" si="6"/>
        <v>0</v>
      </c>
      <c r="N94" s="20">
        <f t="shared" si="7"/>
        <v>36672</v>
      </c>
    </row>
    <row r="95" spans="1:14" s="14" customFormat="1" ht="21.75" customHeight="1">
      <c r="A95" s="8">
        <v>93</v>
      </c>
      <c r="B95" s="15">
        <v>11</v>
      </c>
      <c r="C95" s="19">
        <v>167</v>
      </c>
      <c r="D95" s="17">
        <v>464</v>
      </c>
      <c r="E95" s="17">
        <v>1173</v>
      </c>
      <c r="F95" s="17">
        <v>30</v>
      </c>
      <c r="G95" s="17">
        <f t="shared" si="4"/>
        <v>1340</v>
      </c>
      <c r="H95" s="20">
        <f t="shared" si="5"/>
        <v>494</v>
      </c>
      <c r="I95" s="19">
        <v>0</v>
      </c>
      <c r="J95" s="17">
        <v>36139</v>
      </c>
      <c r="K95" s="17">
        <v>0</v>
      </c>
      <c r="L95" s="17">
        <v>0</v>
      </c>
      <c r="M95" s="17">
        <f t="shared" si="6"/>
        <v>0</v>
      </c>
      <c r="N95" s="20">
        <f t="shared" si="7"/>
        <v>36139</v>
      </c>
    </row>
    <row r="96" spans="1:14" s="14" customFormat="1" ht="21.75" customHeight="1">
      <c r="A96" s="8">
        <v>93</v>
      </c>
      <c r="B96" s="15">
        <v>12</v>
      </c>
      <c r="C96" s="19">
        <v>275</v>
      </c>
      <c r="D96" s="17">
        <v>225</v>
      </c>
      <c r="E96" s="17">
        <v>446</v>
      </c>
      <c r="F96" s="17">
        <v>19</v>
      </c>
      <c r="G96" s="17">
        <f t="shared" si="4"/>
        <v>721</v>
      </c>
      <c r="H96" s="20">
        <f t="shared" si="5"/>
        <v>244</v>
      </c>
      <c r="I96" s="19">
        <v>0</v>
      </c>
      <c r="J96" s="17">
        <v>0</v>
      </c>
      <c r="K96" s="17">
        <v>0</v>
      </c>
      <c r="L96" s="17">
        <v>0</v>
      </c>
      <c r="M96" s="17">
        <f t="shared" si="6"/>
        <v>0</v>
      </c>
      <c r="N96" s="20">
        <f t="shared" si="7"/>
        <v>0</v>
      </c>
    </row>
    <row r="97" spans="1:14" s="14" customFormat="1" ht="21.75" customHeight="1">
      <c r="A97" s="100" t="s">
        <v>19</v>
      </c>
      <c r="B97" s="100"/>
      <c r="C97" s="19">
        <f>SUM(C85:C96)</f>
        <v>6478</v>
      </c>
      <c r="D97" s="17">
        <f>SUM(D85:D96)</f>
        <v>38523</v>
      </c>
      <c r="E97" s="17">
        <f>SUM(E85:E96)</f>
        <v>15666</v>
      </c>
      <c r="F97" s="17">
        <f>SUM(F85:F96)</f>
        <v>80652</v>
      </c>
      <c r="G97" s="17">
        <f t="shared" si="4"/>
        <v>22144</v>
      </c>
      <c r="H97" s="20">
        <f t="shared" si="5"/>
        <v>119175</v>
      </c>
      <c r="I97" s="19">
        <f>SUM(I85:I96)</f>
        <v>10000</v>
      </c>
      <c r="J97" s="17">
        <f>SUM(J85:J96)</f>
        <v>224344</v>
      </c>
      <c r="K97" s="17">
        <f>SUM(K85:K96)</f>
        <v>0</v>
      </c>
      <c r="L97" s="17">
        <f>SUM(L85:L96)</f>
        <v>0</v>
      </c>
      <c r="M97" s="17">
        <f t="shared" si="6"/>
        <v>10000</v>
      </c>
      <c r="N97" s="20">
        <f t="shared" si="7"/>
        <v>224344</v>
      </c>
    </row>
    <row r="98" spans="1:14" s="14" customFormat="1" ht="21.75" customHeight="1">
      <c r="A98" s="8">
        <v>94</v>
      </c>
      <c r="B98" s="15">
        <v>1</v>
      </c>
      <c r="C98" s="19">
        <v>6105</v>
      </c>
      <c r="D98" s="17">
        <v>3132</v>
      </c>
      <c r="E98" s="17">
        <v>4049</v>
      </c>
      <c r="F98" s="17">
        <v>9</v>
      </c>
      <c r="G98" s="17">
        <f t="shared" si="4"/>
        <v>10154</v>
      </c>
      <c r="H98" s="20">
        <f t="shared" si="5"/>
        <v>3141</v>
      </c>
      <c r="I98" s="19">
        <v>0</v>
      </c>
      <c r="J98" s="17">
        <v>34</v>
      </c>
      <c r="K98" s="17">
        <v>0</v>
      </c>
      <c r="L98" s="17">
        <v>0</v>
      </c>
      <c r="M98" s="17">
        <f t="shared" si="6"/>
        <v>0</v>
      </c>
      <c r="N98" s="20">
        <f t="shared" si="7"/>
        <v>34</v>
      </c>
    </row>
    <row r="99" spans="1:14" s="14" customFormat="1" ht="21.75" customHeight="1">
      <c r="A99" s="8">
        <v>94</v>
      </c>
      <c r="B99" s="15">
        <v>2</v>
      </c>
      <c r="C99" s="19">
        <v>2190</v>
      </c>
      <c r="D99" s="17">
        <v>354</v>
      </c>
      <c r="E99" s="17">
        <v>2349</v>
      </c>
      <c r="F99" s="17">
        <v>0</v>
      </c>
      <c r="G99" s="17">
        <f t="shared" si="4"/>
        <v>4539</v>
      </c>
      <c r="H99" s="20">
        <f t="shared" si="5"/>
        <v>354</v>
      </c>
      <c r="I99" s="19">
        <v>0</v>
      </c>
      <c r="J99" s="17">
        <v>21972</v>
      </c>
      <c r="K99" s="17">
        <v>0</v>
      </c>
      <c r="L99" s="17">
        <v>0</v>
      </c>
      <c r="M99" s="17">
        <f t="shared" si="6"/>
        <v>0</v>
      </c>
      <c r="N99" s="20">
        <f t="shared" si="7"/>
        <v>21972</v>
      </c>
    </row>
    <row r="100" spans="1:14" s="14" customFormat="1" ht="21.75" customHeight="1">
      <c r="A100" s="8">
        <v>94</v>
      </c>
      <c r="B100" s="15">
        <v>3</v>
      </c>
      <c r="C100" s="19">
        <v>623</v>
      </c>
      <c r="D100" s="17">
        <v>4608</v>
      </c>
      <c r="E100" s="17">
        <v>10955</v>
      </c>
      <c r="F100" s="17">
        <v>19</v>
      </c>
      <c r="G100" s="17">
        <f t="shared" si="4"/>
        <v>11578</v>
      </c>
      <c r="H100" s="20">
        <f t="shared" si="5"/>
        <v>4627</v>
      </c>
      <c r="I100" s="19">
        <v>0</v>
      </c>
      <c r="J100" s="17">
        <v>37775</v>
      </c>
      <c r="K100" s="17">
        <v>0</v>
      </c>
      <c r="L100" s="17">
        <v>0</v>
      </c>
      <c r="M100" s="17">
        <f t="shared" si="6"/>
        <v>0</v>
      </c>
      <c r="N100" s="20">
        <f t="shared" si="7"/>
        <v>37775</v>
      </c>
    </row>
    <row r="101" spans="1:14" s="14" customFormat="1" ht="21.75" customHeight="1">
      <c r="A101" s="8">
        <v>94</v>
      </c>
      <c r="B101" s="15">
        <v>4</v>
      </c>
      <c r="C101" s="19">
        <v>185</v>
      </c>
      <c r="D101" s="17">
        <v>257</v>
      </c>
      <c r="E101" s="17">
        <v>7106</v>
      </c>
      <c r="F101" s="17">
        <v>9</v>
      </c>
      <c r="G101" s="17">
        <f t="shared" si="4"/>
        <v>7291</v>
      </c>
      <c r="H101" s="20">
        <f t="shared" si="5"/>
        <v>266</v>
      </c>
      <c r="I101" s="19">
        <v>0</v>
      </c>
      <c r="J101" s="17">
        <v>16294</v>
      </c>
      <c r="K101" s="17">
        <v>0</v>
      </c>
      <c r="L101" s="17">
        <v>0</v>
      </c>
      <c r="M101" s="17">
        <f t="shared" si="6"/>
        <v>0</v>
      </c>
      <c r="N101" s="20">
        <f t="shared" si="7"/>
        <v>16294</v>
      </c>
    </row>
    <row r="102" spans="1:14" s="14" customFormat="1" ht="21.75" customHeight="1">
      <c r="A102" s="8">
        <v>94</v>
      </c>
      <c r="B102" s="15">
        <v>5</v>
      </c>
      <c r="C102" s="19">
        <v>82</v>
      </c>
      <c r="D102" s="17">
        <v>339</v>
      </c>
      <c r="E102" s="17">
        <v>8335</v>
      </c>
      <c r="F102" s="17">
        <v>112</v>
      </c>
      <c r="G102" s="17">
        <f t="shared" si="4"/>
        <v>8417</v>
      </c>
      <c r="H102" s="20">
        <f t="shared" si="5"/>
        <v>451</v>
      </c>
      <c r="I102" s="19">
        <v>0</v>
      </c>
      <c r="J102" s="17">
        <v>37751</v>
      </c>
      <c r="K102" s="17">
        <v>0</v>
      </c>
      <c r="L102" s="17">
        <v>0</v>
      </c>
      <c r="M102" s="17">
        <f t="shared" si="6"/>
        <v>0</v>
      </c>
      <c r="N102" s="20">
        <f t="shared" si="7"/>
        <v>37751</v>
      </c>
    </row>
    <row r="103" spans="1:14" s="14" customFormat="1" ht="21.75" customHeight="1">
      <c r="A103" s="8">
        <v>94</v>
      </c>
      <c r="B103" s="15">
        <v>6</v>
      </c>
      <c r="C103" s="19">
        <v>286</v>
      </c>
      <c r="D103" s="17">
        <v>626</v>
      </c>
      <c r="E103" s="17">
        <v>7919</v>
      </c>
      <c r="F103" s="17">
        <v>315</v>
      </c>
      <c r="G103" s="17">
        <f t="shared" si="4"/>
        <v>8205</v>
      </c>
      <c r="H103" s="20">
        <f t="shared" si="5"/>
        <v>941</v>
      </c>
      <c r="I103" s="19">
        <v>0</v>
      </c>
      <c r="J103" s="17">
        <v>446</v>
      </c>
      <c r="K103" s="17">
        <v>0</v>
      </c>
      <c r="L103" s="17">
        <v>0</v>
      </c>
      <c r="M103" s="17">
        <f t="shared" si="6"/>
        <v>0</v>
      </c>
      <c r="N103" s="20">
        <f t="shared" si="7"/>
        <v>446</v>
      </c>
    </row>
    <row r="104" spans="1:14" s="14" customFormat="1" ht="21.75" customHeight="1">
      <c r="A104" s="8">
        <v>94</v>
      </c>
      <c r="B104" s="15">
        <v>7</v>
      </c>
      <c r="C104" s="19">
        <v>3951</v>
      </c>
      <c r="D104" s="17">
        <v>457</v>
      </c>
      <c r="E104" s="17">
        <v>5796</v>
      </c>
      <c r="F104" s="17">
        <v>30</v>
      </c>
      <c r="G104" s="17">
        <f t="shared" si="4"/>
        <v>9747</v>
      </c>
      <c r="H104" s="20">
        <f t="shared" si="5"/>
        <v>487</v>
      </c>
      <c r="I104" s="19">
        <v>0</v>
      </c>
      <c r="J104" s="17">
        <v>472</v>
      </c>
      <c r="K104" s="17">
        <v>0</v>
      </c>
      <c r="L104" s="17">
        <v>0</v>
      </c>
      <c r="M104" s="17">
        <f t="shared" si="6"/>
        <v>0</v>
      </c>
      <c r="N104" s="20">
        <f t="shared" si="7"/>
        <v>472</v>
      </c>
    </row>
    <row r="105" spans="1:14" s="14" customFormat="1" ht="21.75" customHeight="1">
      <c r="A105" s="8">
        <v>94</v>
      </c>
      <c r="B105" s="15">
        <v>8</v>
      </c>
      <c r="C105" s="19">
        <v>528</v>
      </c>
      <c r="D105" s="17">
        <v>935</v>
      </c>
      <c r="E105" s="17">
        <v>6391</v>
      </c>
      <c r="F105" s="17">
        <v>131</v>
      </c>
      <c r="G105" s="17">
        <f t="shared" si="4"/>
        <v>6919</v>
      </c>
      <c r="H105" s="20">
        <f t="shared" si="5"/>
        <v>1066</v>
      </c>
      <c r="I105" s="19">
        <v>0</v>
      </c>
      <c r="J105" s="17">
        <v>16062</v>
      </c>
      <c r="K105" s="17">
        <v>0</v>
      </c>
      <c r="L105" s="17">
        <v>0</v>
      </c>
      <c r="M105" s="17">
        <f t="shared" si="6"/>
        <v>0</v>
      </c>
      <c r="N105" s="20">
        <f t="shared" si="7"/>
        <v>16062</v>
      </c>
    </row>
    <row r="106" spans="1:14" s="14" customFormat="1" ht="21.75" customHeight="1">
      <c r="A106" s="8">
        <v>94</v>
      </c>
      <c r="B106" s="15">
        <v>9</v>
      </c>
      <c r="C106" s="19">
        <v>934</v>
      </c>
      <c r="D106" s="17">
        <v>131</v>
      </c>
      <c r="E106" s="17">
        <v>4665</v>
      </c>
      <c r="F106" s="17">
        <v>20</v>
      </c>
      <c r="G106" s="17">
        <f t="shared" si="4"/>
        <v>5599</v>
      </c>
      <c r="H106" s="20">
        <f t="shared" si="5"/>
        <v>151</v>
      </c>
      <c r="I106" s="19">
        <v>194</v>
      </c>
      <c r="J106" s="17">
        <v>458</v>
      </c>
      <c r="K106" s="17">
        <v>0</v>
      </c>
      <c r="L106" s="17">
        <v>0</v>
      </c>
      <c r="M106" s="17">
        <f t="shared" si="6"/>
        <v>194</v>
      </c>
      <c r="N106" s="20">
        <f t="shared" si="7"/>
        <v>458</v>
      </c>
    </row>
    <row r="107" spans="1:14" s="14" customFormat="1" ht="21.75" customHeight="1">
      <c r="A107" s="8">
        <v>94</v>
      </c>
      <c r="B107" s="15">
        <v>10</v>
      </c>
      <c r="C107" s="19">
        <v>1474</v>
      </c>
      <c r="D107" s="17">
        <v>1205</v>
      </c>
      <c r="E107" s="17">
        <v>4906</v>
      </c>
      <c r="F107" s="17">
        <v>60</v>
      </c>
      <c r="G107" s="17">
        <f t="shared" si="4"/>
        <v>6380</v>
      </c>
      <c r="H107" s="20">
        <f t="shared" si="5"/>
        <v>1265</v>
      </c>
      <c r="I107" s="19">
        <v>0</v>
      </c>
      <c r="J107" s="17">
        <v>48296</v>
      </c>
      <c r="K107" s="17">
        <v>0</v>
      </c>
      <c r="L107" s="17">
        <v>0</v>
      </c>
      <c r="M107" s="17">
        <f t="shared" si="6"/>
        <v>0</v>
      </c>
      <c r="N107" s="20">
        <f t="shared" si="7"/>
        <v>48296</v>
      </c>
    </row>
    <row r="108" spans="1:14" s="14" customFormat="1" ht="21.75" customHeight="1">
      <c r="A108" s="8">
        <v>94</v>
      </c>
      <c r="B108" s="15">
        <v>11</v>
      </c>
      <c r="C108" s="19">
        <v>650</v>
      </c>
      <c r="D108" s="17">
        <v>396</v>
      </c>
      <c r="E108" s="17">
        <v>6496</v>
      </c>
      <c r="F108" s="17">
        <v>1962</v>
      </c>
      <c r="G108" s="17">
        <f t="shared" si="4"/>
        <v>7146</v>
      </c>
      <c r="H108" s="20">
        <f t="shared" si="5"/>
        <v>2358</v>
      </c>
      <c r="I108" s="19">
        <v>0</v>
      </c>
      <c r="J108" s="17">
        <v>6</v>
      </c>
      <c r="K108" s="17">
        <v>0</v>
      </c>
      <c r="L108" s="17">
        <v>0</v>
      </c>
      <c r="M108" s="17">
        <f t="shared" si="6"/>
        <v>0</v>
      </c>
      <c r="N108" s="20">
        <f t="shared" si="7"/>
        <v>6</v>
      </c>
    </row>
    <row r="109" spans="1:14" s="14" customFormat="1" ht="21.75" customHeight="1">
      <c r="A109" s="8">
        <v>94</v>
      </c>
      <c r="B109" s="15">
        <v>12</v>
      </c>
      <c r="C109" s="19">
        <v>640</v>
      </c>
      <c r="D109" s="17">
        <v>0</v>
      </c>
      <c r="E109" s="17">
        <v>5991</v>
      </c>
      <c r="F109" s="17">
        <v>306</v>
      </c>
      <c r="G109" s="17">
        <f t="shared" si="4"/>
        <v>6631</v>
      </c>
      <c r="H109" s="20">
        <f t="shared" si="5"/>
        <v>306</v>
      </c>
      <c r="I109" s="19">
        <v>0</v>
      </c>
      <c r="J109" s="17">
        <v>24</v>
      </c>
      <c r="K109" s="17">
        <v>0</v>
      </c>
      <c r="L109" s="17">
        <v>0</v>
      </c>
      <c r="M109" s="17">
        <f t="shared" si="6"/>
        <v>0</v>
      </c>
      <c r="N109" s="20">
        <f t="shared" si="7"/>
        <v>24</v>
      </c>
    </row>
    <row r="110" spans="1:14" s="14" customFormat="1" ht="21.75" customHeight="1">
      <c r="A110" s="100" t="s">
        <v>20</v>
      </c>
      <c r="B110" s="100"/>
      <c r="C110" s="19">
        <f>SUM(C98:C109)</f>
        <v>17648</v>
      </c>
      <c r="D110" s="17">
        <f>SUM(D98:D109)</f>
        <v>12440</v>
      </c>
      <c r="E110" s="17">
        <f>SUM(E98:E109)</f>
        <v>74958</v>
      </c>
      <c r="F110" s="17">
        <f>SUM(F98:F109)</f>
        <v>2973</v>
      </c>
      <c r="G110" s="17">
        <f t="shared" si="4"/>
        <v>92606</v>
      </c>
      <c r="H110" s="20">
        <f t="shared" si="5"/>
        <v>15413</v>
      </c>
      <c r="I110" s="19">
        <f>SUM(I98:I109)</f>
        <v>194</v>
      </c>
      <c r="J110" s="17">
        <f>SUM(J98:J109)</f>
        <v>179590</v>
      </c>
      <c r="K110" s="17">
        <f>SUM(K98:K109)</f>
        <v>0</v>
      </c>
      <c r="L110" s="17">
        <f>SUM(L98:L109)</f>
        <v>0</v>
      </c>
      <c r="M110" s="17">
        <f t="shared" si="6"/>
        <v>194</v>
      </c>
      <c r="N110" s="20">
        <f t="shared" si="7"/>
        <v>179590</v>
      </c>
    </row>
    <row r="111" spans="1:14" s="14" customFormat="1" ht="21.75" customHeight="1">
      <c r="A111" s="8">
        <v>95</v>
      </c>
      <c r="B111" s="15">
        <v>1</v>
      </c>
      <c r="C111" s="19">
        <v>201</v>
      </c>
      <c r="D111" s="17">
        <v>8500</v>
      </c>
      <c r="E111" s="17">
        <v>2944</v>
      </c>
      <c r="F111" s="17">
        <v>31</v>
      </c>
      <c r="G111" s="17">
        <f t="shared" si="4"/>
        <v>3145</v>
      </c>
      <c r="H111" s="20">
        <f t="shared" si="5"/>
        <v>8531</v>
      </c>
      <c r="I111" s="19">
        <v>0</v>
      </c>
      <c r="J111" s="17">
        <v>0</v>
      </c>
      <c r="K111" s="17">
        <v>0</v>
      </c>
      <c r="L111" s="17">
        <v>0</v>
      </c>
      <c r="M111" s="17">
        <f t="shared" si="6"/>
        <v>0</v>
      </c>
      <c r="N111" s="20">
        <f t="shared" si="7"/>
        <v>0</v>
      </c>
    </row>
    <row r="112" spans="1:14" s="14" customFormat="1" ht="21.75" customHeight="1">
      <c r="A112" s="8">
        <v>95</v>
      </c>
      <c r="B112" s="15">
        <v>2</v>
      </c>
      <c r="C112" s="19">
        <v>23</v>
      </c>
      <c r="D112" s="17">
        <v>384</v>
      </c>
      <c r="E112" s="17">
        <v>4375</v>
      </c>
      <c r="F112" s="17">
        <v>0</v>
      </c>
      <c r="G112" s="17">
        <f t="shared" si="4"/>
        <v>4398</v>
      </c>
      <c r="H112" s="20">
        <f t="shared" si="5"/>
        <v>384</v>
      </c>
      <c r="I112" s="19">
        <v>0</v>
      </c>
      <c r="J112" s="17">
        <v>14432</v>
      </c>
      <c r="K112" s="17">
        <v>0</v>
      </c>
      <c r="L112" s="17">
        <v>0</v>
      </c>
      <c r="M112" s="17">
        <f t="shared" si="6"/>
        <v>0</v>
      </c>
      <c r="N112" s="20">
        <f t="shared" si="7"/>
        <v>14432</v>
      </c>
    </row>
    <row r="113" spans="1:14" s="14" customFormat="1" ht="21.75" customHeight="1">
      <c r="A113" s="8">
        <v>95</v>
      </c>
      <c r="B113" s="15">
        <v>3</v>
      </c>
      <c r="C113" s="19">
        <v>803</v>
      </c>
      <c r="D113" s="17">
        <v>2770</v>
      </c>
      <c r="E113" s="17">
        <v>4619</v>
      </c>
      <c r="F113" s="17">
        <v>21</v>
      </c>
      <c r="G113" s="17">
        <f t="shared" si="4"/>
        <v>5422</v>
      </c>
      <c r="H113" s="20">
        <f t="shared" si="5"/>
        <v>2791</v>
      </c>
      <c r="I113" s="19">
        <v>0</v>
      </c>
      <c r="J113" s="17">
        <v>156</v>
      </c>
      <c r="K113" s="17">
        <v>0</v>
      </c>
      <c r="L113" s="17">
        <v>0</v>
      </c>
      <c r="M113" s="17">
        <f t="shared" si="6"/>
        <v>0</v>
      </c>
      <c r="N113" s="20">
        <f t="shared" si="7"/>
        <v>156</v>
      </c>
    </row>
    <row r="114" spans="1:14" s="14" customFormat="1" ht="21.75" customHeight="1">
      <c r="A114" s="8">
        <v>95</v>
      </c>
      <c r="B114" s="15">
        <v>4</v>
      </c>
      <c r="C114" s="19">
        <v>567</v>
      </c>
      <c r="D114" s="17">
        <v>4445</v>
      </c>
      <c r="E114" s="17">
        <v>3570</v>
      </c>
      <c r="F114" s="17">
        <v>34</v>
      </c>
      <c r="G114" s="17">
        <f t="shared" si="4"/>
        <v>4137</v>
      </c>
      <c r="H114" s="20">
        <f t="shared" si="5"/>
        <v>4479</v>
      </c>
      <c r="I114" s="19">
        <v>0</v>
      </c>
      <c r="J114" s="17">
        <v>517</v>
      </c>
      <c r="K114" s="17">
        <v>0</v>
      </c>
      <c r="L114" s="17">
        <v>0</v>
      </c>
      <c r="M114" s="17">
        <f t="shared" si="6"/>
        <v>0</v>
      </c>
      <c r="N114" s="20">
        <f t="shared" si="7"/>
        <v>517</v>
      </c>
    </row>
    <row r="115" spans="1:14" s="14" customFormat="1" ht="21.75" customHeight="1">
      <c r="A115" s="8">
        <v>95</v>
      </c>
      <c r="B115" s="15">
        <v>5</v>
      </c>
      <c r="C115" s="19">
        <v>1361</v>
      </c>
      <c r="D115" s="17">
        <v>9480</v>
      </c>
      <c r="E115" s="17">
        <v>6172</v>
      </c>
      <c r="F115" s="17">
        <v>0</v>
      </c>
      <c r="G115" s="17">
        <f t="shared" si="4"/>
        <v>7533</v>
      </c>
      <c r="H115" s="20">
        <f t="shared" si="5"/>
        <v>9480</v>
      </c>
      <c r="I115" s="19">
        <v>0</v>
      </c>
      <c r="J115" s="17">
        <v>4422</v>
      </c>
      <c r="K115" s="17">
        <v>422</v>
      </c>
      <c r="L115" s="17">
        <v>0</v>
      </c>
      <c r="M115" s="17">
        <f t="shared" si="6"/>
        <v>422</v>
      </c>
      <c r="N115" s="20">
        <f t="shared" si="7"/>
        <v>4422</v>
      </c>
    </row>
    <row r="116" spans="1:14" s="14" customFormat="1" ht="21.75" customHeight="1">
      <c r="A116" s="8">
        <v>95</v>
      </c>
      <c r="B116" s="15">
        <v>6</v>
      </c>
      <c r="C116" s="19">
        <v>1814</v>
      </c>
      <c r="D116" s="17">
        <v>1021</v>
      </c>
      <c r="E116" s="17">
        <v>7514</v>
      </c>
      <c r="F116" s="17">
        <v>20</v>
      </c>
      <c r="G116" s="17">
        <f t="shared" si="4"/>
        <v>9328</v>
      </c>
      <c r="H116" s="20">
        <f t="shared" si="5"/>
        <v>1041</v>
      </c>
      <c r="I116" s="19">
        <v>0</v>
      </c>
      <c r="J116" s="17">
        <v>2360</v>
      </c>
      <c r="K116" s="17">
        <v>0</v>
      </c>
      <c r="L116" s="17">
        <v>0</v>
      </c>
      <c r="M116" s="17">
        <f t="shared" si="6"/>
        <v>0</v>
      </c>
      <c r="N116" s="20">
        <f t="shared" si="7"/>
        <v>2360</v>
      </c>
    </row>
    <row r="117" spans="1:14" s="14" customFormat="1" ht="21.75" customHeight="1">
      <c r="A117" s="8">
        <v>95</v>
      </c>
      <c r="B117" s="15">
        <v>7</v>
      </c>
      <c r="C117" s="19">
        <v>116</v>
      </c>
      <c r="D117" s="17">
        <v>630</v>
      </c>
      <c r="E117" s="17">
        <v>9136</v>
      </c>
      <c r="F117" s="17">
        <v>21</v>
      </c>
      <c r="G117" s="17">
        <f t="shared" si="4"/>
        <v>9252</v>
      </c>
      <c r="H117" s="20">
        <f t="shared" si="5"/>
        <v>651</v>
      </c>
      <c r="I117" s="19">
        <v>0</v>
      </c>
      <c r="J117" s="17">
        <v>3210</v>
      </c>
      <c r="K117" s="17">
        <v>0</v>
      </c>
      <c r="L117" s="17">
        <v>0</v>
      </c>
      <c r="M117" s="17">
        <f t="shared" si="6"/>
        <v>0</v>
      </c>
      <c r="N117" s="20">
        <f t="shared" si="7"/>
        <v>3210</v>
      </c>
    </row>
    <row r="118" spans="1:14" s="14" customFormat="1" ht="21.75" customHeight="1">
      <c r="A118" s="8">
        <v>95</v>
      </c>
      <c r="B118" s="15">
        <v>8</v>
      </c>
      <c r="C118" s="19">
        <v>173</v>
      </c>
      <c r="D118" s="17">
        <v>1182</v>
      </c>
      <c r="E118" s="17">
        <v>10590</v>
      </c>
      <c r="F118" s="17">
        <v>0</v>
      </c>
      <c r="G118" s="17">
        <f t="shared" si="4"/>
        <v>10763</v>
      </c>
      <c r="H118" s="20">
        <f t="shared" si="5"/>
        <v>1182</v>
      </c>
      <c r="I118" s="19">
        <v>0</v>
      </c>
      <c r="J118" s="17">
        <v>8424</v>
      </c>
      <c r="K118" s="17">
        <v>0</v>
      </c>
      <c r="L118" s="17">
        <v>0</v>
      </c>
      <c r="M118" s="17">
        <f t="shared" si="6"/>
        <v>0</v>
      </c>
      <c r="N118" s="20">
        <f t="shared" si="7"/>
        <v>8424</v>
      </c>
    </row>
    <row r="119" spans="1:14" s="14" customFormat="1" ht="21.75" customHeight="1">
      <c r="A119" s="8">
        <v>95</v>
      </c>
      <c r="B119" s="15">
        <v>9</v>
      </c>
      <c r="C119" s="19">
        <v>1928</v>
      </c>
      <c r="D119" s="17">
        <v>2504</v>
      </c>
      <c r="E119" s="17">
        <v>9052</v>
      </c>
      <c r="F119" s="17">
        <v>11</v>
      </c>
      <c r="G119" s="17">
        <f t="shared" si="4"/>
        <v>10980</v>
      </c>
      <c r="H119" s="20">
        <f t="shared" si="5"/>
        <v>2515</v>
      </c>
      <c r="I119" s="19">
        <v>0</v>
      </c>
      <c r="J119" s="17">
        <v>8398</v>
      </c>
      <c r="K119" s="17">
        <v>0</v>
      </c>
      <c r="L119" s="17">
        <v>0</v>
      </c>
      <c r="M119" s="17">
        <f t="shared" si="6"/>
        <v>0</v>
      </c>
      <c r="N119" s="20">
        <f t="shared" si="7"/>
        <v>8398</v>
      </c>
    </row>
    <row r="120" spans="1:14" s="14" customFormat="1" ht="21.75" customHeight="1">
      <c r="A120" s="8">
        <v>95</v>
      </c>
      <c r="B120" s="15">
        <v>10</v>
      </c>
      <c r="C120" s="19">
        <v>260</v>
      </c>
      <c r="D120" s="17">
        <v>682</v>
      </c>
      <c r="E120" s="17">
        <v>8292</v>
      </c>
      <c r="F120" s="17">
        <v>23</v>
      </c>
      <c r="G120" s="17">
        <f t="shared" si="4"/>
        <v>8552</v>
      </c>
      <c r="H120" s="20">
        <f t="shared" si="5"/>
        <v>705</v>
      </c>
      <c r="I120" s="19">
        <v>0</v>
      </c>
      <c r="J120" s="17">
        <v>4578</v>
      </c>
      <c r="K120" s="17">
        <v>0</v>
      </c>
      <c r="L120" s="17">
        <v>0</v>
      </c>
      <c r="M120" s="17">
        <f t="shared" si="6"/>
        <v>0</v>
      </c>
      <c r="N120" s="20">
        <f t="shared" si="7"/>
        <v>4578</v>
      </c>
    </row>
    <row r="121" spans="1:14" s="14" customFormat="1" ht="21.75" customHeight="1">
      <c r="A121" s="8">
        <v>95</v>
      </c>
      <c r="B121" s="15">
        <v>11</v>
      </c>
      <c r="C121" s="19">
        <v>1037</v>
      </c>
      <c r="D121" s="17">
        <v>654</v>
      </c>
      <c r="E121" s="17">
        <v>11641</v>
      </c>
      <c r="F121" s="17">
        <v>148</v>
      </c>
      <c r="G121" s="17">
        <f t="shared" si="4"/>
        <v>12678</v>
      </c>
      <c r="H121" s="20">
        <f t="shared" si="5"/>
        <v>802</v>
      </c>
      <c r="I121" s="19">
        <v>0</v>
      </c>
      <c r="J121" s="17">
        <v>6621</v>
      </c>
      <c r="K121" s="17">
        <v>0</v>
      </c>
      <c r="L121" s="17">
        <v>0</v>
      </c>
      <c r="M121" s="17">
        <f t="shared" si="6"/>
        <v>0</v>
      </c>
      <c r="N121" s="20">
        <f t="shared" si="7"/>
        <v>6621</v>
      </c>
    </row>
    <row r="122" spans="1:14" s="14" customFormat="1" ht="21.75" customHeight="1">
      <c r="A122" s="8">
        <v>95</v>
      </c>
      <c r="B122" s="15">
        <v>12</v>
      </c>
      <c r="C122" s="19">
        <v>551</v>
      </c>
      <c r="D122" s="17">
        <v>184</v>
      </c>
      <c r="E122" s="17">
        <v>9356</v>
      </c>
      <c r="F122" s="17">
        <v>162</v>
      </c>
      <c r="G122" s="17">
        <f t="shared" si="4"/>
        <v>9907</v>
      </c>
      <c r="H122" s="20">
        <f t="shared" si="5"/>
        <v>346</v>
      </c>
      <c r="I122" s="19">
        <v>0</v>
      </c>
      <c r="J122" s="17">
        <v>6537</v>
      </c>
      <c r="K122" s="17">
        <v>0</v>
      </c>
      <c r="L122" s="17">
        <v>0</v>
      </c>
      <c r="M122" s="17">
        <f t="shared" si="6"/>
        <v>0</v>
      </c>
      <c r="N122" s="20">
        <f t="shared" si="7"/>
        <v>6537</v>
      </c>
    </row>
    <row r="123" spans="1:14" s="14" customFormat="1" ht="21.75" customHeight="1">
      <c r="A123" s="100" t="s">
        <v>21</v>
      </c>
      <c r="B123" s="100"/>
      <c r="C123" s="19">
        <f>SUM(C111:C122)</f>
        <v>8834</v>
      </c>
      <c r="D123" s="17">
        <f>SUM(D111:D122)</f>
        <v>32436</v>
      </c>
      <c r="E123" s="17">
        <f>SUM(E111:E122)</f>
        <v>87261</v>
      </c>
      <c r="F123" s="17">
        <f>SUM(F111:F122)</f>
        <v>471</v>
      </c>
      <c r="G123" s="17">
        <f t="shared" si="4"/>
        <v>96095</v>
      </c>
      <c r="H123" s="20">
        <f t="shared" si="5"/>
        <v>32907</v>
      </c>
      <c r="I123" s="19">
        <f>SUM(I111:I122)</f>
        <v>0</v>
      </c>
      <c r="J123" s="17">
        <f>SUM(J111:J122)</f>
        <v>59655</v>
      </c>
      <c r="K123" s="17">
        <f>SUM(K111:K122)</f>
        <v>422</v>
      </c>
      <c r="L123" s="17">
        <f>SUM(L111:L122)</f>
        <v>0</v>
      </c>
      <c r="M123" s="17">
        <f t="shared" si="6"/>
        <v>422</v>
      </c>
      <c r="N123" s="20">
        <f t="shared" si="7"/>
        <v>59655</v>
      </c>
    </row>
    <row r="124" spans="1:14" s="14" customFormat="1" ht="21.75" customHeight="1">
      <c r="A124" s="8">
        <v>96</v>
      </c>
      <c r="B124" s="15">
        <v>1</v>
      </c>
      <c r="C124" s="19">
        <v>827</v>
      </c>
      <c r="D124" s="17">
        <v>1255</v>
      </c>
      <c r="E124" s="17">
        <v>9514</v>
      </c>
      <c r="F124" s="17">
        <v>12</v>
      </c>
      <c r="G124" s="17">
        <f t="shared" si="4"/>
        <v>10341</v>
      </c>
      <c r="H124" s="20">
        <f t="shared" si="5"/>
        <v>1267</v>
      </c>
      <c r="I124" s="19">
        <v>0</v>
      </c>
      <c r="J124" s="17">
        <v>33534</v>
      </c>
      <c r="K124" s="17">
        <v>0</v>
      </c>
      <c r="L124" s="17">
        <v>0</v>
      </c>
      <c r="M124" s="17">
        <f t="shared" si="6"/>
        <v>0</v>
      </c>
      <c r="N124" s="20">
        <f t="shared" si="7"/>
        <v>33534</v>
      </c>
    </row>
    <row r="125" spans="1:14" s="14" customFormat="1" ht="21.75" customHeight="1">
      <c r="A125" s="8">
        <v>96</v>
      </c>
      <c r="B125" s="15">
        <v>2</v>
      </c>
      <c r="C125" s="19">
        <v>228</v>
      </c>
      <c r="D125" s="17">
        <v>3481</v>
      </c>
      <c r="E125" s="17">
        <v>3888</v>
      </c>
      <c r="F125" s="17">
        <v>0</v>
      </c>
      <c r="G125" s="17">
        <f t="shared" si="4"/>
        <v>4116</v>
      </c>
      <c r="H125" s="20">
        <f t="shared" si="5"/>
        <v>3481</v>
      </c>
      <c r="I125" s="19">
        <v>0</v>
      </c>
      <c r="J125" s="17">
        <v>3719</v>
      </c>
      <c r="K125" s="17">
        <v>0</v>
      </c>
      <c r="L125" s="17">
        <v>0</v>
      </c>
      <c r="M125" s="17">
        <f t="shared" si="6"/>
        <v>0</v>
      </c>
      <c r="N125" s="20">
        <f t="shared" si="7"/>
        <v>3719</v>
      </c>
    </row>
    <row r="126" spans="1:14" s="14" customFormat="1" ht="21.75" customHeight="1">
      <c r="A126" s="8">
        <v>96</v>
      </c>
      <c r="B126" s="15">
        <v>3</v>
      </c>
      <c r="C126" s="19">
        <v>929</v>
      </c>
      <c r="D126" s="17">
        <v>2537</v>
      </c>
      <c r="E126" s="17">
        <v>7800</v>
      </c>
      <c r="F126" s="17">
        <v>12</v>
      </c>
      <c r="G126" s="17">
        <f t="shared" si="4"/>
        <v>8729</v>
      </c>
      <c r="H126" s="20">
        <f t="shared" si="5"/>
        <v>2549</v>
      </c>
      <c r="I126" s="19">
        <v>0</v>
      </c>
      <c r="J126" s="17">
        <v>14370</v>
      </c>
      <c r="K126" s="17">
        <v>0</v>
      </c>
      <c r="L126" s="17">
        <v>0</v>
      </c>
      <c r="M126" s="17">
        <f t="shared" si="6"/>
        <v>0</v>
      </c>
      <c r="N126" s="20">
        <f t="shared" si="7"/>
        <v>14370</v>
      </c>
    </row>
    <row r="127" spans="1:14" s="14" customFormat="1" ht="21.75" customHeight="1">
      <c r="A127" s="8">
        <v>96</v>
      </c>
      <c r="B127" s="15">
        <v>4</v>
      </c>
      <c r="C127" s="19">
        <v>1806</v>
      </c>
      <c r="D127" s="17">
        <v>4230</v>
      </c>
      <c r="E127" s="17">
        <v>215081</v>
      </c>
      <c r="F127" s="17">
        <v>2493</v>
      </c>
      <c r="G127" s="17">
        <f t="shared" si="4"/>
        <v>216887</v>
      </c>
      <c r="H127" s="20">
        <f t="shared" si="5"/>
        <v>6723</v>
      </c>
      <c r="I127" s="19">
        <v>0</v>
      </c>
      <c r="J127" s="17">
        <v>10711</v>
      </c>
      <c r="K127" s="17">
        <v>0</v>
      </c>
      <c r="L127" s="17">
        <v>0</v>
      </c>
      <c r="M127" s="17">
        <f t="shared" si="6"/>
        <v>0</v>
      </c>
      <c r="N127" s="20">
        <f t="shared" si="7"/>
        <v>10711</v>
      </c>
    </row>
    <row r="128" spans="1:14" s="14" customFormat="1" ht="21.75" customHeight="1">
      <c r="A128" s="8">
        <v>96</v>
      </c>
      <c r="B128" s="15">
        <v>5</v>
      </c>
      <c r="C128" s="19">
        <v>640</v>
      </c>
      <c r="D128" s="17">
        <v>2746</v>
      </c>
      <c r="E128" s="17">
        <v>233698</v>
      </c>
      <c r="F128" s="17">
        <v>1965</v>
      </c>
      <c r="G128" s="17">
        <f t="shared" si="4"/>
        <v>234338</v>
      </c>
      <c r="H128" s="20">
        <f t="shared" si="5"/>
        <v>4711</v>
      </c>
      <c r="I128" s="19">
        <v>0</v>
      </c>
      <c r="J128" s="17">
        <v>11549</v>
      </c>
      <c r="K128" s="17">
        <v>0</v>
      </c>
      <c r="L128" s="17">
        <v>0</v>
      </c>
      <c r="M128" s="17">
        <f t="shared" si="6"/>
        <v>0</v>
      </c>
      <c r="N128" s="20">
        <f t="shared" si="7"/>
        <v>11549</v>
      </c>
    </row>
    <row r="129" spans="1:14" s="14" customFormat="1" ht="21.75" customHeight="1">
      <c r="A129" s="8">
        <v>96</v>
      </c>
      <c r="B129" s="15">
        <v>6</v>
      </c>
      <c r="C129" s="19">
        <v>1268</v>
      </c>
      <c r="D129" s="17">
        <v>937</v>
      </c>
      <c r="E129" s="17">
        <v>240905</v>
      </c>
      <c r="F129" s="17">
        <v>2027</v>
      </c>
      <c r="G129" s="17">
        <f t="shared" si="4"/>
        <v>242173</v>
      </c>
      <c r="H129" s="20">
        <f t="shared" si="5"/>
        <v>2964</v>
      </c>
      <c r="I129" s="19">
        <v>0</v>
      </c>
      <c r="J129" s="17">
        <v>10930</v>
      </c>
      <c r="K129" s="17">
        <v>0</v>
      </c>
      <c r="L129" s="17">
        <v>0</v>
      </c>
      <c r="M129" s="17">
        <f t="shared" si="6"/>
        <v>0</v>
      </c>
      <c r="N129" s="20">
        <f t="shared" si="7"/>
        <v>10930</v>
      </c>
    </row>
    <row r="130" spans="1:14" s="14" customFormat="1" ht="21.75" customHeight="1">
      <c r="A130" s="8">
        <v>96</v>
      </c>
      <c r="B130" s="15">
        <v>7</v>
      </c>
      <c r="C130" s="19">
        <v>947</v>
      </c>
      <c r="D130" s="17">
        <v>256</v>
      </c>
      <c r="E130" s="17">
        <v>385512</v>
      </c>
      <c r="F130" s="17">
        <v>5781</v>
      </c>
      <c r="G130" s="17">
        <f t="shared" si="4"/>
        <v>386459</v>
      </c>
      <c r="H130" s="20">
        <f t="shared" si="5"/>
        <v>6037</v>
      </c>
      <c r="I130" s="19">
        <v>0</v>
      </c>
      <c r="J130" s="17">
        <v>11994</v>
      </c>
      <c r="K130" s="17">
        <v>0</v>
      </c>
      <c r="L130" s="17">
        <v>0</v>
      </c>
      <c r="M130" s="17">
        <f t="shared" si="6"/>
        <v>0</v>
      </c>
      <c r="N130" s="20">
        <f t="shared" si="7"/>
        <v>11994</v>
      </c>
    </row>
    <row r="131" spans="1:14" s="14" customFormat="1" ht="21.75" customHeight="1">
      <c r="A131" s="8">
        <v>96</v>
      </c>
      <c r="B131" s="15">
        <v>8</v>
      </c>
      <c r="C131" s="19">
        <v>381</v>
      </c>
      <c r="D131" s="17">
        <v>385</v>
      </c>
      <c r="E131" s="17">
        <v>485605</v>
      </c>
      <c r="F131" s="17">
        <v>4436</v>
      </c>
      <c r="G131" s="17">
        <f t="shared" si="4"/>
        <v>485986</v>
      </c>
      <c r="H131" s="20">
        <f t="shared" si="5"/>
        <v>4821</v>
      </c>
      <c r="I131" s="19">
        <v>0</v>
      </c>
      <c r="J131" s="17">
        <v>40401</v>
      </c>
      <c r="K131" s="17">
        <v>0</v>
      </c>
      <c r="L131" s="17">
        <v>0</v>
      </c>
      <c r="M131" s="17">
        <f t="shared" si="6"/>
        <v>0</v>
      </c>
      <c r="N131" s="20">
        <f t="shared" si="7"/>
        <v>40401</v>
      </c>
    </row>
    <row r="132" spans="1:14" s="14" customFormat="1" ht="21.75" customHeight="1">
      <c r="A132" s="8">
        <v>96</v>
      </c>
      <c r="B132" s="15">
        <v>9</v>
      </c>
      <c r="C132" s="19">
        <v>313</v>
      </c>
      <c r="D132" s="17">
        <v>751</v>
      </c>
      <c r="E132" s="17">
        <v>186440</v>
      </c>
      <c r="F132" s="17">
        <v>3410</v>
      </c>
      <c r="G132" s="17">
        <f t="shared" si="4"/>
        <v>186753</v>
      </c>
      <c r="H132" s="20">
        <f t="shared" si="5"/>
        <v>4161</v>
      </c>
      <c r="I132" s="19">
        <v>0</v>
      </c>
      <c r="J132" s="17">
        <v>23953</v>
      </c>
      <c r="K132" s="17">
        <v>0</v>
      </c>
      <c r="L132" s="17">
        <v>0</v>
      </c>
      <c r="M132" s="17">
        <f t="shared" si="6"/>
        <v>0</v>
      </c>
      <c r="N132" s="20">
        <f t="shared" si="7"/>
        <v>23953</v>
      </c>
    </row>
    <row r="133" spans="1:14" s="14" customFormat="1" ht="21.75" customHeight="1">
      <c r="A133" s="8">
        <v>96</v>
      </c>
      <c r="B133" s="15">
        <v>10</v>
      </c>
      <c r="C133" s="19">
        <v>261</v>
      </c>
      <c r="D133" s="17">
        <v>2111</v>
      </c>
      <c r="E133" s="17">
        <v>244736</v>
      </c>
      <c r="F133" s="17">
        <v>3914</v>
      </c>
      <c r="G133" s="17">
        <f t="shared" si="4"/>
        <v>244997</v>
      </c>
      <c r="H133" s="20">
        <f t="shared" si="5"/>
        <v>6025</v>
      </c>
      <c r="I133" s="19">
        <v>0</v>
      </c>
      <c r="J133" s="17">
        <v>19421</v>
      </c>
      <c r="K133" s="17">
        <v>0</v>
      </c>
      <c r="L133" s="17">
        <v>0</v>
      </c>
      <c r="M133" s="17">
        <f t="shared" si="6"/>
        <v>0</v>
      </c>
      <c r="N133" s="20">
        <f t="shared" si="7"/>
        <v>19421</v>
      </c>
    </row>
    <row r="134" spans="1:14" s="14" customFormat="1" ht="21.75" customHeight="1">
      <c r="A134" s="8">
        <v>96</v>
      </c>
      <c r="B134" s="15">
        <v>11</v>
      </c>
      <c r="C134" s="19">
        <v>1609</v>
      </c>
      <c r="D134" s="17">
        <v>1298</v>
      </c>
      <c r="E134" s="17">
        <v>337412</v>
      </c>
      <c r="F134" s="17">
        <v>4114</v>
      </c>
      <c r="G134" s="17">
        <f t="shared" si="4"/>
        <v>339021</v>
      </c>
      <c r="H134" s="20">
        <f t="shared" si="5"/>
        <v>5412</v>
      </c>
      <c r="I134" s="19">
        <v>0</v>
      </c>
      <c r="J134" s="17">
        <v>40804</v>
      </c>
      <c r="K134" s="17">
        <v>0</v>
      </c>
      <c r="L134" s="17">
        <v>0</v>
      </c>
      <c r="M134" s="17">
        <f t="shared" si="6"/>
        <v>0</v>
      </c>
      <c r="N134" s="20">
        <f t="shared" si="7"/>
        <v>40804</v>
      </c>
    </row>
    <row r="135" spans="1:14" s="14" customFormat="1" ht="21.75" customHeight="1">
      <c r="A135" s="8">
        <v>96</v>
      </c>
      <c r="B135" s="15">
        <v>12</v>
      </c>
      <c r="C135" s="19">
        <v>246</v>
      </c>
      <c r="D135" s="17">
        <v>652</v>
      </c>
      <c r="E135" s="17">
        <v>238014</v>
      </c>
      <c r="F135" s="17">
        <v>3611</v>
      </c>
      <c r="G135" s="17">
        <f t="shared" ref="G135:G198" si="8">E135+C135</f>
        <v>238260</v>
      </c>
      <c r="H135" s="20">
        <f t="shared" ref="H135:H198" si="9">F135+D135</f>
        <v>4263</v>
      </c>
      <c r="I135" s="19">
        <v>0</v>
      </c>
      <c r="J135" s="17">
        <v>6280</v>
      </c>
      <c r="K135" s="17">
        <v>0</v>
      </c>
      <c r="L135" s="17">
        <v>0</v>
      </c>
      <c r="M135" s="17">
        <f t="shared" ref="M135:M198" si="10">K135+I135</f>
        <v>0</v>
      </c>
      <c r="N135" s="20">
        <f t="shared" ref="N135:N198" si="11">L135+J135</f>
        <v>6280</v>
      </c>
    </row>
    <row r="136" spans="1:14" s="14" customFormat="1" ht="21.75" customHeight="1">
      <c r="A136" s="100" t="s">
        <v>22</v>
      </c>
      <c r="B136" s="100"/>
      <c r="C136" s="19">
        <f>SUM(C124:C135)</f>
        <v>9455</v>
      </c>
      <c r="D136" s="17">
        <f>SUM(D124:D135)</f>
        <v>20639</v>
      </c>
      <c r="E136" s="17">
        <f>SUM(E124:E135)</f>
        <v>2588605</v>
      </c>
      <c r="F136" s="17">
        <f>SUM(F124:F135)</f>
        <v>31775</v>
      </c>
      <c r="G136" s="17">
        <f t="shared" si="8"/>
        <v>2598060</v>
      </c>
      <c r="H136" s="20">
        <f t="shared" si="9"/>
        <v>52414</v>
      </c>
      <c r="I136" s="19">
        <f>SUM(I124:I135)</f>
        <v>0</v>
      </c>
      <c r="J136" s="17">
        <f>SUM(J124:J135)</f>
        <v>227666</v>
      </c>
      <c r="K136" s="17">
        <f>SUM(K124:K135)</f>
        <v>0</v>
      </c>
      <c r="L136" s="17">
        <f>SUM(L124:L135)</f>
        <v>0</v>
      </c>
      <c r="M136" s="17">
        <f t="shared" si="10"/>
        <v>0</v>
      </c>
      <c r="N136" s="20">
        <f t="shared" si="11"/>
        <v>227666</v>
      </c>
    </row>
    <row r="137" spans="1:14" s="14" customFormat="1" ht="21.75" customHeight="1">
      <c r="A137" s="8">
        <v>97</v>
      </c>
      <c r="B137" s="15">
        <v>1</v>
      </c>
      <c r="C137" s="19">
        <v>71</v>
      </c>
      <c r="D137" s="17">
        <v>2506</v>
      </c>
      <c r="E137" s="17">
        <v>392907</v>
      </c>
      <c r="F137" s="17">
        <v>7683</v>
      </c>
      <c r="G137" s="17">
        <f t="shared" si="8"/>
        <v>392978</v>
      </c>
      <c r="H137" s="20">
        <f t="shared" si="9"/>
        <v>10189</v>
      </c>
      <c r="I137" s="19">
        <v>0</v>
      </c>
      <c r="J137" s="17">
        <v>59553</v>
      </c>
      <c r="K137" s="17">
        <v>0</v>
      </c>
      <c r="L137" s="17">
        <v>0</v>
      </c>
      <c r="M137" s="17">
        <f t="shared" si="10"/>
        <v>0</v>
      </c>
      <c r="N137" s="20">
        <f t="shared" si="11"/>
        <v>59553</v>
      </c>
    </row>
    <row r="138" spans="1:14" s="14" customFormat="1" ht="21.75" customHeight="1">
      <c r="A138" s="8">
        <v>97</v>
      </c>
      <c r="B138" s="15">
        <v>2</v>
      </c>
      <c r="C138" s="19">
        <v>41</v>
      </c>
      <c r="D138" s="17">
        <v>16</v>
      </c>
      <c r="E138" s="17">
        <v>156609</v>
      </c>
      <c r="F138" s="17">
        <v>7820</v>
      </c>
      <c r="G138" s="17">
        <f t="shared" si="8"/>
        <v>156650</v>
      </c>
      <c r="H138" s="20">
        <f t="shared" si="9"/>
        <v>7836</v>
      </c>
      <c r="I138" s="19">
        <v>0</v>
      </c>
      <c r="J138" s="17">
        <v>16190</v>
      </c>
      <c r="K138" s="17">
        <v>0</v>
      </c>
      <c r="L138" s="17">
        <v>0</v>
      </c>
      <c r="M138" s="17">
        <f t="shared" si="10"/>
        <v>0</v>
      </c>
      <c r="N138" s="20">
        <f t="shared" si="11"/>
        <v>16190</v>
      </c>
    </row>
    <row r="139" spans="1:14" s="14" customFormat="1" ht="21.75" customHeight="1">
      <c r="A139" s="8">
        <v>97</v>
      </c>
      <c r="B139" s="15">
        <v>3</v>
      </c>
      <c r="C139" s="19">
        <v>115</v>
      </c>
      <c r="D139" s="17">
        <v>285</v>
      </c>
      <c r="E139" s="17">
        <v>345262</v>
      </c>
      <c r="F139" s="17">
        <v>13025</v>
      </c>
      <c r="G139" s="17">
        <f t="shared" si="8"/>
        <v>345377</v>
      </c>
      <c r="H139" s="20">
        <f t="shared" si="9"/>
        <v>13310</v>
      </c>
      <c r="I139" s="19">
        <v>0</v>
      </c>
      <c r="J139" s="17">
        <v>41184</v>
      </c>
      <c r="K139" s="17">
        <v>345</v>
      </c>
      <c r="L139" s="17">
        <v>0</v>
      </c>
      <c r="M139" s="17">
        <f t="shared" si="10"/>
        <v>345</v>
      </c>
      <c r="N139" s="20">
        <f t="shared" si="11"/>
        <v>41184</v>
      </c>
    </row>
    <row r="140" spans="1:14" s="14" customFormat="1" ht="21.75" customHeight="1">
      <c r="A140" s="8">
        <v>97</v>
      </c>
      <c r="B140" s="15">
        <v>4</v>
      </c>
      <c r="C140" s="19">
        <v>811</v>
      </c>
      <c r="D140" s="17">
        <v>278</v>
      </c>
      <c r="E140" s="17">
        <v>261043</v>
      </c>
      <c r="F140" s="17">
        <v>4067</v>
      </c>
      <c r="G140" s="17">
        <f t="shared" si="8"/>
        <v>261854</v>
      </c>
      <c r="H140" s="20">
        <f t="shared" si="9"/>
        <v>4345</v>
      </c>
      <c r="I140" s="19">
        <v>0</v>
      </c>
      <c r="J140" s="17">
        <v>44040</v>
      </c>
      <c r="K140" s="17">
        <v>30614</v>
      </c>
      <c r="L140" s="17">
        <v>59</v>
      </c>
      <c r="M140" s="17">
        <f t="shared" si="10"/>
        <v>30614</v>
      </c>
      <c r="N140" s="20">
        <f t="shared" si="11"/>
        <v>44099</v>
      </c>
    </row>
    <row r="141" spans="1:14" s="14" customFormat="1" ht="21.75" customHeight="1">
      <c r="A141" s="8">
        <v>97</v>
      </c>
      <c r="B141" s="15">
        <v>5</v>
      </c>
      <c r="C141" s="19">
        <v>110</v>
      </c>
      <c r="D141" s="17">
        <v>0</v>
      </c>
      <c r="E141" s="17">
        <v>300789</v>
      </c>
      <c r="F141" s="17">
        <v>7709</v>
      </c>
      <c r="G141" s="17">
        <f t="shared" si="8"/>
        <v>300899</v>
      </c>
      <c r="H141" s="20">
        <f t="shared" si="9"/>
        <v>7709</v>
      </c>
      <c r="I141" s="19">
        <v>0</v>
      </c>
      <c r="J141" s="17">
        <v>26754</v>
      </c>
      <c r="K141" s="17">
        <v>27060</v>
      </c>
      <c r="L141" s="17">
        <v>96</v>
      </c>
      <c r="M141" s="17">
        <f t="shared" si="10"/>
        <v>27060</v>
      </c>
      <c r="N141" s="20">
        <f t="shared" si="11"/>
        <v>26850</v>
      </c>
    </row>
    <row r="142" spans="1:14" s="14" customFormat="1" ht="21.75" customHeight="1">
      <c r="A142" s="8">
        <v>97</v>
      </c>
      <c r="B142" s="15">
        <v>6</v>
      </c>
      <c r="C142" s="19">
        <v>131</v>
      </c>
      <c r="D142" s="17">
        <v>716</v>
      </c>
      <c r="E142" s="17">
        <v>382960</v>
      </c>
      <c r="F142" s="17">
        <v>10362</v>
      </c>
      <c r="G142" s="17">
        <f t="shared" si="8"/>
        <v>383091</v>
      </c>
      <c r="H142" s="20">
        <f t="shared" si="9"/>
        <v>11078</v>
      </c>
      <c r="I142" s="19">
        <v>0</v>
      </c>
      <c r="J142" s="17">
        <v>60208</v>
      </c>
      <c r="K142" s="17">
        <v>26511</v>
      </c>
      <c r="L142" s="17">
        <v>133</v>
      </c>
      <c r="M142" s="17">
        <f t="shared" si="10"/>
        <v>26511</v>
      </c>
      <c r="N142" s="20">
        <f t="shared" si="11"/>
        <v>60341</v>
      </c>
    </row>
    <row r="143" spans="1:14" s="14" customFormat="1" ht="21.75" customHeight="1">
      <c r="A143" s="8">
        <v>97</v>
      </c>
      <c r="B143" s="15">
        <v>7</v>
      </c>
      <c r="C143" s="19">
        <v>315</v>
      </c>
      <c r="D143" s="17">
        <v>0</v>
      </c>
      <c r="E143" s="17">
        <v>370930</v>
      </c>
      <c r="F143" s="17">
        <v>14034</v>
      </c>
      <c r="G143" s="17">
        <f t="shared" si="8"/>
        <v>371245</v>
      </c>
      <c r="H143" s="20">
        <f t="shared" si="9"/>
        <v>14034</v>
      </c>
      <c r="I143" s="19">
        <v>0</v>
      </c>
      <c r="J143" s="17">
        <v>166500</v>
      </c>
      <c r="K143" s="17">
        <v>31393</v>
      </c>
      <c r="L143" s="17">
        <v>46</v>
      </c>
      <c r="M143" s="17">
        <f t="shared" si="10"/>
        <v>31393</v>
      </c>
      <c r="N143" s="20">
        <f t="shared" si="11"/>
        <v>166546</v>
      </c>
    </row>
    <row r="144" spans="1:14" s="14" customFormat="1" ht="21.75" customHeight="1">
      <c r="A144" s="8">
        <v>97</v>
      </c>
      <c r="B144" s="15">
        <v>8</v>
      </c>
      <c r="C144" s="19">
        <v>0</v>
      </c>
      <c r="D144" s="17">
        <v>120</v>
      </c>
      <c r="E144" s="17">
        <v>300336</v>
      </c>
      <c r="F144" s="17">
        <v>12786</v>
      </c>
      <c r="G144" s="17">
        <f t="shared" si="8"/>
        <v>300336</v>
      </c>
      <c r="H144" s="20">
        <f t="shared" si="9"/>
        <v>12906</v>
      </c>
      <c r="I144" s="19">
        <v>0</v>
      </c>
      <c r="J144" s="17">
        <v>59745</v>
      </c>
      <c r="K144" s="17">
        <v>25749</v>
      </c>
      <c r="L144" s="17">
        <v>40</v>
      </c>
      <c r="M144" s="17">
        <f t="shared" si="10"/>
        <v>25749</v>
      </c>
      <c r="N144" s="20">
        <f t="shared" si="11"/>
        <v>59785</v>
      </c>
    </row>
    <row r="145" spans="1:14" s="14" customFormat="1" ht="21.75" customHeight="1">
      <c r="A145" s="8">
        <v>97</v>
      </c>
      <c r="B145" s="15">
        <v>9</v>
      </c>
      <c r="C145" s="19">
        <v>139</v>
      </c>
      <c r="D145" s="17">
        <v>0</v>
      </c>
      <c r="E145" s="17">
        <v>332040</v>
      </c>
      <c r="F145" s="17">
        <v>15351</v>
      </c>
      <c r="G145" s="17">
        <f t="shared" si="8"/>
        <v>332179</v>
      </c>
      <c r="H145" s="20">
        <f t="shared" si="9"/>
        <v>15351</v>
      </c>
      <c r="I145" s="19">
        <v>0</v>
      </c>
      <c r="J145" s="17">
        <v>66228</v>
      </c>
      <c r="K145" s="17">
        <v>30484</v>
      </c>
      <c r="L145" s="17">
        <v>662</v>
      </c>
      <c r="M145" s="17">
        <f t="shared" si="10"/>
        <v>30484</v>
      </c>
      <c r="N145" s="20">
        <f t="shared" si="11"/>
        <v>66890</v>
      </c>
    </row>
    <row r="146" spans="1:14" s="14" customFormat="1" ht="21.75" customHeight="1">
      <c r="A146" s="8">
        <v>97</v>
      </c>
      <c r="B146" s="15">
        <v>10</v>
      </c>
      <c r="C146" s="19">
        <v>30</v>
      </c>
      <c r="D146" s="17">
        <v>0</v>
      </c>
      <c r="E146" s="17">
        <v>252318</v>
      </c>
      <c r="F146" s="17">
        <v>12357</v>
      </c>
      <c r="G146" s="17">
        <f t="shared" si="8"/>
        <v>252348</v>
      </c>
      <c r="H146" s="20">
        <f t="shared" si="9"/>
        <v>12357</v>
      </c>
      <c r="I146" s="19">
        <v>0</v>
      </c>
      <c r="J146" s="17">
        <v>37615</v>
      </c>
      <c r="K146" s="17">
        <v>26474</v>
      </c>
      <c r="L146" s="17">
        <v>2468</v>
      </c>
      <c r="M146" s="17">
        <f t="shared" si="10"/>
        <v>26474</v>
      </c>
      <c r="N146" s="20">
        <f t="shared" si="11"/>
        <v>40083</v>
      </c>
    </row>
    <row r="147" spans="1:14" s="14" customFormat="1" ht="21.75" customHeight="1">
      <c r="A147" s="8">
        <v>97</v>
      </c>
      <c r="B147" s="15">
        <v>11</v>
      </c>
      <c r="C147" s="19">
        <v>18</v>
      </c>
      <c r="D147" s="17">
        <v>0</v>
      </c>
      <c r="E147" s="17">
        <v>171850</v>
      </c>
      <c r="F147" s="17">
        <v>4906</v>
      </c>
      <c r="G147" s="17">
        <f t="shared" si="8"/>
        <v>171868</v>
      </c>
      <c r="H147" s="20">
        <f t="shared" si="9"/>
        <v>4906</v>
      </c>
      <c r="I147" s="19">
        <v>0</v>
      </c>
      <c r="J147" s="17">
        <v>42987</v>
      </c>
      <c r="K147" s="17">
        <v>26624</v>
      </c>
      <c r="L147" s="17">
        <v>876</v>
      </c>
      <c r="M147" s="17">
        <f t="shared" si="10"/>
        <v>26624</v>
      </c>
      <c r="N147" s="20">
        <f t="shared" si="11"/>
        <v>43863</v>
      </c>
    </row>
    <row r="148" spans="1:14" s="14" customFormat="1" ht="21.75" customHeight="1">
      <c r="A148" s="8">
        <v>97</v>
      </c>
      <c r="B148" s="15">
        <v>12</v>
      </c>
      <c r="C148" s="19">
        <v>0</v>
      </c>
      <c r="D148" s="17">
        <v>0</v>
      </c>
      <c r="E148" s="17">
        <v>196335</v>
      </c>
      <c r="F148" s="17">
        <v>6259</v>
      </c>
      <c r="G148" s="17">
        <f t="shared" si="8"/>
        <v>196335</v>
      </c>
      <c r="H148" s="20">
        <f t="shared" si="9"/>
        <v>6259</v>
      </c>
      <c r="I148" s="19">
        <v>0</v>
      </c>
      <c r="J148" s="17">
        <v>118991</v>
      </c>
      <c r="K148" s="17">
        <v>26530</v>
      </c>
      <c r="L148" s="17">
        <v>585</v>
      </c>
      <c r="M148" s="17">
        <f t="shared" si="10"/>
        <v>26530</v>
      </c>
      <c r="N148" s="20">
        <f t="shared" si="11"/>
        <v>119576</v>
      </c>
    </row>
    <row r="149" spans="1:14" s="14" customFormat="1" ht="21.75" customHeight="1">
      <c r="A149" s="100" t="s">
        <v>23</v>
      </c>
      <c r="B149" s="100"/>
      <c r="C149" s="19">
        <f>SUM(C137:C148)</f>
        <v>1781</v>
      </c>
      <c r="D149" s="17">
        <f>SUM(D137:D148)</f>
        <v>3921</v>
      </c>
      <c r="E149" s="17">
        <f>SUM(E137:E148)</f>
        <v>3463379</v>
      </c>
      <c r="F149" s="17">
        <f>SUM(F137:F148)</f>
        <v>116359</v>
      </c>
      <c r="G149" s="17">
        <f t="shared" si="8"/>
        <v>3465160</v>
      </c>
      <c r="H149" s="20">
        <f t="shared" si="9"/>
        <v>120280</v>
      </c>
      <c r="I149" s="19">
        <f>SUM(I137:I148)</f>
        <v>0</v>
      </c>
      <c r="J149" s="17">
        <f>SUM(J137:J148)</f>
        <v>739995</v>
      </c>
      <c r="K149" s="17">
        <f>SUM(K137:K148)</f>
        <v>251784</v>
      </c>
      <c r="L149" s="17">
        <f>SUM(L137:L148)</f>
        <v>4965</v>
      </c>
      <c r="M149" s="17">
        <f t="shared" si="10"/>
        <v>251784</v>
      </c>
      <c r="N149" s="20">
        <f t="shared" si="11"/>
        <v>744960</v>
      </c>
    </row>
    <row r="150" spans="1:14" s="14" customFormat="1" ht="21.75" customHeight="1">
      <c r="A150" s="8">
        <v>98</v>
      </c>
      <c r="B150" s="15">
        <v>1</v>
      </c>
      <c r="C150" s="19">
        <v>229</v>
      </c>
      <c r="D150" s="17">
        <v>14</v>
      </c>
      <c r="E150" s="17">
        <v>138331</v>
      </c>
      <c r="F150" s="17">
        <v>3626</v>
      </c>
      <c r="G150" s="17">
        <f t="shared" si="8"/>
        <v>138560</v>
      </c>
      <c r="H150" s="20">
        <f t="shared" si="9"/>
        <v>3640</v>
      </c>
      <c r="I150" s="19">
        <v>0</v>
      </c>
      <c r="J150" s="17">
        <v>41610</v>
      </c>
      <c r="K150" s="17">
        <v>57245</v>
      </c>
      <c r="L150" s="17">
        <v>886</v>
      </c>
      <c r="M150" s="17">
        <f t="shared" si="10"/>
        <v>57245</v>
      </c>
      <c r="N150" s="20">
        <f t="shared" si="11"/>
        <v>42496</v>
      </c>
    </row>
    <row r="151" spans="1:14" s="14" customFormat="1" ht="21.75" customHeight="1">
      <c r="A151" s="8">
        <v>98</v>
      </c>
      <c r="B151" s="15">
        <v>2</v>
      </c>
      <c r="C151" s="19">
        <v>72</v>
      </c>
      <c r="D151" s="17">
        <v>70</v>
      </c>
      <c r="E151" s="17">
        <v>179359</v>
      </c>
      <c r="F151" s="17">
        <v>3817</v>
      </c>
      <c r="G151" s="17">
        <f t="shared" si="8"/>
        <v>179431</v>
      </c>
      <c r="H151" s="20">
        <f t="shared" si="9"/>
        <v>3887</v>
      </c>
      <c r="I151" s="19">
        <v>0</v>
      </c>
      <c r="J151" s="17">
        <v>20788</v>
      </c>
      <c r="K151" s="17">
        <v>92249</v>
      </c>
      <c r="L151" s="17">
        <v>2677</v>
      </c>
      <c r="M151" s="17">
        <f t="shared" si="10"/>
        <v>92249</v>
      </c>
      <c r="N151" s="20">
        <f t="shared" si="11"/>
        <v>23465</v>
      </c>
    </row>
    <row r="152" spans="1:14" s="14" customFormat="1" ht="21.75" customHeight="1">
      <c r="A152" s="8">
        <v>98</v>
      </c>
      <c r="B152" s="15">
        <v>3</v>
      </c>
      <c r="C152" s="19">
        <v>132</v>
      </c>
      <c r="D152" s="17">
        <v>146</v>
      </c>
      <c r="E152" s="17">
        <v>205813</v>
      </c>
      <c r="F152" s="17">
        <v>3849</v>
      </c>
      <c r="G152" s="17">
        <f t="shared" si="8"/>
        <v>205945</v>
      </c>
      <c r="H152" s="20">
        <f t="shared" si="9"/>
        <v>3995</v>
      </c>
      <c r="I152" s="19">
        <v>0</v>
      </c>
      <c r="J152" s="17">
        <v>103777</v>
      </c>
      <c r="K152" s="17">
        <v>90881</v>
      </c>
      <c r="L152" s="17">
        <v>1533</v>
      </c>
      <c r="M152" s="17">
        <f t="shared" si="10"/>
        <v>90881</v>
      </c>
      <c r="N152" s="20">
        <f t="shared" si="11"/>
        <v>105310</v>
      </c>
    </row>
    <row r="153" spans="1:14" s="14" customFormat="1" ht="21.75" customHeight="1">
      <c r="A153" s="8">
        <v>98</v>
      </c>
      <c r="B153" s="15">
        <v>4</v>
      </c>
      <c r="C153" s="19">
        <v>126</v>
      </c>
      <c r="D153" s="17">
        <v>76</v>
      </c>
      <c r="E153" s="17">
        <v>217842</v>
      </c>
      <c r="F153" s="17">
        <v>8657</v>
      </c>
      <c r="G153" s="17">
        <f t="shared" si="8"/>
        <v>217968</v>
      </c>
      <c r="H153" s="20">
        <f t="shared" si="9"/>
        <v>8733</v>
      </c>
      <c r="I153" s="19">
        <v>0</v>
      </c>
      <c r="J153" s="17">
        <v>96905</v>
      </c>
      <c r="K153" s="17">
        <v>93916</v>
      </c>
      <c r="L153" s="17">
        <v>970</v>
      </c>
      <c r="M153" s="17">
        <f t="shared" si="10"/>
        <v>93916</v>
      </c>
      <c r="N153" s="20">
        <f t="shared" si="11"/>
        <v>97875</v>
      </c>
    </row>
    <row r="154" spans="1:14" s="14" customFormat="1" ht="21.75" customHeight="1">
      <c r="A154" s="8">
        <v>98</v>
      </c>
      <c r="B154" s="15">
        <v>5</v>
      </c>
      <c r="C154" s="19">
        <v>177</v>
      </c>
      <c r="D154" s="17">
        <v>0</v>
      </c>
      <c r="E154" s="17">
        <v>203917</v>
      </c>
      <c r="F154" s="17">
        <v>5080</v>
      </c>
      <c r="G154" s="17">
        <f t="shared" si="8"/>
        <v>204094</v>
      </c>
      <c r="H154" s="20">
        <f t="shared" si="9"/>
        <v>5080</v>
      </c>
      <c r="I154" s="19">
        <v>0</v>
      </c>
      <c r="J154" s="17">
        <v>61599</v>
      </c>
      <c r="K154" s="17">
        <v>37287</v>
      </c>
      <c r="L154" s="17">
        <v>781</v>
      </c>
      <c r="M154" s="17">
        <f t="shared" si="10"/>
        <v>37287</v>
      </c>
      <c r="N154" s="20">
        <f t="shared" si="11"/>
        <v>62380</v>
      </c>
    </row>
    <row r="155" spans="1:14" s="14" customFormat="1" ht="21.75" customHeight="1">
      <c r="A155" s="8">
        <v>98</v>
      </c>
      <c r="B155" s="15">
        <v>6</v>
      </c>
      <c r="C155" s="19">
        <v>327</v>
      </c>
      <c r="D155" s="17">
        <v>53</v>
      </c>
      <c r="E155" s="17">
        <v>229960</v>
      </c>
      <c r="F155" s="17">
        <v>3049</v>
      </c>
      <c r="G155" s="17">
        <f t="shared" si="8"/>
        <v>230287</v>
      </c>
      <c r="H155" s="20">
        <f t="shared" si="9"/>
        <v>3102</v>
      </c>
      <c r="I155" s="19">
        <v>0</v>
      </c>
      <c r="J155" s="17">
        <v>58122</v>
      </c>
      <c r="K155" s="17">
        <v>37993</v>
      </c>
      <c r="L155" s="17">
        <v>905</v>
      </c>
      <c r="M155" s="17">
        <f t="shared" si="10"/>
        <v>37993</v>
      </c>
      <c r="N155" s="20">
        <f t="shared" si="11"/>
        <v>59027</v>
      </c>
    </row>
    <row r="156" spans="1:14" s="14" customFormat="1" ht="21.75" customHeight="1">
      <c r="A156" s="8">
        <v>98</v>
      </c>
      <c r="B156" s="15">
        <v>7</v>
      </c>
      <c r="C156" s="19">
        <v>302</v>
      </c>
      <c r="D156" s="17">
        <v>0</v>
      </c>
      <c r="E156" s="17">
        <v>231440</v>
      </c>
      <c r="F156" s="17">
        <v>5807</v>
      </c>
      <c r="G156" s="17">
        <f t="shared" si="8"/>
        <v>231742</v>
      </c>
      <c r="H156" s="20">
        <f t="shared" si="9"/>
        <v>5807</v>
      </c>
      <c r="I156" s="19">
        <v>0</v>
      </c>
      <c r="J156" s="17">
        <v>70212</v>
      </c>
      <c r="K156" s="17">
        <v>37137</v>
      </c>
      <c r="L156" s="17">
        <v>778</v>
      </c>
      <c r="M156" s="17">
        <f t="shared" si="10"/>
        <v>37137</v>
      </c>
      <c r="N156" s="20">
        <f t="shared" si="11"/>
        <v>70990</v>
      </c>
    </row>
    <row r="157" spans="1:14" s="14" customFormat="1" ht="21.75" customHeight="1">
      <c r="A157" s="8">
        <v>98</v>
      </c>
      <c r="B157" s="15">
        <v>8</v>
      </c>
      <c r="C157" s="19">
        <v>196</v>
      </c>
      <c r="D157" s="17">
        <v>282</v>
      </c>
      <c r="E157" s="17">
        <v>214704</v>
      </c>
      <c r="F157" s="17">
        <v>2496</v>
      </c>
      <c r="G157" s="17">
        <f t="shared" si="8"/>
        <v>214900</v>
      </c>
      <c r="H157" s="20">
        <f t="shared" si="9"/>
        <v>2778</v>
      </c>
      <c r="I157" s="19">
        <v>0</v>
      </c>
      <c r="J157" s="17">
        <v>47581</v>
      </c>
      <c r="K157" s="17">
        <v>37079</v>
      </c>
      <c r="L157" s="17">
        <v>734</v>
      </c>
      <c r="M157" s="17">
        <f t="shared" si="10"/>
        <v>37079</v>
      </c>
      <c r="N157" s="20">
        <f t="shared" si="11"/>
        <v>48315</v>
      </c>
    </row>
    <row r="158" spans="1:14" s="14" customFormat="1" ht="21.75" customHeight="1">
      <c r="A158" s="8">
        <v>98</v>
      </c>
      <c r="B158" s="15">
        <v>9</v>
      </c>
      <c r="C158" s="19">
        <v>372</v>
      </c>
      <c r="D158" s="17">
        <v>366</v>
      </c>
      <c r="E158" s="17">
        <v>265462</v>
      </c>
      <c r="F158" s="17">
        <v>4234</v>
      </c>
      <c r="G158" s="17">
        <f t="shared" si="8"/>
        <v>265834</v>
      </c>
      <c r="H158" s="20">
        <f t="shared" si="9"/>
        <v>4600</v>
      </c>
      <c r="I158" s="19">
        <v>0</v>
      </c>
      <c r="J158" s="17">
        <v>47190</v>
      </c>
      <c r="K158" s="17">
        <v>38192</v>
      </c>
      <c r="L158" s="17">
        <v>2501</v>
      </c>
      <c r="M158" s="17">
        <f t="shared" si="10"/>
        <v>38192</v>
      </c>
      <c r="N158" s="20">
        <f t="shared" si="11"/>
        <v>49691</v>
      </c>
    </row>
    <row r="159" spans="1:14" s="14" customFormat="1" ht="21.75" customHeight="1">
      <c r="A159" s="8">
        <v>98</v>
      </c>
      <c r="B159" s="21">
        <v>10</v>
      </c>
      <c r="C159" s="19">
        <v>294</v>
      </c>
      <c r="D159" s="17">
        <v>0</v>
      </c>
      <c r="E159" s="17">
        <v>249886</v>
      </c>
      <c r="F159" s="17">
        <v>2458</v>
      </c>
      <c r="G159" s="17">
        <f t="shared" si="8"/>
        <v>250180</v>
      </c>
      <c r="H159" s="20">
        <f t="shared" si="9"/>
        <v>2458</v>
      </c>
      <c r="I159" s="19">
        <v>0</v>
      </c>
      <c r="J159" s="17">
        <v>49119</v>
      </c>
      <c r="K159" s="17">
        <v>40817</v>
      </c>
      <c r="L159" s="17">
        <v>2544</v>
      </c>
      <c r="M159" s="17">
        <f t="shared" si="10"/>
        <v>40817</v>
      </c>
      <c r="N159" s="20">
        <f t="shared" si="11"/>
        <v>51663</v>
      </c>
    </row>
    <row r="160" spans="1:14" s="14" customFormat="1" ht="21.75" customHeight="1">
      <c r="A160" s="8">
        <v>98</v>
      </c>
      <c r="B160" s="21">
        <v>11</v>
      </c>
      <c r="C160" s="19">
        <v>366</v>
      </c>
      <c r="D160" s="17">
        <v>518</v>
      </c>
      <c r="E160" s="17">
        <v>276560</v>
      </c>
      <c r="F160" s="17">
        <v>3077</v>
      </c>
      <c r="G160" s="17">
        <f t="shared" si="8"/>
        <v>276926</v>
      </c>
      <c r="H160" s="20">
        <f t="shared" si="9"/>
        <v>3595</v>
      </c>
      <c r="I160" s="19">
        <v>0</v>
      </c>
      <c r="J160" s="17">
        <v>27087</v>
      </c>
      <c r="K160" s="17">
        <v>41156</v>
      </c>
      <c r="L160" s="17">
        <v>2082</v>
      </c>
      <c r="M160" s="17">
        <f t="shared" si="10"/>
        <v>41156</v>
      </c>
      <c r="N160" s="20">
        <f t="shared" si="11"/>
        <v>29169</v>
      </c>
    </row>
    <row r="161" spans="1:14" s="14" customFormat="1" ht="21.75" customHeight="1">
      <c r="A161" s="8">
        <v>98</v>
      </c>
      <c r="B161" s="21">
        <v>12</v>
      </c>
      <c r="C161" s="19">
        <v>441</v>
      </c>
      <c r="D161" s="17">
        <v>147</v>
      </c>
      <c r="E161" s="17">
        <v>271700</v>
      </c>
      <c r="F161" s="17">
        <v>3643</v>
      </c>
      <c r="G161" s="17">
        <f t="shared" si="8"/>
        <v>272141</v>
      </c>
      <c r="H161" s="20">
        <f t="shared" si="9"/>
        <v>3790</v>
      </c>
      <c r="I161" s="19">
        <v>0</v>
      </c>
      <c r="J161" s="17">
        <v>47896</v>
      </c>
      <c r="K161" s="17">
        <v>45424</v>
      </c>
      <c r="L161" s="17">
        <v>348</v>
      </c>
      <c r="M161" s="17">
        <f t="shared" si="10"/>
        <v>45424</v>
      </c>
      <c r="N161" s="20">
        <f t="shared" si="11"/>
        <v>48244</v>
      </c>
    </row>
    <row r="162" spans="1:14" s="14" customFormat="1" ht="21.75" customHeight="1">
      <c r="A162" s="100" t="s">
        <v>24</v>
      </c>
      <c r="B162" s="100"/>
      <c r="C162" s="19">
        <f>SUM(C150:C161)</f>
        <v>3034</v>
      </c>
      <c r="D162" s="17">
        <f>SUM(D150:D161)</f>
        <v>1672</v>
      </c>
      <c r="E162" s="17">
        <f>SUM(E150:E161)</f>
        <v>2684974</v>
      </c>
      <c r="F162" s="17">
        <f>SUM(F150:F161)</f>
        <v>49793</v>
      </c>
      <c r="G162" s="17">
        <f t="shared" si="8"/>
        <v>2688008</v>
      </c>
      <c r="H162" s="20">
        <f t="shared" si="9"/>
        <v>51465</v>
      </c>
      <c r="I162" s="19">
        <f>SUM(I150:I161)</f>
        <v>0</v>
      </c>
      <c r="J162" s="17">
        <f>SUM(J150:J161)</f>
        <v>671886</v>
      </c>
      <c r="K162" s="17">
        <f>SUM(K150:K161)</f>
        <v>649376</v>
      </c>
      <c r="L162" s="17">
        <f>SUM(L150:L161)</f>
        <v>16739</v>
      </c>
      <c r="M162" s="17">
        <f t="shared" si="10"/>
        <v>649376</v>
      </c>
      <c r="N162" s="20">
        <f t="shared" si="11"/>
        <v>688625</v>
      </c>
    </row>
    <row r="163" spans="1:14" s="14" customFormat="1" ht="21.75" customHeight="1">
      <c r="A163" s="26">
        <v>99</v>
      </c>
      <c r="B163" s="21">
        <v>1</v>
      </c>
      <c r="C163" s="19">
        <v>437</v>
      </c>
      <c r="D163" s="17">
        <v>677</v>
      </c>
      <c r="E163" s="17">
        <v>290552</v>
      </c>
      <c r="F163" s="17">
        <v>2887</v>
      </c>
      <c r="G163" s="17">
        <f t="shared" si="8"/>
        <v>290989</v>
      </c>
      <c r="H163" s="20">
        <f t="shared" si="9"/>
        <v>3564</v>
      </c>
      <c r="I163" s="19">
        <v>0</v>
      </c>
      <c r="J163" s="17">
        <v>57940</v>
      </c>
      <c r="K163" s="17">
        <v>953</v>
      </c>
      <c r="L163" s="17">
        <v>1229</v>
      </c>
      <c r="M163" s="17">
        <f t="shared" si="10"/>
        <v>953</v>
      </c>
      <c r="N163" s="20">
        <f t="shared" si="11"/>
        <v>59169</v>
      </c>
    </row>
    <row r="164" spans="1:14" s="14" customFormat="1" ht="21.75" customHeight="1">
      <c r="A164" s="26">
        <v>99</v>
      </c>
      <c r="B164" s="21">
        <v>2</v>
      </c>
      <c r="C164" s="19">
        <v>163</v>
      </c>
      <c r="D164" s="17">
        <v>0</v>
      </c>
      <c r="E164" s="17">
        <v>225482</v>
      </c>
      <c r="F164" s="17">
        <v>4089</v>
      </c>
      <c r="G164" s="17">
        <f t="shared" si="8"/>
        <v>225645</v>
      </c>
      <c r="H164" s="20">
        <f t="shared" si="9"/>
        <v>4089</v>
      </c>
      <c r="I164" s="19">
        <v>0</v>
      </c>
      <c r="J164" s="17">
        <v>57946</v>
      </c>
      <c r="K164" s="17">
        <v>607</v>
      </c>
      <c r="L164" s="17">
        <v>881</v>
      </c>
      <c r="M164" s="17">
        <f t="shared" si="10"/>
        <v>607</v>
      </c>
      <c r="N164" s="20">
        <f t="shared" si="11"/>
        <v>58827</v>
      </c>
    </row>
    <row r="165" spans="1:14" s="83" customFormat="1" ht="21.75" customHeight="1">
      <c r="A165" s="26">
        <v>99</v>
      </c>
      <c r="B165" s="21">
        <v>3</v>
      </c>
      <c r="C165" s="19">
        <v>119</v>
      </c>
      <c r="D165" s="17">
        <v>70</v>
      </c>
      <c r="E165" s="17">
        <v>363419</v>
      </c>
      <c r="F165" s="17">
        <v>3561</v>
      </c>
      <c r="G165" s="17">
        <f t="shared" si="8"/>
        <v>363538</v>
      </c>
      <c r="H165" s="20">
        <f t="shared" si="9"/>
        <v>3631</v>
      </c>
      <c r="I165" s="19">
        <v>0</v>
      </c>
      <c r="J165" s="17">
        <v>71538</v>
      </c>
      <c r="K165" s="17">
        <v>438</v>
      </c>
      <c r="L165" s="17">
        <v>4294</v>
      </c>
      <c r="M165" s="17">
        <f t="shared" si="10"/>
        <v>438</v>
      </c>
      <c r="N165" s="20">
        <f t="shared" si="11"/>
        <v>75832</v>
      </c>
    </row>
    <row r="166" spans="1:14" s="83" customFormat="1" ht="21.75" customHeight="1">
      <c r="A166" s="26">
        <v>99</v>
      </c>
      <c r="B166" s="21">
        <v>4</v>
      </c>
      <c r="C166" s="19">
        <v>659</v>
      </c>
      <c r="D166" s="17">
        <v>313</v>
      </c>
      <c r="E166" s="17">
        <v>489178</v>
      </c>
      <c r="F166" s="17">
        <v>1539</v>
      </c>
      <c r="G166" s="17">
        <f t="shared" si="8"/>
        <v>489837</v>
      </c>
      <c r="H166" s="20">
        <f t="shared" si="9"/>
        <v>1852</v>
      </c>
      <c r="I166" s="19">
        <v>0</v>
      </c>
      <c r="J166" s="17">
        <v>55582</v>
      </c>
      <c r="K166" s="17">
        <v>701</v>
      </c>
      <c r="L166" s="17">
        <v>5370</v>
      </c>
      <c r="M166" s="17">
        <f t="shared" si="10"/>
        <v>701</v>
      </c>
      <c r="N166" s="20">
        <f t="shared" si="11"/>
        <v>60952</v>
      </c>
    </row>
    <row r="167" spans="1:14" s="83" customFormat="1" ht="21.75" customHeight="1">
      <c r="A167" s="26">
        <v>99</v>
      </c>
      <c r="B167" s="21">
        <v>5</v>
      </c>
      <c r="C167" s="28">
        <v>337</v>
      </c>
      <c r="D167" s="30">
        <v>1594</v>
      </c>
      <c r="E167" s="30">
        <v>571734</v>
      </c>
      <c r="F167" s="30">
        <v>8048</v>
      </c>
      <c r="G167" s="17">
        <f t="shared" si="8"/>
        <v>572071</v>
      </c>
      <c r="H167" s="20">
        <f t="shared" si="9"/>
        <v>9642</v>
      </c>
      <c r="I167" s="19">
        <v>0</v>
      </c>
      <c r="J167" s="30">
        <v>45749</v>
      </c>
      <c r="K167" s="30">
        <v>878</v>
      </c>
      <c r="L167" s="30">
        <v>8783</v>
      </c>
      <c r="M167" s="17">
        <f t="shared" si="10"/>
        <v>878</v>
      </c>
      <c r="N167" s="84">
        <f t="shared" si="11"/>
        <v>54532</v>
      </c>
    </row>
    <row r="168" spans="1:14" s="83" customFormat="1" ht="21.75" customHeight="1">
      <c r="A168" s="26">
        <v>99</v>
      </c>
      <c r="B168" s="21">
        <v>6</v>
      </c>
      <c r="C168" s="28">
        <v>484</v>
      </c>
      <c r="D168" s="30">
        <v>293</v>
      </c>
      <c r="E168" s="30">
        <v>343505</v>
      </c>
      <c r="F168" s="30">
        <v>5234</v>
      </c>
      <c r="G168" s="17">
        <f t="shared" si="8"/>
        <v>343989</v>
      </c>
      <c r="H168" s="20">
        <f t="shared" si="9"/>
        <v>5527</v>
      </c>
      <c r="I168" s="19">
        <v>0</v>
      </c>
      <c r="J168" s="30">
        <v>63006</v>
      </c>
      <c r="K168" s="30">
        <v>768</v>
      </c>
      <c r="L168" s="30">
        <v>11181</v>
      </c>
      <c r="M168" s="17">
        <f t="shared" si="10"/>
        <v>768</v>
      </c>
      <c r="N168" s="84">
        <f t="shared" si="11"/>
        <v>74187</v>
      </c>
    </row>
    <row r="169" spans="1:14" s="85" customFormat="1" ht="21.75" customHeight="1">
      <c r="A169" s="26">
        <v>99</v>
      </c>
      <c r="B169" s="21">
        <v>7</v>
      </c>
      <c r="C169" s="28">
        <v>248</v>
      </c>
      <c r="D169" s="30">
        <v>135</v>
      </c>
      <c r="E169" s="30">
        <v>370214</v>
      </c>
      <c r="F169" s="30">
        <v>5776</v>
      </c>
      <c r="G169" s="17">
        <f t="shared" si="8"/>
        <v>370462</v>
      </c>
      <c r="H169" s="20">
        <f t="shared" si="9"/>
        <v>5911</v>
      </c>
      <c r="I169" s="59">
        <v>0</v>
      </c>
      <c r="J169" s="30">
        <v>59226</v>
      </c>
      <c r="K169" s="30">
        <v>503</v>
      </c>
      <c r="L169" s="30">
        <v>1360</v>
      </c>
      <c r="M169" s="17">
        <f t="shared" si="10"/>
        <v>503</v>
      </c>
      <c r="N169" s="84">
        <f t="shared" si="11"/>
        <v>60586</v>
      </c>
    </row>
    <row r="170" spans="1:14" s="85" customFormat="1" ht="21.75" customHeight="1">
      <c r="A170" s="26">
        <v>99</v>
      </c>
      <c r="B170" s="31" t="s">
        <v>25</v>
      </c>
      <c r="C170" s="33">
        <v>240</v>
      </c>
      <c r="D170" s="61">
        <v>171</v>
      </c>
      <c r="E170" s="61">
        <v>349295</v>
      </c>
      <c r="F170" s="61">
        <v>7696</v>
      </c>
      <c r="G170" s="17">
        <f t="shared" si="8"/>
        <v>349535</v>
      </c>
      <c r="H170" s="20">
        <f t="shared" si="9"/>
        <v>7867</v>
      </c>
      <c r="I170" s="60">
        <v>0</v>
      </c>
      <c r="J170" s="61">
        <v>62326</v>
      </c>
      <c r="K170" s="61">
        <v>546</v>
      </c>
      <c r="L170" s="61">
        <v>41854</v>
      </c>
      <c r="M170" s="17">
        <f t="shared" si="10"/>
        <v>546</v>
      </c>
      <c r="N170" s="86">
        <f t="shared" si="11"/>
        <v>104180</v>
      </c>
    </row>
    <row r="171" spans="1:14" s="85" customFormat="1" ht="21.75" customHeight="1">
      <c r="A171" s="26">
        <v>99</v>
      </c>
      <c r="B171" s="31" t="s">
        <v>26</v>
      </c>
      <c r="C171" s="33">
        <v>139</v>
      </c>
      <c r="D171" s="61">
        <v>76</v>
      </c>
      <c r="E171" s="61">
        <v>343265</v>
      </c>
      <c r="F171" s="61">
        <v>2465</v>
      </c>
      <c r="G171" s="17">
        <f t="shared" si="8"/>
        <v>343404</v>
      </c>
      <c r="H171" s="20">
        <f t="shared" si="9"/>
        <v>2541</v>
      </c>
      <c r="I171" s="60">
        <v>0</v>
      </c>
      <c r="J171" s="61">
        <v>34054</v>
      </c>
      <c r="K171" s="61">
        <v>714</v>
      </c>
      <c r="L171" s="61">
        <v>13275</v>
      </c>
      <c r="M171" s="17">
        <f t="shared" si="10"/>
        <v>714</v>
      </c>
      <c r="N171" s="86">
        <f t="shared" si="11"/>
        <v>47329</v>
      </c>
    </row>
    <row r="172" spans="1:14" s="85" customFormat="1" ht="21.75" customHeight="1">
      <c r="A172" s="26">
        <v>99</v>
      </c>
      <c r="B172" s="31" t="s">
        <v>27</v>
      </c>
      <c r="C172" s="33">
        <v>205</v>
      </c>
      <c r="D172" s="61">
        <v>156</v>
      </c>
      <c r="E172" s="61">
        <v>396698</v>
      </c>
      <c r="F172" s="61">
        <v>7256</v>
      </c>
      <c r="G172" s="17">
        <f t="shared" si="8"/>
        <v>396903</v>
      </c>
      <c r="H172" s="20">
        <f t="shared" si="9"/>
        <v>7412</v>
      </c>
      <c r="I172" s="60">
        <v>0</v>
      </c>
      <c r="J172" s="61">
        <v>37420</v>
      </c>
      <c r="K172" s="61">
        <v>1351</v>
      </c>
      <c r="L172" s="61">
        <v>3399</v>
      </c>
      <c r="M172" s="17">
        <f t="shared" si="10"/>
        <v>1351</v>
      </c>
      <c r="N172" s="86">
        <f t="shared" si="11"/>
        <v>40819</v>
      </c>
    </row>
    <row r="173" spans="1:14" s="85" customFormat="1" ht="21.75" customHeight="1">
      <c r="A173" s="26">
        <v>99</v>
      </c>
      <c r="B173" s="31" t="s">
        <v>28</v>
      </c>
      <c r="C173" s="33">
        <v>350</v>
      </c>
      <c r="D173" s="61">
        <v>353</v>
      </c>
      <c r="E173" s="61">
        <v>383209</v>
      </c>
      <c r="F173" s="61">
        <v>4343</v>
      </c>
      <c r="G173" s="17">
        <f t="shared" si="8"/>
        <v>383559</v>
      </c>
      <c r="H173" s="20">
        <f t="shared" si="9"/>
        <v>4696</v>
      </c>
      <c r="I173" s="60">
        <v>0</v>
      </c>
      <c r="J173" s="61">
        <v>42073</v>
      </c>
      <c r="K173" s="61">
        <v>1072</v>
      </c>
      <c r="L173" s="61">
        <v>3469</v>
      </c>
      <c r="M173" s="17">
        <f t="shared" si="10"/>
        <v>1072</v>
      </c>
      <c r="N173" s="86">
        <f t="shared" si="11"/>
        <v>45542</v>
      </c>
    </row>
    <row r="174" spans="1:14" s="83" customFormat="1" ht="21.75" customHeight="1">
      <c r="A174" s="26">
        <v>99</v>
      </c>
      <c r="B174" s="36" t="s">
        <v>29</v>
      </c>
      <c r="C174" s="38">
        <v>320</v>
      </c>
      <c r="D174" s="63">
        <v>251</v>
      </c>
      <c r="E174" s="63">
        <v>371441</v>
      </c>
      <c r="F174" s="63">
        <v>2968</v>
      </c>
      <c r="G174" s="17">
        <f t="shared" si="8"/>
        <v>371761</v>
      </c>
      <c r="H174" s="20">
        <f t="shared" si="9"/>
        <v>3219</v>
      </c>
      <c r="I174" s="62">
        <v>0</v>
      </c>
      <c r="J174" s="63">
        <v>48520</v>
      </c>
      <c r="K174" s="63">
        <v>1289</v>
      </c>
      <c r="L174" s="63">
        <v>4555</v>
      </c>
      <c r="M174" s="17">
        <f t="shared" si="10"/>
        <v>1289</v>
      </c>
      <c r="N174" s="87">
        <f t="shared" si="11"/>
        <v>53075</v>
      </c>
    </row>
    <row r="175" spans="1:14" s="83" customFormat="1" ht="21.75" customHeight="1">
      <c r="A175" s="100" t="s">
        <v>30</v>
      </c>
      <c r="B175" s="100"/>
      <c r="C175" s="38">
        <f>SUM(C163:C174)</f>
        <v>3701</v>
      </c>
      <c r="D175" s="63">
        <f>SUM(D163:D174)</f>
        <v>4089</v>
      </c>
      <c r="E175" s="63">
        <f>SUM(E163:E174)</f>
        <v>4497992</v>
      </c>
      <c r="F175" s="63">
        <f>SUM(F163:F174)</f>
        <v>55862</v>
      </c>
      <c r="G175" s="17">
        <f t="shared" si="8"/>
        <v>4501693</v>
      </c>
      <c r="H175" s="20">
        <f t="shared" si="9"/>
        <v>59951</v>
      </c>
      <c r="I175" s="62">
        <f>SUM(I163:I174)</f>
        <v>0</v>
      </c>
      <c r="J175" s="63">
        <f>SUM(J163:J174)</f>
        <v>635380</v>
      </c>
      <c r="K175" s="63">
        <f>SUM(K163:K174)</f>
        <v>9820</v>
      </c>
      <c r="L175" s="63">
        <f>SUM(L163:L174)</f>
        <v>99650</v>
      </c>
      <c r="M175" s="17">
        <f t="shared" si="10"/>
        <v>9820</v>
      </c>
      <c r="N175" s="87">
        <f t="shared" si="11"/>
        <v>735030</v>
      </c>
    </row>
    <row r="176" spans="1:14" s="83" customFormat="1" ht="21.75" customHeight="1">
      <c r="A176" s="8">
        <v>100</v>
      </c>
      <c r="B176" s="36">
        <v>1</v>
      </c>
      <c r="C176" s="38">
        <v>1298</v>
      </c>
      <c r="D176" s="63">
        <v>1350</v>
      </c>
      <c r="E176" s="63">
        <v>547617</v>
      </c>
      <c r="F176" s="63">
        <v>6401</v>
      </c>
      <c r="G176" s="17">
        <f t="shared" si="8"/>
        <v>548915</v>
      </c>
      <c r="H176" s="20">
        <f t="shared" si="9"/>
        <v>7751</v>
      </c>
      <c r="I176" s="62">
        <v>0</v>
      </c>
      <c r="J176" s="63">
        <v>54432</v>
      </c>
      <c r="K176" s="63">
        <v>1894</v>
      </c>
      <c r="L176" s="63">
        <v>29074</v>
      </c>
      <c r="M176" s="17">
        <f t="shared" si="10"/>
        <v>1894</v>
      </c>
      <c r="N176" s="87">
        <f t="shared" si="11"/>
        <v>83506</v>
      </c>
    </row>
    <row r="177" spans="1:14" s="83" customFormat="1" ht="21.75" customHeight="1">
      <c r="A177" s="8">
        <v>100</v>
      </c>
      <c r="B177" s="36">
        <v>2</v>
      </c>
      <c r="C177" s="38">
        <v>827</v>
      </c>
      <c r="D177" s="63">
        <v>197</v>
      </c>
      <c r="E177" s="63">
        <v>673684</v>
      </c>
      <c r="F177" s="63">
        <v>6799</v>
      </c>
      <c r="G177" s="17">
        <f t="shared" si="8"/>
        <v>674511</v>
      </c>
      <c r="H177" s="20">
        <f t="shared" si="9"/>
        <v>6996</v>
      </c>
      <c r="I177" s="62">
        <v>0</v>
      </c>
      <c r="J177" s="63">
        <v>34022</v>
      </c>
      <c r="K177" s="63">
        <v>1342</v>
      </c>
      <c r="L177" s="63">
        <v>89494</v>
      </c>
      <c r="M177" s="17">
        <f t="shared" si="10"/>
        <v>1342</v>
      </c>
      <c r="N177" s="87">
        <f t="shared" si="11"/>
        <v>123516</v>
      </c>
    </row>
    <row r="178" spans="1:14" s="83" customFormat="1" ht="21.75" customHeight="1">
      <c r="A178" s="8">
        <v>100</v>
      </c>
      <c r="B178" s="36">
        <v>3</v>
      </c>
      <c r="C178" s="28">
        <v>151852</v>
      </c>
      <c r="D178" s="30">
        <v>1090</v>
      </c>
      <c r="E178" s="30">
        <v>753756</v>
      </c>
      <c r="F178" s="30">
        <v>22796</v>
      </c>
      <c r="G178" s="17">
        <f t="shared" si="8"/>
        <v>905608</v>
      </c>
      <c r="H178" s="20">
        <f t="shared" si="9"/>
        <v>23886</v>
      </c>
      <c r="I178" s="62">
        <v>0</v>
      </c>
      <c r="J178" s="30">
        <v>39167</v>
      </c>
      <c r="K178" s="30">
        <v>1016</v>
      </c>
      <c r="L178" s="30">
        <v>74205</v>
      </c>
      <c r="M178" s="17">
        <f t="shared" si="10"/>
        <v>1016</v>
      </c>
      <c r="N178" s="84">
        <f t="shared" si="11"/>
        <v>113372</v>
      </c>
    </row>
    <row r="179" spans="1:14" s="83" customFormat="1" ht="21.75" customHeight="1">
      <c r="A179" s="8">
        <v>100</v>
      </c>
      <c r="B179" s="36">
        <v>4</v>
      </c>
      <c r="C179" s="28">
        <v>1880</v>
      </c>
      <c r="D179" s="30">
        <v>2100</v>
      </c>
      <c r="E179" s="30">
        <v>612754</v>
      </c>
      <c r="F179" s="30">
        <v>27976</v>
      </c>
      <c r="G179" s="17">
        <f t="shared" si="8"/>
        <v>614634</v>
      </c>
      <c r="H179" s="20">
        <f t="shared" si="9"/>
        <v>30076</v>
      </c>
      <c r="I179" s="62">
        <v>0</v>
      </c>
      <c r="J179" s="30">
        <v>31256</v>
      </c>
      <c r="K179" s="30">
        <v>15416</v>
      </c>
      <c r="L179" s="30">
        <v>46842</v>
      </c>
      <c r="M179" s="17">
        <f t="shared" si="10"/>
        <v>15416</v>
      </c>
      <c r="N179" s="84">
        <f t="shared" si="11"/>
        <v>78098</v>
      </c>
    </row>
    <row r="180" spans="1:14" s="83" customFormat="1" ht="21.75" customHeight="1">
      <c r="A180" s="8">
        <v>100</v>
      </c>
      <c r="B180" s="36">
        <v>5</v>
      </c>
      <c r="C180" s="28">
        <v>5068</v>
      </c>
      <c r="D180" s="30">
        <v>774</v>
      </c>
      <c r="E180" s="30">
        <v>586520</v>
      </c>
      <c r="F180" s="30">
        <v>24817</v>
      </c>
      <c r="G180" s="17">
        <f t="shared" si="8"/>
        <v>591588</v>
      </c>
      <c r="H180" s="20">
        <f t="shared" si="9"/>
        <v>25591</v>
      </c>
      <c r="I180" s="62">
        <v>0</v>
      </c>
      <c r="J180" s="30">
        <v>55990</v>
      </c>
      <c r="K180" s="30">
        <v>1058</v>
      </c>
      <c r="L180" s="30">
        <v>22841</v>
      </c>
      <c r="M180" s="17">
        <f t="shared" si="10"/>
        <v>1058</v>
      </c>
      <c r="N180" s="84">
        <f t="shared" si="11"/>
        <v>78831</v>
      </c>
    </row>
    <row r="181" spans="1:14" s="83" customFormat="1" ht="21.75" customHeight="1">
      <c r="A181" s="8">
        <v>100</v>
      </c>
      <c r="B181" s="36">
        <v>6</v>
      </c>
      <c r="C181" s="27">
        <v>7152</v>
      </c>
      <c r="D181" s="30">
        <v>2027</v>
      </c>
      <c r="E181" s="30">
        <v>441858</v>
      </c>
      <c r="F181" s="30">
        <v>24277</v>
      </c>
      <c r="G181" s="17">
        <f t="shared" si="8"/>
        <v>449010</v>
      </c>
      <c r="H181" s="20">
        <f t="shared" si="9"/>
        <v>26304</v>
      </c>
      <c r="I181" s="62">
        <v>0</v>
      </c>
      <c r="J181" s="30">
        <v>90555</v>
      </c>
      <c r="K181" s="30">
        <v>1251</v>
      </c>
      <c r="L181" s="30">
        <v>23492</v>
      </c>
      <c r="M181" s="17">
        <f t="shared" si="10"/>
        <v>1251</v>
      </c>
      <c r="N181" s="84">
        <f t="shared" si="11"/>
        <v>114047</v>
      </c>
    </row>
    <row r="182" spans="1:14" s="83" customFormat="1" ht="21.75" customHeight="1">
      <c r="A182" s="8">
        <v>100</v>
      </c>
      <c r="B182" s="36">
        <v>7</v>
      </c>
      <c r="C182" s="27">
        <v>3555</v>
      </c>
      <c r="D182" s="30">
        <v>1841</v>
      </c>
      <c r="E182" s="30">
        <v>385693</v>
      </c>
      <c r="F182" s="30">
        <v>21214</v>
      </c>
      <c r="G182" s="17">
        <f t="shared" si="8"/>
        <v>389248</v>
      </c>
      <c r="H182" s="20">
        <f t="shared" si="9"/>
        <v>23055</v>
      </c>
      <c r="I182" s="62">
        <v>0</v>
      </c>
      <c r="J182" s="30">
        <v>51690</v>
      </c>
      <c r="K182" s="30">
        <v>1296</v>
      </c>
      <c r="L182" s="30">
        <v>16236</v>
      </c>
      <c r="M182" s="17">
        <f t="shared" si="10"/>
        <v>1296</v>
      </c>
      <c r="N182" s="84">
        <f t="shared" si="11"/>
        <v>67926</v>
      </c>
    </row>
    <row r="183" spans="1:14" s="83" customFormat="1" ht="21.75" customHeight="1">
      <c r="A183" s="8">
        <v>100</v>
      </c>
      <c r="B183" s="36">
        <v>8</v>
      </c>
      <c r="C183" s="27">
        <v>1495</v>
      </c>
      <c r="D183" s="30">
        <v>688</v>
      </c>
      <c r="E183" s="30">
        <v>509341</v>
      </c>
      <c r="F183" s="30">
        <v>41882</v>
      </c>
      <c r="G183" s="17">
        <f t="shared" si="8"/>
        <v>510836</v>
      </c>
      <c r="H183" s="20">
        <f t="shared" si="9"/>
        <v>42570</v>
      </c>
      <c r="I183" s="62">
        <v>0</v>
      </c>
      <c r="J183" s="30">
        <v>62511</v>
      </c>
      <c r="K183" s="30">
        <v>2700</v>
      </c>
      <c r="L183" s="30">
        <v>20239</v>
      </c>
      <c r="M183" s="17">
        <f t="shared" si="10"/>
        <v>2700</v>
      </c>
      <c r="N183" s="84">
        <f t="shared" si="11"/>
        <v>82750</v>
      </c>
    </row>
    <row r="184" spans="1:14" s="83" customFormat="1" ht="21.75" customHeight="1">
      <c r="A184" s="8">
        <v>100</v>
      </c>
      <c r="B184" s="36">
        <v>9</v>
      </c>
      <c r="C184" s="27">
        <v>5688</v>
      </c>
      <c r="D184" s="30">
        <v>144</v>
      </c>
      <c r="E184" s="30">
        <v>325643</v>
      </c>
      <c r="F184" s="30">
        <v>41733</v>
      </c>
      <c r="G184" s="17">
        <f t="shared" si="8"/>
        <v>331331</v>
      </c>
      <c r="H184" s="20">
        <f t="shared" si="9"/>
        <v>41877</v>
      </c>
      <c r="I184" s="62">
        <v>0</v>
      </c>
      <c r="J184" s="30">
        <v>61683</v>
      </c>
      <c r="K184" s="30">
        <v>1607</v>
      </c>
      <c r="L184" s="30">
        <v>25038</v>
      </c>
      <c r="M184" s="17">
        <f t="shared" si="10"/>
        <v>1607</v>
      </c>
      <c r="N184" s="84">
        <f t="shared" si="11"/>
        <v>86721</v>
      </c>
    </row>
    <row r="185" spans="1:14" s="83" customFormat="1" ht="21.75" customHeight="1">
      <c r="A185" s="8">
        <v>100</v>
      </c>
      <c r="B185" s="36">
        <v>10</v>
      </c>
      <c r="C185" s="27">
        <v>2944</v>
      </c>
      <c r="D185" s="30">
        <v>1199</v>
      </c>
      <c r="E185" s="30">
        <v>221052</v>
      </c>
      <c r="F185" s="30">
        <v>19989</v>
      </c>
      <c r="G185" s="17">
        <f t="shared" si="8"/>
        <v>223996</v>
      </c>
      <c r="H185" s="20">
        <f t="shared" si="9"/>
        <v>21188</v>
      </c>
      <c r="I185" s="28">
        <v>30</v>
      </c>
      <c r="J185" s="30">
        <v>93345</v>
      </c>
      <c r="K185" s="30">
        <v>1962</v>
      </c>
      <c r="L185" s="30">
        <v>14813</v>
      </c>
      <c r="M185" s="17">
        <f t="shared" si="10"/>
        <v>1992</v>
      </c>
      <c r="N185" s="84">
        <f t="shared" si="11"/>
        <v>108158</v>
      </c>
    </row>
    <row r="186" spans="1:14" s="83" customFormat="1" ht="21.75" customHeight="1">
      <c r="A186" s="8">
        <v>100</v>
      </c>
      <c r="B186" s="36">
        <v>11</v>
      </c>
      <c r="C186" s="27">
        <v>6354</v>
      </c>
      <c r="D186" s="30">
        <v>636</v>
      </c>
      <c r="E186" s="30">
        <v>260292</v>
      </c>
      <c r="F186" s="30">
        <v>30092</v>
      </c>
      <c r="G186" s="17">
        <f t="shared" si="8"/>
        <v>266646</v>
      </c>
      <c r="H186" s="20">
        <f t="shared" si="9"/>
        <v>30728</v>
      </c>
      <c r="I186" s="62">
        <v>0</v>
      </c>
      <c r="J186" s="30">
        <v>42195</v>
      </c>
      <c r="K186" s="30">
        <v>1751</v>
      </c>
      <c r="L186" s="30">
        <v>5826</v>
      </c>
      <c r="M186" s="17">
        <f t="shared" si="10"/>
        <v>1751</v>
      </c>
      <c r="N186" s="84">
        <f t="shared" si="11"/>
        <v>48021</v>
      </c>
    </row>
    <row r="187" spans="1:14" s="83" customFormat="1" ht="21.75" customHeight="1">
      <c r="A187" s="8">
        <v>100</v>
      </c>
      <c r="B187" s="36">
        <v>12</v>
      </c>
      <c r="C187" s="28">
        <v>3973</v>
      </c>
      <c r="D187" s="30">
        <v>226</v>
      </c>
      <c r="E187" s="30">
        <v>217623</v>
      </c>
      <c r="F187" s="30">
        <v>7678</v>
      </c>
      <c r="G187" s="17">
        <f t="shared" si="8"/>
        <v>221596</v>
      </c>
      <c r="H187" s="20">
        <f t="shared" si="9"/>
        <v>7904</v>
      </c>
      <c r="I187" s="62">
        <v>0</v>
      </c>
      <c r="J187" s="30">
        <v>38527</v>
      </c>
      <c r="K187" s="30">
        <v>2094</v>
      </c>
      <c r="L187" s="30">
        <v>5012</v>
      </c>
      <c r="M187" s="17">
        <f t="shared" si="10"/>
        <v>2094</v>
      </c>
      <c r="N187" s="84">
        <f t="shared" si="11"/>
        <v>43539</v>
      </c>
    </row>
    <row r="188" spans="1:14" s="83" customFormat="1" ht="21.75" customHeight="1">
      <c r="A188" s="100" t="s">
        <v>31</v>
      </c>
      <c r="B188" s="100"/>
      <c r="C188" s="28">
        <f>SUM(C176:C187)</f>
        <v>192086</v>
      </c>
      <c r="D188" s="30">
        <f>SUM(D176:D187)</f>
        <v>12272</v>
      </c>
      <c r="E188" s="30">
        <f>SUM(E176:E187)</f>
        <v>5535833</v>
      </c>
      <c r="F188" s="30">
        <f>SUM(F176:F187)</f>
        <v>275654</v>
      </c>
      <c r="G188" s="17">
        <f t="shared" si="8"/>
        <v>5727919</v>
      </c>
      <c r="H188" s="20">
        <f t="shared" si="9"/>
        <v>287926</v>
      </c>
      <c r="I188" s="62">
        <f>SUM(I176:I187)</f>
        <v>30</v>
      </c>
      <c r="J188" s="30">
        <f>SUM(J176:J187)</f>
        <v>655373</v>
      </c>
      <c r="K188" s="30">
        <f>SUM(K176:K187)</f>
        <v>33387</v>
      </c>
      <c r="L188" s="30">
        <f>SUM(L176:L187)</f>
        <v>373112</v>
      </c>
      <c r="M188" s="17">
        <f t="shared" si="10"/>
        <v>33417</v>
      </c>
      <c r="N188" s="84">
        <f t="shared" si="11"/>
        <v>1028485</v>
      </c>
    </row>
    <row r="189" spans="1:14" s="83" customFormat="1" ht="21.75" customHeight="1">
      <c r="A189" s="8">
        <v>101</v>
      </c>
      <c r="B189" s="36">
        <v>1</v>
      </c>
      <c r="C189" s="28">
        <v>852</v>
      </c>
      <c r="D189" s="30">
        <v>864</v>
      </c>
      <c r="E189" s="30">
        <v>167473</v>
      </c>
      <c r="F189" s="30">
        <v>10488</v>
      </c>
      <c r="G189" s="17">
        <f t="shared" si="8"/>
        <v>168325</v>
      </c>
      <c r="H189" s="20">
        <f t="shared" si="9"/>
        <v>11352</v>
      </c>
      <c r="I189" s="62">
        <v>0</v>
      </c>
      <c r="J189" s="30">
        <v>40106</v>
      </c>
      <c r="K189" s="30">
        <v>1303</v>
      </c>
      <c r="L189" s="30">
        <v>9214</v>
      </c>
      <c r="M189" s="17">
        <f t="shared" si="10"/>
        <v>1303</v>
      </c>
      <c r="N189" s="84">
        <f t="shared" si="11"/>
        <v>49320</v>
      </c>
    </row>
    <row r="190" spans="1:14" s="83" customFormat="1" ht="21.75" customHeight="1">
      <c r="A190" s="8">
        <v>101</v>
      </c>
      <c r="B190" s="36">
        <v>2</v>
      </c>
      <c r="C190" s="27">
        <v>745</v>
      </c>
      <c r="D190" s="30">
        <v>1591</v>
      </c>
      <c r="E190" s="30">
        <v>259287</v>
      </c>
      <c r="F190" s="30">
        <v>10904</v>
      </c>
      <c r="G190" s="17">
        <f t="shared" si="8"/>
        <v>260032</v>
      </c>
      <c r="H190" s="20">
        <f t="shared" si="9"/>
        <v>12495</v>
      </c>
      <c r="I190" s="62">
        <v>0</v>
      </c>
      <c r="J190" s="30">
        <v>68799</v>
      </c>
      <c r="K190" s="30">
        <v>3088</v>
      </c>
      <c r="L190" s="30">
        <v>7255</v>
      </c>
      <c r="M190" s="17">
        <f t="shared" si="10"/>
        <v>3088</v>
      </c>
      <c r="N190" s="84">
        <f t="shared" si="11"/>
        <v>76054</v>
      </c>
    </row>
    <row r="191" spans="1:14" s="83" customFormat="1" ht="21.75" customHeight="1">
      <c r="A191" s="8">
        <v>101</v>
      </c>
      <c r="B191" s="36">
        <v>3</v>
      </c>
      <c r="C191" s="27">
        <v>1113</v>
      </c>
      <c r="D191" s="30">
        <v>1195</v>
      </c>
      <c r="E191" s="30">
        <v>306104</v>
      </c>
      <c r="F191" s="30">
        <v>18862</v>
      </c>
      <c r="G191" s="17">
        <f t="shared" si="8"/>
        <v>307217</v>
      </c>
      <c r="H191" s="20">
        <f t="shared" si="9"/>
        <v>20057</v>
      </c>
      <c r="I191" s="62">
        <v>0</v>
      </c>
      <c r="J191" s="30">
        <v>42916</v>
      </c>
      <c r="K191" s="30">
        <v>1496</v>
      </c>
      <c r="L191" s="30">
        <v>6546</v>
      </c>
      <c r="M191" s="17">
        <f t="shared" si="10"/>
        <v>1496</v>
      </c>
      <c r="N191" s="84">
        <f t="shared" si="11"/>
        <v>49462</v>
      </c>
    </row>
    <row r="192" spans="1:14" s="83" customFormat="1" ht="21.75" customHeight="1">
      <c r="A192" s="8">
        <v>101</v>
      </c>
      <c r="B192" s="36">
        <v>4</v>
      </c>
      <c r="C192" s="28">
        <v>789</v>
      </c>
      <c r="D192" s="30">
        <v>1572</v>
      </c>
      <c r="E192" s="30">
        <v>258123</v>
      </c>
      <c r="F192" s="30">
        <v>15732</v>
      </c>
      <c r="G192" s="17">
        <f t="shared" si="8"/>
        <v>258912</v>
      </c>
      <c r="H192" s="20">
        <f t="shared" si="9"/>
        <v>17304</v>
      </c>
      <c r="I192" s="62">
        <v>0</v>
      </c>
      <c r="J192" s="30">
        <v>31479</v>
      </c>
      <c r="K192" s="30">
        <v>1887</v>
      </c>
      <c r="L192" s="30">
        <v>4033</v>
      </c>
      <c r="M192" s="17">
        <f t="shared" si="10"/>
        <v>1887</v>
      </c>
      <c r="N192" s="84">
        <f t="shared" si="11"/>
        <v>35512</v>
      </c>
    </row>
    <row r="193" spans="1:14" s="83" customFormat="1" ht="21.75" customHeight="1">
      <c r="A193" s="8">
        <v>101</v>
      </c>
      <c r="B193" s="36">
        <v>5</v>
      </c>
      <c r="C193" s="28">
        <v>733</v>
      </c>
      <c r="D193" s="30">
        <v>2489</v>
      </c>
      <c r="E193" s="30">
        <v>266892</v>
      </c>
      <c r="F193" s="30">
        <v>14767</v>
      </c>
      <c r="G193" s="17">
        <f t="shared" si="8"/>
        <v>267625</v>
      </c>
      <c r="H193" s="20">
        <f t="shared" si="9"/>
        <v>17256</v>
      </c>
      <c r="I193" s="62">
        <v>0</v>
      </c>
      <c r="J193" s="30">
        <v>39404</v>
      </c>
      <c r="K193" s="30">
        <v>1712</v>
      </c>
      <c r="L193" s="30">
        <v>5024</v>
      </c>
      <c r="M193" s="17">
        <f t="shared" si="10"/>
        <v>1712</v>
      </c>
      <c r="N193" s="84">
        <f t="shared" si="11"/>
        <v>44428</v>
      </c>
    </row>
    <row r="194" spans="1:14" s="83" customFormat="1" ht="21.75" customHeight="1">
      <c r="A194" s="8">
        <v>101</v>
      </c>
      <c r="B194" s="36">
        <v>6</v>
      </c>
      <c r="C194" s="27">
        <v>768</v>
      </c>
      <c r="D194" s="30">
        <v>462</v>
      </c>
      <c r="E194" s="30">
        <v>179819</v>
      </c>
      <c r="F194" s="30">
        <v>13283</v>
      </c>
      <c r="G194" s="17">
        <f t="shared" si="8"/>
        <v>180587</v>
      </c>
      <c r="H194" s="20">
        <f t="shared" si="9"/>
        <v>13745</v>
      </c>
      <c r="I194" s="62">
        <v>0</v>
      </c>
      <c r="J194" s="30">
        <v>34705</v>
      </c>
      <c r="K194" s="30">
        <v>2015</v>
      </c>
      <c r="L194" s="30">
        <v>2695</v>
      </c>
      <c r="M194" s="17">
        <f t="shared" si="10"/>
        <v>2015</v>
      </c>
      <c r="N194" s="84">
        <f t="shared" si="11"/>
        <v>37400</v>
      </c>
    </row>
    <row r="195" spans="1:14" s="83" customFormat="1" ht="21.75" customHeight="1">
      <c r="A195" s="8">
        <v>101</v>
      </c>
      <c r="B195" s="36">
        <v>7</v>
      </c>
      <c r="C195" s="27">
        <v>129</v>
      </c>
      <c r="D195" s="30">
        <v>2140</v>
      </c>
      <c r="E195" s="30">
        <v>201993</v>
      </c>
      <c r="F195" s="30">
        <v>18238</v>
      </c>
      <c r="G195" s="17">
        <f t="shared" si="8"/>
        <v>202122</v>
      </c>
      <c r="H195" s="20">
        <f t="shared" si="9"/>
        <v>20378</v>
      </c>
      <c r="I195" s="62">
        <v>0</v>
      </c>
      <c r="J195" s="30">
        <v>41273</v>
      </c>
      <c r="K195" s="30">
        <v>1444</v>
      </c>
      <c r="L195" s="30">
        <v>6855</v>
      </c>
      <c r="M195" s="17">
        <f t="shared" si="10"/>
        <v>1444</v>
      </c>
      <c r="N195" s="84">
        <f t="shared" si="11"/>
        <v>48128</v>
      </c>
    </row>
    <row r="196" spans="1:14" s="83" customFormat="1" ht="21.75" customHeight="1">
      <c r="A196" s="8">
        <v>101</v>
      </c>
      <c r="B196" s="36">
        <v>8</v>
      </c>
      <c r="C196" s="27">
        <v>408</v>
      </c>
      <c r="D196" s="30">
        <v>3028</v>
      </c>
      <c r="E196" s="30">
        <v>220225</v>
      </c>
      <c r="F196" s="30">
        <v>5619</v>
      </c>
      <c r="G196" s="17">
        <f t="shared" si="8"/>
        <v>220633</v>
      </c>
      <c r="H196" s="20">
        <f t="shared" si="9"/>
        <v>8647</v>
      </c>
      <c r="I196" s="62">
        <v>0</v>
      </c>
      <c r="J196" s="30">
        <v>41013</v>
      </c>
      <c r="K196" s="30">
        <v>2020</v>
      </c>
      <c r="L196" s="30">
        <v>5028</v>
      </c>
      <c r="M196" s="17">
        <f t="shared" si="10"/>
        <v>2020</v>
      </c>
      <c r="N196" s="84">
        <f t="shared" si="11"/>
        <v>46041</v>
      </c>
    </row>
    <row r="197" spans="1:14" s="83" customFormat="1" ht="21.75" customHeight="1">
      <c r="A197" s="8">
        <v>101</v>
      </c>
      <c r="B197" s="36">
        <v>9</v>
      </c>
      <c r="C197" s="27">
        <v>438</v>
      </c>
      <c r="D197" s="30">
        <v>3312</v>
      </c>
      <c r="E197" s="30">
        <v>191493</v>
      </c>
      <c r="F197" s="30">
        <v>3681</v>
      </c>
      <c r="G197" s="17">
        <f t="shared" si="8"/>
        <v>191931</v>
      </c>
      <c r="H197" s="20">
        <f t="shared" si="9"/>
        <v>6993</v>
      </c>
      <c r="I197" s="62">
        <v>0</v>
      </c>
      <c r="J197" s="30">
        <v>31862</v>
      </c>
      <c r="K197" s="30">
        <v>1641</v>
      </c>
      <c r="L197" s="30">
        <v>2193</v>
      </c>
      <c r="M197" s="17">
        <f t="shared" si="10"/>
        <v>1641</v>
      </c>
      <c r="N197" s="84">
        <f t="shared" si="11"/>
        <v>34055</v>
      </c>
    </row>
    <row r="198" spans="1:14" s="83" customFormat="1" ht="21.75" customHeight="1">
      <c r="A198" s="8">
        <v>101</v>
      </c>
      <c r="B198" s="36">
        <v>10</v>
      </c>
      <c r="C198" s="30">
        <v>512</v>
      </c>
      <c r="D198" s="30">
        <v>5845</v>
      </c>
      <c r="E198" s="30">
        <v>290667</v>
      </c>
      <c r="F198" s="30">
        <v>5487</v>
      </c>
      <c r="G198" s="17">
        <f t="shared" si="8"/>
        <v>291179</v>
      </c>
      <c r="H198" s="20">
        <f t="shared" si="9"/>
        <v>11332</v>
      </c>
      <c r="I198" s="62">
        <v>0</v>
      </c>
      <c r="J198" s="30">
        <v>32246</v>
      </c>
      <c r="K198" s="30">
        <v>1422</v>
      </c>
      <c r="L198" s="30">
        <v>7060</v>
      </c>
      <c r="M198" s="17">
        <f t="shared" si="10"/>
        <v>1422</v>
      </c>
      <c r="N198" s="84">
        <f t="shared" si="11"/>
        <v>39306</v>
      </c>
    </row>
    <row r="199" spans="1:14" s="83" customFormat="1" ht="21.75" customHeight="1">
      <c r="A199" s="8">
        <v>101</v>
      </c>
      <c r="B199" s="36">
        <v>11</v>
      </c>
      <c r="C199" s="27">
        <v>484</v>
      </c>
      <c r="D199" s="30">
        <v>3753</v>
      </c>
      <c r="E199" s="30">
        <v>372193</v>
      </c>
      <c r="F199" s="30">
        <v>8611</v>
      </c>
      <c r="G199" s="17">
        <f t="shared" ref="G199:G246" si="12">E199+C199</f>
        <v>372677</v>
      </c>
      <c r="H199" s="20">
        <f t="shared" ref="H199:H246" si="13">F199+D199</f>
        <v>12364</v>
      </c>
      <c r="I199" s="62">
        <v>0</v>
      </c>
      <c r="J199" s="30">
        <v>29982</v>
      </c>
      <c r="K199" s="30">
        <v>928</v>
      </c>
      <c r="L199" s="30">
        <v>8770</v>
      </c>
      <c r="M199" s="17">
        <f t="shared" ref="M199:M246" si="14">K199+I199</f>
        <v>928</v>
      </c>
      <c r="N199" s="84">
        <f t="shared" ref="N199:N246" si="15">L199+J199</f>
        <v>38752</v>
      </c>
    </row>
    <row r="200" spans="1:14" s="83" customFormat="1" ht="21.75" customHeight="1">
      <c r="A200" s="8">
        <v>101</v>
      </c>
      <c r="B200" s="36">
        <v>12</v>
      </c>
      <c r="C200" s="27">
        <v>360</v>
      </c>
      <c r="D200" s="30">
        <v>1870</v>
      </c>
      <c r="E200" s="30">
        <v>337329</v>
      </c>
      <c r="F200" s="30">
        <v>6162</v>
      </c>
      <c r="G200" s="17">
        <f t="shared" si="12"/>
        <v>337689</v>
      </c>
      <c r="H200" s="20">
        <f t="shared" si="13"/>
        <v>8032</v>
      </c>
      <c r="I200" s="62">
        <v>0</v>
      </c>
      <c r="J200" s="30">
        <v>22253</v>
      </c>
      <c r="K200" s="30">
        <v>1352</v>
      </c>
      <c r="L200" s="30">
        <v>7104</v>
      </c>
      <c r="M200" s="17">
        <f t="shared" si="14"/>
        <v>1352</v>
      </c>
      <c r="N200" s="84">
        <f t="shared" si="15"/>
        <v>29357</v>
      </c>
    </row>
    <row r="201" spans="1:14" s="83" customFormat="1" ht="21.75" customHeight="1">
      <c r="A201" s="100" t="s">
        <v>32</v>
      </c>
      <c r="B201" s="100"/>
      <c r="C201" s="27">
        <f>SUM(C189:C200)</f>
        <v>7331</v>
      </c>
      <c r="D201" s="30">
        <f>SUM(D189:D200)</f>
        <v>28121</v>
      </c>
      <c r="E201" s="30">
        <f>SUM(E189:E200)</f>
        <v>3051598</v>
      </c>
      <c r="F201" s="30">
        <f>SUM(F189:F200)</f>
        <v>131834</v>
      </c>
      <c r="G201" s="17">
        <f t="shared" si="12"/>
        <v>3058929</v>
      </c>
      <c r="H201" s="20">
        <f t="shared" si="13"/>
        <v>159955</v>
      </c>
      <c r="I201" s="62">
        <f>SUM(I189:I200)</f>
        <v>0</v>
      </c>
      <c r="J201" s="30">
        <f>SUM(J189:J200)</f>
        <v>456038</v>
      </c>
      <c r="K201" s="30">
        <f>SUM(K189:K200)</f>
        <v>20308</v>
      </c>
      <c r="L201" s="30">
        <f>SUM(L189:L200)</f>
        <v>71777</v>
      </c>
      <c r="M201" s="17">
        <f t="shared" si="14"/>
        <v>20308</v>
      </c>
      <c r="N201" s="84">
        <f t="shared" si="15"/>
        <v>527815</v>
      </c>
    </row>
    <row r="202" spans="1:14" s="83" customFormat="1" ht="21.75" customHeight="1">
      <c r="A202" s="8">
        <v>102</v>
      </c>
      <c r="B202" s="36">
        <v>1</v>
      </c>
      <c r="C202" s="27">
        <v>901</v>
      </c>
      <c r="D202" s="30">
        <v>11232</v>
      </c>
      <c r="E202" s="30">
        <v>389923</v>
      </c>
      <c r="F202" s="30">
        <v>4013</v>
      </c>
      <c r="G202" s="17">
        <f t="shared" si="12"/>
        <v>390824</v>
      </c>
      <c r="H202" s="20">
        <f t="shared" si="13"/>
        <v>15245</v>
      </c>
      <c r="I202" s="62">
        <v>0</v>
      </c>
      <c r="J202" s="30">
        <v>21192</v>
      </c>
      <c r="K202" s="30">
        <v>1137</v>
      </c>
      <c r="L202" s="30">
        <v>6134</v>
      </c>
      <c r="M202" s="17">
        <f t="shared" si="14"/>
        <v>1137</v>
      </c>
      <c r="N202" s="84">
        <f t="shared" si="15"/>
        <v>27326</v>
      </c>
    </row>
    <row r="203" spans="1:14" s="83" customFormat="1" ht="21.75" customHeight="1">
      <c r="A203" s="8">
        <v>102</v>
      </c>
      <c r="B203" s="36">
        <v>2</v>
      </c>
      <c r="C203" s="27">
        <v>387</v>
      </c>
      <c r="D203" s="30">
        <v>3466</v>
      </c>
      <c r="E203" s="30">
        <v>181711</v>
      </c>
      <c r="F203" s="30">
        <v>5135</v>
      </c>
      <c r="G203" s="17">
        <f t="shared" si="12"/>
        <v>182098</v>
      </c>
      <c r="H203" s="20">
        <f t="shared" si="13"/>
        <v>8601</v>
      </c>
      <c r="I203" s="62">
        <v>0</v>
      </c>
      <c r="J203" s="30">
        <v>16260</v>
      </c>
      <c r="K203" s="30">
        <v>1296</v>
      </c>
      <c r="L203" s="30">
        <v>3120</v>
      </c>
      <c r="M203" s="17">
        <f t="shared" si="14"/>
        <v>1296</v>
      </c>
      <c r="N203" s="84">
        <f t="shared" si="15"/>
        <v>19380</v>
      </c>
    </row>
    <row r="204" spans="1:14" s="83" customFormat="1" ht="21.75" customHeight="1">
      <c r="A204" s="8">
        <v>102</v>
      </c>
      <c r="B204" s="36">
        <v>3</v>
      </c>
      <c r="C204" s="28">
        <v>926</v>
      </c>
      <c r="D204" s="30">
        <v>2074</v>
      </c>
      <c r="E204" s="30">
        <v>288337</v>
      </c>
      <c r="F204" s="30">
        <v>7928</v>
      </c>
      <c r="G204" s="17">
        <f t="shared" si="12"/>
        <v>289263</v>
      </c>
      <c r="H204" s="20">
        <f t="shared" si="13"/>
        <v>10002</v>
      </c>
      <c r="I204" s="62">
        <v>0</v>
      </c>
      <c r="J204" s="30">
        <v>19633</v>
      </c>
      <c r="K204" s="30">
        <v>1005</v>
      </c>
      <c r="L204" s="30">
        <v>7509</v>
      </c>
      <c r="M204" s="17">
        <f t="shared" si="14"/>
        <v>1005</v>
      </c>
      <c r="N204" s="84">
        <f t="shared" si="15"/>
        <v>27142</v>
      </c>
    </row>
    <row r="205" spans="1:14" s="83" customFormat="1" ht="21.75" customHeight="1">
      <c r="A205" s="8">
        <v>102</v>
      </c>
      <c r="B205" s="36">
        <v>4</v>
      </c>
      <c r="C205" s="28">
        <v>471</v>
      </c>
      <c r="D205" s="30">
        <v>4721</v>
      </c>
      <c r="E205" s="30">
        <v>338405</v>
      </c>
      <c r="F205" s="30">
        <v>9600</v>
      </c>
      <c r="G205" s="17">
        <f t="shared" si="12"/>
        <v>338876</v>
      </c>
      <c r="H205" s="20">
        <f t="shared" si="13"/>
        <v>14321</v>
      </c>
      <c r="I205" s="62">
        <v>0</v>
      </c>
      <c r="J205" s="30">
        <v>15028</v>
      </c>
      <c r="K205" s="30">
        <v>2660</v>
      </c>
      <c r="L205" s="30">
        <v>13723</v>
      </c>
      <c r="M205" s="17">
        <f t="shared" si="14"/>
        <v>2660</v>
      </c>
      <c r="N205" s="84">
        <f t="shared" si="15"/>
        <v>28751</v>
      </c>
    </row>
    <row r="206" spans="1:14" s="83" customFormat="1" ht="21.75" customHeight="1">
      <c r="A206" s="8">
        <v>102</v>
      </c>
      <c r="B206" s="36">
        <v>5</v>
      </c>
      <c r="C206" s="30">
        <v>905</v>
      </c>
      <c r="D206" s="30">
        <v>1565</v>
      </c>
      <c r="E206" s="30">
        <v>431398</v>
      </c>
      <c r="F206" s="30">
        <v>14343</v>
      </c>
      <c r="G206" s="17">
        <f t="shared" si="12"/>
        <v>432303</v>
      </c>
      <c r="H206" s="20">
        <f t="shared" si="13"/>
        <v>15908</v>
      </c>
      <c r="I206" s="62">
        <v>0</v>
      </c>
      <c r="J206" s="30">
        <v>14167</v>
      </c>
      <c r="K206" s="30">
        <v>1690</v>
      </c>
      <c r="L206" s="30">
        <v>18539</v>
      </c>
      <c r="M206" s="17">
        <f t="shared" si="14"/>
        <v>1690</v>
      </c>
      <c r="N206" s="84">
        <f t="shared" si="15"/>
        <v>32706</v>
      </c>
    </row>
    <row r="207" spans="1:14" s="83" customFormat="1" ht="21.75" customHeight="1">
      <c r="A207" s="8">
        <v>102</v>
      </c>
      <c r="B207" s="36">
        <v>6</v>
      </c>
      <c r="C207" s="28">
        <v>174</v>
      </c>
      <c r="D207" s="30">
        <v>1753</v>
      </c>
      <c r="E207" s="30">
        <v>303876</v>
      </c>
      <c r="F207" s="30">
        <v>26543</v>
      </c>
      <c r="G207" s="17">
        <f t="shared" si="12"/>
        <v>304050</v>
      </c>
      <c r="H207" s="20">
        <f t="shared" si="13"/>
        <v>28296</v>
      </c>
      <c r="I207" s="62">
        <v>0</v>
      </c>
      <c r="J207" s="30">
        <v>14711</v>
      </c>
      <c r="K207" s="30">
        <v>1690</v>
      </c>
      <c r="L207" s="30">
        <v>8489</v>
      </c>
      <c r="M207" s="17">
        <f t="shared" si="14"/>
        <v>1690</v>
      </c>
      <c r="N207" s="84">
        <f t="shared" si="15"/>
        <v>23200</v>
      </c>
    </row>
    <row r="208" spans="1:14" s="83" customFormat="1" ht="21.75" customHeight="1">
      <c r="A208" s="8">
        <v>102</v>
      </c>
      <c r="B208" s="36">
        <v>7</v>
      </c>
      <c r="C208" s="28">
        <v>426</v>
      </c>
      <c r="D208" s="30">
        <v>5138</v>
      </c>
      <c r="E208" s="30">
        <v>407880</v>
      </c>
      <c r="F208" s="30">
        <v>10868</v>
      </c>
      <c r="G208" s="17">
        <f t="shared" si="12"/>
        <v>408306</v>
      </c>
      <c r="H208" s="20">
        <f t="shared" si="13"/>
        <v>16006</v>
      </c>
      <c r="I208" s="62">
        <v>0</v>
      </c>
      <c r="J208" s="30">
        <v>16469</v>
      </c>
      <c r="K208" s="30">
        <v>1543</v>
      </c>
      <c r="L208" s="30">
        <v>11295</v>
      </c>
      <c r="M208" s="17">
        <f t="shared" si="14"/>
        <v>1543</v>
      </c>
      <c r="N208" s="84">
        <f t="shared" si="15"/>
        <v>27764</v>
      </c>
    </row>
    <row r="209" spans="1:14" s="83" customFormat="1" ht="21.75" customHeight="1">
      <c r="A209" s="8">
        <v>102</v>
      </c>
      <c r="B209" s="36">
        <v>8</v>
      </c>
      <c r="C209" s="28">
        <v>675</v>
      </c>
      <c r="D209" s="30">
        <v>5096</v>
      </c>
      <c r="E209" s="30">
        <v>329042.5</v>
      </c>
      <c r="F209" s="30">
        <v>17193</v>
      </c>
      <c r="G209" s="17">
        <f t="shared" si="12"/>
        <v>329717.5</v>
      </c>
      <c r="H209" s="20">
        <f t="shared" si="13"/>
        <v>22289</v>
      </c>
      <c r="I209" s="62">
        <v>0</v>
      </c>
      <c r="J209" s="30">
        <v>12113</v>
      </c>
      <c r="K209" s="30">
        <v>2442</v>
      </c>
      <c r="L209" s="30">
        <v>17933</v>
      </c>
      <c r="M209" s="17">
        <f t="shared" si="14"/>
        <v>2442</v>
      </c>
      <c r="N209" s="84">
        <f t="shared" si="15"/>
        <v>30046</v>
      </c>
    </row>
    <row r="210" spans="1:14" s="83" customFormat="1" ht="21.75" customHeight="1">
      <c r="A210" s="8">
        <v>102</v>
      </c>
      <c r="B210" s="36">
        <v>9</v>
      </c>
      <c r="C210" s="28">
        <v>28</v>
      </c>
      <c r="D210" s="30">
        <v>3002</v>
      </c>
      <c r="E210" s="30">
        <v>349480</v>
      </c>
      <c r="F210" s="30">
        <v>6496</v>
      </c>
      <c r="G210" s="17">
        <f t="shared" si="12"/>
        <v>349508</v>
      </c>
      <c r="H210" s="20">
        <f t="shared" si="13"/>
        <v>9498</v>
      </c>
      <c r="I210" s="62">
        <v>0</v>
      </c>
      <c r="J210" s="30">
        <v>9657</v>
      </c>
      <c r="K210" s="30">
        <v>1332</v>
      </c>
      <c r="L210" s="30">
        <v>8774</v>
      </c>
      <c r="M210" s="17">
        <f t="shared" si="14"/>
        <v>1332</v>
      </c>
      <c r="N210" s="84">
        <f t="shared" si="15"/>
        <v>18431</v>
      </c>
    </row>
    <row r="211" spans="1:14" s="83" customFormat="1" ht="21.75" customHeight="1">
      <c r="A211" s="8">
        <v>102</v>
      </c>
      <c r="B211" s="36">
        <v>10</v>
      </c>
      <c r="C211" s="28">
        <v>52</v>
      </c>
      <c r="D211" s="30">
        <v>2890</v>
      </c>
      <c r="E211" s="30">
        <v>315120</v>
      </c>
      <c r="F211" s="30">
        <v>7533</v>
      </c>
      <c r="G211" s="17">
        <f t="shared" si="12"/>
        <v>315172</v>
      </c>
      <c r="H211" s="20">
        <f t="shared" si="13"/>
        <v>10423</v>
      </c>
      <c r="I211" s="62">
        <v>0</v>
      </c>
      <c r="J211" s="30">
        <v>11938</v>
      </c>
      <c r="K211" s="30">
        <v>1448</v>
      </c>
      <c r="L211" s="30">
        <v>10315</v>
      </c>
      <c r="M211" s="17">
        <f t="shared" si="14"/>
        <v>1448</v>
      </c>
      <c r="N211" s="84">
        <f t="shared" si="15"/>
        <v>22253</v>
      </c>
    </row>
    <row r="212" spans="1:14" s="83" customFormat="1" ht="21.75" customHeight="1">
      <c r="A212" s="8">
        <v>102</v>
      </c>
      <c r="B212" s="36">
        <v>11</v>
      </c>
      <c r="C212" s="28">
        <v>112</v>
      </c>
      <c r="D212" s="30">
        <v>1673</v>
      </c>
      <c r="E212" s="30">
        <v>325213</v>
      </c>
      <c r="F212" s="30">
        <v>4155</v>
      </c>
      <c r="G212" s="17">
        <f t="shared" si="12"/>
        <v>325325</v>
      </c>
      <c r="H212" s="20">
        <f t="shared" si="13"/>
        <v>5828</v>
      </c>
      <c r="I212" s="62">
        <v>0</v>
      </c>
      <c r="J212" s="30">
        <v>9754</v>
      </c>
      <c r="K212" s="30">
        <v>946</v>
      </c>
      <c r="L212" s="30">
        <v>4573</v>
      </c>
      <c r="M212" s="17">
        <f t="shared" si="14"/>
        <v>946</v>
      </c>
      <c r="N212" s="84">
        <f t="shared" si="15"/>
        <v>14327</v>
      </c>
    </row>
    <row r="213" spans="1:14" s="83" customFormat="1" ht="21.75" customHeight="1">
      <c r="A213" s="8">
        <v>102</v>
      </c>
      <c r="B213" s="36">
        <v>12</v>
      </c>
      <c r="C213" s="28">
        <v>1487.5</v>
      </c>
      <c r="D213" s="30">
        <v>1026</v>
      </c>
      <c r="E213" s="30">
        <v>353494</v>
      </c>
      <c r="F213" s="30">
        <v>1094</v>
      </c>
      <c r="G213" s="17">
        <f t="shared" si="12"/>
        <v>354981.5</v>
      </c>
      <c r="H213" s="20">
        <f t="shared" si="13"/>
        <v>2120</v>
      </c>
      <c r="I213" s="62">
        <v>0</v>
      </c>
      <c r="J213" s="30">
        <v>11211</v>
      </c>
      <c r="K213" s="30">
        <v>1292</v>
      </c>
      <c r="L213" s="30">
        <v>6094</v>
      </c>
      <c r="M213" s="17">
        <f t="shared" si="14"/>
        <v>1292</v>
      </c>
      <c r="N213" s="84">
        <f t="shared" si="15"/>
        <v>17305</v>
      </c>
    </row>
    <row r="214" spans="1:14" s="83" customFormat="1" ht="21.75" customHeight="1">
      <c r="A214" s="100" t="s">
        <v>33</v>
      </c>
      <c r="B214" s="100"/>
      <c r="C214" s="28">
        <f>SUM(C202:C213)</f>
        <v>6544.5</v>
      </c>
      <c r="D214" s="30">
        <f>SUM(D202:D213)</f>
        <v>43636</v>
      </c>
      <c r="E214" s="30">
        <f>SUM(E202:E213)</f>
        <v>4013879.5</v>
      </c>
      <c r="F214" s="30">
        <f>SUM(F202:F213)</f>
        <v>114901</v>
      </c>
      <c r="G214" s="17">
        <f t="shared" si="12"/>
        <v>4020424</v>
      </c>
      <c r="H214" s="20">
        <f t="shared" si="13"/>
        <v>158537</v>
      </c>
      <c r="I214" s="62">
        <f>SUM(I202:I213)</f>
        <v>0</v>
      </c>
      <c r="J214" s="30">
        <f>SUM(J202:J213)</f>
        <v>172133</v>
      </c>
      <c r="K214" s="30">
        <f>SUM(K202:K213)</f>
        <v>18481</v>
      </c>
      <c r="L214" s="30">
        <f>SUM(L202:L213)</f>
        <v>116498</v>
      </c>
      <c r="M214" s="17">
        <f t="shared" si="14"/>
        <v>18481</v>
      </c>
      <c r="N214" s="84">
        <f t="shared" si="15"/>
        <v>288631</v>
      </c>
    </row>
    <row r="215" spans="1:14" s="83" customFormat="1" ht="21.75" customHeight="1">
      <c r="A215" s="8">
        <v>103</v>
      </c>
      <c r="B215" s="36">
        <v>1</v>
      </c>
      <c r="C215" s="28">
        <v>4910</v>
      </c>
      <c r="D215" s="30">
        <v>2614</v>
      </c>
      <c r="E215" s="30">
        <v>353676</v>
      </c>
      <c r="F215" s="30">
        <v>7430</v>
      </c>
      <c r="G215" s="17">
        <f t="shared" si="12"/>
        <v>358586</v>
      </c>
      <c r="H215" s="20">
        <f t="shared" si="13"/>
        <v>10044</v>
      </c>
      <c r="I215" s="62">
        <v>0</v>
      </c>
      <c r="J215" s="30">
        <v>12460</v>
      </c>
      <c r="K215" s="30">
        <v>940</v>
      </c>
      <c r="L215" s="30">
        <v>9887</v>
      </c>
      <c r="M215" s="17">
        <f t="shared" si="14"/>
        <v>940</v>
      </c>
      <c r="N215" s="84">
        <f t="shared" si="15"/>
        <v>22347</v>
      </c>
    </row>
    <row r="216" spans="1:14" s="83" customFormat="1" ht="21.75" customHeight="1">
      <c r="A216" s="8">
        <v>103</v>
      </c>
      <c r="B216" s="36">
        <v>2</v>
      </c>
      <c r="C216" s="28">
        <v>3794</v>
      </c>
      <c r="D216" s="30">
        <v>555</v>
      </c>
      <c r="E216" s="30">
        <v>380442</v>
      </c>
      <c r="F216" s="30">
        <v>5839</v>
      </c>
      <c r="G216" s="17">
        <f t="shared" si="12"/>
        <v>384236</v>
      </c>
      <c r="H216" s="20">
        <f t="shared" si="13"/>
        <v>6394</v>
      </c>
      <c r="I216" s="62">
        <v>0</v>
      </c>
      <c r="J216" s="30">
        <v>10688</v>
      </c>
      <c r="K216" s="30">
        <v>1069</v>
      </c>
      <c r="L216" s="30">
        <v>32745</v>
      </c>
      <c r="M216" s="17">
        <f t="shared" si="14"/>
        <v>1069</v>
      </c>
      <c r="N216" s="84">
        <f t="shared" si="15"/>
        <v>43433</v>
      </c>
    </row>
    <row r="217" spans="1:14" s="83" customFormat="1" ht="21.75" customHeight="1">
      <c r="A217" s="8">
        <v>103</v>
      </c>
      <c r="B217" s="36">
        <v>3</v>
      </c>
      <c r="C217" s="28">
        <v>3715</v>
      </c>
      <c r="D217" s="30">
        <v>585</v>
      </c>
      <c r="E217" s="30">
        <v>563273</v>
      </c>
      <c r="F217" s="30">
        <v>12992</v>
      </c>
      <c r="G217" s="17">
        <f t="shared" si="12"/>
        <v>566988</v>
      </c>
      <c r="H217" s="20">
        <f t="shared" si="13"/>
        <v>13577</v>
      </c>
      <c r="I217" s="62">
        <v>0</v>
      </c>
      <c r="J217" s="30">
        <v>9442</v>
      </c>
      <c r="K217" s="30">
        <v>707</v>
      </c>
      <c r="L217" s="30">
        <v>121103</v>
      </c>
      <c r="M217" s="17">
        <f t="shared" si="14"/>
        <v>707</v>
      </c>
      <c r="N217" s="84">
        <f t="shared" si="15"/>
        <v>130545</v>
      </c>
    </row>
    <row r="218" spans="1:14" s="83" customFormat="1" ht="21.75" customHeight="1">
      <c r="A218" s="8">
        <v>103</v>
      </c>
      <c r="B218" s="36">
        <v>4</v>
      </c>
      <c r="C218" s="27">
        <v>1984</v>
      </c>
      <c r="D218" s="30">
        <v>616</v>
      </c>
      <c r="E218" s="30">
        <v>629731</v>
      </c>
      <c r="F218" s="30">
        <v>7712</v>
      </c>
      <c r="G218" s="17">
        <f t="shared" si="12"/>
        <v>631715</v>
      </c>
      <c r="H218" s="20">
        <f t="shared" si="13"/>
        <v>8328</v>
      </c>
      <c r="I218" s="62">
        <v>0</v>
      </c>
      <c r="J218" s="30">
        <v>8077</v>
      </c>
      <c r="K218" s="30">
        <v>709</v>
      </c>
      <c r="L218" s="30">
        <v>35444</v>
      </c>
      <c r="M218" s="17">
        <f t="shared" si="14"/>
        <v>709</v>
      </c>
      <c r="N218" s="84">
        <f t="shared" si="15"/>
        <v>43521</v>
      </c>
    </row>
    <row r="219" spans="1:14" s="83" customFormat="1" ht="21.75" customHeight="1">
      <c r="A219" s="8">
        <v>103</v>
      </c>
      <c r="B219" s="36">
        <v>5</v>
      </c>
      <c r="C219" s="28">
        <v>5317</v>
      </c>
      <c r="D219" s="30">
        <v>468</v>
      </c>
      <c r="E219" s="30">
        <v>542152</v>
      </c>
      <c r="F219" s="30">
        <v>8808</v>
      </c>
      <c r="G219" s="17">
        <f t="shared" si="12"/>
        <v>547469</v>
      </c>
      <c r="H219" s="20">
        <f t="shared" si="13"/>
        <v>9276</v>
      </c>
      <c r="I219" s="62">
        <v>0</v>
      </c>
      <c r="J219" s="30">
        <v>12363</v>
      </c>
      <c r="K219" s="30">
        <v>951</v>
      </c>
      <c r="L219" s="30">
        <v>74883</v>
      </c>
      <c r="M219" s="17">
        <f t="shared" si="14"/>
        <v>951</v>
      </c>
      <c r="N219" s="84">
        <f t="shared" si="15"/>
        <v>87246</v>
      </c>
    </row>
    <row r="220" spans="1:14" s="83" customFormat="1" ht="21.75" customHeight="1">
      <c r="A220" s="8">
        <v>103</v>
      </c>
      <c r="B220" s="36">
        <v>6</v>
      </c>
      <c r="C220" s="28">
        <v>15845</v>
      </c>
      <c r="D220" s="30">
        <v>2524</v>
      </c>
      <c r="E220" s="30">
        <v>368529</v>
      </c>
      <c r="F220" s="30">
        <v>3283</v>
      </c>
      <c r="G220" s="17">
        <f t="shared" si="12"/>
        <v>384374</v>
      </c>
      <c r="H220" s="20">
        <f t="shared" si="13"/>
        <v>5807</v>
      </c>
      <c r="I220" s="62">
        <v>0</v>
      </c>
      <c r="J220" s="30">
        <v>8168</v>
      </c>
      <c r="K220" s="30">
        <v>1173</v>
      </c>
      <c r="L220" s="30">
        <v>46643</v>
      </c>
      <c r="M220" s="17">
        <f t="shared" si="14"/>
        <v>1173</v>
      </c>
      <c r="N220" s="84">
        <f t="shared" si="15"/>
        <v>54811</v>
      </c>
    </row>
    <row r="221" spans="1:14" s="83" customFormat="1" ht="21.75" customHeight="1">
      <c r="A221" s="8">
        <v>103</v>
      </c>
      <c r="B221" s="36">
        <v>7</v>
      </c>
      <c r="C221" s="28">
        <v>2335</v>
      </c>
      <c r="D221" s="30">
        <v>340</v>
      </c>
      <c r="E221" s="30">
        <v>530854</v>
      </c>
      <c r="F221" s="30">
        <v>7961</v>
      </c>
      <c r="G221" s="17">
        <f t="shared" si="12"/>
        <v>533189</v>
      </c>
      <c r="H221" s="20">
        <f t="shared" si="13"/>
        <v>8301</v>
      </c>
      <c r="I221" s="62">
        <v>0</v>
      </c>
      <c r="J221" s="30">
        <v>11364</v>
      </c>
      <c r="K221" s="30">
        <v>666</v>
      </c>
      <c r="L221" s="30">
        <v>30277</v>
      </c>
      <c r="M221" s="17">
        <f t="shared" si="14"/>
        <v>666</v>
      </c>
      <c r="N221" s="84">
        <f t="shared" si="15"/>
        <v>41641</v>
      </c>
    </row>
    <row r="222" spans="1:14" s="83" customFormat="1" ht="21.75" customHeight="1">
      <c r="A222" s="8">
        <v>103</v>
      </c>
      <c r="B222" s="36">
        <v>8</v>
      </c>
      <c r="C222" s="28">
        <v>266</v>
      </c>
      <c r="D222" s="30">
        <v>311</v>
      </c>
      <c r="E222" s="30">
        <v>424666</v>
      </c>
      <c r="F222" s="30">
        <v>16402</v>
      </c>
      <c r="G222" s="17">
        <f t="shared" si="12"/>
        <v>424932</v>
      </c>
      <c r="H222" s="20">
        <f t="shared" si="13"/>
        <v>16713</v>
      </c>
      <c r="I222" s="62">
        <v>0</v>
      </c>
      <c r="J222" s="30">
        <v>11840</v>
      </c>
      <c r="K222" s="30">
        <v>684</v>
      </c>
      <c r="L222" s="30">
        <v>7860</v>
      </c>
      <c r="M222" s="17">
        <f t="shared" si="14"/>
        <v>684</v>
      </c>
      <c r="N222" s="84">
        <f t="shared" si="15"/>
        <v>19700</v>
      </c>
    </row>
    <row r="223" spans="1:14" s="83" customFormat="1" ht="21.75" customHeight="1">
      <c r="A223" s="8">
        <v>103</v>
      </c>
      <c r="B223" s="36">
        <v>9</v>
      </c>
      <c r="C223" s="28">
        <v>5369</v>
      </c>
      <c r="D223" s="30">
        <v>278</v>
      </c>
      <c r="E223" s="30">
        <v>448116</v>
      </c>
      <c r="F223" s="30">
        <v>14382</v>
      </c>
      <c r="G223" s="17">
        <f t="shared" si="12"/>
        <v>453485</v>
      </c>
      <c r="H223" s="20">
        <f t="shared" si="13"/>
        <v>14660</v>
      </c>
      <c r="I223" s="62">
        <v>0</v>
      </c>
      <c r="J223" s="30">
        <v>14156</v>
      </c>
      <c r="K223" s="30">
        <v>573</v>
      </c>
      <c r="L223" s="30">
        <v>11620</v>
      </c>
      <c r="M223" s="17">
        <f t="shared" si="14"/>
        <v>573</v>
      </c>
      <c r="N223" s="84">
        <f t="shared" si="15"/>
        <v>25776</v>
      </c>
    </row>
    <row r="224" spans="1:14" s="83" customFormat="1" ht="21.75" customHeight="1">
      <c r="A224" s="8">
        <v>103</v>
      </c>
      <c r="B224" s="36">
        <v>10</v>
      </c>
      <c r="C224" s="28">
        <v>7825</v>
      </c>
      <c r="D224" s="30">
        <v>296</v>
      </c>
      <c r="E224" s="30">
        <v>454676</v>
      </c>
      <c r="F224" s="30">
        <v>28671</v>
      </c>
      <c r="G224" s="17">
        <f t="shared" si="12"/>
        <v>462501</v>
      </c>
      <c r="H224" s="20">
        <f t="shared" si="13"/>
        <v>28967</v>
      </c>
      <c r="I224" s="62">
        <v>0</v>
      </c>
      <c r="J224" s="30">
        <v>7031</v>
      </c>
      <c r="K224" s="30">
        <v>709</v>
      </c>
      <c r="L224" s="30">
        <v>3205</v>
      </c>
      <c r="M224" s="17">
        <f t="shared" si="14"/>
        <v>709</v>
      </c>
      <c r="N224" s="84">
        <f t="shared" si="15"/>
        <v>10236</v>
      </c>
    </row>
    <row r="225" spans="1:14" s="83" customFormat="1" ht="21.75" customHeight="1">
      <c r="A225" s="8">
        <v>103</v>
      </c>
      <c r="B225" s="36">
        <v>11</v>
      </c>
      <c r="C225" s="28">
        <v>970</v>
      </c>
      <c r="D225" s="30">
        <v>482</v>
      </c>
      <c r="E225" s="30">
        <v>308646</v>
      </c>
      <c r="F225" s="30">
        <v>8497</v>
      </c>
      <c r="G225" s="17">
        <f t="shared" si="12"/>
        <v>309616</v>
      </c>
      <c r="H225" s="20">
        <f t="shared" si="13"/>
        <v>8979</v>
      </c>
      <c r="I225" s="62">
        <v>0</v>
      </c>
      <c r="J225" s="30">
        <v>6322</v>
      </c>
      <c r="K225" s="30">
        <v>646</v>
      </c>
      <c r="L225" s="30">
        <v>9733</v>
      </c>
      <c r="M225" s="17">
        <f t="shared" si="14"/>
        <v>646</v>
      </c>
      <c r="N225" s="84">
        <f t="shared" si="15"/>
        <v>16055</v>
      </c>
    </row>
    <row r="226" spans="1:14" s="83" customFormat="1" ht="21.75" customHeight="1">
      <c r="A226" s="8">
        <v>103</v>
      </c>
      <c r="B226" s="36">
        <v>12</v>
      </c>
      <c r="C226" s="28">
        <v>266</v>
      </c>
      <c r="D226" s="30">
        <v>60</v>
      </c>
      <c r="E226" s="30">
        <v>439607</v>
      </c>
      <c r="F226" s="30">
        <v>9034</v>
      </c>
      <c r="G226" s="17">
        <f t="shared" si="12"/>
        <v>439873</v>
      </c>
      <c r="H226" s="20">
        <f t="shared" si="13"/>
        <v>9094</v>
      </c>
      <c r="I226" s="62">
        <v>0</v>
      </c>
      <c r="J226" s="30">
        <v>5371</v>
      </c>
      <c r="K226" s="30">
        <v>1079</v>
      </c>
      <c r="L226" s="30">
        <v>7576</v>
      </c>
      <c r="M226" s="17">
        <f t="shared" si="14"/>
        <v>1079</v>
      </c>
      <c r="N226" s="84">
        <f t="shared" si="15"/>
        <v>12947</v>
      </c>
    </row>
    <row r="227" spans="1:14" s="83" customFormat="1" ht="21.75" customHeight="1">
      <c r="A227" s="100" t="s">
        <v>35</v>
      </c>
      <c r="B227" s="100"/>
      <c r="C227" s="28">
        <f>SUM(C215:C226)</f>
        <v>52596</v>
      </c>
      <c r="D227" s="30">
        <f>SUM(D215:D226)</f>
        <v>9129</v>
      </c>
      <c r="E227" s="30">
        <f>SUM(E215:E226)</f>
        <v>5444368</v>
      </c>
      <c r="F227" s="30">
        <f>SUM(F215:F226)</f>
        <v>131011</v>
      </c>
      <c r="G227" s="17">
        <f t="shared" si="12"/>
        <v>5496964</v>
      </c>
      <c r="H227" s="20">
        <f t="shared" si="13"/>
        <v>140140</v>
      </c>
      <c r="I227" s="62">
        <f>SUM(I215:I226)</f>
        <v>0</v>
      </c>
      <c r="J227" s="30">
        <f>SUM(J215:J226)</f>
        <v>117282</v>
      </c>
      <c r="K227" s="30">
        <f>SUM(K215:K226)</f>
        <v>9906</v>
      </c>
      <c r="L227" s="30">
        <f>SUM(L215:L226)</f>
        <v>390976</v>
      </c>
      <c r="M227" s="17">
        <f t="shared" si="14"/>
        <v>9906</v>
      </c>
      <c r="N227" s="84">
        <f t="shared" si="15"/>
        <v>508258</v>
      </c>
    </row>
    <row r="228" spans="1:14" s="83" customFormat="1" ht="21.75" customHeight="1">
      <c r="A228" s="8">
        <v>104</v>
      </c>
      <c r="B228" s="15">
        <v>1</v>
      </c>
      <c r="C228" s="28">
        <v>79</v>
      </c>
      <c r="D228" s="30">
        <v>1333</v>
      </c>
      <c r="E228" s="30">
        <v>423587</v>
      </c>
      <c r="F228" s="30">
        <v>17495</v>
      </c>
      <c r="G228" s="17">
        <f t="shared" si="12"/>
        <v>423666</v>
      </c>
      <c r="H228" s="20">
        <f t="shared" si="13"/>
        <v>18828</v>
      </c>
      <c r="I228" s="62">
        <v>0</v>
      </c>
      <c r="J228" s="30">
        <v>14359</v>
      </c>
      <c r="K228" s="30">
        <v>791</v>
      </c>
      <c r="L228" s="30">
        <v>24656</v>
      </c>
      <c r="M228" s="17">
        <f t="shared" si="14"/>
        <v>791</v>
      </c>
      <c r="N228" s="84">
        <f t="shared" si="15"/>
        <v>39015</v>
      </c>
    </row>
    <row r="229" spans="1:14" s="83" customFormat="1" ht="21.75" customHeight="1">
      <c r="A229" s="8">
        <v>104</v>
      </c>
      <c r="B229" s="15">
        <v>2</v>
      </c>
      <c r="C229" s="28">
        <v>393</v>
      </c>
      <c r="D229" s="30">
        <v>1008</v>
      </c>
      <c r="E229" s="30">
        <v>216076</v>
      </c>
      <c r="F229" s="30">
        <v>3231</v>
      </c>
      <c r="G229" s="17">
        <f t="shared" si="12"/>
        <v>216469</v>
      </c>
      <c r="H229" s="20">
        <f t="shared" si="13"/>
        <v>4239</v>
      </c>
      <c r="I229" s="62">
        <v>0</v>
      </c>
      <c r="J229" s="30">
        <v>7896</v>
      </c>
      <c r="K229" s="30">
        <v>673</v>
      </c>
      <c r="L229" s="30">
        <v>27503</v>
      </c>
      <c r="M229" s="17">
        <f t="shared" si="14"/>
        <v>673</v>
      </c>
      <c r="N229" s="84">
        <f t="shared" si="15"/>
        <v>35399</v>
      </c>
    </row>
    <row r="230" spans="1:14" s="83" customFormat="1" ht="21.75" customHeight="1">
      <c r="A230" s="8">
        <v>104</v>
      </c>
      <c r="B230" s="15">
        <v>3</v>
      </c>
      <c r="C230" s="28">
        <v>86</v>
      </c>
      <c r="D230" s="30">
        <v>902</v>
      </c>
      <c r="E230" s="30">
        <v>293260</v>
      </c>
      <c r="F230" s="30">
        <v>3956</v>
      </c>
      <c r="G230" s="17">
        <f t="shared" si="12"/>
        <v>293346</v>
      </c>
      <c r="H230" s="20">
        <f t="shared" si="13"/>
        <v>4858</v>
      </c>
      <c r="I230" s="62">
        <v>1625</v>
      </c>
      <c r="J230" s="30">
        <v>9598</v>
      </c>
      <c r="K230" s="30">
        <v>833</v>
      </c>
      <c r="L230" s="30">
        <v>37447</v>
      </c>
      <c r="M230" s="17">
        <f t="shared" si="14"/>
        <v>2458</v>
      </c>
      <c r="N230" s="84">
        <f t="shared" si="15"/>
        <v>47045</v>
      </c>
    </row>
    <row r="231" spans="1:14" s="83" customFormat="1" ht="21.75" customHeight="1">
      <c r="A231" s="8">
        <v>104</v>
      </c>
      <c r="B231" s="15">
        <v>4</v>
      </c>
      <c r="C231" s="28">
        <v>135</v>
      </c>
      <c r="D231" s="30">
        <v>431</v>
      </c>
      <c r="E231" s="30">
        <v>358513</v>
      </c>
      <c r="F231" s="30">
        <v>8544</v>
      </c>
      <c r="G231" s="17">
        <f t="shared" si="12"/>
        <v>358648</v>
      </c>
      <c r="H231" s="20">
        <f t="shared" si="13"/>
        <v>8975</v>
      </c>
      <c r="I231" s="62">
        <v>8</v>
      </c>
      <c r="J231" s="30">
        <v>8669</v>
      </c>
      <c r="K231" s="30">
        <v>681</v>
      </c>
      <c r="L231" s="30">
        <v>35323</v>
      </c>
      <c r="M231" s="17">
        <f t="shared" si="14"/>
        <v>689</v>
      </c>
      <c r="N231" s="84">
        <f t="shared" si="15"/>
        <v>43992</v>
      </c>
    </row>
    <row r="232" spans="1:14" s="83" customFormat="1" ht="21.75" customHeight="1">
      <c r="A232" s="8">
        <v>104</v>
      </c>
      <c r="B232" s="15">
        <v>5</v>
      </c>
      <c r="C232" s="28">
        <v>89</v>
      </c>
      <c r="D232" s="30">
        <v>496</v>
      </c>
      <c r="E232" s="30">
        <v>311095</v>
      </c>
      <c r="F232" s="30">
        <v>4759</v>
      </c>
      <c r="G232" s="17">
        <f t="shared" si="12"/>
        <v>311184</v>
      </c>
      <c r="H232" s="20">
        <f t="shared" si="13"/>
        <v>5255</v>
      </c>
      <c r="I232" s="62">
        <v>0</v>
      </c>
      <c r="J232" s="30">
        <v>10526</v>
      </c>
      <c r="K232" s="30">
        <v>590</v>
      </c>
      <c r="L232" s="30">
        <v>13254</v>
      </c>
      <c r="M232" s="17">
        <f t="shared" si="14"/>
        <v>590</v>
      </c>
      <c r="N232" s="84">
        <f t="shared" si="15"/>
        <v>23780</v>
      </c>
    </row>
    <row r="233" spans="1:14" s="83" customFormat="1" ht="21.75" customHeight="1">
      <c r="A233" s="8">
        <v>104</v>
      </c>
      <c r="B233" s="15">
        <v>6</v>
      </c>
      <c r="C233" s="28">
        <v>230</v>
      </c>
      <c r="D233" s="30">
        <v>7677</v>
      </c>
      <c r="E233" s="30">
        <v>397416</v>
      </c>
      <c r="F233" s="30">
        <v>5481</v>
      </c>
      <c r="G233" s="17">
        <f t="shared" si="12"/>
        <v>397646</v>
      </c>
      <c r="H233" s="20">
        <f t="shared" si="13"/>
        <v>13158</v>
      </c>
      <c r="I233" s="62">
        <v>0</v>
      </c>
      <c r="J233" s="30">
        <v>7465</v>
      </c>
      <c r="K233" s="30">
        <v>661</v>
      </c>
      <c r="L233" s="30">
        <v>8140</v>
      </c>
      <c r="M233" s="17">
        <f t="shared" si="14"/>
        <v>661</v>
      </c>
      <c r="N233" s="84">
        <f t="shared" si="15"/>
        <v>15605</v>
      </c>
    </row>
    <row r="234" spans="1:14" s="83" customFormat="1" ht="21.75" customHeight="1">
      <c r="A234" s="8">
        <v>104</v>
      </c>
      <c r="B234" s="15">
        <v>7</v>
      </c>
      <c r="C234" s="28">
        <v>238</v>
      </c>
      <c r="D234" s="30">
        <v>1597</v>
      </c>
      <c r="E234" s="30">
        <v>364809</v>
      </c>
      <c r="F234" s="30">
        <v>4079</v>
      </c>
      <c r="G234" s="17">
        <f t="shared" si="12"/>
        <v>365047</v>
      </c>
      <c r="H234" s="20">
        <f t="shared" si="13"/>
        <v>5676</v>
      </c>
      <c r="I234" s="62">
        <v>0</v>
      </c>
      <c r="J234" s="30">
        <v>20005</v>
      </c>
      <c r="K234" s="30">
        <v>849</v>
      </c>
      <c r="L234" s="30">
        <v>23142</v>
      </c>
      <c r="M234" s="17">
        <f t="shared" si="14"/>
        <v>849</v>
      </c>
      <c r="N234" s="84">
        <f t="shared" si="15"/>
        <v>43147</v>
      </c>
    </row>
    <row r="235" spans="1:14" s="83" customFormat="1" ht="21.75" customHeight="1">
      <c r="A235" s="8">
        <v>104</v>
      </c>
      <c r="B235" s="15">
        <v>8</v>
      </c>
      <c r="C235" s="28">
        <v>102</v>
      </c>
      <c r="D235" s="30">
        <v>257</v>
      </c>
      <c r="E235" s="30">
        <v>414254</v>
      </c>
      <c r="F235" s="30">
        <v>8226</v>
      </c>
      <c r="G235" s="17">
        <f t="shared" si="12"/>
        <v>414356</v>
      </c>
      <c r="H235" s="20">
        <f t="shared" si="13"/>
        <v>8483</v>
      </c>
      <c r="I235" s="62">
        <v>0</v>
      </c>
      <c r="J235" s="30">
        <v>12699</v>
      </c>
      <c r="K235" s="30">
        <v>1295</v>
      </c>
      <c r="L235" s="30">
        <v>7026</v>
      </c>
      <c r="M235" s="17">
        <f t="shared" si="14"/>
        <v>1295</v>
      </c>
      <c r="N235" s="84">
        <f t="shared" si="15"/>
        <v>19725</v>
      </c>
    </row>
    <row r="236" spans="1:14" s="83" customFormat="1" ht="21.75" customHeight="1">
      <c r="A236" s="8">
        <v>104</v>
      </c>
      <c r="B236" s="15">
        <v>9</v>
      </c>
      <c r="C236" s="28">
        <v>50</v>
      </c>
      <c r="D236" s="30">
        <v>197</v>
      </c>
      <c r="E236" s="30">
        <v>387766</v>
      </c>
      <c r="F236" s="30">
        <v>12039</v>
      </c>
      <c r="G236" s="17">
        <f t="shared" si="12"/>
        <v>387816</v>
      </c>
      <c r="H236" s="20">
        <f t="shared" si="13"/>
        <v>12236</v>
      </c>
      <c r="I236" s="62">
        <v>0</v>
      </c>
      <c r="J236" s="30">
        <v>12256</v>
      </c>
      <c r="K236" s="30">
        <v>516</v>
      </c>
      <c r="L236" s="30">
        <v>24954</v>
      </c>
      <c r="M236" s="17">
        <f t="shared" si="14"/>
        <v>516</v>
      </c>
      <c r="N236" s="84">
        <f t="shared" si="15"/>
        <v>37210</v>
      </c>
    </row>
    <row r="237" spans="1:14" s="83" customFormat="1" ht="21.75" customHeight="1">
      <c r="A237" s="8">
        <v>104</v>
      </c>
      <c r="B237" s="15">
        <v>10</v>
      </c>
      <c r="C237" s="28">
        <v>35</v>
      </c>
      <c r="D237" s="30">
        <v>353</v>
      </c>
      <c r="E237" s="30">
        <v>302818</v>
      </c>
      <c r="F237" s="30">
        <v>5548</v>
      </c>
      <c r="G237" s="17">
        <f t="shared" si="12"/>
        <v>302853</v>
      </c>
      <c r="H237" s="20">
        <f t="shared" si="13"/>
        <v>5901</v>
      </c>
      <c r="I237" s="62">
        <v>0</v>
      </c>
      <c r="J237" s="30">
        <v>8963</v>
      </c>
      <c r="K237" s="30">
        <v>790</v>
      </c>
      <c r="L237" s="30">
        <v>35498</v>
      </c>
      <c r="M237" s="17">
        <f t="shared" si="14"/>
        <v>790</v>
      </c>
      <c r="N237" s="84">
        <f t="shared" si="15"/>
        <v>44461</v>
      </c>
    </row>
    <row r="238" spans="1:14" s="83" customFormat="1" ht="21.75" customHeight="1">
      <c r="A238" s="8">
        <v>104</v>
      </c>
      <c r="B238" s="15">
        <v>11</v>
      </c>
      <c r="C238" s="28">
        <v>91</v>
      </c>
      <c r="D238" s="30">
        <v>444</v>
      </c>
      <c r="E238" s="30">
        <v>354267</v>
      </c>
      <c r="F238" s="30">
        <v>5089</v>
      </c>
      <c r="G238" s="17">
        <f t="shared" si="12"/>
        <v>354358</v>
      </c>
      <c r="H238" s="20">
        <f t="shared" si="13"/>
        <v>5533</v>
      </c>
      <c r="I238" s="62">
        <v>0</v>
      </c>
      <c r="J238" s="30">
        <v>8086</v>
      </c>
      <c r="K238" s="30">
        <v>606</v>
      </c>
      <c r="L238" s="30">
        <v>5022</v>
      </c>
      <c r="M238" s="17">
        <f t="shared" si="14"/>
        <v>606</v>
      </c>
      <c r="N238" s="84">
        <f t="shared" si="15"/>
        <v>13108</v>
      </c>
    </row>
    <row r="239" spans="1:14" s="83" customFormat="1" ht="21.75" customHeight="1">
      <c r="A239" s="8">
        <v>104</v>
      </c>
      <c r="B239" s="15">
        <v>12</v>
      </c>
      <c r="C239" s="28">
        <v>30</v>
      </c>
      <c r="D239" s="30">
        <v>563</v>
      </c>
      <c r="E239" s="30">
        <v>483051</v>
      </c>
      <c r="F239" s="30">
        <v>7484</v>
      </c>
      <c r="G239" s="17">
        <f t="shared" si="12"/>
        <v>483081</v>
      </c>
      <c r="H239" s="20">
        <f t="shared" si="13"/>
        <v>8047</v>
      </c>
      <c r="I239" s="62">
        <v>0</v>
      </c>
      <c r="J239" s="30">
        <v>8618</v>
      </c>
      <c r="K239" s="30">
        <v>745</v>
      </c>
      <c r="L239" s="30">
        <v>3303</v>
      </c>
      <c r="M239" s="17">
        <f t="shared" si="14"/>
        <v>745</v>
      </c>
      <c r="N239" s="84">
        <f t="shared" si="15"/>
        <v>11921</v>
      </c>
    </row>
    <row r="240" spans="1:14" s="83" customFormat="1" ht="21.75" customHeight="1">
      <c r="A240" s="100" t="s">
        <v>36</v>
      </c>
      <c r="B240" s="100"/>
      <c r="C240" s="28">
        <f>SUM(C228:C239)</f>
        <v>1558</v>
      </c>
      <c r="D240" s="30">
        <f>SUM(D228:D239)</f>
        <v>15258</v>
      </c>
      <c r="E240" s="30">
        <f>SUM(E228:E239)</f>
        <v>4306912</v>
      </c>
      <c r="F240" s="30">
        <f>SUM(F228:F239)</f>
        <v>85931</v>
      </c>
      <c r="G240" s="17">
        <f t="shared" si="12"/>
        <v>4308470</v>
      </c>
      <c r="H240" s="20">
        <f t="shared" si="13"/>
        <v>101189</v>
      </c>
      <c r="I240" s="62">
        <f>SUM(I228:I239)</f>
        <v>1633</v>
      </c>
      <c r="J240" s="30">
        <f>SUM(J228:J239)</f>
        <v>129140</v>
      </c>
      <c r="K240" s="30">
        <f>SUM(K228:K239)</f>
        <v>9030</v>
      </c>
      <c r="L240" s="30">
        <f>SUM(L228:L239)</f>
        <v>245268</v>
      </c>
      <c r="M240" s="17">
        <f t="shared" si="14"/>
        <v>10663</v>
      </c>
      <c r="N240" s="84">
        <f t="shared" si="15"/>
        <v>374408</v>
      </c>
    </row>
    <row r="241" spans="1:14" s="83" customFormat="1" ht="21.75" customHeight="1">
      <c r="A241" s="8">
        <v>105</v>
      </c>
      <c r="B241" s="15">
        <v>1</v>
      </c>
      <c r="C241" s="28">
        <v>0</v>
      </c>
      <c r="D241" s="30">
        <v>300</v>
      </c>
      <c r="E241" s="30">
        <v>516289</v>
      </c>
      <c r="F241" s="30">
        <v>18007</v>
      </c>
      <c r="G241" s="17">
        <f t="shared" si="12"/>
        <v>516289</v>
      </c>
      <c r="H241" s="20">
        <f t="shared" si="13"/>
        <v>18307</v>
      </c>
      <c r="I241" s="62">
        <v>0</v>
      </c>
      <c r="J241" s="30">
        <v>7666</v>
      </c>
      <c r="K241" s="30">
        <v>905</v>
      </c>
      <c r="L241" s="30">
        <v>10473</v>
      </c>
      <c r="M241" s="17">
        <f t="shared" si="14"/>
        <v>905</v>
      </c>
      <c r="N241" s="84">
        <f t="shared" si="15"/>
        <v>18139</v>
      </c>
    </row>
    <row r="242" spans="1:14" s="83" customFormat="1" ht="21.75" customHeight="1">
      <c r="A242" s="8">
        <v>105</v>
      </c>
      <c r="B242" s="15">
        <v>2</v>
      </c>
      <c r="C242" s="28">
        <v>5</v>
      </c>
      <c r="D242" s="30">
        <v>121</v>
      </c>
      <c r="E242" s="30">
        <v>191952</v>
      </c>
      <c r="F242" s="30">
        <v>13130</v>
      </c>
      <c r="G242" s="17">
        <f t="shared" si="12"/>
        <v>191957</v>
      </c>
      <c r="H242" s="20">
        <f t="shared" si="13"/>
        <v>13251</v>
      </c>
      <c r="I242" s="62">
        <v>0</v>
      </c>
      <c r="J242" s="30">
        <v>4305</v>
      </c>
      <c r="K242" s="30">
        <v>1110</v>
      </c>
      <c r="L242" s="30">
        <v>4790</v>
      </c>
      <c r="M242" s="17">
        <f t="shared" si="14"/>
        <v>1110</v>
      </c>
      <c r="N242" s="84">
        <f t="shared" si="15"/>
        <v>9095</v>
      </c>
    </row>
    <row r="243" spans="1:14" s="83" customFormat="1" ht="21.75" customHeight="1">
      <c r="A243" s="8">
        <v>105</v>
      </c>
      <c r="B243" s="15">
        <v>3</v>
      </c>
      <c r="C243" s="28">
        <v>78</v>
      </c>
      <c r="D243" s="30">
        <v>243</v>
      </c>
      <c r="E243" s="30">
        <v>377048</v>
      </c>
      <c r="F243" s="30">
        <v>7503</v>
      </c>
      <c r="G243" s="17">
        <f t="shared" si="12"/>
        <v>377126</v>
      </c>
      <c r="H243" s="20">
        <f t="shared" si="13"/>
        <v>7746</v>
      </c>
      <c r="I243" s="62">
        <v>0</v>
      </c>
      <c r="J243" s="30">
        <v>8582</v>
      </c>
      <c r="K243" s="30">
        <v>787</v>
      </c>
      <c r="L243" s="30">
        <v>7009</v>
      </c>
      <c r="M243" s="17">
        <f t="shared" si="14"/>
        <v>787</v>
      </c>
      <c r="N243" s="84">
        <f t="shared" si="15"/>
        <v>15591</v>
      </c>
    </row>
    <row r="244" spans="1:14" s="83" customFormat="1" ht="21.75" customHeight="1">
      <c r="A244" s="8">
        <v>105</v>
      </c>
      <c r="B244" s="15">
        <v>4</v>
      </c>
      <c r="C244" s="28">
        <v>77</v>
      </c>
      <c r="D244" s="30">
        <v>176</v>
      </c>
      <c r="E244" s="30">
        <v>321415</v>
      </c>
      <c r="F244" s="30">
        <v>5922</v>
      </c>
      <c r="G244" s="17">
        <f t="shared" si="12"/>
        <v>321492</v>
      </c>
      <c r="H244" s="20">
        <f t="shared" si="13"/>
        <v>6098</v>
      </c>
      <c r="I244" s="62">
        <v>0</v>
      </c>
      <c r="J244" s="30">
        <v>9906</v>
      </c>
      <c r="K244" s="30">
        <v>708</v>
      </c>
      <c r="L244" s="30">
        <v>22684</v>
      </c>
      <c r="M244" s="17">
        <f t="shared" si="14"/>
        <v>708</v>
      </c>
      <c r="N244" s="84">
        <f t="shared" si="15"/>
        <v>32590</v>
      </c>
    </row>
    <row r="245" spans="1:14" s="83" customFormat="1" ht="21.75" customHeight="1">
      <c r="A245" s="8">
        <v>105</v>
      </c>
      <c r="B245" s="15">
        <v>5</v>
      </c>
      <c r="C245" s="28">
        <v>139</v>
      </c>
      <c r="D245" s="30">
        <v>469</v>
      </c>
      <c r="E245" s="30">
        <v>295325</v>
      </c>
      <c r="F245" s="30">
        <v>9691</v>
      </c>
      <c r="G245" s="17">
        <f t="shared" si="12"/>
        <v>295464</v>
      </c>
      <c r="H245" s="20">
        <f t="shared" si="13"/>
        <v>10160</v>
      </c>
      <c r="I245" s="62">
        <v>0</v>
      </c>
      <c r="J245" s="30">
        <v>8025</v>
      </c>
      <c r="K245" s="30">
        <v>793</v>
      </c>
      <c r="L245" s="30">
        <v>6213</v>
      </c>
      <c r="M245" s="17">
        <f t="shared" si="14"/>
        <v>793</v>
      </c>
      <c r="N245" s="84">
        <f t="shared" si="15"/>
        <v>14238</v>
      </c>
    </row>
    <row r="246" spans="1:14" s="83" customFormat="1" ht="21.75" customHeight="1">
      <c r="A246" s="8">
        <v>105</v>
      </c>
      <c r="B246" s="15">
        <v>6</v>
      </c>
      <c r="C246" s="28">
        <v>0</v>
      </c>
      <c r="D246" s="30">
        <v>300</v>
      </c>
      <c r="E246" s="30">
        <v>516289</v>
      </c>
      <c r="F246" s="30">
        <v>18007</v>
      </c>
      <c r="G246" s="17">
        <f t="shared" si="12"/>
        <v>516289</v>
      </c>
      <c r="H246" s="20">
        <f t="shared" si="13"/>
        <v>18307</v>
      </c>
      <c r="I246" s="62">
        <v>0</v>
      </c>
      <c r="J246" s="30">
        <v>7666</v>
      </c>
      <c r="K246" s="30">
        <v>905</v>
      </c>
      <c r="L246" s="30">
        <v>10473</v>
      </c>
      <c r="M246" s="17">
        <f t="shared" si="14"/>
        <v>905</v>
      </c>
      <c r="N246" s="84">
        <f t="shared" si="15"/>
        <v>18139</v>
      </c>
    </row>
    <row r="247" spans="1:14" s="83" customFormat="1" ht="21.75" customHeight="1">
      <c r="A247" s="8">
        <v>105</v>
      </c>
      <c r="B247" s="15">
        <v>7</v>
      </c>
      <c r="C247" s="28">
        <v>0</v>
      </c>
      <c r="D247" s="30">
        <v>761</v>
      </c>
      <c r="E247" s="30">
        <v>304688</v>
      </c>
      <c r="F247" s="30">
        <v>6369</v>
      </c>
      <c r="G247" s="17">
        <v>304688</v>
      </c>
      <c r="H247" s="20">
        <v>7130</v>
      </c>
      <c r="I247" s="62">
        <v>0</v>
      </c>
      <c r="J247" s="30">
        <v>9169</v>
      </c>
      <c r="K247" s="30">
        <v>955</v>
      </c>
      <c r="L247" s="30">
        <v>7442</v>
      </c>
      <c r="M247" s="17">
        <v>955</v>
      </c>
      <c r="N247" s="84">
        <v>16611</v>
      </c>
    </row>
    <row r="248" spans="1:14" s="83" customFormat="1" ht="21.75" customHeight="1">
      <c r="A248" s="8">
        <v>105</v>
      </c>
      <c r="B248" s="15">
        <v>8</v>
      </c>
      <c r="C248" s="28">
        <v>301</v>
      </c>
      <c r="D248" s="30">
        <v>349</v>
      </c>
      <c r="E248" s="30">
        <v>370016</v>
      </c>
      <c r="F248" s="30">
        <v>5265</v>
      </c>
      <c r="G248" s="17">
        <f t="shared" ref="G248:H253" si="16">E248+C248</f>
        <v>370317</v>
      </c>
      <c r="H248" s="20">
        <f t="shared" si="16"/>
        <v>5614</v>
      </c>
      <c r="I248" s="62">
        <v>0</v>
      </c>
      <c r="J248" s="30">
        <v>9936</v>
      </c>
      <c r="K248" s="30">
        <v>747</v>
      </c>
      <c r="L248" s="30">
        <v>2857</v>
      </c>
      <c r="M248" s="17">
        <f t="shared" ref="M248:N253" si="17">K248+I248</f>
        <v>747</v>
      </c>
      <c r="N248" s="84">
        <f t="shared" si="17"/>
        <v>12793</v>
      </c>
    </row>
    <row r="249" spans="1:14" s="83" customFormat="1" ht="21.75" customHeight="1">
      <c r="A249" s="8">
        <v>105</v>
      </c>
      <c r="B249" s="15">
        <v>9</v>
      </c>
      <c r="C249" s="28">
        <v>65</v>
      </c>
      <c r="D249" s="30">
        <v>579</v>
      </c>
      <c r="E249" s="30">
        <v>275628</v>
      </c>
      <c r="F249" s="30">
        <v>12787</v>
      </c>
      <c r="G249" s="17">
        <f t="shared" si="16"/>
        <v>275693</v>
      </c>
      <c r="H249" s="20">
        <f t="shared" si="16"/>
        <v>13366</v>
      </c>
      <c r="I249" s="62">
        <v>0</v>
      </c>
      <c r="J249" s="30">
        <v>10744</v>
      </c>
      <c r="K249" s="30">
        <v>848</v>
      </c>
      <c r="L249" s="30">
        <v>3026</v>
      </c>
      <c r="M249" s="17">
        <f t="shared" si="17"/>
        <v>848</v>
      </c>
      <c r="N249" s="84">
        <f t="shared" si="17"/>
        <v>13770</v>
      </c>
    </row>
    <row r="250" spans="1:14" s="83" customFormat="1" ht="21.75" customHeight="1">
      <c r="A250" s="8">
        <v>105</v>
      </c>
      <c r="B250" s="15">
        <v>10</v>
      </c>
      <c r="C250" s="28">
        <v>45</v>
      </c>
      <c r="D250" s="30">
        <v>413</v>
      </c>
      <c r="E250" s="30">
        <v>160230</v>
      </c>
      <c r="F250" s="30">
        <v>12955</v>
      </c>
      <c r="G250" s="17">
        <f t="shared" si="16"/>
        <v>160275</v>
      </c>
      <c r="H250" s="20">
        <f t="shared" si="16"/>
        <v>13368</v>
      </c>
      <c r="I250" s="62">
        <v>0</v>
      </c>
      <c r="J250" s="30">
        <v>7047</v>
      </c>
      <c r="K250" s="30">
        <v>852</v>
      </c>
      <c r="L250" s="30">
        <v>2563</v>
      </c>
      <c r="M250" s="17">
        <f t="shared" si="17"/>
        <v>852</v>
      </c>
      <c r="N250" s="84">
        <f t="shared" si="17"/>
        <v>9610</v>
      </c>
    </row>
    <row r="251" spans="1:14" s="83" customFormat="1" ht="21.75" customHeight="1">
      <c r="A251" s="8">
        <v>105</v>
      </c>
      <c r="B251" s="15">
        <v>11</v>
      </c>
      <c r="C251" s="28">
        <v>91</v>
      </c>
      <c r="D251" s="30">
        <v>104</v>
      </c>
      <c r="E251" s="30">
        <v>241221</v>
      </c>
      <c r="F251" s="30">
        <v>7039</v>
      </c>
      <c r="G251" s="17">
        <f t="shared" si="16"/>
        <v>241312</v>
      </c>
      <c r="H251" s="20">
        <f t="shared" si="16"/>
        <v>7143</v>
      </c>
      <c r="I251" s="62">
        <v>0</v>
      </c>
      <c r="J251" s="30">
        <v>7970</v>
      </c>
      <c r="K251" s="30">
        <v>692</v>
      </c>
      <c r="L251" s="30">
        <v>1517</v>
      </c>
      <c r="M251" s="17">
        <f t="shared" si="17"/>
        <v>692</v>
      </c>
      <c r="N251" s="84">
        <f t="shared" si="17"/>
        <v>9487</v>
      </c>
    </row>
    <row r="252" spans="1:14" s="83" customFormat="1" ht="21.75" customHeight="1">
      <c r="A252" s="8">
        <v>105</v>
      </c>
      <c r="B252" s="15">
        <v>12</v>
      </c>
      <c r="C252" s="28">
        <v>123</v>
      </c>
      <c r="D252" s="30">
        <v>417</v>
      </c>
      <c r="E252" s="30">
        <v>137901</v>
      </c>
      <c r="F252" s="30">
        <v>1995</v>
      </c>
      <c r="G252" s="17">
        <f t="shared" si="16"/>
        <v>138024</v>
      </c>
      <c r="H252" s="20">
        <f t="shared" si="16"/>
        <v>2412</v>
      </c>
      <c r="I252" s="62">
        <v>0</v>
      </c>
      <c r="J252" s="30">
        <v>6057</v>
      </c>
      <c r="K252" s="30">
        <v>696</v>
      </c>
      <c r="L252" s="30">
        <v>3159</v>
      </c>
      <c r="M252" s="17">
        <f t="shared" si="17"/>
        <v>696</v>
      </c>
      <c r="N252" s="84">
        <f t="shared" si="17"/>
        <v>9216</v>
      </c>
    </row>
    <row r="253" spans="1:14" s="83" customFormat="1" ht="21.75" customHeight="1">
      <c r="A253" s="100" t="s">
        <v>37</v>
      </c>
      <c r="B253" s="100"/>
      <c r="C253" s="28">
        <f>SUM(C241:C252)</f>
        <v>924</v>
      </c>
      <c r="D253" s="30">
        <f>SUM(D241:D252)</f>
        <v>4232</v>
      </c>
      <c r="E253" s="30">
        <f>SUM(E241:E252)</f>
        <v>3708002</v>
      </c>
      <c r="F253" s="30">
        <f>SUM(F241:F252)</f>
        <v>118670</v>
      </c>
      <c r="G253" s="17">
        <f t="shared" si="16"/>
        <v>3708926</v>
      </c>
      <c r="H253" s="20">
        <f t="shared" si="16"/>
        <v>122902</v>
      </c>
      <c r="I253" s="62">
        <f>SUM(I241:I252)</f>
        <v>0</v>
      </c>
      <c r="J253" s="30">
        <f>SUM(J241:J252)</f>
        <v>97073</v>
      </c>
      <c r="K253" s="30">
        <f>SUM(K241:K252)</f>
        <v>9998</v>
      </c>
      <c r="L253" s="30">
        <f>SUM(L241:L252)</f>
        <v>82206</v>
      </c>
      <c r="M253" s="17">
        <f t="shared" si="17"/>
        <v>9998</v>
      </c>
      <c r="N253" s="84">
        <f t="shared" si="17"/>
        <v>179279</v>
      </c>
    </row>
    <row r="254" spans="1:14" s="83" customFormat="1" ht="21.75" customHeight="1">
      <c r="A254" s="88">
        <v>106</v>
      </c>
      <c r="B254" s="89">
        <v>1</v>
      </c>
      <c r="C254" s="28">
        <v>50</v>
      </c>
      <c r="D254" s="30">
        <v>906</v>
      </c>
      <c r="E254" s="30">
        <v>132104</v>
      </c>
      <c r="F254" s="30">
        <v>3489</v>
      </c>
      <c r="G254" s="17">
        <v>132154</v>
      </c>
      <c r="H254" s="17">
        <v>4395</v>
      </c>
      <c r="I254" s="62">
        <v>0</v>
      </c>
      <c r="J254" s="30">
        <v>9363</v>
      </c>
      <c r="K254" s="30">
        <v>664</v>
      </c>
      <c r="L254" s="30">
        <v>9029</v>
      </c>
      <c r="M254" s="17">
        <v>664</v>
      </c>
      <c r="N254" s="30">
        <v>18392</v>
      </c>
    </row>
    <row r="255" spans="1:14" s="83" customFormat="1" ht="21.75" customHeight="1">
      <c r="A255" s="8">
        <v>106</v>
      </c>
      <c r="B255" s="15">
        <v>2</v>
      </c>
      <c r="C255" s="28">
        <v>0</v>
      </c>
      <c r="D255" s="30">
        <v>361</v>
      </c>
      <c r="E255" s="30">
        <v>163851</v>
      </c>
      <c r="F255" s="30">
        <v>4366</v>
      </c>
      <c r="G255" s="17">
        <f t="shared" ref="G255:G286" si="18">E255+C255</f>
        <v>163851</v>
      </c>
      <c r="H255" s="20">
        <f t="shared" ref="H255:H286" si="19">F255+D255</f>
        <v>4727</v>
      </c>
      <c r="I255" s="62">
        <v>0</v>
      </c>
      <c r="J255" s="30">
        <v>8285</v>
      </c>
      <c r="K255" s="30">
        <v>702</v>
      </c>
      <c r="L255" s="30">
        <v>4545</v>
      </c>
      <c r="M255" s="17">
        <f t="shared" ref="M255:M286" si="20">K255+I255</f>
        <v>702</v>
      </c>
      <c r="N255" s="84">
        <f t="shared" ref="N255:N286" si="21">L255+J255</f>
        <v>12830</v>
      </c>
    </row>
    <row r="256" spans="1:14" s="83" customFormat="1" ht="21.75" customHeight="1">
      <c r="A256" s="8">
        <v>106</v>
      </c>
      <c r="B256" s="15">
        <v>3</v>
      </c>
      <c r="C256" s="28">
        <v>0</v>
      </c>
      <c r="D256" s="30">
        <v>430</v>
      </c>
      <c r="E256" s="30">
        <v>413127</v>
      </c>
      <c r="F256" s="30">
        <v>2819</v>
      </c>
      <c r="G256" s="17">
        <f t="shared" si="18"/>
        <v>413127</v>
      </c>
      <c r="H256" s="20">
        <f t="shared" si="19"/>
        <v>3249</v>
      </c>
      <c r="I256" s="62">
        <v>0</v>
      </c>
      <c r="J256" s="30">
        <v>11332</v>
      </c>
      <c r="K256" s="30">
        <v>704</v>
      </c>
      <c r="L256" s="30">
        <v>3252</v>
      </c>
      <c r="M256" s="17">
        <f t="shared" si="20"/>
        <v>704</v>
      </c>
      <c r="N256" s="84">
        <f t="shared" si="21"/>
        <v>14584</v>
      </c>
    </row>
    <row r="257" spans="1:14" s="83" customFormat="1" ht="21.75" customHeight="1">
      <c r="A257" s="8">
        <v>106</v>
      </c>
      <c r="B257" s="15">
        <v>4</v>
      </c>
      <c r="C257" s="28">
        <v>10</v>
      </c>
      <c r="D257" s="30">
        <v>192</v>
      </c>
      <c r="E257" s="30">
        <v>415837</v>
      </c>
      <c r="F257" s="30">
        <v>3232</v>
      </c>
      <c r="G257" s="17">
        <f t="shared" si="18"/>
        <v>415847</v>
      </c>
      <c r="H257" s="20">
        <f t="shared" si="19"/>
        <v>3424</v>
      </c>
      <c r="I257" s="62">
        <v>0</v>
      </c>
      <c r="J257" s="30">
        <v>7102</v>
      </c>
      <c r="K257" s="30">
        <v>811</v>
      </c>
      <c r="L257" s="30">
        <v>1291</v>
      </c>
      <c r="M257" s="17">
        <f t="shared" si="20"/>
        <v>811</v>
      </c>
      <c r="N257" s="84">
        <f t="shared" si="21"/>
        <v>8393</v>
      </c>
    </row>
    <row r="258" spans="1:14" s="83" customFormat="1" ht="21.75" customHeight="1">
      <c r="A258" s="8">
        <v>106</v>
      </c>
      <c r="B258" s="15">
        <v>5</v>
      </c>
      <c r="C258" s="28">
        <v>0</v>
      </c>
      <c r="D258" s="30">
        <v>42</v>
      </c>
      <c r="E258" s="30">
        <v>519502</v>
      </c>
      <c r="F258" s="30">
        <v>2866</v>
      </c>
      <c r="G258" s="17">
        <f t="shared" si="18"/>
        <v>519502</v>
      </c>
      <c r="H258" s="20">
        <f t="shared" si="19"/>
        <v>2908</v>
      </c>
      <c r="I258" s="62">
        <v>0</v>
      </c>
      <c r="J258" s="30">
        <v>7078</v>
      </c>
      <c r="K258" s="30">
        <v>730</v>
      </c>
      <c r="L258" s="30">
        <v>1926</v>
      </c>
      <c r="M258" s="17">
        <f t="shared" si="20"/>
        <v>730</v>
      </c>
      <c r="N258" s="84">
        <f t="shared" si="21"/>
        <v>9004</v>
      </c>
    </row>
    <row r="259" spans="1:14" s="83" customFormat="1" ht="21.75" customHeight="1">
      <c r="A259" s="8">
        <v>106</v>
      </c>
      <c r="B259" s="15">
        <v>6</v>
      </c>
      <c r="C259" s="28">
        <v>0</v>
      </c>
      <c r="D259" s="30">
        <v>388</v>
      </c>
      <c r="E259" s="30">
        <v>655258</v>
      </c>
      <c r="F259" s="30">
        <v>5654</v>
      </c>
      <c r="G259" s="17">
        <f t="shared" si="18"/>
        <v>655258</v>
      </c>
      <c r="H259" s="20">
        <f t="shared" si="19"/>
        <v>6042</v>
      </c>
      <c r="I259" s="62">
        <v>0</v>
      </c>
      <c r="J259" s="30">
        <v>7223</v>
      </c>
      <c r="K259" s="30">
        <v>803</v>
      </c>
      <c r="L259" s="30">
        <v>2669</v>
      </c>
      <c r="M259" s="17">
        <f t="shared" si="20"/>
        <v>803</v>
      </c>
      <c r="N259" s="84">
        <f t="shared" si="21"/>
        <v>9892</v>
      </c>
    </row>
    <row r="260" spans="1:14" s="83" customFormat="1" ht="21.75" customHeight="1">
      <c r="A260" s="8">
        <v>106</v>
      </c>
      <c r="B260" s="15">
        <v>7</v>
      </c>
      <c r="C260" s="28">
        <v>0</v>
      </c>
      <c r="D260" s="30">
        <v>54</v>
      </c>
      <c r="E260" s="30">
        <v>379410</v>
      </c>
      <c r="F260" s="30">
        <v>5792</v>
      </c>
      <c r="G260" s="17">
        <f t="shared" si="18"/>
        <v>379410</v>
      </c>
      <c r="H260" s="20">
        <f t="shared" si="19"/>
        <v>5846</v>
      </c>
      <c r="I260" s="62">
        <v>0</v>
      </c>
      <c r="J260" s="30">
        <v>6313</v>
      </c>
      <c r="K260" s="30">
        <v>645</v>
      </c>
      <c r="L260" s="30">
        <v>2724</v>
      </c>
      <c r="M260" s="17">
        <f t="shared" si="20"/>
        <v>645</v>
      </c>
      <c r="N260" s="84">
        <f t="shared" si="21"/>
        <v>9037</v>
      </c>
    </row>
    <row r="261" spans="1:14" s="83" customFormat="1" ht="21.75" customHeight="1">
      <c r="A261" s="8">
        <v>106</v>
      </c>
      <c r="B261" s="15">
        <v>8</v>
      </c>
      <c r="C261" s="28">
        <v>0</v>
      </c>
      <c r="D261" s="30">
        <v>478</v>
      </c>
      <c r="E261" s="30">
        <v>394444</v>
      </c>
      <c r="F261" s="30">
        <v>5493</v>
      </c>
      <c r="G261" s="17">
        <f t="shared" si="18"/>
        <v>394444</v>
      </c>
      <c r="H261" s="20">
        <f t="shared" si="19"/>
        <v>5971</v>
      </c>
      <c r="I261" s="62">
        <v>0</v>
      </c>
      <c r="J261" s="30">
        <v>6961</v>
      </c>
      <c r="K261" s="30">
        <v>948</v>
      </c>
      <c r="L261" s="30">
        <v>9825</v>
      </c>
      <c r="M261" s="17">
        <f t="shared" si="20"/>
        <v>948</v>
      </c>
      <c r="N261" s="84">
        <f t="shared" si="21"/>
        <v>16786</v>
      </c>
    </row>
    <row r="262" spans="1:14" s="83" customFormat="1" ht="21.75" customHeight="1">
      <c r="A262" s="8">
        <v>106</v>
      </c>
      <c r="B262" s="15">
        <v>9</v>
      </c>
      <c r="C262" s="28">
        <v>0</v>
      </c>
      <c r="D262" s="30">
        <v>137</v>
      </c>
      <c r="E262" s="30">
        <v>328105</v>
      </c>
      <c r="F262" s="30">
        <v>2581</v>
      </c>
      <c r="G262" s="17">
        <f t="shared" si="18"/>
        <v>328105</v>
      </c>
      <c r="H262" s="20">
        <f t="shared" si="19"/>
        <v>2718</v>
      </c>
      <c r="I262" s="62">
        <v>0</v>
      </c>
      <c r="J262" s="30">
        <v>6604</v>
      </c>
      <c r="K262" s="30">
        <v>731</v>
      </c>
      <c r="L262" s="30">
        <v>4241</v>
      </c>
      <c r="M262" s="17">
        <f t="shared" si="20"/>
        <v>731</v>
      </c>
      <c r="N262" s="84">
        <f t="shared" si="21"/>
        <v>10845</v>
      </c>
    </row>
    <row r="263" spans="1:14" s="83" customFormat="1" ht="21.75" customHeight="1">
      <c r="A263" s="8">
        <v>106</v>
      </c>
      <c r="B263" s="15">
        <v>10</v>
      </c>
      <c r="C263" s="28">
        <v>0</v>
      </c>
      <c r="D263" s="30">
        <v>219</v>
      </c>
      <c r="E263" s="30">
        <v>247109</v>
      </c>
      <c r="F263" s="30">
        <v>2937</v>
      </c>
      <c r="G263" s="17">
        <f t="shared" si="18"/>
        <v>247109</v>
      </c>
      <c r="H263" s="20">
        <f t="shared" si="19"/>
        <v>3156</v>
      </c>
      <c r="I263" s="62">
        <v>0</v>
      </c>
      <c r="J263" s="30">
        <v>6663</v>
      </c>
      <c r="K263" s="30">
        <v>708</v>
      </c>
      <c r="L263" s="30">
        <v>7754</v>
      </c>
      <c r="M263" s="17">
        <f t="shared" si="20"/>
        <v>708</v>
      </c>
      <c r="N263" s="84">
        <f t="shared" si="21"/>
        <v>14417</v>
      </c>
    </row>
    <row r="264" spans="1:14" s="83" customFormat="1" ht="21.75" customHeight="1">
      <c r="A264" s="8">
        <v>106</v>
      </c>
      <c r="B264" s="15">
        <v>11</v>
      </c>
      <c r="C264" s="28">
        <v>0</v>
      </c>
      <c r="D264" s="30">
        <v>287</v>
      </c>
      <c r="E264" s="30">
        <v>288564</v>
      </c>
      <c r="F264" s="30">
        <v>11972</v>
      </c>
      <c r="G264" s="17">
        <f t="shared" si="18"/>
        <v>288564</v>
      </c>
      <c r="H264" s="20">
        <f t="shared" si="19"/>
        <v>12259</v>
      </c>
      <c r="I264" s="62">
        <v>0</v>
      </c>
      <c r="J264" s="30">
        <v>4036</v>
      </c>
      <c r="K264" s="30">
        <v>775</v>
      </c>
      <c r="L264" s="30">
        <v>5105</v>
      </c>
      <c r="M264" s="17">
        <f t="shared" si="20"/>
        <v>775</v>
      </c>
      <c r="N264" s="84">
        <f t="shared" si="21"/>
        <v>9141</v>
      </c>
    </row>
    <row r="265" spans="1:14" s="83" customFormat="1" ht="21.75" customHeight="1">
      <c r="A265" s="8">
        <v>106</v>
      </c>
      <c r="B265" s="15">
        <v>12</v>
      </c>
      <c r="C265" s="28">
        <v>10</v>
      </c>
      <c r="D265" s="30">
        <v>199</v>
      </c>
      <c r="E265" s="30">
        <v>239602</v>
      </c>
      <c r="F265" s="30">
        <v>11784</v>
      </c>
      <c r="G265" s="17">
        <f t="shared" si="18"/>
        <v>239612</v>
      </c>
      <c r="H265" s="20">
        <f t="shared" si="19"/>
        <v>11983</v>
      </c>
      <c r="I265" s="62">
        <v>0</v>
      </c>
      <c r="J265" s="30">
        <v>4130</v>
      </c>
      <c r="K265" s="30">
        <v>628</v>
      </c>
      <c r="L265" s="30">
        <v>1645</v>
      </c>
      <c r="M265" s="17">
        <f t="shared" si="20"/>
        <v>628</v>
      </c>
      <c r="N265" s="84">
        <f t="shared" si="21"/>
        <v>5775</v>
      </c>
    </row>
    <row r="266" spans="1:14" s="83" customFormat="1" ht="21.75" customHeight="1">
      <c r="A266" s="100" t="s">
        <v>38</v>
      </c>
      <c r="B266" s="100"/>
      <c r="C266" s="28">
        <f>SUM(C254:C265)</f>
        <v>70</v>
      </c>
      <c r="D266" s="30">
        <f>SUM(D254:D265)</f>
        <v>3693</v>
      </c>
      <c r="E266" s="30">
        <f>SUM(E254:E265)</f>
        <v>4176913</v>
      </c>
      <c r="F266" s="30">
        <f>SUM(F254:F265)</f>
        <v>62985</v>
      </c>
      <c r="G266" s="17">
        <f t="shared" si="18"/>
        <v>4176983</v>
      </c>
      <c r="H266" s="20">
        <f t="shared" si="19"/>
        <v>66678</v>
      </c>
      <c r="I266" s="62">
        <f>SUM(I254:I265)</f>
        <v>0</v>
      </c>
      <c r="J266" s="30">
        <f>SUM(J254:J265)</f>
        <v>85090</v>
      </c>
      <c r="K266" s="30">
        <f>SUM(K254:K265)</f>
        <v>8849</v>
      </c>
      <c r="L266" s="30">
        <f>SUM(L254:L265)</f>
        <v>54006</v>
      </c>
      <c r="M266" s="17">
        <f t="shared" si="20"/>
        <v>8849</v>
      </c>
      <c r="N266" s="84">
        <f t="shared" si="21"/>
        <v>139096</v>
      </c>
    </row>
    <row r="267" spans="1:14" s="83" customFormat="1" ht="21.75" customHeight="1">
      <c r="A267" s="8">
        <v>107</v>
      </c>
      <c r="B267" s="15">
        <v>1</v>
      </c>
      <c r="C267" s="28">
        <v>256</v>
      </c>
      <c r="D267" s="30">
        <v>1292</v>
      </c>
      <c r="E267" s="30">
        <v>281983</v>
      </c>
      <c r="F267" s="30">
        <v>15288</v>
      </c>
      <c r="G267" s="17">
        <f t="shared" si="18"/>
        <v>282239</v>
      </c>
      <c r="H267" s="20">
        <f t="shared" si="19"/>
        <v>16580</v>
      </c>
      <c r="I267" s="62">
        <v>0</v>
      </c>
      <c r="J267" s="30">
        <v>7301</v>
      </c>
      <c r="K267" s="30">
        <v>685</v>
      </c>
      <c r="L267" s="30">
        <v>4639</v>
      </c>
      <c r="M267" s="17">
        <f t="shared" si="20"/>
        <v>685</v>
      </c>
      <c r="N267" s="84">
        <f t="shared" si="21"/>
        <v>11940</v>
      </c>
    </row>
    <row r="268" spans="1:14" s="83" customFormat="1" ht="21.75" customHeight="1">
      <c r="A268" s="8">
        <v>107</v>
      </c>
      <c r="B268" s="15">
        <v>2</v>
      </c>
      <c r="C268" s="28">
        <v>149</v>
      </c>
      <c r="D268" s="30">
        <v>2204</v>
      </c>
      <c r="E268" s="30">
        <v>270446</v>
      </c>
      <c r="F268" s="30">
        <v>9725</v>
      </c>
      <c r="G268" s="17">
        <f t="shared" si="18"/>
        <v>270595</v>
      </c>
      <c r="H268" s="20">
        <f t="shared" si="19"/>
        <v>11929</v>
      </c>
      <c r="I268" s="62">
        <v>0</v>
      </c>
      <c r="J268" s="30">
        <v>3763</v>
      </c>
      <c r="K268" s="30">
        <v>440</v>
      </c>
      <c r="L268" s="30">
        <v>2776</v>
      </c>
      <c r="M268" s="17">
        <f t="shared" si="20"/>
        <v>440</v>
      </c>
      <c r="N268" s="84">
        <f t="shared" si="21"/>
        <v>6539</v>
      </c>
    </row>
    <row r="269" spans="1:14" s="83" customFormat="1" ht="21.75" customHeight="1">
      <c r="A269" s="8">
        <v>107</v>
      </c>
      <c r="B269" s="15">
        <v>3</v>
      </c>
      <c r="C269" s="28">
        <v>5</v>
      </c>
      <c r="D269" s="30">
        <v>2348</v>
      </c>
      <c r="E269" s="30">
        <v>286750</v>
      </c>
      <c r="F269" s="30">
        <v>32221</v>
      </c>
      <c r="G269" s="17">
        <f t="shared" si="18"/>
        <v>286755</v>
      </c>
      <c r="H269" s="20">
        <f t="shared" si="19"/>
        <v>34569</v>
      </c>
      <c r="I269" s="62">
        <v>0</v>
      </c>
      <c r="J269" s="30">
        <v>7936</v>
      </c>
      <c r="K269" s="30">
        <v>763</v>
      </c>
      <c r="L269" s="30">
        <v>5209</v>
      </c>
      <c r="M269" s="17">
        <f t="shared" si="20"/>
        <v>763</v>
      </c>
      <c r="N269" s="84">
        <f t="shared" si="21"/>
        <v>13145</v>
      </c>
    </row>
    <row r="270" spans="1:14" s="83" customFormat="1" ht="21.75" customHeight="1">
      <c r="A270" s="8">
        <v>107</v>
      </c>
      <c r="B270" s="15">
        <v>4</v>
      </c>
      <c r="C270" s="28">
        <v>0</v>
      </c>
      <c r="D270" s="30">
        <v>2179</v>
      </c>
      <c r="E270" s="30">
        <v>337716</v>
      </c>
      <c r="F270" s="30">
        <v>19316</v>
      </c>
      <c r="G270" s="17">
        <f t="shared" si="18"/>
        <v>337716</v>
      </c>
      <c r="H270" s="20">
        <f t="shared" si="19"/>
        <v>21495</v>
      </c>
      <c r="I270" s="62">
        <v>0</v>
      </c>
      <c r="J270" s="30">
        <v>9309</v>
      </c>
      <c r="K270" s="30">
        <v>783</v>
      </c>
      <c r="L270" s="30">
        <v>4180</v>
      </c>
      <c r="M270" s="17">
        <f t="shared" si="20"/>
        <v>783</v>
      </c>
      <c r="N270" s="84">
        <f t="shared" si="21"/>
        <v>13489</v>
      </c>
    </row>
    <row r="271" spans="1:14" s="83" customFormat="1" ht="21.75" customHeight="1">
      <c r="A271" s="8">
        <v>107</v>
      </c>
      <c r="B271" s="15">
        <v>5</v>
      </c>
      <c r="C271" s="28">
        <v>21</v>
      </c>
      <c r="D271" s="30">
        <v>1680</v>
      </c>
      <c r="E271" s="30">
        <v>418694</v>
      </c>
      <c r="F271" s="30">
        <v>21451</v>
      </c>
      <c r="G271" s="17">
        <f t="shared" si="18"/>
        <v>418715</v>
      </c>
      <c r="H271" s="20">
        <f t="shared" si="19"/>
        <v>23131</v>
      </c>
      <c r="I271" s="62">
        <v>0</v>
      </c>
      <c r="J271" s="30">
        <v>10037</v>
      </c>
      <c r="K271" s="30">
        <v>733</v>
      </c>
      <c r="L271" s="30">
        <v>5485</v>
      </c>
      <c r="M271" s="17">
        <f t="shared" si="20"/>
        <v>733</v>
      </c>
      <c r="N271" s="84">
        <f t="shared" si="21"/>
        <v>15522</v>
      </c>
    </row>
    <row r="272" spans="1:14" s="83" customFormat="1" ht="21.75" customHeight="1">
      <c r="A272" s="8">
        <v>107</v>
      </c>
      <c r="B272" s="15">
        <v>6</v>
      </c>
      <c r="C272" s="28">
        <v>0</v>
      </c>
      <c r="D272" s="30">
        <v>806</v>
      </c>
      <c r="E272" s="30">
        <v>369913</v>
      </c>
      <c r="F272" s="30">
        <v>13020</v>
      </c>
      <c r="G272" s="17">
        <f t="shared" si="18"/>
        <v>369913</v>
      </c>
      <c r="H272" s="20">
        <f t="shared" si="19"/>
        <v>13826</v>
      </c>
      <c r="I272" s="62">
        <v>0</v>
      </c>
      <c r="J272" s="30">
        <v>12028</v>
      </c>
      <c r="K272" s="30">
        <v>722</v>
      </c>
      <c r="L272" s="30">
        <v>2280</v>
      </c>
      <c r="M272" s="17">
        <f t="shared" si="20"/>
        <v>722</v>
      </c>
      <c r="N272" s="84">
        <f t="shared" si="21"/>
        <v>14308</v>
      </c>
    </row>
    <row r="273" spans="1:14" s="83" customFormat="1" ht="21.75" customHeight="1">
      <c r="A273" s="8">
        <v>107</v>
      </c>
      <c r="B273" s="15">
        <v>7</v>
      </c>
      <c r="C273" s="28">
        <v>0</v>
      </c>
      <c r="D273" s="30">
        <v>719</v>
      </c>
      <c r="E273" s="30">
        <v>383629</v>
      </c>
      <c r="F273" s="30">
        <v>7982</v>
      </c>
      <c r="G273" s="17">
        <f t="shared" si="18"/>
        <v>383629</v>
      </c>
      <c r="H273" s="20">
        <f t="shared" si="19"/>
        <v>8701</v>
      </c>
      <c r="I273" s="62">
        <v>0</v>
      </c>
      <c r="J273" s="30">
        <v>9668</v>
      </c>
      <c r="K273" s="30">
        <v>797</v>
      </c>
      <c r="L273" s="30">
        <v>4167</v>
      </c>
      <c r="M273" s="17">
        <f t="shared" si="20"/>
        <v>797</v>
      </c>
      <c r="N273" s="84">
        <f t="shared" si="21"/>
        <v>13835</v>
      </c>
    </row>
    <row r="274" spans="1:14" s="83" customFormat="1" ht="21.75" customHeight="1">
      <c r="A274" s="8">
        <v>107</v>
      </c>
      <c r="B274" s="15">
        <v>8</v>
      </c>
      <c r="C274" s="28">
        <v>1474</v>
      </c>
      <c r="D274" s="30">
        <v>258</v>
      </c>
      <c r="E274" s="30">
        <v>407251</v>
      </c>
      <c r="F274" s="30">
        <v>5327</v>
      </c>
      <c r="G274" s="17">
        <f t="shared" si="18"/>
        <v>408725</v>
      </c>
      <c r="H274" s="20">
        <f t="shared" si="19"/>
        <v>5585</v>
      </c>
      <c r="I274" s="62">
        <v>0</v>
      </c>
      <c r="J274" s="30">
        <v>11676</v>
      </c>
      <c r="K274" s="30">
        <v>782</v>
      </c>
      <c r="L274" s="30">
        <v>4900</v>
      </c>
      <c r="M274" s="17">
        <f t="shared" si="20"/>
        <v>782</v>
      </c>
      <c r="N274" s="84">
        <f t="shared" si="21"/>
        <v>16576</v>
      </c>
    </row>
    <row r="275" spans="1:14" s="83" customFormat="1" ht="21.75" customHeight="1">
      <c r="A275" s="8">
        <v>107</v>
      </c>
      <c r="B275" s="15">
        <v>9</v>
      </c>
      <c r="C275" s="28">
        <v>5495</v>
      </c>
      <c r="D275" s="30">
        <v>81</v>
      </c>
      <c r="E275" s="30">
        <v>273127</v>
      </c>
      <c r="F275" s="30">
        <v>5634</v>
      </c>
      <c r="G275" s="17">
        <f t="shared" si="18"/>
        <v>278622</v>
      </c>
      <c r="H275" s="20">
        <f t="shared" si="19"/>
        <v>5715</v>
      </c>
      <c r="I275" s="62">
        <v>0</v>
      </c>
      <c r="J275" s="30">
        <v>10161</v>
      </c>
      <c r="K275" s="30">
        <v>590</v>
      </c>
      <c r="L275" s="30">
        <v>2339</v>
      </c>
      <c r="M275" s="17">
        <f t="shared" si="20"/>
        <v>590</v>
      </c>
      <c r="N275" s="84">
        <f t="shared" si="21"/>
        <v>12500</v>
      </c>
    </row>
    <row r="276" spans="1:14" s="83" customFormat="1" ht="21.75" customHeight="1">
      <c r="A276" s="8">
        <v>107</v>
      </c>
      <c r="B276" s="15">
        <v>10</v>
      </c>
      <c r="C276" s="28">
        <v>13097</v>
      </c>
      <c r="D276" s="30">
        <v>366</v>
      </c>
      <c r="E276" s="30">
        <v>477939</v>
      </c>
      <c r="F276" s="30">
        <v>19594</v>
      </c>
      <c r="G276" s="17">
        <f t="shared" si="18"/>
        <v>491036</v>
      </c>
      <c r="H276" s="20">
        <f t="shared" si="19"/>
        <v>19960</v>
      </c>
      <c r="I276" s="62">
        <v>0</v>
      </c>
      <c r="J276" s="30">
        <v>8430</v>
      </c>
      <c r="K276" s="30">
        <v>817</v>
      </c>
      <c r="L276" s="30">
        <v>5364</v>
      </c>
      <c r="M276" s="17">
        <f t="shared" si="20"/>
        <v>817</v>
      </c>
      <c r="N276" s="84">
        <f t="shared" si="21"/>
        <v>13794</v>
      </c>
    </row>
    <row r="277" spans="1:14" s="83" customFormat="1" ht="21.75" customHeight="1">
      <c r="A277" s="8">
        <v>107</v>
      </c>
      <c r="B277" s="15">
        <v>11</v>
      </c>
      <c r="C277" s="28">
        <v>1804</v>
      </c>
      <c r="D277" s="30">
        <v>0</v>
      </c>
      <c r="E277" s="30">
        <v>276081</v>
      </c>
      <c r="F277" s="30">
        <v>16487</v>
      </c>
      <c r="G277" s="17">
        <f t="shared" si="18"/>
        <v>277885</v>
      </c>
      <c r="H277" s="20">
        <f t="shared" si="19"/>
        <v>16487</v>
      </c>
      <c r="I277" s="62">
        <v>0</v>
      </c>
      <c r="J277" s="30">
        <v>8665</v>
      </c>
      <c r="K277" s="30">
        <v>717</v>
      </c>
      <c r="L277" s="30">
        <v>2457</v>
      </c>
      <c r="M277" s="17">
        <f t="shared" si="20"/>
        <v>717</v>
      </c>
      <c r="N277" s="84">
        <f t="shared" si="21"/>
        <v>11122</v>
      </c>
    </row>
    <row r="278" spans="1:14" s="83" customFormat="1" ht="21.75" customHeight="1">
      <c r="A278" s="8">
        <v>107</v>
      </c>
      <c r="B278" s="15">
        <v>12</v>
      </c>
      <c r="C278" s="28">
        <v>1851</v>
      </c>
      <c r="D278" s="30">
        <v>219</v>
      </c>
      <c r="E278" s="30">
        <v>187999</v>
      </c>
      <c r="F278" s="30">
        <v>8576</v>
      </c>
      <c r="G278" s="17">
        <f t="shared" si="18"/>
        <v>189850</v>
      </c>
      <c r="H278" s="20">
        <f t="shared" si="19"/>
        <v>8795</v>
      </c>
      <c r="I278" s="62">
        <v>0</v>
      </c>
      <c r="J278" s="30">
        <v>7585</v>
      </c>
      <c r="K278" s="30">
        <v>751</v>
      </c>
      <c r="L278" s="30">
        <v>1145</v>
      </c>
      <c r="M278" s="17">
        <f t="shared" si="20"/>
        <v>751</v>
      </c>
      <c r="N278" s="84">
        <f t="shared" si="21"/>
        <v>8730</v>
      </c>
    </row>
    <row r="279" spans="1:14" s="83" customFormat="1" ht="21.75" customHeight="1">
      <c r="A279" s="100" t="s">
        <v>39</v>
      </c>
      <c r="B279" s="100"/>
      <c r="C279" s="28">
        <f>SUM(C267:C278)</f>
        <v>24152</v>
      </c>
      <c r="D279" s="30">
        <f>SUM(D267:D278)</f>
        <v>12152</v>
      </c>
      <c r="E279" s="30">
        <f>SUM(E267:E278)</f>
        <v>3971528</v>
      </c>
      <c r="F279" s="30">
        <f>SUM(F267:F278)</f>
        <v>174621</v>
      </c>
      <c r="G279" s="17">
        <f t="shared" si="18"/>
        <v>3995680</v>
      </c>
      <c r="H279" s="20">
        <f t="shared" si="19"/>
        <v>186773</v>
      </c>
      <c r="I279" s="62">
        <f>SUM(I267:I278)</f>
        <v>0</v>
      </c>
      <c r="J279" s="30">
        <f>SUM(J267:J278)</f>
        <v>106559</v>
      </c>
      <c r="K279" s="30">
        <f>SUM(K267:K278)</f>
        <v>8580</v>
      </c>
      <c r="L279" s="30">
        <f>SUM(L267:L278)</f>
        <v>44941</v>
      </c>
      <c r="M279" s="17">
        <f t="shared" si="20"/>
        <v>8580</v>
      </c>
      <c r="N279" s="84">
        <f t="shared" si="21"/>
        <v>151500</v>
      </c>
    </row>
    <row r="280" spans="1:14" s="83" customFormat="1" ht="21.75" customHeight="1">
      <c r="A280" s="8">
        <v>108</v>
      </c>
      <c r="B280" s="15">
        <v>1</v>
      </c>
      <c r="C280" s="28">
        <v>3652</v>
      </c>
      <c r="D280" s="30">
        <v>427</v>
      </c>
      <c r="E280" s="30">
        <v>180494</v>
      </c>
      <c r="F280" s="30">
        <v>18038</v>
      </c>
      <c r="G280" s="17">
        <f t="shared" si="18"/>
        <v>184146</v>
      </c>
      <c r="H280" s="20">
        <f t="shared" si="19"/>
        <v>18465</v>
      </c>
      <c r="I280" s="62">
        <v>0</v>
      </c>
      <c r="J280" s="30">
        <v>13175</v>
      </c>
      <c r="K280" s="30">
        <v>682</v>
      </c>
      <c r="L280" s="30">
        <v>2981</v>
      </c>
      <c r="M280" s="17">
        <f t="shared" si="20"/>
        <v>682</v>
      </c>
      <c r="N280" s="84">
        <f t="shared" si="21"/>
        <v>16156</v>
      </c>
    </row>
    <row r="281" spans="1:14" s="83" customFormat="1" ht="21.75" customHeight="1">
      <c r="A281" s="8">
        <v>108</v>
      </c>
      <c r="B281" s="15">
        <v>2</v>
      </c>
      <c r="C281" s="28">
        <v>730</v>
      </c>
      <c r="D281" s="30">
        <v>218</v>
      </c>
      <c r="E281" s="30">
        <v>95526</v>
      </c>
      <c r="F281" s="30">
        <v>12281</v>
      </c>
      <c r="G281" s="17">
        <f t="shared" si="18"/>
        <v>96256</v>
      </c>
      <c r="H281" s="20">
        <f t="shared" si="19"/>
        <v>12499</v>
      </c>
      <c r="I281" s="62">
        <v>0</v>
      </c>
      <c r="J281" s="30">
        <v>7422</v>
      </c>
      <c r="K281" s="30">
        <v>466</v>
      </c>
      <c r="L281" s="30">
        <v>2917</v>
      </c>
      <c r="M281" s="17">
        <f t="shared" si="20"/>
        <v>466</v>
      </c>
      <c r="N281" s="84">
        <f t="shared" si="21"/>
        <v>10339</v>
      </c>
    </row>
    <row r="282" spans="1:14" s="83" customFormat="1" ht="21.75" customHeight="1">
      <c r="A282" s="8">
        <v>108</v>
      </c>
      <c r="B282" s="15">
        <v>3</v>
      </c>
      <c r="C282" s="28">
        <v>2479</v>
      </c>
      <c r="D282" s="30">
        <v>372</v>
      </c>
      <c r="E282" s="30">
        <v>130640</v>
      </c>
      <c r="F282" s="30">
        <v>19366</v>
      </c>
      <c r="G282" s="17">
        <f t="shared" si="18"/>
        <v>133119</v>
      </c>
      <c r="H282" s="20">
        <f t="shared" si="19"/>
        <v>19738</v>
      </c>
      <c r="I282" s="62">
        <v>0</v>
      </c>
      <c r="J282" s="30">
        <v>11645</v>
      </c>
      <c r="K282" s="30">
        <v>613</v>
      </c>
      <c r="L282" s="30">
        <v>7768</v>
      </c>
      <c r="M282" s="17">
        <f t="shared" si="20"/>
        <v>613</v>
      </c>
      <c r="N282" s="84">
        <f t="shared" si="21"/>
        <v>19413</v>
      </c>
    </row>
    <row r="283" spans="1:14" s="83" customFormat="1" ht="21.75" customHeight="1">
      <c r="A283" s="8">
        <v>108</v>
      </c>
      <c r="B283" s="15">
        <v>4</v>
      </c>
      <c r="C283" s="28">
        <v>0</v>
      </c>
      <c r="D283" s="30">
        <v>494</v>
      </c>
      <c r="E283" s="30">
        <v>129400</v>
      </c>
      <c r="F283" s="30">
        <v>6701</v>
      </c>
      <c r="G283" s="17">
        <f t="shared" si="18"/>
        <v>129400</v>
      </c>
      <c r="H283" s="20">
        <f t="shared" si="19"/>
        <v>7195</v>
      </c>
      <c r="I283" s="62">
        <v>0</v>
      </c>
      <c r="J283" s="30">
        <v>8360</v>
      </c>
      <c r="K283" s="30">
        <v>589</v>
      </c>
      <c r="L283" s="30">
        <v>8832</v>
      </c>
      <c r="M283" s="17">
        <f t="shared" si="20"/>
        <v>589</v>
      </c>
      <c r="N283" s="84">
        <f t="shared" si="21"/>
        <v>17192</v>
      </c>
    </row>
    <row r="284" spans="1:14" s="83" customFormat="1" ht="21.75" customHeight="1">
      <c r="A284" s="8">
        <v>108</v>
      </c>
      <c r="B284" s="15">
        <v>5</v>
      </c>
      <c r="C284" s="28">
        <v>0</v>
      </c>
      <c r="D284" s="30">
        <v>532</v>
      </c>
      <c r="E284" s="30">
        <v>212876</v>
      </c>
      <c r="F284" s="30">
        <v>20085</v>
      </c>
      <c r="G284" s="17">
        <f t="shared" si="18"/>
        <v>212876</v>
      </c>
      <c r="H284" s="20">
        <f t="shared" si="19"/>
        <v>20617</v>
      </c>
      <c r="I284" s="62">
        <v>0</v>
      </c>
      <c r="J284" s="30">
        <v>12377</v>
      </c>
      <c r="K284" s="30">
        <v>805</v>
      </c>
      <c r="L284" s="30">
        <v>6266</v>
      </c>
      <c r="M284" s="17">
        <f t="shared" si="20"/>
        <v>805</v>
      </c>
      <c r="N284" s="84">
        <f t="shared" si="21"/>
        <v>18643</v>
      </c>
    </row>
    <row r="285" spans="1:14" s="83" customFormat="1" ht="21.75" customHeight="1">
      <c r="A285" s="8">
        <v>108</v>
      </c>
      <c r="B285" s="15">
        <v>6</v>
      </c>
      <c r="C285" s="28">
        <v>0</v>
      </c>
      <c r="D285" s="30">
        <v>226</v>
      </c>
      <c r="E285" s="30">
        <v>214842</v>
      </c>
      <c r="F285" s="30">
        <v>9526</v>
      </c>
      <c r="G285" s="17">
        <f t="shared" si="18"/>
        <v>214842</v>
      </c>
      <c r="H285" s="20">
        <f t="shared" si="19"/>
        <v>9752</v>
      </c>
      <c r="I285" s="62">
        <v>0</v>
      </c>
      <c r="J285" s="30">
        <v>10373</v>
      </c>
      <c r="K285" s="30">
        <v>1098</v>
      </c>
      <c r="L285" s="30">
        <v>18808</v>
      </c>
      <c r="M285" s="17">
        <f t="shared" si="20"/>
        <v>1098</v>
      </c>
      <c r="N285" s="84">
        <f t="shared" si="21"/>
        <v>29181</v>
      </c>
    </row>
    <row r="286" spans="1:14" s="83" customFormat="1" ht="21.75" customHeight="1">
      <c r="A286" s="8">
        <v>108</v>
      </c>
      <c r="B286" s="15">
        <v>7</v>
      </c>
      <c r="C286" s="28">
        <v>45</v>
      </c>
      <c r="D286" s="30">
        <v>2300</v>
      </c>
      <c r="E286" s="30">
        <v>264200</v>
      </c>
      <c r="F286" s="30">
        <v>6232</v>
      </c>
      <c r="G286" s="17">
        <f t="shared" si="18"/>
        <v>264245</v>
      </c>
      <c r="H286" s="20">
        <f t="shared" si="19"/>
        <v>8532</v>
      </c>
      <c r="I286" s="62">
        <v>0</v>
      </c>
      <c r="J286" s="30">
        <v>12683</v>
      </c>
      <c r="K286" s="30">
        <v>1382</v>
      </c>
      <c r="L286" s="30">
        <v>19267</v>
      </c>
      <c r="M286" s="17">
        <f t="shared" si="20"/>
        <v>1382</v>
      </c>
      <c r="N286" s="84">
        <f t="shared" si="21"/>
        <v>31950</v>
      </c>
    </row>
    <row r="287" spans="1:14" s="83" customFormat="1" ht="21.75" customHeight="1">
      <c r="A287" s="8">
        <v>108</v>
      </c>
      <c r="B287" s="15">
        <v>8</v>
      </c>
      <c r="C287" s="28">
        <v>60</v>
      </c>
      <c r="D287" s="30">
        <v>1726</v>
      </c>
      <c r="E287" s="30">
        <v>306944</v>
      </c>
      <c r="F287" s="30">
        <v>6394</v>
      </c>
      <c r="G287" s="17">
        <f t="shared" ref="G287:G318" si="22">E287+C287</f>
        <v>307004</v>
      </c>
      <c r="H287" s="20">
        <f t="shared" ref="H287:H318" si="23">F287+D287</f>
        <v>8120</v>
      </c>
      <c r="I287" s="62">
        <v>0</v>
      </c>
      <c r="J287" s="30">
        <v>13325</v>
      </c>
      <c r="K287" s="30">
        <v>3205</v>
      </c>
      <c r="L287" s="30">
        <v>21947</v>
      </c>
      <c r="M287" s="17">
        <f t="shared" ref="M287:M318" si="24">K287+I287</f>
        <v>3205</v>
      </c>
      <c r="N287" s="84">
        <f t="shared" ref="N287:N318" si="25">L287+J287</f>
        <v>35272</v>
      </c>
    </row>
    <row r="288" spans="1:14" s="83" customFormat="1" ht="21.75" customHeight="1">
      <c r="A288" s="8">
        <v>108</v>
      </c>
      <c r="B288" s="15">
        <v>9</v>
      </c>
      <c r="C288" s="28">
        <v>65</v>
      </c>
      <c r="D288" s="30">
        <v>1743</v>
      </c>
      <c r="E288" s="30">
        <v>256592</v>
      </c>
      <c r="F288" s="30">
        <v>6791</v>
      </c>
      <c r="G288" s="17">
        <f t="shared" si="22"/>
        <v>256657</v>
      </c>
      <c r="H288" s="20">
        <f t="shared" si="23"/>
        <v>8534</v>
      </c>
      <c r="I288" s="62">
        <v>0</v>
      </c>
      <c r="J288" s="30">
        <v>6542</v>
      </c>
      <c r="K288" s="30">
        <v>2771</v>
      </c>
      <c r="L288" s="30">
        <v>17126</v>
      </c>
      <c r="M288" s="17">
        <f t="shared" si="24"/>
        <v>2771</v>
      </c>
      <c r="N288" s="84">
        <f t="shared" si="25"/>
        <v>23668</v>
      </c>
    </row>
    <row r="289" spans="1:14" s="83" customFormat="1" ht="21.75" customHeight="1">
      <c r="A289" s="8">
        <v>108</v>
      </c>
      <c r="B289" s="15">
        <v>10</v>
      </c>
      <c r="C289" s="28">
        <v>40</v>
      </c>
      <c r="D289" s="30">
        <v>825</v>
      </c>
      <c r="E289" s="30">
        <v>357555</v>
      </c>
      <c r="F289" s="30">
        <v>9904</v>
      </c>
      <c r="G289" s="17">
        <f t="shared" si="22"/>
        <v>357595</v>
      </c>
      <c r="H289" s="20">
        <f t="shared" si="23"/>
        <v>10729</v>
      </c>
      <c r="I289" s="62">
        <v>0</v>
      </c>
      <c r="J289" s="30">
        <v>9620</v>
      </c>
      <c r="K289" s="30">
        <v>2466</v>
      </c>
      <c r="L289" s="30">
        <v>9829</v>
      </c>
      <c r="M289" s="17">
        <f t="shared" si="24"/>
        <v>2466</v>
      </c>
      <c r="N289" s="84">
        <f t="shared" si="25"/>
        <v>19449</v>
      </c>
    </row>
    <row r="290" spans="1:14" s="83" customFormat="1" ht="21.75" customHeight="1">
      <c r="A290" s="8">
        <v>108</v>
      </c>
      <c r="B290" s="15">
        <v>11</v>
      </c>
      <c r="C290" s="28">
        <v>72</v>
      </c>
      <c r="D290" s="30">
        <v>2894</v>
      </c>
      <c r="E290" s="30">
        <v>439696</v>
      </c>
      <c r="F290" s="30">
        <v>8463</v>
      </c>
      <c r="G290" s="17">
        <f t="shared" si="22"/>
        <v>439768</v>
      </c>
      <c r="H290" s="20">
        <f t="shared" si="23"/>
        <v>11357</v>
      </c>
      <c r="I290" s="62">
        <v>0</v>
      </c>
      <c r="J290" s="30">
        <v>6534</v>
      </c>
      <c r="K290" s="30">
        <v>1369</v>
      </c>
      <c r="L290" s="30">
        <v>8140</v>
      </c>
      <c r="M290" s="17">
        <f t="shared" si="24"/>
        <v>1369</v>
      </c>
      <c r="N290" s="84">
        <f t="shared" si="25"/>
        <v>14674</v>
      </c>
    </row>
    <row r="291" spans="1:14" s="83" customFormat="1" ht="21.75" customHeight="1">
      <c r="A291" s="8">
        <v>108</v>
      </c>
      <c r="B291" s="15">
        <v>12</v>
      </c>
      <c r="C291" s="28">
        <v>22</v>
      </c>
      <c r="D291" s="30">
        <v>74</v>
      </c>
      <c r="E291" s="30">
        <v>382685</v>
      </c>
      <c r="F291" s="30">
        <v>5403</v>
      </c>
      <c r="G291" s="17">
        <f t="shared" si="22"/>
        <v>382707</v>
      </c>
      <c r="H291" s="20">
        <f t="shared" si="23"/>
        <v>5477</v>
      </c>
      <c r="I291" s="62">
        <v>0</v>
      </c>
      <c r="J291" s="30">
        <v>4637</v>
      </c>
      <c r="K291" s="30">
        <v>1892</v>
      </c>
      <c r="L291" s="30">
        <v>4658</v>
      </c>
      <c r="M291" s="17">
        <f t="shared" si="24"/>
        <v>1892</v>
      </c>
      <c r="N291" s="84">
        <f t="shared" si="25"/>
        <v>9295</v>
      </c>
    </row>
    <row r="292" spans="1:14" s="83" customFormat="1" ht="21.75" customHeight="1">
      <c r="A292" s="100" t="s">
        <v>40</v>
      </c>
      <c r="B292" s="100"/>
      <c r="C292" s="28">
        <f>SUM(C280:C291)</f>
        <v>7165</v>
      </c>
      <c r="D292" s="30">
        <f>SUM(D280:D291)</f>
        <v>11831</v>
      </c>
      <c r="E292" s="30">
        <f>SUM(E280:E291)</f>
        <v>2971450</v>
      </c>
      <c r="F292" s="30">
        <f>SUM(F280:F291)</f>
        <v>129184</v>
      </c>
      <c r="G292" s="17">
        <f t="shared" si="22"/>
        <v>2978615</v>
      </c>
      <c r="H292" s="20">
        <f t="shared" si="23"/>
        <v>141015</v>
      </c>
      <c r="I292" s="62">
        <f>SUM(I280:I291)</f>
        <v>0</v>
      </c>
      <c r="J292" s="30">
        <f>SUM(J280:J291)</f>
        <v>116693</v>
      </c>
      <c r="K292" s="30">
        <f>SUM(K280:K291)</f>
        <v>17338</v>
      </c>
      <c r="L292" s="30">
        <f>SUM(L280:L291)</f>
        <v>128539</v>
      </c>
      <c r="M292" s="17">
        <f t="shared" si="24"/>
        <v>17338</v>
      </c>
      <c r="N292" s="84">
        <f t="shared" si="25"/>
        <v>245232</v>
      </c>
    </row>
    <row r="293" spans="1:14" s="83" customFormat="1" ht="21.75" customHeight="1">
      <c r="A293" s="8">
        <v>109</v>
      </c>
      <c r="B293" s="15">
        <v>1</v>
      </c>
      <c r="C293" s="28">
        <v>23</v>
      </c>
      <c r="D293" s="30">
        <v>627</v>
      </c>
      <c r="E293" s="30">
        <v>413827</v>
      </c>
      <c r="F293" s="30">
        <v>10202</v>
      </c>
      <c r="G293" s="17">
        <f t="shared" si="22"/>
        <v>413850</v>
      </c>
      <c r="H293" s="20">
        <f t="shared" si="23"/>
        <v>10829</v>
      </c>
      <c r="I293" s="62">
        <v>0</v>
      </c>
      <c r="J293" s="30">
        <v>10610</v>
      </c>
      <c r="K293" s="30">
        <v>1709</v>
      </c>
      <c r="L293" s="30">
        <v>17892</v>
      </c>
      <c r="M293" s="17">
        <f t="shared" si="24"/>
        <v>1709</v>
      </c>
      <c r="N293" s="84">
        <f t="shared" si="25"/>
        <v>28502</v>
      </c>
    </row>
    <row r="294" spans="1:14" s="83" customFormat="1" ht="21.75" customHeight="1">
      <c r="A294" s="8">
        <v>109</v>
      </c>
      <c r="B294" s="15">
        <v>2</v>
      </c>
      <c r="C294" s="28">
        <v>69</v>
      </c>
      <c r="D294" s="30">
        <v>577</v>
      </c>
      <c r="E294" s="30">
        <v>482733</v>
      </c>
      <c r="F294" s="30">
        <v>8619</v>
      </c>
      <c r="G294" s="17">
        <f t="shared" si="22"/>
        <v>482802</v>
      </c>
      <c r="H294" s="20">
        <f t="shared" si="23"/>
        <v>9196</v>
      </c>
      <c r="I294" s="62">
        <v>0</v>
      </c>
      <c r="J294" s="30">
        <v>4521</v>
      </c>
      <c r="K294" s="30">
        <v>1285</v>
      </c>
      <c r="L294" s="30">
        <v>30024</v>
      </c>
      <c r="M294" s="17">
        <f t="shared" si="24"/>
        <v>1285</v>
      </c>
      <c r="N294" s="84">
        <f t="shared" si="25"/>
        <v>34545</v>
      </c>
    </row>
    <row r="295" spans="1:14" s="83" customFormat="1" ht="21.75" customHeight="1">
      <c r="A295" s="8">
        <v>109</v>
      </c>
      <c r="B295" s="15">
        <v>3</v>
      </c>
      <c r="C295" s="28">
        <v>40</v>
      </c>
      <c r="D295" s="30">
        <v>34</v>
      </c>
      <c r="E295" s="30">
        <v>625298</v>
      </c>
      <c r="F295" s="30">
        <v>23464</v>
      </c>
      <c r="G295" s="17">
        <f t="shared" si="22"/>
        <v>625338</v>
      </c>
      <c r="H295" s="20">
        <f t="shared" si="23"/>
        <v>23498</v>
      </c>
      <c r="I295" s="62">
        <v>0</v>
      </c>
      <c r="J295" s="30">
        <v>6375</v>
      </c>
      <c r="K295" s="30">
        <v>1530</v>
      </c>
      <c r="L295" s="30">
        <v>12990</v>
      </c>
      <c r="M295" s="17">
        <f t="shared" si="24"/>
        <v>1530</v>
      </c>
      <c r="N295" s="84">
        <f t="shared" si="25"/>
        <v>19365</v>
      </c>
    </row>
    <row r="296" spans="1:14" s="83" customFormat="1" ht="21.75" customHeight="1">
      <c r="A296" s="8">
        <v>109</v>
      </c>
      <c r="B296" s="15">
        <v>4</v>
      </c>
      <c r="C296" s="28">
        <v>11</v>
      </c>
      <c r="D296" s="30">
        <v>166</v>
      </c>
      <c r="E296" s="30">
        <v>298446</v>
      </c>
      <c r="F296" s="30">
        <v>7903</v>
      </c>
      <c r="G296" s="17">
        <f t="shared" si="22"/>
        <v>298457</v>
      </c>
      <c r="H296" s="20">
        <f t="shared" si="23"/>
        <v>8069</v>
      </c>
      <c r="I296" s="62">
        <v>0</v>
      </c>
      <c r="J296" s="30">
        <v>6913</v>
      </c>
      <c r="K296" s="30">
        <v>1139</v>
      </c>
      <c r="L296" s="30">
        <v>9241</v>
      </c>
      <c r="M296" s="17">
        <f t="shared" si="24"/>
        <v>1139</v>
      </c>
      <c r="N296" s="84">
        <f t="shared" si="25"/>
        <v>16154</v>
      </c>
    </row>
    <row r="297" spans="1:14" s="83" customFormat="1" ht="21.75" customHeight="1">
      <c r="A297" s="8">
        <v>109</v>
      </c>
      <c r="B297" s="15">
        <v>5</v>
      </c>
      <c r="C297" s="28">
        <v>18</v>
      </c>
      <c r="D297" s="30">
        <v>674</v>
      </c>
      <c r="E297" s="30">
        <v>269420</v>
      </c>
      <c r="F297" s="30">
        <v>9556</v>
      </c>
      <c r="G297" s="17">
        <f t="shared" si="22"/>
        <v>269438</v>
      </c>
      <c r="H297" s="20">
        <f t="shared" si="23"/>
        <v>10230</v>
      </c>
      <c r="I297" s="62">
        <v>0</v>
      </c>
      <c r="J297" s="30">
        <v>4334</v>
      </c>
      <c r="K297" s="30">
        <v>795</v>
      </c>
      <c r="L297" s="30">
        <v>4728</v>
      </c>
      <c r="M297" s="17">
        <f t="shared" si="24"/>
        <v>795</v>
      </c>
      <c r="N297" s="84">
        <f t="shared" si="25"/>
        <v>9062</v>
      </c>
    </row>
    <row r="298" spans="1:14" s="83" customFormat="1" ht="21.75" customHeight="1">
      <c r="A298" s="8">
        <v>109</v>
      </c>
      <c r="B298" s="15">
        <v>6</v>
      </c>
      <c r="C298" s="28">
        <v>110</v>
      </c>
      <c r="D298" s="30">
        <v>384</v>
      </c>
      <c r="E298" s="30">
        <v>343216</v>
      </c>
      <c r="F298" s="30">
        <v>5102</v>
      </c>
      <c r="G298" s="17">
        <f t="shared" si="22"/>
        <v>343326</v>
      </c>
      <c r="H298" s="20">
        <f t="shared" si="23"/>
        <v>5486</v>
      </c>
      <c r="I298" s="62">
        <v>0</v>
      </c>
      <c r="J298" s="30">
        <v>5889</v>
      </c>
      <c r="K298" s="30">
        <v>1782</v>
      </c>
      <c r="L298" s="30">
        <v>7158</v>
      </c>
      <c r="M298" s="17">
        <f t="shared" si="24"/>
        <v>1782</v>
      </c>
      <c r="N298" s="84">
        <f t="shared" si="25"/>
        <v>13047</v>
      </c>
    </row>
    <row r="299" spans="1:14" s="83" customFormat="1" ht="21.75" customHeight="1">
      <c r="A299" s="8">
        <v>109</v>
      </c>
      <c r="B299" s="15">
        <v>7</v>
      </c>
      <c r="C299" s="28">
        <v>18</v>
      </c>
      <c r="D299" s="30">
        <v>212</v>
      </c>
      <c r="E299" s="30">
        <v>430952</v>
      </c>
      <c r="F299" s="30">
        <v>6674</v>
      </c>
      <c r="G299" s="17">
        <f t="shared" si="22"/>
        <v>430970</v>
      </c>
      <c r="H299" s="20">
        <f t="shared" si="23"/>
        <v>6886</v>
      </c>
      <c r="I299" s="62">
        <v>0</v>
      </c>
      <c r="J299" s="30">
        <v>9359</v>
      </c>
      <c r="K299" s="30">
        <v>1088</v>
      </c>
      <c r="L299" s="30">
        <v>17727</v>
      </c>
      <c r="M299" s="17">
        <f t="shared" si="24"/>
        <v>1088</v>
      </c>
      <c r="N299" s="84">
        <f t="shared" si="25"/>
        <v>27086</v>
      </c>
    </row>
    <row r="300" spans="1:14" s="83" customFormat="1" ht="21.75" customHeight="1">
      <c r="A300" s="8">
        <v>109</v>
      </c>
      <c r="B300" s="15">
        <v>8</v>
      </c>
      <c r="C300" s="28">
        <v>19</v>
      </c>
      <c r="D300" s="30">
        <v>160</v>
      </c>
      <c r="E300" s="30">
        <v>281334</v>
      </c>
      <c r="F300" s="30">
        <v>6468</v>
      </c>
      <c r="G300" s="17">
        <f t="shared" si="22"/>
        <v>281353</v>
      </c>
      <c r="H300" s="20">
        <f t="shared" si="23"/>
        <v>6628</v>
      </c>
      <c r="I300" s="62">
        <v>0</v>
      </c>
      <c r="J300" s="30">
        <v>11971</v>
      </c>
      <c r="K300" s="30">
        <v>659</v>
      </c>
      <c r="L300" s="30">
        <v>10064</v>
      </c>
      <c r="M300" s="17">
        <f t="shared" si="24"/>
        <v>659</v>
      </c>
      <c r="N300" s="84">
        <f t="shared" si="25"/>
        <v>22035</v>
      </c>
    </row>
    <row r="301" spans="1:14" s="83" customFormat="1" ht="21.75" customHeight="1">
      <c r="A301" s="8">
        <v>109</v>
      </c>
      <c r="B301" s="15">
        <v>9</v>
      </c>
      <c r="C301" s="28">
        <v>19</v>
      </c>
      <c r="D301" s="30">
        <v>160</v>
      </c>
      <c r="E301" s="30">
        <v>281334</v>
      </c>
      <c r="F301" s="30">
        <v>6468</v>
      </c>
      <c r="G301" s="17">
        <f t="shared" si="22"/>
        <v>281353</v>
      </c>
      <c r="H301" s="20">
        <f t="shared" si="23"/>
        <v>6628</v>
      </c>
      <c r="I301" s="62">
        <v>0</v>
      </c>
      <c r="J301" s="30">
        <v>11971</v>
      </c>
      <c r="K301" s="30">
        <v>659</v>
      </c>
      <c r="L301" s="30">
        <v>10064</v>
      </c>
      <c r="M301" s="17">
        <f t="shared" si="24"/>
        <v>659</v>
      </c>
      <c r="N301" s="84">
        <f t="shared" si="25"/>
        <v>22035</v>
      </c>
    </row>
    <row r="302" spans="1:14" s="83" customFormat="1" ht="21.75" customHeight="1">
      <c r="A302" s="8">
        <v>109</v>
      </c>
      <c r="B302" s="15">
        <v>10</v>
      </c>
      <c r="C302" s="28">
        <v>0</v>
      </c>
      <c r="D302" s="30">
        <v>569</v>
      </c>
      <c r="E302" s="30">
        <v>139465</v>
      </c>
      <c r="F302" s="30">
        <v>6397</v>
      </c>
      <c r="G302" s="17">
        <f t="shared" si="22"/>
        <v>139465</v>
      </c>
      <c r="H302" s="20">
        <f t="shared" si="23"/>
        <v>6966</v>
      </c>
      <c r="I302" s="62">
        <v>0</v>
      </c>
      <c r="J302" s="30">
        <v>5631</v>
      </c>
      <c r="K302" s="30">
        <v>59</v>
      </c>
      <c r="L302" s="30">
        <v>1153</v>
      </c>
      <c r="M302" s="17">
        <f t="shared" si="24"/>
        <v>59</v>
      </c>
      <c r="N302" s="84">
        <f t="shared" si="25"/>
        <v>6784</v>
      </c>
    </row>
    <row r="303" spans="1:14" s="83" customFormat="1" ht="21.75" customHeight="1">
      <c r="A303" s="8">
        <v>109</v>
      </c>
      <c r="B303" s="15">
        <v>11</v>
      </c>
      <c r="C303" s="28">
        <v>18</v>
      </c>
      <c r="D303" s="30">
        <v>457</v>
      </c>
      <c r="E303" s="30">
        <v>183867</v>
      </c>
      <c r="F303" s="30">
        <v>6508</v>
      </c>
      <c r="G303" s="17">
        <f t="shared" si="22"/>
        <v>183885</v>
      </c>
      <c r="H303" s="20">
        <f t="shared" si="23"/>
        <v>6965</v>
      </c>
      <c r="I303" s="62">
        <v>0</v>
      </c>
      <c r="J303" s="30">
        <v>11798</v>
      </c>
      <c r="K303" s="30">
        <v>1</v>
      </c>
      <c r="L303" s="30">
        <v>2146</v>
      </c>
      <c r="M303" s="17">
        <f t="shared" si="24"/>
        <v>1</v>
      </c>
      <c r="N303" s="84">
        <f t="shared" si="25"/>
        <v>13944</v>
      </c>
    </row>
    <row r="304" spans="1:14" s="83" customFormat="1" ht="21.75" customHeight="1">
      <c r="A304" s="8">
        <v>109</v>
      </c>
      <c r="B304" s="15">
        <v>12</v>
      </c>
      <c r="C304" s="28">
        <v>18</v>
      </c>
      <c r="D304" s="30">
        <v>289</v>
      </c>
      <c r="E304" s="30">
        <v>261753</v>
      </c>
      <c r="F304" s="30">
        <v>4329</v>
      </c>
      <c r="G304" s="17">
        <f t="shared" si="22"/>
        <v>261771</v>
      </c>
      <c r="H304" s="20">
        <f t="shared" si="23"/>
        <v>4618</v>
      </c>
      <c r="I304" s="62">
        <v>0</v>
      </c>
      <c r="J304" s="30">
        <v>8350</v>
      </c>
      <c r="K304" s="30">
        <v>3</v>
      </c>
      <c r="L304" s="30">
        <v>1380</v>
      </c>
      <c r="M304" s="17">
        <f t="shared" si="24"/>
        <v>3</v>
      </c>
      <c r="N304" s="84">
        <f t="shared" si="25"/>
        <v>9730</v>
      </c>
    </row>
    <row r="305" spans="1:14" s="83" customFormat="1" ht="21.75" customHeight="1">
      <c r="A305" s="100" t="s">
        <v>41</v>
      </c>
      <c r="B305" s="100"/>
      <c r="C305" s="28">
        <f>SUM(C293:C304)</f>
        <v>363</v>
      </c>
      <c r="D305" s="30">
        <f>SUM(D293:D304)</f>
        <v>4309</v>
      </c>
      <c r="E305" s="30">
        <f>SUM(E293:E304)</f>
        <v>4011645</v>
      </c>
      <c r="F305" s="30">
        <f>SUM(F293:F304)</f>
        <v>101690</v>
      </c>
      <c r="G305" s="17">
        <f t="shared" si="22"/>
        <v>4012008</v>
      </c>
      <c r="H305" s="20">
        <f t="shared" si="23"/>
        <v>105999</v>
      </c>
      <c r="I305" s="62">
        <f>SUM(I293:I304)</f>
        <v>0</v>
      </c>
      <c r="J305" s="30">
        <f>SUM(J293:J304)</f>
        <v>97722</v>
      </c>
      <c r="K305" s="30">
        <f>SUM(K293:K304)</f>
        <v>10709</v>
      </c>
      <c r="L305" s="30">
        <f>SUM(L293:L304)</f>
        <v>124567</v>
      </c>
      <c r="M305" s="17">
        <f t="shared" si="24"/>
        <v>10709</v>
      </c>
      <c r="N305" s="84">
        <f t="shared" si="25"/>
        <v>222289</v>
      </c>
    </row>
    <row r="306" spans="1:14" s="83" customFormat="1" ht="21.75" customHeight="1">
      <c r="A306" s="8">
        <v>110</v>
      </c>
      <c r="B306" s="15">
        <v>1</v>
      </c>
      <c r="C306" s="28">
        <v>163</v>
      </c>
      <c r="D306" s="30">
        <v>1395</v>
      </c>
      <c r="E306" s="30">
        <v>303858</v>
      </c>
      <c r="F306" s="30">
        <v>11125</v>
      </c>
      <c r="G306" s="17">
        <f t="shared" si="22"/>
        <v>304021</v>
      </c>
      <c r="H306" s="20">
        <f t="shared" si="23"/>
        <v>12520</v>
      </c>
      <c r="I306" s="62">
        <v>0</v>
      </c>
      <c r="J306" s="30">
        <v>9569</v>
      </c>
      <c r="K306" s="62">
        <v>0</v>
      </c>
      <c r="L306" s="30">
        <v>2164</v>
      </c>
      <c r="M306" s="17">
        <f t="shared" si="24"/>
        <v>0</v>
      </c>
      <c r="N306" s="84">
        <f t="shared" si="25"/>
        <v>11733</v>
      </c>
    </row>
    <row r="307" spans="1:14" s="83" customFormat="1" ht="21.75" customHeight="1">
      <c r="A307" s="8">
        <v>110</v>
      </c>
      <c r="B307" s="15">
        <v>2</v>
      </c>
      <c r="C307" s="28">
        <v>403</v>
      </c>
      <c r="D307" s="30">
        <v>866</v>
      </c>
      <c r="E307" s="30">
        <v>151532</v>
      </c>
      <c r="F307" s="30">
        <v>13874</v>
      </c>
      <c r="G307" s="17">
        <f t="shared" si="22"/>
        <v>151935</v>
      </c>
      <c r="H307" s="20">
        <f t="shared" si="23"/>
        <v>14740</v>
      </c>
      <c r="I307" s="62">
        <v>0</v>
      </c>
      <c r="J307" s="30">
        <v>9598</v>
      </c>
      <c r="K307" s="62">
        <v>0</v>
      </c>
      <c r="L307" s="30">
        <v>1320</v>
      </c>
      <c r="M307" s="17">
        <f t="shared" si="24"/>
        <v>0</v>
      </c>
      <c r="N307" s="84">
        <f t="shared" si="25"/>
        <v>10918</v>
      </c>
    </row>
    <row r="308" spans="1:14" s="83" customFormat="1" ht="21.75" customHeight="1">
      <c r="A308" s="8">
        <v>110</v>
      </c>
      <c r="B308" s="15">
        <v>3</v>
      </c>
      <c r="C308" s="28">
        <v>162</v>
      </c>
      <c r="D308" s="30">
        <v>1180</v>
      </c>
      <c r="E308" s="30">
        <v>265267</v>
      </c>
      <c r="F308" s="30">
        <v>18839</v>
      </c>
      <c r="G308" s="17">
        <f t="shared" si="22"/>
        <v>265429</v>
      </c>
      <c r="H308" s="20">
        <f t="shared" si="23"/>
        <v>20019</v>
      </c>
      <c r="I308" s="62">
        <v>0</v>
      </c>
      <c r="J308" s="30">
        <v>14120</v>
      </c>
      <c r="K308" s="30">
        <v>349</v>
      </c>
      <c r="L308" s="30">
        <v>3919</v>
      </c>
      <c r="M308" s="17">
        <f t="shared" si="24"/>
        <v>349</v>
      </c>
      <c r="N308" s="84">
        <f t="shared" si="25"/>
        <v>18039</v>
      </c>
    </row>
    <row r="309" spans="1:14" s="83" customFormat="1" ht="21.75" customHeight="1">
      <c r="A309" s="8">
        <v>110</v>
      </c>
      <c r="B309" s="15">
        <v>4</v>
      </c>
      <c r="C309" s="28">
        <v>333</v>
      </c>
      <c r="D309" s="30">
        <v>1034</v>
      </c>
      <c r="E309" s="30">
        <v>232078</v>
      </c>
      <c r="F309" s="30">
        <v>3762</v>
      </c>
      <c r="G309" s="17">
        <f t="shared" si="22"/>
        <v>232411</v>
      </c>
      <c r="H309" s="20">
        <f t="shared" si="23"/>
        <v>4796</v>
      </c>
      <c r="I309" s="62">
        <v>0</v>
      </c>
      <c r="J309" s="30">
        <v>13503</v>
      </c>
      <c r="K309" s="30">
        <v>308</v>
      </c>
      <c r="L309" s="30">
        <v>5205</v>
      </c>
      <c r="M309" s="17">
        <f t="shared" si="24"/>
        <v>308</v>
      </c>
      <c r="N309" s="84">
        <f t="shared" si="25"/>
        <v>18708</v>
      </c>
    </row>
    <row r="310" spans="1:14" s="83" customFormat="1" ht="21.75" customHeight="1">
      <c r="A310" s="8">
        <v>110</v>
      </c>
      <c r="B310" s="15">
        <v>5</v>
      </c>
      <c r="C310" s="28">
        <v>55</v>
      </c>
      <c r="D310" s="30">
        <v>747</v>
      </c>
      <c r="E310" s="30">
        <v>213455</v>
      </c>
      <c r="F310" s="30">
        <v>7085</v>
      </c>
      <c r="G310" s="17">
        <f t="shared" si="22"/>
        <v>213510</v>
      </c>
      <c r="H310" s="20">
        <f t="shared" si="23"/>
        <v>7832</v>
      </c>
      <c r="I310" s="62">
        <v>0</v>
      </c>
      <c r="J310" s="30">
        <v>7045</v>
      </c>
      <c r="K310" s="30">
        <v>14</v>
      </c>
      <c r="L310" s="30">
        <v>3643</v>
      </c>
      <c r="M310" s="17">
        <f t="shared" si="24"/>
        <v>14</v>
      </c>
      <c r="N310" s="84">
        <f t="shared" si="25"/>
        <v>10688</v>
      </c>
    </row>
    <row r="311" spans="1:14" s="83" customFormat="1" ht="21.75" customHeight="1">
      <c r="A311" s="8">
        <v>110</v>
      </c>
      <c r="B311" s="15">
        <v>6</v>
      </c>
      <c r="C311" s="28">
        <v>90</v>
      </c>
      <c r="D311" s="30">
        <v>850</v>
      </c>
      <c r="E311" s="30">
        <v>63325</v>
      </c>
      <c r="F311" s="30">
        <v>3080</v>
      </c>
      <c r="G311" s="17">
        <f t="shared" si="22"/>
        <v>63415</v>
      </c>
      <c r="H311" s="20">
        <f t="shared" si="23"/>
        <v>3930</v>
      </c>
      <c r="I311" s="62">
        <v>0</v>
      </c>
      <c r="J311" s="30">
        <v>14494</v>
      </c>
      <c r="K311" s="62">
        <v>0</v>
      </c>
      <c r="L311" s="30">
        <v>1094</v>
      </c>
      <c r="M311" s="17">
        <f t="shared" si="24"/>
        <v>0</v>
      </c>
      <c r="N311" s="84">
        <f t="shared" si="25"/>
        <v>15588</v>
      </c>
    </row>
    <row r="312" spans="1:14" s="83" customFormat="1" ht="21.75" customHeight="1">
      <c r="A312" s="8">
        <v>110</v>
      </c>
      <c r="B312" s="15">
        <v>7</v>
      </c>
      <c r="C312" s="28">
        <v>111</v>
      </c>
      <c r="D312" s="30">
        <v>1207</v>
      </c>
      <c r="E312" s="30">
        <v>137457</v>
      </c>
      <c r="F312" s="30">
        <v>6379</v>
      </c>
      <c r="G312" s="17">
        <f t="shared" si="22"/>
        <v>137568</v>
      </c>
      <c r="H312" s="20">
        <f t="shared" si="23"/>
        <v>7586</v>
      </c>
      <c r="I312" s="62">
        <v>0</v>
      </c>
      <c r="J312" s="30">
        <v>9989</v>
      </c>
      <c r="K312" s="62">
        <v>0</v>
      </c>
      <c r="L312" s="30">
        <v>1518</v>
      </c>
      <c r="M312" s="17">
        <f t="shared" si="24"/>
        <v>0</v>
      </c>
      <c r="N312" s="84">
        <f t="shared" si="25"/>
        <v>11507</v>
      </c>
    </row>
    <row r="313" spans="1:14" s="83" customFormat="1" ht="21.75" customHeight="1">
      <c r="A313" s="8">
        <v>110</v>
      </c>
      <c r="B313" s="15">
        <v>8</v>
      </c>
      <c r="C313" s="28">
        <v>136</v>
      </c>
      <c r="D313" s="30">
        <v>1335</v>
      </c>
      <c r="E313" s="30">
        <v>146186</v>
      </c>
      <c r="F313" s="30">
        <v>6952</v>
      </c>
      <c r="G313" s="17">
        <f t="shared" si="22"/>
        <v>146322</v>
      </c>
      <c r="H313" s="20">
        <f t="shared" si="23"/>
        <v>8287</v>
      </c>
      <c r="I313" s="62">
        <v>0</v>
      </c>
      <c r="J313" s="30">
        <v>7349</v>
      </c>
      <c r="K313" s="62">
        <v>0</v>
      </c>
      <c r="L313" s="30">
        <v>3364</v>
      </c>
      <c r="M313" s="17">
        <f t="shared" si="24"/>
        <v>0</v>
      </c>
      <c r="N313" s="84">
        <f t="shared" si="25"/>
        <v>10713</v>
      </c>
    </row>
    <row r="314" spans="1:14" s="83" customFormat="1" ht="21.75" customHeight="1">
      <c r="A314" s="8">
        <v>110</v>
      </c>
      <c r="B314" s="15">
        <v>9</v>
      </c>
      <c r="C314" s="28">
        <v>61</v>
      </c>
      <c r="D314" s="30">
        <v>1141</v>
      </c>
      <c r="E314" s="30">
        <v>118008</v>
      </c>
      <c r="F314" s="30">
        <v>11687</v>
      </c>
      <c r="G314" s="17">
        <f t="shared" si="22"/>
        <v>118069</v>
      </c>
      <c r="H314" s="20">
        <f t="shared" si="23"/>
        <v>12828</v>
      </c>
      <c r="I314" s="62">
        <v>0</v>
      </c>
      <c r="J314" s="30">
        <v>6736</v>
      </c>
      <c r="K314" s="62">
        <v>0</v>
      </c>
      <c r="L314" s="30">
        <v>1226</v>
      </c>
      <c r="M314" s="17">
        <f t="shared" si="24"/>
        <v>0</v>
      </c>
      <c r="N314" s="84">
        <f t="shared" si="25"/>
        <v>7962</v>
      </c>
    </row>
    <row r="315" spans="1:14" s="83" customFormat="1" ht="21.75" customHeight="1">
      <c r="A315" s="8">
        <v>110</v>
      </c>
      <c r="B315" s="15">
        <v>10</v>
      </c>
      <c r="C315" s="28">
        <v>591</v>
      </c>
      <c r="D315" s="30">
        <v>1295</v>
      </c>
      <c r="E315" s="30">
        <v>106965</v>
      </c>
      <c r="F315" s="30">
        <v>10900</v>
      </c>
      <c r="G315" s="17">
        <f t="shared" si="22"/>
        <v>107556</v>
      </c>
      <c r="H315" s="20">
        <f t="shared" si="23"/>
        <v>12195</v>
      </c>
      <c r="I315" s="62">
        <v>0</v>
      </c>
      <c r="J315" s="30">
        <v>6200</v>
      </c>
      <c r="K315" s="62">
        <v>0</v>
      </c>
      <c r="L315" s="30">
        <v>1876</v>
      </c>
      <c r="M315" s="17">
        <f t="shared" si="24"/>
        <v>0</v>
      </c>
      <c r="N315" s="84">
        <f t="shared" si="25"/>
        <v>8076</v>
      </c>
    </row>
    <row r="316" spans="1:14" s="83" customFormat="1" ht="21.75" customHeight="1">
      <c r="A316" s="8">
        <v>110</v>
      </c>
      <c r="B316" s="15">
        <v>11</v>
      </c>
      <c r="C316" s="28">
        <v>399</v>
      </c>
      <c r="D316" s="30">
        <v>1054</v>
      </c>
      <c r="E316" s="30">
        <v>83883</v>
      </c>
      <c r="F316" s="30">
        <v>5406</v>
      </c>
      <c r="G316" s="17">
        <f t="shared" si="22"/>
        <v>84282</v>
      </c>
      <c r="H316" s="20">
        <f t="shared" si="23"/>
        <v>6460</v>
      </c>
      <c r="I316" s="62">
        <v>0</v>
      </c>
      <c r="J316" s="30">
        <v>8467</v>
      </c>
      <c r="K316" s="62">
        <v>0</v>
      </c>
      <c r="L316" s="30">
        <v>2075</v>
      </c>
      <c r="M316" s="17">
        <f t="shared" si="24"/>
        <v>0</v>
      </c>
      <c r="N316" s="84">
        <f t="shared" si="25"/>
        <v>10542</v>
      </c>
    </row>
    <row r="317" spans="1:14" s="83" customFormat="1" ht="21.75" customHeight="1">
      <c r="A317" s="8">
        <v>110</v>
      </c>
      <c r="B317" s="15">
        <v>12</v>
      </c>
      <c r="C317" s="28">
        <v>292</v>
      </c>
      <c r="D317" s="30">
        <v>230</v>
      </c>
      <c r="E317" s="30">
        <v>68895</v>
      </c>
      <c r="F317" s="30">
        <v>5966</v>
      </c>
      <c r="G317" s="17">
        <f t="shared" si="22"/>
        <v>69187</v>
      </c>
      <c r="H317" s="20">
        <f t="shared" si="23"/>
        <v>6196</v>
      </c>
      <c r="I317" s="62">
        <v>0</v>
      </c>
      <c r="J317" s="30">
        <v>8676</v>
      </c>
      <c r="K317" s="62">
        <v>0</v>
      </c>
      <c r="L317" s="30">
        <v>392</v>
      </c>
      <c r="M317" s="17">
        <f t="shared" si="24"/>
        <v>0</v>
      </c>
      <c r="N317" s="84">
        <f t="shared" si="25"/>
        <v>9068</v>
      </c>
    </row>
    <row r="318" spans="1:14" s="83" customFormat="1" ht="21.75" customHeight="1">
      <c r="A318" s="100" t="s">
        <v>42</v>
      </c>
      <c r="B318" s="100"/>
      <c r="C318" s="28">
        <f>SUM(C306:C317)</f>
        <v>2796</v>
      </c>
      <c r="D318" s="30">
        <f>SUM(D306:D317)</f>
        <v>12334</v>
      </c>
      <c r="E318" s="30">
        <f>SUM(E306:E317)</f>
        <v>1890909</v>
      </c>
      <c r="F318" s="30">
        <f>SUM(F306:F317)</f>
        <v>105055</v>
      </c>
      <c r="G318" s="17">
        <f t="shared" si="22"/>
        <v>1893705</v>
      </c>
      <c r="H318" s="20">
        <f t="shared" si="23"/>
        <v>117389</v>
      </c>
      <c r="I318" s="62">
        <f>SUM(I306:I317)</f>
        <v>0</v>
      </c>
      <c r="J318" s="30">
        <f>SUM(J306:J317)</f>
        <v>115746</v>
      </c>
      <c r="K318" s="30">
        <f>SUM(K306:K317)</f>
        <v>671</v>
      </c>
      <c r="L318" s="30">
        <f>SUM(L306:L317)</f>
        <v>27796</v>
      </c>
      <c r="M318" s="17">
        <f t="shared" si="24"/>
        <v>671</v>
      </c>
      <c r="N318" s="84">
        <f t="shared" si="25"/>
        <v>143542</v>
      </c>
    </row>
    <row r="319" spans="1:14" s="83" customFormat="1" ht="21.75" customHeight="1">
      <c r="A319" s="8">
        <v>111</v>
      </c>
      <c r="B319" s="15">
        <v>1</v>
      </c>
      <c r="C319" s="28">
        <v>104</v>
      </c>
      <c r="D319" s="30">
        <v>1795</v>
      </c>
      <c r="E319" s="30">
        <v>95572</v>
      </c>
      <c r="F319" s="30">
        <v>20295</v>
      </c>
      <c r="G319" s="17">
        <f t="shared" ref="G319:G350" si="26">E319+C319</f>
        <v>95676</v>
      </c>
      <c r="H319" s="20">
        <f t="shared" ref="H319:H350" si="27">F319+D319</f>
        <v>22090</v>
      </c>
      <c r="I319" s="62">
        <v>0</v>
      </c>
      <c r="J319" s="30">
        <v>6980</v>
      </c>
      <c r="K319" s="62">
        <v>0</v>
      </c>
      <c r="L319" s="30">
        <v>686</v>
      </c>
      <c r="M319" s="17">
        <f t="shared" ref="M319:M350" si="28">K319+I319</f>
        <v>0</v>
      </c>
      <c r="N319" s="84">
        <f t="shared" ref="N319:N350" si="29">L319+J319</f>
        <v>7666</v>
      </c>
    </row>
    <row r="320" spans="1:14" s="83" customFormat="1" ht="21.75" customHeight="1">
      <c r="A320" s="8">
        <v>111</v>
      </c>
      <c r="B320" s="15">
        <v>2</v>
      </c>
      <c r="C320" s="28">
        <v>438</v>
      </c>
      <c r="D320" s="30">
        <v>270</v>
      </c>
      <c r="E320" s="30">
        <v>57869</v>
      </c>
      <c r="F320" s="30">
        <v>13136</v>
      </c>
      <c r="G320" s="17">
        <f t="shared" si="26"/>
        <v>58307</v>
      </c>
      <c r="H320" s="20">
        <f t="shared" si="27"/>
        <v>13406</v>
      </c>
      <c r="I320" s="62">
        <v>0</v>
      </c>
      <c r="J320" s="30">
        <v>6611</v>
      </c>
      <c r="K320" s="62">
        <v>0</v>
      </c>
      <c r="L320" s="30">
        <v>388</v>
      </c>
      <c r="M320" s="17">
        <f t="shared" si="28"/>
        <v>0</v>
      </c>
      <c r="N320" s="84">
        <f t="shared" si="29"/>
        <v>6999</v>
      </c>
    </row>
    <row r="321" spans="1:14" s="83" customFormat="1" ht="21.75" customHeight="1">
      <c r="A321" s="8">
        <v>111</v>
      </c>
      <c r="B321" s="15">
        <v>3</v>
      </c>
      <c r="C321" s="28">
        <v>97</v>
      </c>
      <c r="D321" s="30">
        <v>564</v>
      </c>
      <c r="E321" s="30">
        <v>131698</v>
      </c>
      <c r="F321" s="30">
        <v>12526</v>
      </c>
      <c r="G321" s="17">
        <f t="shared" si="26"/>
        <v>131795</v>
      </c>
      <c r="H321" s="20">
        <f t="shared" si="27"/>
        <v>13090</v>
      </c>
      <c r="I321" s="62">
        <v>0</v>
      </c>
      <c r="J321" s="30">
        <v>9496</v>
      </c>
      <c r="K321" s="62">
        <v>53</v>
      </c>
      <c r="L321" s="30">
        <v>1130</v>
      </c>
      <c r="M321" s="17">
        <f t="shared" si="28"/>
        <v>53</v>
      </c>
      <c r="N321" s="84">
        <f t="shared" si="29"/>
        <v>10626</v>
      </c>
    </row>
    <row r="322" spans="1:14" s="83" customFormat="1" ht="21.75" customHeight="1">
      <c r="A322" s="8">
        <v>111</v>
      </c>
      <c r="B322" s="15">
        <v>4</v>
      </c>
      <c r="C322" s="28">
        <v>236</v>
      </c>
      <c r="D322" s="30">
        <v>423</v>
      </c>
      <c r="E322" s="30">
        <v>76868</v>
      </c>
      <c r="F322" s="30">
        <v>12110</v>
      </c>
      <c r="G322" s="17">
        <f t="shared" si="26"/>
        <v>77104</v>
      </c>
      <c r="H322" s="20">
        <f t="shared" si="27"/>
        <v>12533</v>
      </c>
      <c r="I322" s="62">
        <v>0</v>
      </c>
      <c r="J322" s="30">
        <v>10859</v>
      </c>
      <c r="K322" s="62">
        <v>0</v>
      </c>
      <c r="L322" s="30">
        <v>521</v>
      </c>
      <c r="M322" s="17">
        <f t="shared" si="28"/>
        <v>0</v>
      </c>
      <c r="N322" s="84">
        <f t="shared" si="29"/>
        <v>11380</v>
      </c>
    </row>
    <row r="323" spans="1:14" s="83" customFormat="1" ht="21.75" customHeight="1">
      <c r="A323" s="8">
        <v>111</v>
      </c>
      <c r="B323" s="15">
        <v>5</v>
      </c>
      <c r="C323" s="28">
        <v>88</v>
      </c>
      <c r="D323" s="30">
        <v>389</v>
      </c>
      <c r="E323" s="30">
        <v>76638</v>
      </c>
      <c r="F323" s="30">
        <v>15404</v>
      </c>
      <c r="G323" s="17">
        <f t="shared" si="26"/>
        <v>76726</v>
      </c>
      <c r="H323" s="20">
        <f t="shared" si="27"/>
        <v>15793</v>
      </c>
      <c r="I323" s="62">
        <v>0</v>
      </c>
      <c r="J323" s="30">
        <v>8487</v>
      </c>
      <c r="K323" s="62">
        <v>0</v>
      </c>
      <c r="L323" s="30">
        <v>2099</v>
      </c>
      <c r="M323" s="17">
        <f t="shared" si="28"/>
        <v>0</v>
      </c>
      <c r="N323" s="84">
        <f t="shared" si="29"/>
        <v>10586</v>
      </c>
    </row>
    <row r="324" spans="1:14" s="83" customFormat="1" ht="21.75" customHeight="1">
      <c r="A324" s="8">
        <v>111</v>
      </c>
      <c r="B324" s="15">
        <v>6</v>
      </c>
      <c r="C324" s="28">
        <v>53</v>
      </c>
      <c r="D324" s="30">
        <v>364</v>
      </c>
      <c r="E324" s="30">
        <v>73725</v>
      </c>
      <c r="F324" s="30">
        <v>12684</v>
      </c>
      <c r="G324" s="17">
        <f t="shared" si="26"/>
        <v>73778</v>
      </c>
      <c r="H324" s="20">
        <f t="shared" si="27"/>
        <v>13048</v>
      </c>
      <c r="I324" s="62">
        <v>0</v>
      </c>
      <c r="J324" s="30">
        <v>7969</v>
      </c>
      <c r="K324" s="62">
        <v>0</v>
      </c>
      <c r="L324" s="30">
        <v>1522</v>
      </c>
      <c r="M324" s="17">
        <f t="shared" si="28"/>
        <v>0</v>
      </c>
      <c r="N324" s="84">
        <f t="shared" si="29"/>
        <v>9491</v>
      </c>
    </row>
    <row r="325" spans="1:14" s="83" customFormat="1" ht="21.75" customHeight="1">
      <c r="A325" s="8">
        <v>111</v>
      </c>
      <c r="B325" s="15">
        <v>7</v>
      </c>
      <c r="C325" s="28">
        <v>37</v>
      </c>
      <c r="D325" s="30">
        <v>248</v>
      </c>
      <c r="E325" s="30">
        <v>83140</v>
      </c>
      <c r="F325" s="30">
        <v>16027</v>
      </c>
      <c r="G325" s="17">
        <f t="shared" si="26"/>
        <v>83177</v>
      </c>
      <c r="H325" s="20">
        <f t="shared" si="27"/>
        <v>16275</v>
      </c>
      <c r="I325" s="62">
        <v>0</v>
      </c>
      <c r="J325" s="30">
        <v>5207</v>
      </c>
      <c r="K325" s="62">
        <v>0</v>
      </c>
      <c r="L325" s="30">
        <v>1193</v>
      </c>
      <c r="M325" s="17">
        <f t="shared" si="28"/>
        <v>0</v>
      </c>
      <c r="N325" s="84">
        <f t="shared" si="29"/>
        <v>6400</v>
      </c>
    </row>
    <row r="326" spans="1:14" s="83" customFormat="1" ht="21.75" customHeight="1">
      <c r="A326" s="8">
        <v>111</v>
      </c>
      <c r="B326" s="15">
        <v>8</v>
      </c>
      <c r="C326" s="28">
        <v>43</v>
      </c>
      <c r="D326" s="30">
        <v>563</v>
      </c>
      <c r="E326" s="30">
        <v>95868</v>
      </c>
      <c r="F326" s="30">
        <v>12804</v>
      </c>
      <c r="G326" s="17">
        <f t="shared" si="26"/>
        <v>95911</v>
      </c>
      <c r="H326" s="20">
        <f t="shared" si="27"/>
        <v>13367</v>
      </c>
      <c r="I326" s="62">
        <v>0</v>
      </c>
      <c r="J326" s="30">
        <v>8921</v>
      </c>
      <c r="K326" s="62">
        <v>0</v>
      </c>
      <c r="L326" s="30">
        <v>1144</v>
      </c>
      <c r="M326" s="17">
        <f t="shared" si="28"/>
        <v>0</v>
      </c>
      <c r="N326" s="84">
        <f t="shared" si="29"/>
        <v>10065</v>
      </c>
    </row>
    <row r="327" spans="1:14" s="83" customFormat="1" ht="21.75" customHeight="1">
      <c r="A327" s="8">
        <v>111</v>
      </c>
      <c r="B327" s="15">
        <v>9</v>
      </c>
      <c r="C327" s="28">
        <v>145</v>
      </c>
      <c r="D327" s="30">
        <v>217</v>
      </c>
      <c r="E327" s="30">
        <v>194105</v>
      </c>
      <c r="F327" s="30">
        <v>19696</v>
      </c>
      <c r="G327" s="17">
        <f t="shared" si="26"/>
        <v>194250</v>
      </c>
      <c r="H327" s="20">
        <f t="shared" si="27"/>
        <v>19913</v>
      </c>
      <c r="I327" s="62">
        <v>0</v>
      </c>
      <c r="J327" s="30">
        <v>6682</v>
      </c>
      <c r="K327" s="62">
        <v>0</v>
      </c>
      <c r="L327" s="30">
        <v>2181</v>
      </c>
      <c r="M327" s="17">
        <f t="shared" si="28"/>
        <v>0</v>
      </c>
      <c r="N327" s="84">
        <f t="shared" si="29"/>
        <v>8863</v>
      </c>
    </row>
    <row r="328" spans="1:14" s="83" customFormat="1" ht="21.75" customHeight="1">
      <c r="A328" s="8">
        <v>111</v>
      </c>
      <c r="B328" s="15">
        <v>10</v>
      </c>
      <c r="C328" s="28">
        <v>10</v>
      </c>
      <c r="D328" s="30">
        <v>1394</v>
      </c>
      <c r="E328" s="30">
        <v>116438</v>
      </c>
      <c r="F328" s="30">
        <v>14558</v>
      </c>
      <c r="G328" s="17">
        <f t="shared" si="26"/>
        <v>116448</v>
      </c>
      <c r="H328" s="20">
        <f t="shared" si="27"/>
        <v>15952</v>
      </c>
      <c r="I328" s="62">
        <v>0</v>
      </c>
      <c r="J328" s="30">
        <v>8481</v>
      </c>
      <c r="K328" s="62">
        <v>0</v>
      </c>
      <c r="L328" s="30">
        <v>1938</v>
      </c>
      <c r="M328" s="17">
        <f t="shared" si="28"/>
        <v>0</v>
      </c>
      <c r="N328" s="84">
        <f t="shared" si="29"/>
        <v>10419</v>
      </c>
    </row>
    <row r="329" spans="1:14" s="83" customFormat="1" ht="21.75" customHeight="1">
      <c r="A329" s="8">
        <v>111</v>
      </c>
      <c r="B329" s="15">
        <v>11</v>
      </c>
      <c r="C329" s="28">
        <v>1</v>
      </c>
      <c r="D329" s="30">
        <v>1752</v>
      </c>
      <c r="E329" s="30">
        <v>109167</v>
      </c>
      <c r="F329" s="30">
        <v>10938</v>
      </c>
      <c r="G329" s="17">
        <f t="shared" si="26"/>
        <v>109168</v>
      </c>
      <c r="H329" s="20">
        <f t="shared" si="27"/>
        <v>12690</v>
      </c>
      <c r="I329" s="62">
        <v>0</v>
      </c>
      <c r="J329" s="30">
        <v>4231</v>
      </c>
      <c r="K329" s="62">
        <v>0</v>
      </c>
      <c r="L329" s="30">
        <v>2282</v>
      </c>
      <c r="M329" s="17">
        <f t="shared" si="28"/>
        <v>0</v>
      </c>
      <c r="N329" s="84">
        <f t="shared" si="29"/>
        <v>6513</v>
      </c>
    </row>
    <row r="330" spans="1:14" s="83" customFormat="1" ht="21.75" customHeight="1">
      <c r="A330" s="8">
        <v>111</v>
      </c>
      <c r="B330" s="15">
        <v>12</v>
      </c>
      <c r="C330" s="28">
        <v>0</v>
      </c>
      <c r="D330" s="30">
        <v>2464</v>
      </c>
      <c r="E330" s="30">
        <v>30678</v>
      </c>
      <c r="F330" s="30">
        <v>4164</v>
      </c>
      <c r="G330" s="17">
        <f t="shared" si="26"/>
        <v>30678</v>
      </c>
      <c r="H330" s="20">
        <f t="shared" si="27"/>
        <v>6628</v>
      </c>
      <c r="I330" s="62">
        <v>0</v>
      </c>
      <c r="J330" s="30">
        <v>3689</v>
      </c>
      <c r="K330" s="62">
        <v>0</v>
      </c>
      <c r="L330" s="30">
        <v>931</v>
      </c>
      <c r="M330" s="17">
        <f t="shared" si="28"/>
        <v>0</v>
      </c>
      <c r="N330" s="84">
        <f t="shared" si="29"/>
        <v>4620</v>
      </c>
    </row>
    <row r="331" spans="1:14" s="83" customFormat="1" ht="21.75" customHeight="1">
      <c r="A331" s="100" t="s">
        <v>43</v>
      </c>
      <c r="B331" s="100"/>
      <c r="C331" s="28">
        <f>SUM(C319:C330)</f>
        <v>1252</v>
      </c>
      <c r="D331" s="30">
        <f>SUM(D319:D330)</f>
        <v>10443</v>
      </c>
      <c r="E331" s="30">
        <f>SUM(E319:E330)</f>
        <v>1141766</v>
      </c>
      <c r="F331" s="30">
        <f>SUM(F319:F330)</f>
        <v>164342</v>
      </c>
      <c r="G331" s="17">
        <f t="shared" si="26"/>
        <v>1143018</v>
      </c>
      <c r="H331" s="20">
        <f t="shared" si="27"/>
        <v>174785</v>
      </c>
      <c r="I331" s="62">
        <f>SUM(I319:I330)</f>
        <v>0</v>
      </c>
      <c r="J331" s="30">
        <f>SUM(J319:J330)</f>
        <v>87613</v>
      </c>
      <c r="K331" s="30">
        <f>SUM(K319:K330)</f>
        <v>53</v>
      </c>
      <c r="L331" s="30">
        <f>SUM(L319:L330)</f>
        <v>16015</v>
      </c>
      <c r="M331" s="17">
        <f t="shared" si="28"/>
        <v>53</v>
      </c>
      <c r="N331" s="84">
        <f t="shared" si="29"/>
        <v>103628</v>
      </c>
    </row>
    <row r="332" spans="1:14" s="83" customFormat="1" ht="21.75" customHeight="1">
      <c r="A332" s="8">
        <v>112</v>
      </c>
      <c r="B332" s="15">
        <v>1</v>
      </c>
      <c r="C332" s="28">
        <v>5</v>
      </c>
      <c r="D332" s="30">
        <v>1865</v>
      </c>
      <c r="E332" s="30">
        <v>36545</v>
      </c>
      <c r="F332" s="30">
        <v>6153</v>
      </c>
      <c r="G332" s="17">
        <f t="shared" si="26"/>
        <v>36550</v>
      </c>
      <c r="H332" s="20">
        <f t="shared" si="27"/>
        <v>8018</v>
      </c>
      <c r="I332" s="62">
        <v>0</v>
      </c>
      <c r="J332" s="30">
        <v>5303</v>
      </c>
      <c r="K332" s="62">
        <v>0</v>
      </c>
      <c r="L332" s="30">
        <v>4448</v>
      </c>
      <c r="M332" s="17">
        <f t="shared" si="28"/>
        <v>0</v>
      </c>
      <c r="N332" s="84">
        <f t="shared" si="29"/>
        <v>9751</v>
      </c>
    </row>
    <row r="333" spans="1:14" s="83" customFormat="1" ht="21.75" customHeight="1">
      <c r="A333" s="8">
        <v>112</v>
      </c>
      <c r="B333" s="15">
        <v>2</v>
      </c>
      <c r="C333" s="28">
        <v>0</v>
      </c>
      <c r="D333" s="30">
        <v>4488</v>
      </c>
      <c r="E333" s="30">
        <v>71476</v>
      </c>
      <c r="F333" s="30">
        <v>26538</v>
      </c>
      <c r="G333" s="17">
        <f t="shared" si="26"/>
        <v>71476</v>
      </c>
      <c r="H333" s="20">
        <f t="shared" si="27"/>
        <v>31026</v>
      </c>
      <c r="I333" s="62">
        <v>0</v>
      </c>
      <c r="J333" s="30">
        <v>5401</v>
      </c>
      <c r="K333" s="62">
        <v>0</v>
      </c>
      <c r="L333" s="30">
        <v>5042</v>
      </c>
      <c r="M333" s="17">
        <f t="shared" si="28"/>
        <v>0</v>
      </c>
      <c r="N333" s="84">
        <f t="shared" si="29"/>
        <v>10443</v>
      </c>
    </row>
    <row r="334" spans="1:14" s="83" customFormat="1" ht="21.75" customHeight="1">
      <c r="A334" s="8">
        <v>112</v>
      </c>
      <c r="B334" s="15">
        <v>3</v>
      </c>
      <c r="C334" s="28">
        <v>0</v>
      </c>
      <c r="D334" s="30">
        <v>4855</v>
      </c>
      <c r="E334" s="30">
        <v>108970</v>
      </c>
      <c r="F334" s="30">
        <v>34095</v>
      </c>
      <c r="G334" s="17">
        <f t="shared" si="26"/>
        <v>108970</v>
      </c>
      <c r="H334" s="20">
        <f t="shared" si="27"/>
        <v>38950</v>
      </c>
      <c r="I334" s="62">
        <v>0</v>
      </c>
      <c r="J334" s="30">
        <v>5045</v>
      </c>
      <c r="K334" s="62">
        <v>0</v>
      </c>
      <c r="L334" s="30">
        <v>7999</v>
      </c>
      <c r="M334" s="17">
        <f t="shared" si="28"/>
        <v>0</v>
      </c>
      <c r="N334" s="84">
        <f t="shared" si="29"/>
        <v>13044</v>
      </c>
    </row>
    <row r="335" spans="1:14" s="83" customFormat="1" ht="21.75" customHeight="1">
      <c r="A335" s="8">
        <v>112</v>
      </c>
      <c r="B335" s="15">
        <v>4</v>
      </c>
      <c r="C335" s="28">
        <v>0</v>
      </c>
      <c r="D335" s="30">
        <v>3341</v>
      </c>
      <c r="E335" s="30">
        <v>64996</v>
      </c>
      <c r="F335" s="30">
        <v>16162</v>
      </c>
      <c r="G335" s="17">
        <f t="shared" si="26"/>
        <v>64996</v>
      </c>
      <c r="H335" s="20">
        <f t="shared" si="27"/>
        <v>19503</v>
      </c>
      <c r="I335" s="62">
        <v>0</v>
      </c>
      <c r="J335" s="30">
        <v>4923</v>
      </c>
      <c r="K335" s="62">
        <v>0</v>
      </c>
      <c r="L335" s="30">
        <v>6836</v>
      </c>
      <c r="M335" s="17">
        <f t="shared" si="28"/>
        <v>0</v>
      </c>
      <c r="N335" s="84">
        <f t="shared" si="29"/>
        <v>11759</v>
      </c>
    </row>
    <row r="336" spans="1:14" s="83" customFormat="1" ht="21.75" customHeight="1">
      <c r="A336" s="8">
        <v>112</v>
      </c>
      <c r="B336" s="15">
        <v>5</v>
      </c>
      <c r="C336" s="28">
        <v>0</v>
      </c>
      <c r="D336" s="30">
        <v>4514</v>
      </c>
      <c r="E336" s="30">
        <v>94818</v>
      </c>
      <c r="F336" s="30">
        <v>26111</v>
      </c>
      <c r="G336" s="17">
        <f t="shared" si="26"/>
        <v>94818</v>
      </c>
      <c r="H336" s="20">
        <f t="shared" si="27"/>
        <v>30625</v>
      </c>
      <c r="I336" s="62">
        <v>0</v>
      </c>
      <c r="J336" s="30">
        <v>3977</v>
      </c>
      <c r="K336" s="62">
        <v>0</v>
      </c>
      <c r="L336" s="30">
        <v>7190</v>
      </c>
      <c r="M336" s="17">
        <f t="shared" si="28"/>
        <v>0</v>
      </c>
      <c r="N336" s="84">
        <f t="shared" si="29"/>
        <v>11167</v>
      </c>
    </row>
    <row r="337" spans="1:14" s="83" customFormat="1" ht="21.75" customHeight="1">
      <c r="A337" s="8">
        <v>112</v>
      </c>
      <c r="B337" s="15">
        <v>6</v>
      </c>
      <c r="C337" s="28">
        <v>0</v>
      </c>
      <c r="D337" s="30">
        <v>8668</v>
      </c>
      <c r="E337" s="30">
        <v>83163</v>
      </c>
      <c r="F337" s="30">
        <v>20168</v>
      </c>
      <c r="G337" s="17">
        <f t="shared" si="26"/>
        <v>83163</v>
      </c>
      <c r="H337" s="20">
        <f t="shared" si="27"/>
        <v>28836</v>
      </c>
      <c r="I337" s="62">
        <v>0</v>
      </c>
      <c r="J337" s="30">
        <v>3315</v>
      </c>
      <c r="K337" s="62">
        <v>0</v>
      </c>
      <c r="L337" s="30">
        <v>7256</v>
      </c>
      <c r="M337" s="17">
        <f t="shared" si="28"/>
        <v>0</v>
      </c>
      <c r="N337" s="84">
        <f t="shared" si="29"/>
        <v>10571</v>
      </c>
    </row>
    <row r="338" spans="1:14" s="83" customFormat="1" ht="21.75" customHeight="1">
      <c r="A338" s="8">
        <v>112</v>
      </c>
      <c r="B338" s="15">
        <v>7</v>
      </c>
      <c r="C338" s="28">
        <v>30</v>
      </c>
      <c r="D338" s="30">
        <v>8100</v>
      </c>
      <c r="E338" s="30">
        <v>88498</v>
      </c>
      <c r="F338" s="30">
        <v>8911</v>
      </c>
      <c r="G338" s="17">
        <f t="shared" si="26"/>
        <v>88528</v>
      </c>
      <c r="H338" s="20">
        <f t="shared" si="27"/>
        <v>17011</v>
      </c>
      <c r="I338" s="62">
        <v>0</v>
      </c>
      <c r="J338" s="30">
        <v>3674</v>
      </c>
      <c r="K338" s="62">
        <v>0</v>
      </c>
      <c r="L338" s="30">
        <v>6430</v>
      </c>
      <c r="M338" s="17">
        <f t="shared" si="28"/>
        <v>0</v>
      </c>
      <c r="N338" s="84">
        <f t="shared" si="29"/>
        <v>10104</v>
      </c>
    </row>
    <row r="339" spans="1:14" s="83" customFormat="1" ht="21.75" customHeight="1">
      <c r="A339" s="8">
        <v>112</v>
      </c>
      <c r="B339" s="15">
        <v>8</v>
      </c>
      <c r="C339" s="28">
        <v>45</v>
      </c>
      <c r="D339" s="30">
        <v>4357</v>
      </c>
      <c r="E339" s="30">
        <v>82171</v>
      </c>
      <c r="F339" s="30">
        <v>12014</v>
      </c>
      <c r="G339" s="17">
        <f t="shared" si="26"/>
        <v>82216</v>
      </c>
      <c r="H339" s="20">
        <f t="shared" si="27"/>
        <v>16371</v>
      </c>
      <c r="I339" s="62">
        <v>0</v>
      </c>
      <c r="J339" s="30">
        <v>8103</v>
      </c>
      <c r="K339" s="62">
        <v>0</v>
      </c>
      <c r="L339" s="30">
        <v>4824</v>
      </c>
      <c r="M339" s="17">
        <f t="shared" si="28"/>
        <v>0</v>
      </c>
      <c r="N339" s="84">
        <f t="shared" si="29"/>
        <v>12927</v>
      </c>
    </row>
    <row r="340" spans="1:14" s="83" customFormat="1" ht="21.75" customHeight="1">
      <c r="A340" s="8">
        <v>112</v>
      </c>
      <c r="B340" s="15">
        <v>9</v>
      </c>
      <c r="C340" s="28">
        <v>5</v>
      </c>
      <c r="D340" s="30">
        <v>4054</v>
      </c>
      <c r="E340" s="30">
        <v>61941</v>
      </c>
      <c r="F340" s="30">
        <v>15291</v>
      </c>
      <c r="G340" s="17">
        <f t="shared" si="26"/>
        <v>61946</v>
      </c>
      <c r="H340" s="20">
        <f t="shared" si="27"/>
        <v>19345</v>
      </c>
      <c r="I340" s="62">
        <v>0</v>
      </c>
      <c r="J340" s="30">
        <v>3838</v>
      </c>
      <c r="K340" s="62">
        <v>0</v>
      </c>
      <c r="L340" s="30">
        <v>3706</v>
      </c>
      <c r="M340" s="17">
        <f t="shared" si="28"/>
        <v>0</v>
      </c>
      <c r="N340" s="84">
        <f t="shared" si="29"/>
        <v>7544</v>
      </c>
    </row>
    <row r="341" spans="1:14" s="83" customFormat="1" ht="21.75" customHeight="1">
      <c r="A341" s="8">
        <v>112</v>
      </c>
      <c r="B341" s="15">
        <v>10</v>
      </c>
      <c r="C341" s="28">
        <v>0</v>
      </c>
      <c r="D341" s="30">
        <v>2571</v>
      </c>
      <c r="E341" s="30">
        <v>69209</v>
      </c>
      <c r="F341" s="30">
        <v>31094</v>
      </c>
      <c r="G341" s="17">
        <f t="shared" si="26"/>
        <v>69209</v>
      </c>
      <c r="H341" s="20">
        <f t="shared" si="27"/>
        <v>33665</v>
      </c>
      <c r="I341" s="62">
        <v>0</v>
      </c>
      <c r="J341" s="30">
        <v>3916</v>
      </c>
      <c r="K341" s="62">
        <v>0</v>
      </c>
      <c r="L341" s="30">
        <v>6149</v>
      </c>
      <c r="M341" s="17">
        <f t="shared" si="28"/>
        <v>0</v>
      </c>
      <c r="N341" s="84">
        <f t="shared" si="29"/>
        <v>10065</v>
      </c>
    </row>
    <row r="342" spans="1:14" s="83" customFormat="1" ht="21.75" customHeight="1">
      <c r="A342" s="8">
        <v>112</v>
      </c>
      <c r="B342" s="15">
        <v>11</v>
      </c>
      <c r="C342" s="28">
        <v>0</v>
      </c>
      <c r="D342" s="30">
        <v>2795</v>
      </c>
      <c r="E342" s="30">
        <v>73681</v>
      </c>
      <c r="F342" s="30">
        <v>18618</v>
      </c>
      <c r="G342" s="17">
        <f t="shared" si="26"/>
        <v>73681</v>
      </c>
      <c r="H342" s="20">
        <f t="shared" si="27"/>
        <v>21413</v>
      </c>
      <c r="I342" s="62">
        <v>0</v>
      </c>
      <c r="J342" s="30">
        <v>2509</v>
      </c>
      <c r="K342" s="62">
        <v>0</v>
      </c>
      <c r="L342" s="30">
        <v>4502</v>
      </c>
      <c r="M342" s="17">
        <f t="shared" si="28"/>
        <v>0</v>
      </c>
      <c r="N342" s="84">
        <f t="shared" si="29"/>
        <v>7011</v>
      </c>
    </row>
    <row r="343" spans="1:14" s="83" customFormat="1" ht="21.75" customHeight="1">
      <c r="A343" s="8">
        <v>112</v>
      </c>
      <c r="B343" s="15">
        <v>12</v>
      </c>
      <c r="C343" s="28">
        <v>0</v>
      </c>
      <c r="D343" s="30">
        <v>9622</v>
      </c>
      <c r="E343" s="30">
        <v>24793</v>
      </c>
      <c r="F343" s="30">
        <v>6136</v>
      </c>
      <c r="G343" s="17">
        <f t="shared" si="26"/>
        <v>24793</v>
      </c>
      <c r="H343" s="20">
        <f t="shared" si="27"/>
        <v>15758</v>
      </c>
      <c r="I343" s="62">
        <v>0</v>
      </c>
      <c r="J343" s="30">
        <v>5399</v>
      </c>
      <c r="K343" s="62">
        <v>0</v>
      </c>
      <c r="L343" s="30">
        <v>1126</v>
      </c>
      <c r="M343" s="17">
        <f t="shared" si="28"/>
        <v>0</v>
      </c>
      <c r="N343" s="84">
        <f t="shared" si="29"/>
        <v>6525</v>
      </c>
    </row>
    <row r="344" spans="1:14" s="83" customFormat="1" ht="21.75" customHeight="1">
      <c r="A344" s="100" t="s">
        <v>44</v>
      </c>
      <c r="B344" s="100"/>
      <c r="C344" s="28">
        <f>SUM(C332:C343)</f>
        <v>85</v>
      </c>
      <c r="D344" s="30">
        <f>SUM(D332:D343)</f>
        <v>59230</v>
      </c>
      <c r="E344" s="30">
        <f>SUM(E332:E343)</f>
        <v>860261</v>
      </c>
      <c r="F344" s="30">
        <f>SUM(F332:F343)</f>
        <v>221291</v>
      </c>
      <c r="G344" s="17">
        <f t="shared" si="26"/>
        <v>860346</v>
      </c>
      <c r="H344" s="20">
        <f t="shared" si="27"/>
        <v>280521</v>
      </c>
      <c r="I344" s="62">
        <f>SUM(I332:I343)</f>
        <v>0</v>
      </c>
      <c r="J344" s="30">
        <f>SUM(J332:J343)</f>
        <v>55403</v>
      </c>
      <c r="K344" s="30">
        <f>SUM(K332:K343)</f>
        <v>0</v>
      </c>
      <c r="L344" s="30">
        <f>SUM(L332:L343)</f>
        <v>65508</v>
      </c>
      <c r="M344" s="17">
        <f t="shared" si="28"/>
        <v>0</v>
      </c>
      <c r="N344" s="84">
        <f t="shared" si="29"/>
        <v>120911</v>
      </c>
    </row>
    <row r="345" spans="1:14" s="83" customFormat="1" ht="21.75" customHeight="1">
      <c r="A345" s="8">
        <v>113</v>
      </c>
      <c r="B345" s="15">
        <v>1</v>
      </c>
      <c r="C345" s="28">
        <v>70</v>
      </c>
      <c r="D345" s="30">
        <v>10547</v>
      </c>
      <c r="E345" s="30">
        <v>42044</v>
      </c>
      <c r="F345" s="30">
        <v>16600</v>
      </c>
      <c r="G345" s="17">
        <f t="shared" si="26"/>
        <v>42114</v>
      </c>
      <c r="H345" s="20">
        <f t="shared" si="27"/>
        <v>27147</v>
      </c>
      <c r="I345" s="62">
        <v>0</v>
      </c>
      <c r="J345" s="30">
        <v>6525</v>
      </c>
      <c r="K345" s="62">
        <v>0</v>
      </c>
      <c r="L345" s="30">
        <v>7104</v>
      </c>
      <c r="M345" s="17">
        <f t="shared" si="28"/>
        <v>0</v>
      </c>
      <c r="N345" s="84">
        <f t="shared" si="29"/>
        <v>13629</v>
      </c>
    </row>
    <row r="346" spans="1:14" s="83" customFormat="1" ht="21.75" customHeight="1">
      <c r="A346" s="8">
        <v>113</v>
      </c>
      <c r="B346" s="15">
        <v>2</v>
      </c>
      <c r="C346" s="28">
        <v>0</v>
      </c>
      <c r="D346" s="30">
        <v>4189</v>
      </c>
      <c r="E346" s="30">
        <v>41621</v>
      </c>
      <c r="F346" s="30">
        <v>13319</v>
      </c>
      <c r="G346" s="17">
        <f t="shared" si="26"/>
        <v>41621</v>
      </c>
      <c r="H346" s="20">
        <f t="shared" si="27"/>
        <v>17508</v>
      </c>
      <c r="I346" s="62">
        <v>0</v>
      </c>
      <c r="J346" s="30">
        <v>4985</v>
      </c>
      <c r="K346" s="62">
        <v>0</v>
      </c>
      <c r="L346" s="30">
        <v>2769</v>
      </c>
      <c r="M346" s="17">
        <f t="shared" si="28"/>
        <v>0</v>
      </c>
      <c r="N346" s="84">
        <f t="shared" si="29"/>
        <v>7754</v>
      </c>
    </row>
    <row r="347" spans="1:14" s="83" customFormat="1" ht="21.75" customHeight="1">
      <c r="A347" s="8">
        <v>113</v>
      </c>
      <c r="B347" s="15">
        <v>3</v>
      </c>
      <c r="C347" s="28">
        <v>0</v>
      </c>
      <c r="D347" s="30">
        <v>8843</v>
      </c>
      <c r="E347" s="30">
        <v>70918</v>
      </c>
      <c r="F347" s="30">
        <v>22502</v>
      </c>
      <c r="G347" s="17">
        <f t="shared" si="26"/>
        <v>70918</v>
      </c>
      <c r="H347" s="20">
        <f t="shared" si="27"/>
        <v>31345</v>
      </c>
      <c r="I347" s="62">
        <v>0</v>
      </c>
      <c r="J347" s="30">
        <v>2874</v>
      </c>
      <c r="K347" s="62">
        <v>0</v>
      </c>
      <c r="L347" s="30">
        <v>5184</v>
      </c>
      <c r="M347" s="17">
        <f t="shared" si="28"/>
        <v>0</v>
      </c>
      <c r="N347" s="84">
        <f t="shared" si="29"/>
        <v>8058</v>
      </c>
    </row>
    <row r="348" spans="1:14" s="83" customFormat="1" ht="21.75" customHeight="1">
      <c r="A348" s="8">
        <v>113</v>
      </c>
      <c r="B348" s="15">
        <v>4</v>
      </c>
      <c r="C348" s="28">
        <v>0</v>
      </c>
      <c r="D348" s="30">
        <v>5105</v>
      </c>
      <c r="E348" s="30">
        <v>72947</v>
      </c>
      <c r="F348" s="30">
        <v>16757</v>
      </c>
      <c r="G348" s="17">
        <f t="shared" si="26"/>
        <v>72947</v>
      </c>
      <c r="H348" s="20">
        <f t="shared" si="27"/>
        <v>21862</v>
      </c>
      <c r="I348" s="62">
        <v>0</v>
      </c>
      <c r="J348" s="30">
        <v>4656</v>
      </c>
      <c r="K348" s="62">
        <v>0</v>
      </c>
      <c r="L348" s="30">
        <v>5112</v>
      </c>
      <c r="M348" s="17">
        <f t="shared" si="28"/>
        <v>0</v>
      </c>
      <c r="N348" s="84">
        <f t="shared" si="29"/>
        <v>9768</v>
      </c>
    </row>
    <row r="349" spans="1:14" s="83" customFormat="1" ht="21.75" customHeight="1">
      <c r="A349" s="8">
        <v>113</v>
      </c>
      <c r="B349" s="15">
        <v>5</v>
      </c>
      <c r="C349" s="28">
        <v>0</v>
      </c>
      <c r="D349" s="30">
        <v>6031</v>
      </c>
      <c r="E349" s="30">
        <v>72931</v>
      </c>
      <c r="F349" s="30">
        <v>20679</v>
      </c>
      <c r="G349" s="17">
        <f t="shared" si="26"/>
        <v>72931</v>
      </c>
      <c r="H349" s="20">
        <f t="shared" si="27"/>
        <v>26710</v>
      </c>
      <c r="I349" s="62">
        <v>0</v>
      </c>
      <c r="J349" s="30">
        <v>8358</v>
      </c>
      <c r="K349" s="62">
        <v>0</v>
      </c>
      <c r="L349" s="30">
        <v>5475</v>
      </c>
      <c r="M349" s="17">
        <f t="shared" si="28"/>
        <v>0</v>
      </c>
      <c r="N349" s="84">
        <f t="shared" si="29"/>
        <v>13833</v>
      </c>
    </row>
    <row r="350" spans="1:14" s="83" customFormat="1" ht="21.75" customHeight="1">
      <c r="A350" s="8">
        <v>113</v>
      </c>
      <c r="B350" s="15">
        <v>6</v>
      </c>
      <c r="C350" s="28">
        <v>80</v>
      </c>
      <c r="D350" s="30">
        <v>7671</v>
      </c>
      <c r="E350" s="30">
        <v>54466</v>
      </c>
      <c r="F350" s="30">
        <v>13335</v>
      </c>
      <c r="G350" s="17">
        <f t="shared" si="26"/>
        <v>54546</v>
      </c>
      <c r="H350" s="20">
        <f t="shared" si="27"/>
        <v>21006</v>
      </c>
      <c r="I350" s="62">
        <v>0</v>
      </c>
      <c r="J350" s="30">
        <v>7473</v>
      </c>
      <c r="K350" s="62">
        <v>0</v>
      </c>
      <c r="L350" s="30">
        <v>6215</v>
      </c>
      <c r="M350" s="17">
        <f t="shared" si="28"/>
        <v>0</v>
      </c>
      <c r="N350" s="84">
        <f t="shared" si="29"/>
        <v>13688</v>
      </c>
    </row>
    <row r="351" spans="1:14" s="83" customFormat="1" ht="21.75" customHeight="1">
      <c r="A351" s="8">
        <v>113</v>
      </c>
      <c r="B351" s="15">
        <v>7</v>
      </c>
      <c r="C351" s="28">
        <v>0</v>
      </c>
      <c r="D351" s="30">
        <v>11074</v>
      </c>
      <c r="E351" s="30">
        <v>70339</v>
      </c>
      <c r="F351" s="30">
        <v>18492</v>
      </c>
      <c r="G351" s="17">
        <f t="shared" ref="G351:G361" si="30">E351+C351</f>
        <v>70339</v>
      </c>
      <c r="H351" s="20">
        <f t="shared" ref="H351:H361" si="31">F351+D351</f>
        <v>29566</v>
      </c>
      <c r="I351" s="62">
        <v>0</v>
      </c>
      <c r="J351" s="30">
        <v>10445</v>
      </c>
      <c r="K351" s="62">
        <v>0</v>
      </c>
      <c r="L351" s="30">
        <v>4866</v>
      </c>
      <c r="M351" s="17">
        <f t="shared" ref="M351:M361" si="32">K351+I351</f>
        <v>0</v>
      </c>
      <c r="N351" s="84">
        <f t="shared" ref="N351:N361" si="33">L351+J351</f>
        <v>15311</v>
      </c>
    </row>
    <row r="352" spans="1:14" s="83" customFormat="1" ht="21.75" customHeight="1">
      <c r="A352" s="8">
        <v>113</v>
      </c>
      <c r="B352" s="15">
        <v>8</v>
      </c>
      <c r="C352" s="28">
        <v>93</v>
      </c>
      <c r="D352" s="30">
        <v>3477</v>
      </c>
      <c r="E352" s="30">
        <v>77609</v>
      </c>
      <c r="F352" s="30">
        <v>28685</v>
      </c>
      <c r="G352" s="17">
        <f t="shared" si="30"/>
        <v>77702</v>
      </c>
      <c r="H352" s="20">
        <f t="shared" si="31"/>
        <v>32162</v>
      </c>
      <c r="I352" s="62">
        <v>0</v>
      </c>
      <c r="J352" s="30">
        <v>7846</v>
      </c>
      <c r="K352" s="62">
        <v>0</v>
      </c>
      <c r="L352" s="30">
        <v>2396</v>
      </c>
      <c r="M352" s="17">
        <f t="shared" si="32"/>
        <v>0</v>
      </c>
      <c r="N352" s="84">
        <f t="shared" si="33"/>
        <v>10242</v>
      </c>
    </row>
    <row r="353" spans="1:14" s="83" customFormat="1" ht="21.75" customHeight="1">
      <c r="A353" s="8">
        <v>113</v>
      </c>
      <c r="B353" s="15">
        <v>9</v>
      </c>
      <c r="C353" s="28">
        <v>19</v>
      </c>
      <c r="D353" s="30">
        <v>4022</v>
      </c>
      <c r="E353" s="30">
        <v>57627</v>
      </c>
      <c r="F353" s="30">
        <v>20983</v>
      </c>
      <c r="G353" s="17">
        <f t="shared" si="30"/>
        <v>57646</v>
      </c>
      <c r="H353" s="20">
        <f t="shared" si="31"/>
        <v>25005</v>
      </c>
      <c r="I353" s="62">
        <v>0</v>
      </c>
      <c r="J353" s="30">
        <v>12089</v>
      </c>
      <c r="K353" s="62">
        <v>0</v>
      </c>
      <c r="L353" s="30">
        <v>2696</v>
      </c>
      <c r="M353" s="17">
        <f t="shared" si="32"/>
        <v>0</v>
      </c>
      <c r="N353" s="84">
        <f t="shared" si="33"/>
        <v>14785</v>
      </c>
    </row>
    <row r="354" spans="1:14" s="83" customFormat="1" ht="21.75" customHeight="1">
      <c r="A354" s="8">
        <v>113</v>
      </c>
      <c r="B354" s="15">
        <v>10</v>
      </c>
      <c r="C354" s="28">
        <v>0</v>
      </c>
      <c r="D354" s="30">
        <v>4999</v>
      </c>
      <c r="E354" s="30">
        <v>46710</v>
      </c>
      <c r="F354" s="30">
        <v>22225</v>
      </c>
      <c r="G354" s="17">
        <f t="shared" si="30"/>
        <v>46710</v>
      </c>
      <c r="H354" s="20">
        <f t="shared" si="31"/>
        <v>27224</v>
      </c>
      <c r="I354" s="62">
        <v>0</v>
      </c>
      <c r="J354" s="30">
        <v>6914</v>
      </c>
      <c r="K354" s="62">
        <v>0</v>
      </c>
      <c r="L354" s="30">
        <v>2448</v>
      </c>
      <c r="M354" s="17">
        <f t="shared" si="32"/>
        <v>0</v>
      </c>
      <c r="N354" s="84">
        <f t="shared" si="33"/>
        <v>9362</v>
      </c>
    </row>
    <row r="355" spans="1:14" s="83" customFormat="1" ht="21.75" customHeight="1">
      <c r="A355" s="8">
        <v>113</v>
      </c>
      <c r="B355" s="15">
        <v>11</v>
      </c>
      <c r="C355" s="28">
        <v>0</v>
      </c>
      <c r="D355" s="30">
        <v>5367</v>
      </c>
      <c r="E355" s="30">
        <v>59278</v>
      </c>
      <c r="F355" s="30">
        <v>17393</v>
      </c>
      <c r="G355" s="17">
        <f t="shared" si="30"/>
        <v>59278</v>
      </c>
      <c r="H355" s="20">
        <f t="shared" si="31"/>
        <v>22760</v>
      </c>
      <c r="I355" s="62">
        <v>0</v>
      </c>
      <c r="J355" s="30">
        <v>5905</v>
      </c>
      <c r="K355" s="62">
        <v>0</v>
      </c>
      <c r="L355" s="30">
        <v>2921</v>
      </c>
      <c r="M355" s="17">
        <f t="shared" si="32"/>
        <v>0</v>
      </c>
      <c r="N355" s="84">
        <f t="shared" si="33"/>
        <v>8826</v>
      </c>
    </row>
    <row r="356" spans="1:14" s="83" customFormat="1" ht="21.75" customHeight="1">
      <c r="A356" s="8">
        <v>113</v>
      </c>
      <c r="B356" s="15">
        <v>12</v>
      </c>
      <c r="C356" s="28">
        <v>0</v>
      </c>
      <c r="D356" s="30">
        <v>6669</v>
      </c>
      <c r="E356" s="30">
        <v>46860</v>
      </c>
      <c r="F356" s="30">
        <v>7747</v>
      </c>
      <c r="G356" s="17">
        <f t="shared" si="30"/>
        <v>46860</v>
      </c>
      <c r="H356" s="20">
        <f t="shared" si="31"/>
        <v>14416</v>
      </c>
      <c r="I356" s="62">
        <v>0</v>
      </c>
      <c r="J356" s="30">
        <v>4701</v>
      </c>
      <c r="K356" s="62">
        <v>0</v>
      </c>
      <c r="L356" s="30">
        <v>2555</v>
      </c>
      <c r="M356" s="17">
        <f t="shared" si="32"/>
        <v>0</v>
      </c>
      <c r="N356" s="84">
        <f t="shared" si="33"/>
        <v>7256</v>
      </c>
    </row>
    <row r="357" spans="1:14" s="83" customFormat="1" ht="21.75" customHeight="1">
      <c r="A357" s="100" t="s">
        <v>45</v>
      </c>
      <c r="B357" s="100"/>
      <c r="C357" s="28">
        <f>SUM(C345:C356)</f>
        <v>262</v>
      </c>
      <c r="D357" s="30">
        <f>SUM(D345:D356)</f>
        <v>77994</v>
      </c>
      <c r="E357" s="30">
        <f>SUM(E345:E356)</f>
        <v>713350</v>
      </c>
      <c r="F357" s="30">
        <f>SUM(F345:F356)</f>
        <v>218717</v>
      </c>
      <c r="G357" s="17">
        <f t="shared" si="30"/>
        <v>713612</v>
      </c>
      <c r="H357" s="20">
        <f t="shared" si="31"/>
        <v>296711</v>
      </c>
      <c r="I357" s="62">
        <f>SUM(I345:I356)</f>
        <v>0</v>
      </c>
      <c r="J357" s="30">
        <f>SUM(J345:J356)</f>
        <v>82771</v>
      </c>
      <c r="K357" s="30">
        <f>SUM(K345:K356)</f>
        <v>0</v>
      </c>
      <c r="L357" s="30">
        <f>SUM(L345:L356)</f>
        <v>49741</v>
      </c>
      <c r="M357" s="17">
        <f t="shared" si="32"/>
        <v>0</v>
      </c>
      <c r="N357" s="84">
        <f t="shared" si="33"/>
        <v>132512</v>
      </c>
    </row>
    <row r="358" spans="1:14" s="83" customFormat="1" ht="21.75" customHeight="1">
      <c r="A358" s="8">
        <v>114</v>
      </c>
      <c r="B358" s="15">
        <v>1</v>
      </c>
      <c r="C358" s="28">
        <v>69</v>
      </c>
      <c r="D358" s="30">
        <v>7804</v>
      </c>
      <c r="E358" s="30">
        <v>53908</v>
      </c>
      <c r="F358" s="30">
        <v>12255</v>
      </c>
      <c r="G358" s="17">
        <f t="shared" si="30"/>
        <v>53977</v>
      </c>
      <c r="H358" s="20">
        <f t="shared" si="31"/>
        <v>20059</v>
      </c>
      <c r="I358" s="62">
        <v>0</v>
      </c>
      <c r="J358" s="30">
        <v>3663</v>
      </c>
      <c r="K358" s="62">
        <v>0</v>
      </c>
      <c r="L358" s="30">
        <v>1755</v>
      </c>
      <c r="M358" s="17">
        <f t="shared" si="32"/>
        <v>0</v>
      </c>
      <c r="N358" s="84">
        <f t="shared" si="33"/>
        <v>5418</v>
      </c>
    </row>
    <row r="359" spans="1:14" s="83" customFormat="1" ht="21.75" customHeight="1">
      <c r="A359" s="8">
        <v>114</v>
      </c>
      <c r="B359" s="15">
        <v>2</v>
      </c>
      <c r="C359" s="28">
        <v>100</v>
      </c>
      <c r="D359" s="30">
        <v>7483</v>
      </c>
      <c r="E359" s="30">
        <v>72923</v>
      </c>
      <c r="F359" s="30">
        <v>19242</v>
      </c>
      <c r="G359" s="17">
        <f t="shared" si="30"/>
        <v>73023</v>
      </c>
      <c r="H359" s="20">
        <f t="shared" si="31"/>
        <v>26725</v>
      </c>
      <c r="I359" s="62">
        <v>0</v>
      </c>
      <c r="J359" s="30">
        <v>4446</v>
      </c>
      <c r="K359" s="62">
        <v>0</v>
      </c>
      <c r="L359" s="30">
        <v>2915</v>
      </c>
      <c r="M359" s="17">
        <f t="shared" si="32"/>
        <v>0</v>
      </c>
      <c r="N359" s="84">
        <f t="shared" si="33"/>
        <v>7361</v>
      </c>
    </row>
    <row r="360" spans="1:14" s="83" customFormat="1" ht="21.75" customHeight="1">
      <c r="A360" s="8">
        <v>114</v>
      </c>
      <c r="B360" s="15">
        <v>3</v>
      </c>
      <c r="C360" s="28">
        <v>0</v>
      </c>
      <c r="D360" s="30">
        <v>4415</v>
      </c>
      <c r="E360" s="30">
        <v>78515</v>
      </c>
      <c r="F360" s="30">
        <v>27406</v>
      </c>
      <c r="G360" s="17">
        <f t="shared" si="30"/>
        <v>78515</v>
      </c>
      <c r="H360" s="20">
        <f t="shared" si="31"/>
        <v>31821</v>
      </c>
      <c r="I360" s="62">
        <v>0</v>
      </c>
      <c r="J360" s="30">
        <v>8441</v>
      </c>
      <c r="K360" s="62">
        <v>0</v>
      </c>
      <c r="L360" s="30">
        <v>2720</v>
      </c>
      <c r="M360" s="17">
        <f t="shared" si="32"/>
        <v>0</v>
      </c>
      <c r="N360" s="84">
        <f t="shared" si="33"/>
        <v>11161</v>
      </c>
    </row>
    <row r="361" spans="1:14" s="83" customFormat="1" ht="21.75" customHeight="1">
      <c r="A361" s="8">
        <v>114</v>
      </c>
      <c r="B361" s="15">
        <v>4</v>
      </c>
      <c r="C361" s="28">
        <v>10</v>
      </c>
      <c r="D361" s="30">
        <v>1480</v>
      </c>
      <c r="E361" s="30">
        <v>63582</v>
      </c>
      <c r="F361" s="30">
        <v>29718</v>
      </c>
      <c r="G361" s="17">
        <f t="shared" si="30"/>
        <v>63592</v>
      </c>
      <c r="H361" s="20">
        <f t="shared" si="31"/>
        <v>31198</v>
      </c>
      <c r="I361" s="62">
        <v>0</v>
      </c>
      <c r="J361" s="30">
        <v>9161</v>
      </c>
      <c r="K361" s="62">
        <v>0</v>
      </c>
      <c r="L361" s="30">
        <v>3255</v>
      </c>
      <c r="M361" s="17">
        <f t="shared" si="32"/>
        <v>0</v>
      </c>
      <c r="N361" s="84">
        <f t="shared" si="33"/>
        <v>12416</v>
      </c>
    </row>
    <row r="362" spans="1:14" s="83" customFormat="1" ht="21.75" customHeight="1">
      <c r="A362" s="8">
        <v>114</v>
      </c>
      <c r="B362" s="15">
        <v>5</v>
      </c>
      <c r="C362" s="28">
        <v>0</v>
      </c>
      <c r="D362" s="28">
        <v>4061</v>
      </c>
      <c r="E362" s="30">
        <v>56649</v>
      </c>
      <c r="F362" s="30">
        <v>18087</v>
      </c>
      <c r="G362" s="17">
        <v>56649</v>
      </c>
      <c r="H362" s="20">
        <v>22148</v>
      </c>
      <c r="I362" s="62">
        <v>0</v>
      </c>
      <c r="J362" s="30">
        <v>10809</v>
      </c>
      <c r="K362" s="62">
        <v>0</v>
      </c>
      <c r="L362" s="30">
        <v>5793</v>
      </c>
      <c r="M362" s="17">
        <v>0</v>
      </c>
      <c r="N362" s="84">
        <v>16602</v>
      </c>
    </row>
    <row r="363" spans="1:14" s="83" customFormat="1" ht="21.75" customHeight="1">
      <c r="A363" s="8">
        <v>114</v>
      </c>
      <c r="B363" s="15">
        <v>6</v>
      </c>
      <c r="C363" s="28">
        <v>75</v>
      </c>
      <c r="D363" s="28">
        <v>7018</v>
      </c>
      <c r="E363" s="30">
        <v>54143</v>
      </c>
      <c r="F363" s="30">
        <v>12868</v>
      </c>
      <c r="G363" s="17">
        <v>54218</v>
      </c>
      <c r="H363" s="20">
        <v>19886</v>
      </c>
      <c r="I363" s="62">
        <v>0</v>
      </c>
      <c r="J363" s="30">
        <v>9938</v>
      </c>
      <c r="K363" s="62">
        <v>0</v>
      </c>
      <c r="L363" s="30">
        <v>5597</v>
      </c>
      <c r="M363" s="17">
        <v>0</v>
      </c>
      <c r="N363" s="84">
        <v>15535</v>
      </c>
    </row>
    <row r="364" spans="1:14" s="83" customFormat="1" ht="21.75" customHeight="1">
      <c r="A364" s="8">
        <v>114</v>
      </c>
      <c r="B364" s="15">
        <v>7</v>
      </c>
      <c r="C364" s="28">
        <v>242</v>
      </c>
      <c r="D364" s="28">
        <v>8497</v>
      </c>
      <c r="E364" s="30">
        <v>62953</v>
      </c>
      <c r="F364" s="30">
        <v>20889</v>
      </c>
      <c r="G364" s="17">
        <v>63195</v>
      </c>
      <c r="H364" s="20">
        <v>29386</v>
      </c>
      <c r="I364" s="62">
        <v>0</v>
      </c>
      <c r="J364" s="30">
        <v>10829</v>
      </c>
      <c r="K364" s="62">
        <v>0</v>
      </c>
      <c r="L364" s="30">
        <v>4064</v>
      </c>
      <c r="M364" s="17">
        <v>0</v>
      </c>
      <c r="N364" s="84">
        <v>14893</v>
      </c>
    </row>
    <row r="365" spans="1:14" s="83" customFormat="1" ht="21.75" customHeight="1">
      <c r="A365" s="8">
        <v>114</v>
      </c>
      <c r="B365" s="15">
        <v>8</v>
      </c>
      <c r="C365" s="28">
        <v>175</v>
      </c>
      <c r="D365" s="28">
        <v>12272</v>
      </c>
      <c r="E365" s="30">
        <v>56530</v>
      </c>
      <c r="F365" s="30">
        <v>22100</v>
      </c>
      <c r="G365" s="17">
        <v>56705</v>
      </c>
      <c r="H365" s="20">
        <v>34372</v>
      </c>
      <c r="I365" s="62">
        <v>0</v>
      </c>
      <c r="J365" s="30">
        <v>8860</v>
      </c>
      <c r="K365" s="62">
        <v>0</v>
      </c>
      <c r="L365" s="30">
        <v>2465</v>
      </c>
      <c r="M365" s="17">
        <v>0</v>
      </c>
      <c r="N365" s="84">
        <v>11325</v>
      </c>
    </row>
    <row r="366" spans="1:14" s="83" customFormat="1" ht="21.75" customHeight="1">
      <c r="A366" s="8">
        <v>114</v>
      </c>
      <c r="B366" s="15">
        <v>9</v>
      </c>
      <c r="C366" s="28">
        <v>328</v>
      </c>
      <c r="D366" s="28">
        <v>11208</v>
      </c>
      <c r="E366" s="30">
        <v>48065</v>
      </c>
      <c r="F366" s="30">
        <v>24480</v>
      </c>
      <c r="G366" s="17">
        <v>48393</v>
      </c>
      <c r="H366" s="20">
        <v>35688</v>
      </c>
      <c r="I366" s="62">
        <v>0</v>
      </c>
      <c r="J366" s="30">
        <v>6799</v>
      </c>
      <c r="K366" s="62">
        <v>0</v>
      </c>
      <c r="L366" s="30">
        <v>7479</v>
      </c>
      <c r="M366" s="17">
        <v>0</v>
      </c>
      <c r="N366" s="84">
        <v>14278</v>
      </c>
    </row>
    <row r="367" spans="1:14" s="14" customFormat="1" ht="21.75" customHeight="1" thickBot="1">
      <c r="A367" s="68">
        <v>114</v>
      </c>
      <c r="B367" s="69">
        <v>10</v>
      </c>
      <c r="C367" s="90">
        <v>100</v>
      </c>
      <c r="D367" s="91">
        <v>13604</v>
      </c>
      <c r="E367" s="46">
        <v>69476</v>
      </c>
      <c r="F367" s="46">
        <v>21324</v>
      </c>
      <c r="G367" s="46">
        <f>E367+C367</f>
        <v>69576</v>
      </c>
      <c r="H367" s="49">
        <f>F367+D367</f>
        <v>34928</v>
      </c>
      <c r="I367" s="45">
        <v>0</v>
      </c>
      <c r="J367" s="46">
        <v>12222</v>
      </c>
      <c r="K367" s="46">
        <v>0</v>
      </c>
      <c r="L367" s="46">
        <v>16191</v>
      </c>
      <c r="M367" s="46">
        <f>K367+I367</f>
        <v>0</v>
      </c>
      <c r="N367" s="49">
        <f>L367+J367</f>
        <v>28413</v>
      </c>
    </row>
    <row r="368" spans="1:14" customFormat="1">
      <c r="A368" s="2" t="s">
        <v>46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</row>
    <row r="369" spans="1:14" customFormat="1">
      <c r="A369" s="2" t="s">
        <v>60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</row>
    <row r="370" spans="1:14" customFormat="1">
      <c r="A370" s="2" t="s">
        <v>61</v>
      </c>
      <c r="B370" s="2"/>
      <c r="C370" s="2"/>
      <c r="D370" s="2"/>
      <c r="E370" s="2"/>
      <c r="F370" s="2"/>
      <c r="G370" s="2" t="s">
        <v>48</v>
      </c>
      <c r="H370" s="2"/>
      <c r="I370" s="2"/>
      <c r="J370" s="2"/>
      <c r="K370" s="2"/>
      <c r="L370" s="2"/>
      <c r="M370" s="2"/>
      <c r="N370" s="2"/>
    </row>
    <row r="371" spans="1:14" customFormat="1">
      <c r="A371" s="2" t="s">
        <v>62</v>
      </c>
      <c r="B371" s="2"/>
      <c r="C371" s="2"/>
      <c r="D371" s="2"/>
      <c r="E371" s="2"/>
      <c r="F371" s="2"/>
      <c r="G371" s="2" t="s">
        <v>88</v>
      </c>
      <c r="H371" s="2"/>
      <c r="I371" s="2"/>
      <c r="J371" s="2"/>
      <c r="K371" s="2"/>
      <c r="L371" s="2"/>
      <c r="M371" s="2"/>
      <c r="N371" s="2"/>
    </row>
    <row r="373" spans="1:14">
      <c r="G373" s="2" t="s">
        <v>48</v>
      </c>
    </row>
    <row r="377" spans="1:14" customFormat="1">
      <c r="A377" s="2"/>
      <c r="B377" s="2"/>
      <c r="C377" s="2"/>
      <c r="D377" s="2"/>
      <c r="E377" s="2"/>
      <c r="F377" s="92"/>
      <c r="G377" s="92"/>
      <c r="H377" s="92"/>
      <c r="I377" s="2"/>
      <c r="J377" s="2"/>
      <c r="K377" s="2"/>
      <c r="L377" s="2"/>
      <c r="M377" s="92"/>
      <c r="N377" s="92"/>
    </row>
  </sheetData>
  <mergeCells count="37">
    <mergeCell ref="A84:B84"/>
    <mergeCell ref="B2:L2"/>
    <mergeCell ref="A4:B6"/>
    <mergeCell ref="C4:H4"/>
    <mergeCell ref="I4:N4"/>
    <mergeCell ref="C5:D5"/>
    <mergeCell ref="E5:F5"/>
    <mergeCell ref="G5:H5"/>
    <mergeCell ref="I5:J5"/>
    <mergeCell ref="K5:L5"/>
    <mergeCell ref="M5:N5"/>
    <mergeCell ref="A19:B19"/>
    <mergeCell ref="A32:B32"/>
    <mergeCell ref="A45:B45"/>
    <mergeCell ref="A58:B58"/>
    <mergeCell ref="A71:B71"/>
    <mergeCell ref="A240:B240"/>
    <mergeCell ref="A97:B97"/>
    <mergeCell ref="A110:B110"/>
    <mergeCell ref="A123:B123"/>
    <mergeCell ref="A136:B136"/>
    <mergeCell ref="A149:B149"/>
    <mergeCell ref="A162:B162"/>
    <mergeCell ref="A175:B175"/>
    <mergeCell ref="A188:B188"/>
    <mergeCell ref="A201:B201"/>
    <mergeCell ref="A214:B214"/>
    <mergeCell ref="A227:B227"/>
    <mergeCell ref="A331:B331"/>
    <mergeCell ref="A344:B344"/>
    <mergeCell ref="A357:B357"/>
    <mergeCell ref="A253:B253"/>
    <mergeCell ref="A266:B266"/>
    <mergeCell ref="A279:B279"/>
    <mergeCell ref="A292:B292"/>
    <mergeCell ref="A305:B305"/>
    <mergeCell ref="A318:B318"/>
  </mergeCells>
  <phoneticPr fontId="19" type="noConversion"/>
  <printOptions horizontalCentered="1"/>
  <pageMargins left="0.55118110236220497" right="0.55118110236220497" top="0.59055118110236204" bottom="0.59055118110236204" header="0.511811023622047" footer="0.511811023622047"/>
  <pageSetup paperSize="9" scale="57" fitToWidth="0" fitToHeight="0" orientation="landscape" r:id="rId1"/>
  <headerFooter alignWithMargins="0"/>
  <rowBreaks count="11" manualBreakCount="11">
    <brk id="38" max="16383" man="1"/>
    <brk id="71" max="16383" man="1"/>
    <brk id="103" max="16383" man="1"/>
    <brk id="136" max="16383" man="1"/>
    <brk id="168" max="16383" man="1"/>
    <brk id="201" max="16383" man="1"/>
    <brk id="233" max="16383" man="1"/>
    <brk id="266" max="16383" man="1"/>
    <brk id="298" max="16383" man="1"/>
    <brk id="331" max="16383" man="1"/>
    <brk id="36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1F953-FA32-48B2-BAE9-B7DE4E992427}">
  <dimension ref="A1:Q292"/>
  <sheetViews>
    <sheetView zoomScaleNormal="100" workbookViewId="0">
      <pane xSplit="2" ySplit="5" topLeftCell="C275" activePane="bottomRight" state="frozen"/>
      <selection pane="topRight" activeCell="C1" sqref="C1"/>
      <selection pane="bottomLeft" activeCell="A6" sqref="A6"/>
      <selection pane="bottomRight" activeCell="B2" sqref="B2:Q2"/>
    </sheetView>
  </sheetViews>
  <sheetFormatPr defaultRowHeight="16.5"/>
  <cols>
    <col min="1" max="1" width="8.5" style="2" customWidth="1"/>
    <col min="2" max="2" width="8.25" style="2" customWidth="1"/>
    <col min="3" max="17" width="13" style="2" customWidth="1"/>
    <col min="18" max="18" width="9" style="2" customWidth="1"/>
    <col min="19" max="16384" width="9" style="2"/>
  </cols>
  <sheetData>
    <row r="1" spans="1:17" ht="31.9" customHeight="1"/>
    <row r="2" spans="1:17" ht="53.45" customHeight="1">
      <c r="B2" s="104" t="s">
        <v>78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7.25" thickBot="1">
      <c r="Q3" s="3" t="s">
        <v>1</v>
      </c>
    </row>
    <row r="4" spans="1:17" s="4" customFormat="1" ht="43.9" customHeight="1" thickBot="1">
      <c r="A4" s="108" t="s">
        <v>2</v>
      </c>
      <c r="B4" s="108"/>
      <c r="C4" s="105" t="s">
        <v>79</v>
      </c>
      <c r="D4" s="105"/>
      <c r="E4" s="105"/>
      <c r="F4" s="106" t="s">
        <v>80</v>
      </c>
      <c r="G4" s="106"/>
      <c r="H4" s="106"/>
      <c r="I4" s="106" t="s">
        <v>81</v>
      </c>
      <c r="J4" s="106"/>
      <c r="K4" s="106"/>
      <c r="L4" s="106" t="s">
        <v>82</v>
      </c>
      <c r="M4" s="106"/>
      <c r="N4" s="106"/>
      <c r="O4" s="107" t="s">
        <v>9</v>
      </c>
      <c r="P4" s="107"/>
      <c r="Q4" s="107"/>
    </row>
    <row r="5" spans="1:17" s="4" customFormat="1" ht="33">
      <c r="A5" s="108"/>
      <c r="B5" s="108"/>
      <c r="C5" s="70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6" t="s">
        <v>12</v>
      </c>
      <c r="O5" s="6" t="s">
        <v>58</v>
      </c>
      <c r="P5" s="6" t="s">
        <v>59</v>
      </c>
      <c r="Q5" s="7" t="s">
        <v>12</v>
      </c>
    </row>
    <row r="6" spans="1:17" s="14" customFormat="1" ht="21.75" customHeight="1">
      <c r="A6" s="8">
        <v>93</v>
      </c>
      <c r="B6" s="15">
        <v>1</v>
      </c>
      <c r="C6" s="19">
        <v>0</v>
      </c>
      <c r="D6" s="17">
        <v>450</v>
      </c>
      <c r="E6" s="17">
        <f t="shared" ref="E6:E37" si="0">C6+D6</f>
        <v>450</v>
      </c>
      <c r="F6" s="17">
        <v>0</v>
      </c>
      <c r="G6" s="17">
        <v>0</v>
      </c>
      <c r="H6" s="17">
        <f t="shared" ref="H6:H37" si="1">F6+G6</f>
        <v>0</v>
      </c>
      <c r="I6" s="17">
        <v>0</v>
      </c>
      <c r="J6" s="17">
        <v>0</v>
      </c>
      <c r="K6" s="17">
        <f t="shared" ref="K6:K37" si="2">I6+J6</f>
        <v>0</v>
      </c>
      <c r="L6" s="17">
        <v>0</v>
      </c>
      <c r="M6" s="17">
        <v>0</v>
      </c>
      <c r="N6" s="17">
        <f t="shared" ref="N6:N37" si="3">L6+M6</f>
        <v>0</v>
      </c>
      <c r="O6" s="17">
        <v>0</v>
      </c>
      <c r="P6" s="57">
        <v>450</v>
      </c>
      <c r="Q6" s="20">
        <v>450</v>
      </c>
    </row>
    <row r="7" spans="1:17" s="14" customFormat="1" ht="21.75" customHeight="1">
      <c r="A7" s="8">
        <v>93</v>
      </c>
      <c r="B7" s="15">
        <v>2</v>
      </c>
      <c r="C7" s="19">
        <v>0</v>
      </c>
      <c r="D7" s="17">
        <v>799</v>
      </c>
      <c r="E7" s="17">
        <f t="shared" si="0"/>
        <v>799</v>
      </c>
      <c r="F7" s="17">
        <v>0</v>
      </c>
      <c r="G7" s="17">
        <v>67</v>
      </c>
      <c r="H7" s="17">
        <f t="shared" si="1"/>
        <v>67</v>
      </c>
      <c r="I7" s="17">
        <v>0</v>
      </c>
      <c r="J7" s="17">
        <v>0</v>
      </c>
      <c r="K7" s="17">
        <f t="shared" si="2"/>
        <v>0</v>
      </c>
      <c r="L7" s="17">
        <v>0</v>
      </c>
      <c r="M7" s="17">
        <v>0</v>
      </c>
      <c r="N7" s="17">
        <f t="shared" si="3"/>
        <v>0</v>
      </c>
      <c r="O7" s="17">
        <v>0</v>
      </c>
      <c r="P7" s="57">
        <v>866</v>
      </c>
      <c r="Q7" s="20">
        <v>866</v>
      </c>
    </row>
    <row r="8" spans="1:17" s="14" customFormat="1" ht="21.75" customHeight="1">
      <c r="A8" s="8">
        <v>93</v>
      </c>
      <c r="B8" s="15">
        <v>3</v>
      </c>
      <c r="C8" s="19">
        <v>0</v>
      </c>
      <c r="D8" s="17">
        <v>1571</v>
      </c>
      <c r="E8" s="17">
        <f t="shared" si="0"/>
        <v>1571</v>
      </c>
      <c r="F8" s="17">
        <v>0</v>
      </c>
      <c r="G8" s="17">
        <v>116</v>
      </c>
      <c r="H8" s="17">
        <f t="shared" si="1"/>
        <v>116</v>
      </c>
      <c r="I8" s="17">
        <v>0</v>
      </c>
      <c r="J8" s="17">
        <v>0</v>
      </c>
      <c r="K8" s="17">
        <f t="shared" si="2"/>
        <v>0</v>
      </c>
      <c r="L8" s="17">
        <v>0</v>
      </c>
      <c r="M8" s="17">
        <v>0</v>
      </c>
      <c r="N8" s="17">
        <f t="shared" si="3"/>
        <v>0</v>
      </c>
      <c r="O8" s="17">
        <v>0</v>
      </c>
      <c r="P8" s="57">
        <v>1687</v>
      </c>
      <c r="Q8" s="20">
        <v>1687</v>
      </c>
    </row>
    <row r="9" spans="1:17" s="14" customFormat="1" ht="21.75" customHeight="1">
      <c r="A9" s="8">
        <v>93</v>
      </c>
      <c r="B9" s="15">
        <v>4</v>
      </c>
      <c r="C9" s="19">
        <v>1116</v>
      </c>
      <c r="D9" s="17">
        <v>328</v>
      </c>
      <c r="E9" s="17">
        <f t="shared" si="0"/>
        <v>1444</v>
      </c>
      <c r="F9" s="17">
        <v>0</v>
      </c>
      <c r="G9" s="17">
        <v>33</v>
      </c>
      <c r="H9" s="17">
        <f t="shared" si="1"/>
        <v>33</v>
      </c>
      <c r="I9" s="17">
        <v>0</v>
      </c>
      <c r="J9" s="17">
        <v>0</v>
      </c>
      <c r="K9" s="17">
        <f t="shared" si="2"/>
        <v>0</v>
      </c>
      <c r="L9" s="17">
        <v>0</v>
      </c>
      <c r="M9" s="17">
        <v>0</v>
      </c>
      <c r="N9" s="17">
        <f t="shared" si="3"/>
        <v>0</v>
      </c>
      <c r="O9" s="17">
        <v>1116</v>
      </c>
      <c r="P9" s="57">
        <v>361</v>
      </c>
      <c r="Q9" s="20">
        <v>1477</v>
      </c>
    </row>
    <row r="10" spans="1:17" s="14" customFormat="1" ht="21.75" customHeight="1">
      <c r="A10" s="8">
        <v>93</v>
      </c>
      <c r="B10" s="15">
        <v>5</v>
      </c>
      <c r="C10" s="19">
        <v>2026</v>
      </c>
      <c r="D10" s="17">
        <v>532</v>
      </c>
      <c r="E10" s="17">
        <f t="shared" si="0"/>
        <v>2558</v>
      </c>
      <c r="F10" s="17">
        <v>0</v>
      </c>
      <c r="G10" s="17">
        <v>100</v>
      </c>
      <c r="H10" s="17">
        <f t="shared" si="1"/>
        <v>100</v>
      </c>
      <c r="I10" s="17">
        <v>0</v>
      </c>
      <c r="J10" s="17">
        <v>0</v>
      </c>
      <c r="K10" s="17">
        <f t="shared" si="2"/>
        <v>0</v>
      </c>
      <c r="L10" s="17">
        <v>0</v>
      </c>
      <c r="M10" s="17">
        <v>0</v>
      </c>
      <c r="N10" s="17">
        <f t="shared" si="3"/>
        <v>0</v>
      </c>
      <c r="O10" s="17">
        <v>2026</v>
      </c>
      <c r="P10" s="57">
        <v>632</v>
      </c>
      <c r="Q10" s="20">
        <v>2658</v>
      </c>
    </row>
    <row r="11" spans="1:17" s="14" customFormat="1" ht="21.75" customHeight="1">
      <c r="A11" s="8">
        <v>93</v>
      </c>
      <c r="B11" s="15">
        <v>6</v>
      </c>
      <c r="C11" s="19">
        <v>730</v>
      </c>
      <c r="D11" s="17">
        <v>464</v>
      </c>
      <c r="E11" s="17">
        <f t="shared" si="0"/>
        <v>1194</v>
      </c>
      <c r="F11" s="17">
        <v>1100</v>
      </c>
      <c r="G11" s="17">
        <v>0</v>
      </c>
      <c r="H11" s="17">
        <f t="shared" si="1"/>
        <v>1100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17">
        <v>0</v>
      </c>
      <c r="N11" s="17">
        <f t="shared" si="3"/>
        <v>0</v>
      </c>
      <c r="O11" s="17">
        <v>1830</v>
      </c>
      <c r="P11" s="57">
        <v>464</v>
      </c>
      <c r="Q11" s="20">
        <v>2294</v>
      </c>
    </row>
    <row r="12" spans="1:17" s="14" customFormat="1" ht="21.75" customHeight="1">
      <c r="A12" s="8">
        <v>93</v>
      </c>
      <c r="B12" s="15">
        <v>7</v>
      </c>
      <c r="C12" s="19">
        <v>6</v>
      </c>
      <c r="D12" s="17">
        <v>0</v>
      </c>
      <c r="E12" s="17">
        <f t="shared" si="0"/>
        <v>6</v>
      </c>
      <c r="F12" s="17">
        <v>3200</v>
      </c>
      <c r="G12" s="17">
        <v>0</v>
      </c>
      <c r="H12" s="17">
        <f t="shared" si="1"/>
        <v>3200</v>
      </c>
      <c r="I12" s="17">
        <v>0</v>
      </c>
      <c r="J12" s="17">
        <v>0</v>
      </c>
      <c r="K12" s="17">
        <f t="shared" si="2"/>
        <v>0</v>
      </c>
      <c r="L12" s="17">
        <v>0</v>
      </c>
      <c r="M12" s="17">
        <v>0</v>
      </c>
      <c r="N12" s="17">
        <f t="shared" si="3"/>
        <v>0</v>
      </c>
      <c r="O12" s="17">
        <v>3206</v>
      </c>
      <c r="P12" s="57">
        <v>0</v>
      </c>
      <c r="Q12" s="20">
        <v>3206</v>
      </c>
    </row>
    <row r="13" spans="1:17" s="14" customFormat="1" ht="21.75" customHeight="1">
      <c r="A13" s="8">
        <v>93</v>
      </c>
      <c r="B13" s="15">
        <v>8</v>
      </c>
      <c r="C13" s="19">
        <v>400</v>
      </c>
      <c r="D13" s="17">
        <v>477</v>
      </c>
      <c r="E13" s="17">
        <f t="shared" si="0"/>
        <v>877</v>
      </c>
      <c r="F13" s="17">
        <v>5700</v>
      </c>
      <c r="G13" s="17">
        <v>0</v>
      </c>
      <c r="H13" s="17">
        <f t="shared" si="1"/>
        <v>5700</v>
      </c>
      <c r="I13" s="17">
        <v>0</v>
      </c>
      <c r="J13" s="17">
        <v>0</v>
      </c>
      <c r="K13" s="17">
        <f t="shared" si="2"/>
        <v>0</v>
      </c>
      <c r="L13" s="17">
        <v>0</v>
      </c>
      <c r="M13" s="17">
        <v>0</v>
      </c>
      <c r="N13" s="17">
        <f t="shared" si="3"/>
        <v>0</v>
      </c>
      <c r="O13" s="17">
        <v>6100</v>
      </c>
      <c r="P13" s="17">
        <v>477</v>
      </c>
      <c r="Q13" s="20">
        <v>6577</v>
      </c>
    </row>
    <row r="14" spans="1:17" s="14" customFormat="1" ht="21.75" customHeight="1">
      <c r="A14" s="8">
        <v>93</v>
      </c>
      <c r="B14" s="15">
        <v>9</v>
      </c>
      <c r="C14" s="19">
        <v>5400</v>
      </c>
      <c r="D14" s="17">
        <v>543</v>
      </c>
      <c r="E14" s="17">
        <f t="shared" si="0"/>
        <v>5943</v>
      </c>
      <c r="F14" s="17">
        <v>0</v>
      </c>
      <c r="G14" s="17">
        <v>0</v>
      </c>
      <c r="H14" s="17">
        <f t="shared" si="1"/>
        <v>0</v>
      </c>
      <c r="I14" s="17">
        <v>0</v>
      </c>
      <c r="J14" s="17">
        <v>0</v>
      </c>
      <c r="K14" s="17">
        <f t="shared" si="2"/>
        <v>0</v>
      </c>
      <c r="L14" s="17">
        <v>150</v>
      </c>
      <c r="M14" s="17">
        <v>0</v>
      </c>
      <c r="N14" s="17">
        <f t="shared" si="3"/>
        <v>150</v>
      </c>
      <c r="O14" s="17">
        <v>5550</v>
      </c>
      <c r="P14" s="17">
        <v>543</v>
      </c>
      <c r="Q14" s="20">
        <v>6093</v>
      </c>
    </row>
    <row r="15" spans="1:17" s="14" customFormat="1" ht="21.75" customHeight="1">
      <c r="A15" s="8">
        <v>93</v>
      </c>
      <c r="B15" s="15">
        <v>10</v>
      </c>
      <c r="C15" s="19">
        <v>0</v>
      </c>
      <c r="D15" s="17">
        <v>67</v>
      </c>
      <c r="E15" s="17">
        <f t="shared" si="0"/>
        <v>67</v>
      </c>
      <c r="F15" s="17">
        <v>0</v>
      </c>
      <c r="G15" s="17">
        <v>0</v>
      </c>
      <c r="H15" s="17">
        <f t="shared" si="1"/>
        <v>0</v>
      </c>
      <c r="I15" s="17">
        <v>0</v>
      </c>
      <c r="J15" s="17">
        <v>0</v>
      </c>
      <c r="K15" s="17">
        <f t="shared" si="2"/>
        <v>0</v>
      </c>
      <c r="L15" s="17">
        <v>530</v>
      </c>
      <c r="M15" s="17">
        <v>167</v>
      </c>
      <c r="N15" s="17">
        <f t="shared" si="3"/>
        <v>697</v>
      </c>
      <c r="O15" s="17">
        <v>530</v>
      </c>
      <c r="P15" s="17">
        <v>234</v>
      </c>
      <c r="Q15" s="20">
        <v>764</v>
      </c>
    </row>
    <row r="16" spans="1:17" s="14" customFormat="1" ht="21.75" customHeight="1">
      <c r="A16" s="8">
        <v>93</v>
      </c>
      <c r="B16" s="15">
        <v>11</v>
      </c>
      <c r="C16" s="19">
        <v>600</v>
      </c>
      <c r="D16" s="17">
        <v>419</v>
      </c>
      <c r="E16" s="17">
        <f t="shared" si="0"/>
        <v>1019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17">
        <v>0</v>
      </c>
      <c r="N16" s="17">
        <f t="shared" si="3"/>
        <v>0</v>
      </c>
      <c r="O16" s="17">
        <v>600</v>
      </c>
      <c r="P16" s="17">
        <v>419</v>
      </c>
      <c r="Q16" s="20">
        <v>1019</v>
      </c>
    </row>
    <row r="17" spans="1:17" s="14" customFormat="1" ht="21.75" customHeight="1">
      <c r="A17" s="8">
        <v>93</v>
      </c>
      <c r="B17" s="15">
        <v>12</v>
      </c>
      <c r="C17" s="19">
        <v>60</v>
      </c>
      <c r="D17" s="17">
        <v>319</v>
      </c>
      <c r="E17" s="17">
        <f t="shared" si="0"/>
        <v>379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17">
        <v>0</v>
      </c>
      <c r="N17" s="17">
        <f t="shared" si="3"/>
        <v>0</v>
      </c>
      <c r="O17" s="17">
        <v>60</v>
      </c>
      <c r="P17" s="17">
        <v>319</v>
      </c>
      <c r="Q17" s="20">
        <v>379</v>
      </c>
    </row>
    <row r="18" spans="1:17" s="14" customFormat="1" ht="21.75" customHeight="1">
      <c r="A18" s="100" t="s">
        <v>19</v>
      </c>
      <c r="B18" s="100"/>
      <c r="C18" s="19">
        <f>SUM(C6:C17)</f>
        <v>10338</v>
      </c>
      <c r="D18" s="17">
        <f>SUM(D6:D17)</f>
        <v>5969</v>
      </c>
      <c r="E18" s="17">
        <f t="shared" si="0"/>
        <v>16307</v>
      </c>
      <c r="F18" s="17">
        <f>SUM(F6:F17)</f>
        <v>10000</v>
      </c>
      <c r="G18" s="17">
        <f>SUM(G6:G17)</f>
        <v>316</v>
      </c>
      <c r="H18" s="17">
        <f t="shared" si="1"/>
        <v>10316</v>
      </c>
      <c r="I18" s="17">
        <f>SUM(I6:I17)</f>
        <v>0</v>
      </c>
      <c r="J18" s="17">
        <f>SUM(J6:J17)</f>
        <v>0</v>
      </c>
      <c r="K18" s="17">
        <f t="shared" si="2"/>
        <v>0</v>
      </c>
      <c r="L18" s="17">
        <f>SUM(L6:L17)</f>
        <v>680</v>
      </c>
      <c r="M18" s="17">
        <f>SUM(M6:M17)</f>
        <v>167</v>
      </c>
      <c r="N18" s="17">
        <f t="shared" si="3"/>
        <v>847</v>
      </c>
      <c r="O18" s="17">
        <f>SUM(O6:O17)</f>
        <v>21018</v>
      </c>
      <c r="P18" s="17">
        <f>SUM(P6:P17)</f>
        <v>6452</v>
      </c>
      <c r="Q18" s="20">
        <f>SUM(Q6:Q17)</f>
        <v>27470</v>
      </c>
    </row>
    <row r="19" spans="1:17" s="14" customFormat="1" ht="21.75" customHeight="1">
      <c r="A19" s="8">
        <v>94</v>
      </c>
      <c r="B19" s="15">
        <v>1</v>
      </c>
      <c r="C19" s="19">
        <v>450</v>
      </c>
      <c r="D19" s="17">
        <v>159</v>
      </c>
      <c r="E19" s="17">
        <f t="shared" si="0"/>
        <v>609</v>
      </c>
      <c r="F19" s="17">
        <v>0</v>
      </c>
      <c r="G19" s="17">
        <v>0</v>
      </c>
      <c r="H19" s="17">
        <f t="shared" si="1"/>
        <v>0</v>
      </c>
      <c r="I19" s="17">
        <v>0</v>
      </c>
      <c r="J19" s="17">
        <v>0</v>
      </c>
      <c r="K19" s="17">
        <f t="shared" si="2"/>
        <v>0</v>
      </c>
      <c r="L19" s="17">
        <v>0</v>
      </c>
      <c r="M19" s="17">
        <v>0</v>
      </c>
      <c r="N19" s="17">
        <f t="shared" si="3"/>
        <v>0</v>
      </c>
      <c r="O19" s="17">
        <v>450</v>
      </c>
      <c r="P19" s="17">
        <v>159</v>
      </c>
      <c r="Q19" s="20">
        <v>609</v>
      </c>
    </row>
    <row r="20" spans="1:17" s="14" customFormat="1" ht="21.75" customHeight="1">
      <c r="A20" s="8">
        <v>94</v>
      </c>
      <c r="B20" s="15">
        <v>2</v>
      </c>
      <c r="C20" s="19">
        <v>195</v>
      </c>
      <c r="D20" s="17">
        <v>94</v>
      </c>
      <c r="E20" s="17">
        <f t="shared" si="0"/>
        <v>289</v>
      </c>
      <c r="F20" s="17">
        <v>0</v>
      </c>
      <c r="G20" s="17">
        <v>0</v>
      </c>
      <c r="H20" s="17">
        <f t="shared" si="1"/>
        <v>0</v>
      </c>
      <c r="I20" s="17">
        <v>0</v>
      </c>
      <c r="J20" s="17">
        <v>0</v>
      </c>
      <c r="K20" s="17">
        <f t="shared" si="2"/>
        <v>0</v>
      </c>
      <c r="L20" s="17">
        <v>0</v>
      </c>
      <c r="M20" s="17">
        <v>0</v>
      </c>
      <c r="N20" s="17">
        <f t="shared" si="3"/>
        <v>0</v>
      </c>
      <c r="O20" s="17">
        <v>195</v>
      </c>
      <c r="P20" s="17">
        <v>94</v>
      </c>
      <c r="Q20" s="20">
        <v>289</v>
      </c>
    </row>
    <row r="21" spans="1:17" s="14" customFormat="1" ht="21.75" customHeight="1">
      <c r="A21" s="8">
        <v>94</v>
      </c>
      <c r="B21" s="15">
        <v>3</v>
      </c>
      <c r="C21" s="19">
        <v>200</v>
      </c>
      <c r="D21" s="17">
        <v>127</v>
      </c>
      <c r="E21" s="17">
        <f t="shared" si="0"/>
        <v>327</v>
      </c>
      <c r="F21" s="17">
        <v>0</v>
      </c>
      <c r="G21" s="17">
        <v>0</v>
      </c>
      <c r="H21" s="17">
        <f t="shared" si="1"/>
        <v>0</v>
      </c>
      <c r="I21" s="17">
        <v>0</v>
      </c>
      <c r="J21" s="17">
        <v>0</v>
      </c>
      <c r="K21" s="17">
        <f t="shared" si="2"/>
        <v>0</v>
      </c>
      <c r="L21" s="17">
        <v>0</v>
      </c>
      <c r="M21" s="17">
        <v>0</v>
      </c>
      <c r="N21" s="17">
        <f t="shared" si="3"/>
        <v>0</v>
      </c>
      <c r="O21" s="17">
        <v>200</v>
      </c>
      <c r="P21" s="17">
        <v>127</v>
      </c>
      <c r="Q21" s="20">
        <v>327</v>
      </c>
    </row>
    <row r="22" spans="1:17" s="14" customFormat="1" ht="21.75" customHeight="1">
      <c r="A22" s="8">
        <v>94</v>
      </c>
      <c r="B22" s="15">
        <v>4</v>
      </c>
      <c r="C22" s="19">
        <v>0</v>
      </c>
      <c r="D22" s="17">
        <v>386</v>
      </c>
      <c r="E22" s="17">
        <f t="shared" si="0"/>
        <v>386</v>
      </c>
      <c r="F22" s="17">
        <v>0</v>
      </c>
      <c r="G22" s="17">
        <v>0</v>
      </c>
      <c r="H22" s="17">
        <f t="shared" si="1"/>
        <v>0</v>
      </c>
      <c r="I22" s="17">
        <v>0</v>
      </c>
      <c r="J22" s="17">
        <v>0</v>
      </c>
      <c r="K22" s="17">
        <f t="shared" si="2"/>
        <v>0</v>
      </c>
      <c r="L22" s="17">
        <v>0</v>
      </c>
      <c r="M22" s="17">
        <v>0</v>
      </c>
      <c r="N22" s="17">
        <f t="shared" si="3"/>
        <v>0</v>
      </c>
      <c r="O22" s="17">
        <v>0</v>
      </c>
      <c r="P22" s="17">
        <v>386</v>
      </c>
      <c r="Q22" s="20">
        <v>386</v>
      </c>
    </row>
    <row r="23" spans="1:17" s="14" customFormat="1" ht="21.75" customHeight="1">
      <c r="A23" s="8">
        <v>94</v>
      </c>
      <c r="B23" s="15">
        <v>5</v>
      </c>
      <c r="C23" s="19">
        <v>780</v>
      </c>
      <c r="D23" s="17">
        <v>628</v>
      </c>
      <c r="E23" s="17">
        <f t="shared" si="0"/>
        <v>1408</v>
      </c>
      <c r="F23" s="17">
        <v>0</v>
      </c>
      <c r="G23" s="17">
        <v>0</v>
      </c>
      <c r="H23" s="17">
        <f t="shared" si="1"/>
        <v>0</v>
      </c>
      <c r="I23" s="17">
        <v>0</v>
      </c>
      <c r="J23" s="17">
        <v>0</v>
      </c>
      <c r="K23" s="17">
        <f t="shared" si="2"/>
        <v>0</v>
      </c>
      <c r="L23" s="17">
        <v>0</v>
      </c>
      <c r="M23" s="17">
        <v>0</v>
      </c>
      <c r="N23" s="17">
        <f t="shared" si="3"/>
        <v>0</v>
      </c>
      <c r="O23" s="17">
        <v>780</v>
      </c>
      <c r="P23" s="17">
        <v>628</v>
      </c>
      <c r="Q23" s="20">
        <v>1408</v>
      </c>
    </row>
    <row r="24" spans="1:17" s="14" customFormat="1" ht="21.75" customHeight="1">
      <c r="A24" s="8">
        <v>94</v>
      </c>
      <c r="B24" s="15">
        <v>6</v>
      </c>
      <c r="C24" s="19">
        <v>260</v>
      </c>
      <c r="D24" s="17">
        <v>6087</v>
      </c>
      <c r="E24" s="17">
        <f t="shared" si="0"/>
        <v>6347</v>
      </c>
      <c r="F24" s="17">
        <v>0</v>
      </c>
      <c r="G24" s="17">
        <v>0</v>
      </c>
      <c r="H24" s="17">
        <f t="shared" si="1"/>
        <v>0</v>
      </c>
      <c r="I24" s="17">
        <v>0</v>
      </c>
      <c r="J24" s="17">
        <v>0</v>
      </c>
      <c r="K24" s="17">
        <f t="shared" si="2"/>
        <v>0</v>
      </c>
      <c r="L24" s="17">
        <v>0</v>
      </c>
      <c r="M24" s="17">
        <v>0</v>
      </c>
      <c r="N24" s="17">
        <f t="shared" si="3"/>
        <v>0</v>
      </c>
      <c r="O24" s="17">
        <v>260</v>
      </c>
      <c r="P24" s="17">
        <v>6087</v>
      </c>
      <c r="Q24" s="20">
        <v>6347</v>
      </c>
    </row>
    <row r="25" spans="1:17" s="14" customFormat="1" ht="21.75" customHeight="1">
      <c r="A25" s="8">
        <v>94</v>
      </c>
      <c r="B25" s="15">
        <v>7</v>
      </c>
      <c r="C25" s="19">
        <v>670</v>
      </c>
      <c r="D25" s="17">
        <v>3587</v>
      </c>
      <c r="E25" s="17">
        <f t="shared" si="0"/>
        <v>4257</v>
      </c>
      <c r="F25" s="17">
        <v>0</v>
      </c>
      <c r="G25" s="17">
        <v>0</v>
      </c>
      <c r="H25" s="17">
        <f t="shared" si="1"/>
        <v>0</v>
      </c>
      <c r="I25" s="17">
        <v>0</v>
      </c>
      <c r="J25" s="17">
        <v>0</v>
      </c>
      <c r="K25" s="17">
        <f t="shared" si="2"/>
        <v>0</v>
      </c>
      <c r="L25" s="17">
        <v>0</v>
      </c>
      <c r="M25" s="17">
        <v>0</v>
      </c>
      <c r="N25" s="17">
        <f t="shared" si="3"/>
        <v>0</v>
      </c>
      <c r="O25" s="17">
        <v>670</v>
      </c>
      <c r="P25" s="17">
        <v>3587</v>
      </c>
      <c r="Q25" s="20">
        <v>4257</v>
      </c>
    </row>
    <row r="26" spans="1:17" s="14" customFormat="1" ht="21.75" customHeight="1">
      <c r="A26" s="8">
        <v>94</v>
      </c>
      <c r="B26" s="15">
        <v>8</v>
      </c>
      <c r="C26" s="19">
        <v>270</v>
      </c>
      <c r="D26" s="17">
        <v>3176</v>
      </c>
      <c r="E26" s="17">
        <f t="shared" si="0"/>
        <v>3446</v>
      </c>
      <c r="F26" s="17">
        <v>0</v>
      </c>
      <c r="G26" s="17">
        <v>0</v>
      </c>
      <c r="H26" s="17">
        <f t="shared" si="1"/>
        <v>0</v>
      </c>
      <c r="I26" s="17">
        <v>0</v>
      </c>
      <c r="J26" s="17">
        <v>0</v>
      </c>
      <c r="K26" s="17">
        <f t="shared" si="2"/>
        <v>0</v>
      </c>
      <c r="L26" s="17">
        <v>0</v>
      </c>
      <c r="M26" s="17">
        <v>0</v>
      </c>
      <c r="N26" s="17">
        <f t="shared" si="3"/>
        <v>0</v>
      </c>
      <c r="O26" s="17">
        <v>270</v>
      </c>
      <c r="P26" s="17">
        <v>3176</v>
      </c>
      <c r="Q26" s="20">
        <v>3446</v>
      </c>
    </row>
    <row r="27" spans="1:17" s="14" customFormat="1" ht="21.75" customHeight="1">
      <c r="A27" s="8">
        <v>94</v>
      </c>
      <c r="B27" s="15">
        <v>9</v>
      </c>
      <c r="C27" s="19">
        <v>423</v>
      </c>
      <c r="D27" s="17">
        <v>331</v>
      </c>
      <c r="E27" s="17">
        <f t="shared" si="0"/>
        <v>754</v>
      </c>
      <c r="F27" s="17">
        <v>0</v>
      </c>
      <c r="G27" s="17">
        <v>0</v>
      </c>
      <c r="H27" s="17">
        <f t="shared" si="1"/>
        <v>0</v>
      </c>
      <c r="I27" s="17">
        <v>0</v>
      </c>
      <c r="J27" s="17">
        <v>0</v>
      </c>
      <c r="K27" s="17">
        <f t="shared" si="2"/>
        <v>0</v>
      </c>
      <c r="L27" s="17">
        <v>0</v>
      </c>
      <c r="M27" s="17">
        <v>0</v>
      </c>
      <c r="N27" s="17">
        <f t="shared" si="3"/>
        <v>0</v>
      </c>
      <c r="O27" s="17">
        <v>423</v>
      </c>
      <c r="P27" s="17">
        <v>331</v>
      </c>
      <c r="Q27" s="20">
        <v>754</v>
      </c>
    </row>
    <row r="28" spans="1:17" s="14" customFormat="1" ht="21.75" customHeight="1">
      <c r="A28" s="8">
        <v>94</v>
      </c>
      <c r="B28" s="15">
        <v>10</v>
      </c>
      <c r="C28" s="19">
        <v>1295</v>
      </c>
      <c r="D28" s="17">
        <v>1360</v>
      </c>
      <c r="E28" s="17">
        <f t="shared" si="0"/>
        <v>2655</v>
      </c>
      <c r="F28" s="17">
        <v>0</v>
      </c>
      <c r="G28" s="17">
        <v>0</v>
      </c>
      <c r="H28" s="17">
        <f t="shared" si="1"/>
        <v>0</v>
      </c>
      <c r="I28" s="17">
        <v>0</v>
      </c>
      <c r="J28" s="17">
        <v>0</v>
      </c>
      <c r="K28" s="17">
        <f t="shared" si="2"/>
        <v>0</v>
      </c>
      <c r="L28" s="17">
        <v>0</v>
      </c>
      <c r="M28" s="17">
        <v>0</v>
      </c>
      <c r="N28" s="17">
        <f t="shared" si="3"/>
        <v>0</v>
      </c>
      <c r="O28" s="17">
        <v>1295</v>
      </c>
      <c r="P28" s="17">
        <v>1360</v>
      </c>
      <c r="Q28" s="20">
        <v>2655</v>
      </c>
    </row>
    <row r="29" spans="1:17" s="14" customFormat="1" ht="21.75" customHeight="1">
      <c r="A29" s="8">
        <v>94</v>
      </c>
      <c r="B29" s="15">
        <v>11</v>
      </c>
      <c r="C29" s="19">
        <v>7664</v>
      </c>
      <c r="D29" s="17">
        <v>503</v>
      </c>
      <c r="E29" s="17">
        <f t="shared" si="0"/>
        <v>8167</v>
      </c>
      <c r="F29" s="17">
        <v>0</v>
      </c>
      <c r="G29" s="17">
        <v>0</v>
      </c>
      <c r="H29" s="17">
        <f t="shared" si="1"/>
        <v>0</v>
      </c>
      <c r="I29" s="17">
        <v>0</v>
      </c>
      <c r="J29" s="17">
        <v>0</v>
      </c>
      <c r="K29" s="17">
        <f t="shared" si="2"/>
        <v>0</v>
      </c>
      <c r="L29" s="17">
        <v>0</v>
      </c>
      <c r="M29" s="17">
        <v>0</v>
      </c>
      <c r="N29" s="17">
        <f t="shared" si="3"/>
        <v>0</v>
      </c>
      <c r="O29" s="17">
        <v>7664</v>
      </c>
      <c r="P29" s="17">
        <v>503</v>
      </c>
      <c r="Q29" s="20">
        <v>8167</v>
      </c>
    </row>
    <row r="30" spans="1:17" s="14" customFormat="1" ht="21.75" customHeight="1">
      <c r="A30" s="8">
        <v>94</v>
      </c>
      <c r="B30" s="15">
        <v>12</v>
      </c>
      <c r="C30" s="19">
        <v>425</v>
      </c>
      <c r="D30" s="17">
        <v>201</v>
      </c>
      <c r="E30" s="17">
        <f t="shared" si="0"/>
        <v>626</v>
      </c>
      <c r="F30" s="17">
        <v>0</v>
      </c>
      <c r="G30" s="17">
        <v>0</v>
      </c>
      <c r="H30" s="17">
        <f t="shared" si="1"/>
        <v>0</v>
      </c>
      <c r="I30" s="17">
        <v>0</v>
      </c>
      <c r="J30" s="17">
        <v>0</v>
      </c>
      <c r="K30" s="17">
        <f t="shared" si="2"/>
        <v>0</v>
      </c>
      <c r="L30" s="17">
        <v>0</v>
      </c>
      <c r="M30" s="17">
        <v>0</v>
      </c>
      <c r="N30" s="17">
        <f t="shared" si="3"/>
        <v>0</v>
      </c>
      <c r="O30" s="17">
        <v>425</v>
      </c>
      <c r="P30" s="17">
        <v>201</v>
      </c>
      <c r="Q30" s="20">
        <v>626</v>
      </c>
    </row>
    <row r="31" spans="1:17" s="14" customFormat="1" ht="21.75" customHeight="1">
      <c r="A31" s="100" t="s">
        <v>20</v>
      </c>
      <c r="B31" s="100"/>
      <c r="C31" s="19">
        <f>SUM(C19:C30)</f>
        <v>12632</v>
      </c>
      <c r="D31" s="17">
        <f>SUM(D19:D30)</f>
        <v>16639</v>
      </c>
      <c r="E31" s="17">
        <f t="shared" si="0"/>
        <v>29271</v>
      </c>
      <c r="F31" s="17">
        <f>SUM(F19:F30)</f>
        <v>0</v>
      </c>
      <c r="G31" s="17">
        <f>SUM(G19:G30)</f>
        <v>0</v>
      </c>
      <c r="H31" s="17">
        <f t="shared" si="1"/>
        <v>0</v>
      </c>
      <c r="I31" s="17">
        <f>SUM(I19:I30)</f>
        <v>0</v>
      </c>
      <c r="J31" s="17">
        <f>SUM(J19:J30)</f>
        <v>0</v>
      </c>
      <c r="K31" s="17">
        <f t="shared" si="2"/>
        <v>0</v>
      </c>
      <c r="L31" s="17">
        <f>SUM(L19:L30)</f>
        <v>0</v>
      </c>
      <c r="M31" s="17">
        <f>SUM(M19:M30)</f>
        <v>0</v>
      </c>
      <c r="N31" s="17">
        <f t="shared" si="3"/>
        <v>0</v>
      </c>
      <c r="O31" s="17">
        <f>SUM(O19:O30)</f>
        <v>12632</v>
      </c>
      <c r="P31" s="17">
        <f>SUM(P19:P30)</f>
        <v>16639</v>
      </c>
      <c r="Q31" s="20">
        <f>SUM(Q19:Q30)</f>
        <v>29271</v>
      </c>
    </row>
    <row r="32" spans="1:17" s="14" customFormat="1" ht="21.75" customHeight="1">
      <c r="A32" s="8">
        <v>95</v>
      </c>
      <c r="B32" s="15">
        <v>1</v>
      </c>
      <c r="C32" s="19">
        <v>1517</v>
      </c>
      <c r="D32" s="17">
        <v>240</v>
      </c>
      <c r="E32" s="17">
        <f t="shared" si="0"/>
        <v>1757</v>
      </c>
      <c r="F32" s="17">
        <v>0</v>
      </c>
      <c r="G32" s="17">
        <v>0</v>
      </c>
      <c r="H32" s="17">
        <f t="shared" si="1"/>
        <v>0</v>
      </c>
      <c r="I32" s="17">
        <v>0</v>
      </c>
      <c r="J32" s="17">
        <v>0</v>
      </c>
      <c r="K32" s="17">
        <f t="shared" si="2"/>
        <v>0</v>
      </c>
      <c r="L32" s="17">
        <v>0</v>
      </c>
      <c r="M32" s="17">
        <v>0</v>
      </c>
      <c r="N32" s="17">
        <f t="shared" si="3"/>
        <v>0</v>
      </c>
      <c r="O32" s="17">
        <v>1517</v>
      </c>
      <c r="P32" s="17">
        <v>240</v>
      </c>
      <c r="Q32" s="20">
        <v>1757</v>
      </c>
    </row>
    <row r="33" spans="1:17" s="14" customFormat="1" ht="21.75" customHeight="1">
      <c r="A33" s="8">
        <v>95</v>
      </c>
      <c r="B33" s="15">
        <v>2</v>
      </c>
      <c r="C33" s="19">
        <v>643</v>
      </c>
      <c r="D33" s="17">
        <v>747</v>
      </c>
      <c r="E33" s="17">
        <f t="shared" si="0"/>
        <v>1390</v>
      </c>
      <c r="F33" s="17">
        <v>0</v>
      </c>
      <c r="G33" s="17">
        <v>0</v>
      </c>
      <c r="H33" s="17">
        <f t="shared" si="1"/>
        <v>0</v>
      </c>
      <c r="I33" s="17">
        <v>0</v>
      </c>
      <c r="J33" s="17">
        <v>0</v>
      </c>
      <c r="K33" s="17">
        <f t="shared" si="2"/>
        <v>0</v>
      </c>
      <c r="L33" s="17">
        <v>0</v>
      </c>
      <c r="M33" s="17">
        <v>0</v>
      </c>
      <c r="N33" s="17">
        <f t="shared" si="3"/>
        <v>0</v>
      </c>
      <c r="O33" s="17">
        <v>643</v>
      </c>
      <c r="P33" s="17">
        <v>747</v>
      </c>
      <c r="Q33" s="20">
        <v>1390</v>
      </c>
    </row>
    <row r="34" spans="1:17" s="14" customFormat="1" ht="21.75" customHeight="1">
      <c r="A34" s="8">
        <v>95</v>
      </c>
      <c r="B34" s="15">
        <v>3</v>
      </c>
      <c r="C34" s="19">
        <v>990</v>
      </c>
      <c r="D34" s="17">
        <v>7308</v>
      </c>
      <c r="E34" s="17">
        <f t="shared" si="0"/>
        <v>8298</v>
      </c>
      <c r="F34" s="17">
        <v>0</v>
      </c>
      <c r="G34" s="17">
        <v>0</v>
      </c>
      <c r="H34" s="17">
        <f t="shared" si="1"/>
        <v>0</v>
      </c>
      <c r="I34" s="17">
        <v>0</v>
      </c>
      <c r="J34" s="17">
        <v>0</v>
      </c>
      <c r="K34" s="17">
        <f t="shared" si="2"/>
        <v>0</v>
      </c>
      <c r="L34" s="17">
        <v>0</v>
      </c>
      <c r="M34" s="17">
        <v>0</v>
      </c>
      <c r="N34" s="17">
        <f t="shared" si="3"/>
        <v>0</v>
      </c>
      <c r="O34" s="17">
        <v>990</v>
      </c>
      <c r="P34" s="17">
        <v>7308</v>
      </c>
      <c r="Q34" s="20">
        <v>8298</v>
      </c>
    </row>
    <row r="35" spans="1:17" s="14" customFormat="1" ht="21.75" customHeight="1">
      <c r="A35" s="8">
        <v>95</v>
      </c>
      <c r="B35" s="15">
        <v>4</v>
      </c>
      <c r="C35" s="19">
        <v>7291</v>
      </c>
      <c r="D35" s="17">
        <v>7451</v>
      </c>
      <c r="E35" s="17">
        <f t="shared" si="0"/>
        <v>14742</v>
      </c>
      <c r="F35" s="17">
        <v>0</v>
      </c>
      <c r="G35" s="17">
        <v>0</v>
      </c>
      <c r="H35" s="17">
        <f t="shared" si="1"/>
        <v>0</v>
      </c>
      <c r="I35" s="17">
        <v>0</v>
      </c>
      <c r="J35" s="17">
        <v>0</v>
      </c>
      <c r="K35" s="17">
        <f t="shared" si="2"/>
        <v>0</v>
      </c>
      <c r="L35" s="17">
        <v>0</v>
      </c>
      <c r="M35" s="17">
        <v>0</v>
      </c>
      <c r="N35" s="17">
        <f t="shared" si="3"/>
        <v>0</v>
      </c>
      <c r="O35" s="17">
        <v>7291</v>
      </c>
      <c r="P35" s="17">
        <v>7451</v>
      </c>
      <c r="Q35" s="20">
        <v>14742</v>
      </c>
    </row>
    <row r="36" spans="1:17" s="14" customFormat="1" ht="21.75" customHeight="1">
      <c r="A36" s="8">
        <v>95</v>
      </c>
      <c r="B36" s="15">
        <v>5</v>
      </c>
      <c r="C36" s="19">
        <v>4130</v>
      </c>
      <c r="D36" s="17">
        <v>3658</v>
      </c>
      <c r="E36" s="17">
        <f t="shared" si="0"/>
        <v>7788</v>
      </c>
      <c r="F36" s="17">
        <v>0</v>
      </c>
      <c r="G36" s="17">
        <v>0</v>
      </c>
      <c r="H36" s="17">
        <f t="shared" si="1"/>
        <v>0</v>
      </c>
      <c r="I36" s="17">
        <v>0</v>
      </c>
      <c r="J36" s="17">
        <v>0</v>
      </c>
      <c r="K36" s="17">
        <f t="shared" si="2"/>
        <v>0</v>
      </c>
      <c r="L36" s="17">
        <v>0</v>
      </c>
      <c r="M36" s="17">
        <v>0</v>
      </c>
      <c r="N36" s="17">
        <f t="shared" si="3"/>
        <v>0</v>
      </c>
      <c r="O36" s="17">
        <v>4130</v>
      </c>
      <c r="P36" s="17">
        <v>3658</v>
      </c>
      <c r="Q36" s="20">
        <v>7788</v>
      </c>
    </row>
    <row r="37" spans="1:17" s="14" customFormat="1" ht="21.75" customHeight="1">
      <c r="A37" s="8">
        <v>95</v>
      </c>
      <c r="B37" s="15">
        <v>6</v>
      </c>
      <c r="C37" s="19">
        <v>835</v>
      </c>
      <c r="D37" s="17">
        <v>1518</v>
      </c>
      <c r="E37" s="17">
        <f t="shared" si="0"/>
        <v>2353</v>
      </c>
      <c r="F37" s="17">
        <v>0</v>
      </c>
      <c r="G37" s="17">
        <v>0</v>
      </c>
      <c r="H37" s="17">
        <f t="shared" si="1"/>
        <v>0</v>
      </c>
      <c r="I37" s="17">
        <v>0</v>
      </c>
      <c r="J37" s="17">
        <v>0</v>
      </c>
      <c r="K37" s="17">
        <f t="shared" si="2"/>
        <v>0</v>
      </c>
      <c r="L37" s="17">
        <v>0</v>
      </c>
      <c r="M37" s="17">
        <v>0</v>
      </c>
      <c r="N37" s="17">
        <f t="shared" si="3"/>
        <v>0</v>
      </c>
      <c r="O37" s="17">
        <v>835</v>
      </c>
      <c r="P37" s="17">
        <v>1518</v>
      </c>
      <c r="Q37" s="20">
        <v>2353</v>
      </c>
    </row>
    <row r="38" spans="1:17" s="14" customFormat="1" ht="21.75" customHeight="1">
      <c r="A38" s="8">
        <v>95</v>
      </c>
      <c r="B38" s="15">
        <v>7</v>
      </c>
      <c r="C38" s="19">
        <v>785</v>
      </c>
      <c r="D38" s="17">
        <v>1622</v>
      </c>
      <c r="E38" s="17">
        <f t="shared" ref="E38:E69" si="4">C38+D38</f>
        <v>2407</v>
      </c>
      <c r="F38" s="17">
        <v>0</v>
      </c>
      <c r="G38" s="17">
        <v>0</v>
      </c>
      <c r="H38" s="17">
        <f t="shared" ref="H38:H69" si="5">F38+G38</f>
        <v>0</v>
      </c>
      <c r="I38" s="17">
        <v>0</v>
      </c>
      <c r="J38" s="17">
        <v>0</v>
      </c>
      <c r="K38" s="17">
        <f t="shared" ref="K38:K69" si="6">I38+J38</f>
        <v>0</v>
      </c>
      <c r="L38" s="17">
        <v>0</v>
      </c>
      <c r="M38" s="17">
        <v>0</v>
      </c>
      <c r="N38" s="17">
        <f t="shared" ref="N38:N69" si="7">L38+M38</f>
        <v>0</v>
      </c>
      <c r="O38" s="17">
        <v>785</v>
      </c>
      <c r="P38" s="17">
        <v>1622</v>
      </c>
      <c r="Q38" s="20">
        <v>2407</v>
      </c>
    </row>
    <row r="39" spans="1:17" s="14" customFormat="1" ht="21.75" customHeight="1">
      <c r="A39" s="8">
        <v>95</v>
      </c>
      <c r="B39" s="15">
        <v>8</v>
      </c>
      <c r="C39" s="19">
        <v>1036</v>
      </c>
      <c r="D39" s="17">
        <v>1209</v>
      </c>
      <c r="E39" s="17">
        <f t="shared" si="4"/>
        <v>2245</v>
      </c>
      <c r="F39" s="17">
        <v>0</v>
      </c>
      <c r="G39" s="17">
        <v>0</v>
      </c>
      <c r="H39" s="17">
        <f t="shared" si="5"/>
        <v>0</v>
      </c>
      <c r="I39" s="17">
        <v>0</v>
      </c>
      <c r="J39" s="17">
        <v>0</v>
      </c>
      <c r="K39" s="17">
        <f t="shared" si="6"/>
        <v>0</v>
      </c>
      <c r="L39" s="17">
        <v>0</v>
      </c>
      <c r="M39" s="17">
        <v>0</v>
      </c>
      <c r="N39" s="17">
        <f t="shared" si="7"/>
        <v>0</v>
      </c>
      <c r="O39" s="17">
        <v>1036</v>
      </c>
      <c r="P39" s="17">
        <v>1209</v>
      </c>
      <c r="Q39" s="20">
        <v>2245</v>
      </c>
    </row>
    <row r="40" spans="1:17" s="14" customFormat="1" ht="21.75" customHeight="1">
      <c r="A40" s="8">
        <v>95</v>
      </c>
      <c r="B40" s="15">
        <v>9</v>
      </c>
      <c r="C40" s="19">
        <v>6010</v>
      </c>
      <c r="D40" s="17">
        <v>1537</v>
      </c>
      <c r="E40" s="17">
        <f t="shared" si="4"/>
        <v>7547</v>
      </c>
      <c r="F40" s="17">
        <v>0</v>
      </c>
      <c r="G40" s="17">
        <v>0</v>
      </c>
      <c r="H40" s="17">
        <f t="shared" si="5"/>
        <v>0</v>
      </c>
      <c r="I40" s="17">
        <v>0</v>
      </c>
      <c r="J40" s="17">
        <v>0</v>
      </c>
      <c r="K40" s="17">
        <f t="shared" si="6"/>
        <v>0</v>
      </c>
      <c r="L40" s="17">
        <v>0</v>
      </c>
      <c r="M40" s="17">
        <v>0</v>
      </c>
      <c r="N40" s="17">
        <f t="shared" si="7"/>
        <v>0</v>
      </c>
      <c r="O40" s="17">
        <v>6010</v>
      </c>
      <c r="P40" s="17">
        <v>1537</v>
      </c>
      <c r="Q40" s="20">
        <v>7547</v>
      </c>
    </row>
    <row r="41" spans="1:17" s="14" customFormat="1" ht="21.75" customHeight="1">
      <c r="A41" s="8">
        <v>95</v>
      </c>
      <c r="B41" s="15">
        <v>10</v>
      </c>
      <c r="C41" s="19">
        <v>382</v>
      </c>
      <c r="D41" s="17">
        <v>664</v>
      </c>
      <c r="E41" s="17">
        <f t="shared" si="4"/>
        <v>1046</v>
      </c>
      <c r="F41" s="17">
        <v>0</v>
      </c>
      <c r="G41" s="17">
        <v>0</v>
      </c>
      <c r="H41" s="17">
        <f t="shared" si="5"/>
        <v>0</v>
      </c>
      <c r="I41" s="17">
        <v>0</v>
      </c>
      <c r="J41" s="17">
        <v>0</v>
      </c>
      <c r="K41" s="17">
        <f t="shared" si="6"/>
        <v>0</v>
      </c>
      <c r="L41" s="17">
        <v>0</v>
      </c>
      <c r="M41" s="17">
        <v>0</v>
      </c>
      <c r="N41" s="17">
        <f t="shared" si="7"/>
        <v>0</v>
      </c>
      <c r="O41" s="17">
        <v>382</v>
      </c>
      <c r="P41" s="17">
        <v>664</v>
      </c>
      <c r="Q41" s="20">
        <v>1046</v>
      </c>
    </row>
    <row r="42" spans="1:17" s="14" customFormat="1" ht="21.75" customHeight="1">
      <c r="A42" s="8">
        <v>95</v>
      </c>
      <c r="B42" s="15">
        <v>11</v>
      </c>
      <c r="C42" s="19">
        <v>4955</v>
      </c>
      <c r="D42" s="17">
        <v>2954</v>
      </c>
      <c r="E42" s="17">
        <f t="shared" si="4"/>
        <v>7909</v>
      </c>
      <c r="F42" s="17">
        <v>0</v>
      </c>
      <c r="G42" s="17">
        <v>0</v>
      </c>
      <c r="H42" s="17">
        <f t="shared" si="5"/>
        <v>0</v>
      </c>
      <c r="I42" s="17">
        <v>0</v>
      </c>
      <c r="J42" s="17">
        <v>0</v>
      </c>
      <c r="K42" s="17">
        <f t="shared" si="6"/>
        <v>0</v>
      </c>
      <c r="L42" s="17">
        <v>0</v>
      </c>
      <c r="M42" s="17">
        <v>486</v>
      </c>
      <c r="N42" s="17">
        <f t="shared" si="7"/>
        <v>486</v>
      </c>
      <c r="O42" s="17">
        <v>4955</v>
      </c>
      <c r="P42" s="17">
        <v>3440</v>
      </c>
      <c r="Q42" s="20">
        <v>8395</v>
      </c>
    </row>
    <row r="43" spans="1:17" s="14" customFormat="1" ht="21.75" customHeight="1">
      <c r="A43" s="8">
        <v>95</v>
      </c>
      <c r="B43" s="15">
        <v>12</v>
      </c>
      <c r="C43" s="19">
        <v>2514</v>
      </c>
      <c r="D43" s="17">
        <v>1611</v>
      </c>
      <c r="E43" s="17">
        <f t="shared" si="4"/>
        <v>4125</v>
      </c>
      <c r="F43" s="17">
        <v>0</v>
      </c>
      <c r="G43" s="17">
        <v>0</v>
      </c>
      <c r="H43" s="17">
        <f t="shared" si="5"/>
        <v>0</v>
      </c>
      <c r="I43" s="17">
        <v>0</v>
      </c>
      <c r="J43" s="17">
        <v>33</v>
      </c>
      <c r="K43" s="17">
        <f t="shared" si="6"/>
        <v>33</v>
      </c>
      <c r="L43" s="17">
        <v>0</v>
      </c>
      <c r="M43" s="17">
        <v>0</v>
      </c>
      <c r="N43" s="17">
        <f t="shared" si="7"/>
        <v>0</v>
      </c>
      <c r="O43" s="17">
        <v>2514</v>
      </c>
      <c r="P43" s="17">
        <v>1644</v>
      </c>
      <c r="Q43" s="20">
        <v>4158</v>
      </c>
    </row>
    <row r="44" spans="1:17" s="14" customFormat="1" ht="21.75" customHeight="1">
      <c r="A44" s="100" t="s">
        <v>21</v>
      </c>
      <c r="B44" s="100"/>
      <c r="C44" s="19">
        <f>SUM(C32:C43)</f>
        <v>31088</v>
      </c>
      <c r="D44" s="17">
        <f>SUM(D32:D43)</f>
        <v>30519</v>
      </c>
      <c r="E44" s="17">
        <f t="shared" si="4"/>
        <v>61607</v>
      </c>
      <c r="F44" s="17">
        <f>SUM(F32:F43)</f>
        <v>0</v>
      </c>
      <c r="G44" s="17">
        <f>SUM(G32:G43)</f>
        <v>0</v>
      </c>
      <c r="H44" s="17">
        <f t="shared" si="5"/>
        <v>0</v>
      </c>
      <c r="I44" s="17">
        <f>SUM(I32:I43)</f>
        <v>0</v>
      </c>
      <c r="J44" s="17">
        <f>SUM(J32:J43)</f>
        <v>33</v>
      </c>
      <c r="K44" s="17">
        <f t="shared" si="6"/>
        <v>33</v>
      </c>
      <c r="L44" s="17">
        <f>SUM(L32:L43)</f>
        <v>0</v>
      </c>
      <c r="M44" s="17">
        <f>SUM(M32:M43)</f>
        <v>486</v>
      </c>
      <c r="N44" s="17">
        <f t="shared" si="7"/>
        <v>486</v>
      </c>
      <c r="O44" s="17">
        <f>SUM(O32:O43)</f>
        <v>31088</v>
      </c>
      <c r="P44" s="17">
        <f>SUM(P32:P43)</f>
        <v>31038</v>
      </c>
      <c r="Q44" s="20">
        <f>SUM(Q32:Q43)</f>
        <v>62126</v>
      </c>
    </row>
    <row r="45" spans="1:17" s="14" customFormat="1" ht="21.75" customHeight="1">
      <c r="A45" s="8">
        <v>96</v>
      </c>
      <c r="B45" s="15">
        <v>1</v>
      </c>
      <c r="C45" s="19">
        <v>595</v>
      </c>
      <c r="D45" s="17">
        <v>2440</v>
      </c>
      <c r="E45" s="17">
        <f t="shared" si="4"/>
        <v>3035</v>
      </c>
      <c r="F45" s="17">
        <v>0</v>
      </c>
      <c r="G45" s="17">
        <v>0</v>
      </c>
      <c r="H45" s="17">
        <f t="shared" si="5"/>
        <v>0</v>
      </c>
      <c r="I45" s="17">
        <v>0</v>
      </c>
      <c r="J45" s="17">
        <v>0</v>
      </c>
      <c r="K45" s="17">
        <f t="shared" si="6"/>
        <v>0</v>
      </c>
      <c r="L45" s="17">
        <v>0</v>
      </c>
      <c r="M45" s="17">
        <v>0</v>
      </c>
      <c r="N45" s="17">
        <f t="shared" si="7"/>
        <v>0</v>
      </c>
      <c r="O45" s="17">
        <v>595</v>
      </c>
      <c r="P45" s="17">
        <v>2440</v>
      </c>
      <c r="Q45" s="20">
        <v>3035</v>
      </c>
    </row>
    <row r="46" spans="1:17" s="14" customFormat="1" ht="21.75" customHeight="1">
      <c r="A46" s="8">
        <v>96</v>
      </c>
      <c r="B46" s="15">
        <v>2</v>
      </c>
      <c r="C46" s="19">
        <v>24180</v>
      </c>
      <c r="D46" s="17">
        <v>3230</v>
      </c>
      <c r="E46" s="17">
        <f t="shared" si="4"/>
        <v>27410</v>
      </c>
      <c r="F46" s="17">
        <v>0</v>
      </c>
      <c r="G46" s="17">
        <v>0</v>
      </c>
      <c r="H46" s="17">
        <f t="shared" si="5"/>
        <v>0</v>
      </c>
      <c r="I46" s="17">
        <v>0</v>
      </c>
      <c r="J46" s="17">
        <v>0</v>
      </c>
      <c r="K46" s="17">
        <f t="shared" si="6"/>
        <v>0</v>
      </c>
      <c r="L46" s="17">
        <v>0</v>
      </c>
      <c r="M46" s="17">
        <v>657</v>
      </c>
      <c r="N46" s="17">
        <f t="shared" si="7"/>
        <v>657</v>
      </c>
      <c r="O46" s="17">
        <v>24180</v>
      </c>
      <c r="P46" s="17">
        <v>3887</v>
      </c>
      <c r="Q46" s="20">
        <v>28067</v>
      </c>
    </row>
    <row r="47" spans="1:17" s="14" customFormat="1" ht="21.75" customHeight="1">
      <c r="A47" s="8">
        <v>96</v>
      </c>
      <c r="B47" s="15">
        <v>3</v>
      </c>
      <c r="C47" s="19">
        <v>243</v>
      </c>
      <c r="D47" s="17">
        <v>6419</v>
      </c>
      <c r="E47" s="17">
        <f t="shared" si="4"/>
        <v>6662</v>
      </c>
      <c r="F47" s="17">
        <v>0</v>
      </c>
      <c r="G47" s="17">
        <v>0</v>
      </c>
      <c r="H47" s="17">
        <f t="shared" si="5"/>
        <v>0</v>
      </c>
      <c r="I47" s="17">
        <v>0</v>
      </c>
      <c r="J47" s="17">
        <v>0</v>
      </c>
      <c r="K47" s="17">
        <f t="shared" si="6"/>
        <v>0</v>
      </c>
      <c r="L47" s="17">
        <v>0</v>
      </c>
      <c r="M47" s="17">
        <v>0</v>
      </c>
      <c r="N47" s="17">
        <f t="shared" si="7"/>
        <v>0</v>
      </c>
      <c r="O47" s="17">
        <v>243</v>
      </c>
      <c r="P47" s="17">
        <v>6419</v>
      </c>
      <c r="Q47" s="20">
        <v>6662</v>
      </c>
    </row>
    <row r="48" spans="1:17" s="14" customFormat="1" ht="21.75" customHeight="1">
      <c r="A48" s="8">
        <v>96</v>
      </c>
      <c r="B48" s="15">
        <v>4</v>
      </c>
      <c r="C48" s="19">
        <v>3280</v>
      </c>
      <c r="D48" s="17">
        <v>12178</v>
      </c>
      <c r="E48" s="17">
        <f t="shared" si="4"/>
        <v>15458</v>
      </c>
      <c r="F48" s="17">
        <v>0</v>
      </c>
      <c r="G48" s="17">
        <v>0</v>
      </c>
      <c r="H48" s="17">
        <f t="shared" si="5"/>
        <v>0</v>
      </c>
      <c r="I48" s="17">
        <v>0</v>
      </c>
      <c r="J48" s="17">
        <v>0</v>
      </c>
      <c r="K48" s="17">
        <f t="shared" si="6"/>
        <v>0</v>
      </c>
      <c r="L48" s="17">
        <v>0</v>
      </c>
      <c r="M48" s="17">
        <v>0</v>
      </c>
      <c r="N48" s="17">
        <f t="shared" si="7"/>
        <v>0</v>
      </c>
      <c r="O48" s="17">
        <v>3280</v>
      </c>
      <c r="P48" s="17">
        <v>12178</v>
      </c>
      <c r="Q48" s="20">
        <v>15458</v>
      </c>
    </row>
    <row r="49" spans="1:17" s="14" customFormat="1" ht="21.75" customHeight="1">
      <c r="A49" s="8">
        <v>96</v>
      </c>
      <c r="B49" s="15">
        <v>5</v>
      </c>
      <c r="C49" s="19">
        <v>460</v>
      </c>
      <c r="D49" s="17">
        <v>3100</v>
      </c>
      <c r="E49" s="17">
        <f t="shared" si="4"/>
        <v>3560</v>
      </c>
      <c r="F49" s="17">
        <v>0</v>
      </c>
      <c r="G49" s="17">
        <v>0</v>
      </c>
      <c r="H49" s="17">
        <f t="shared" si="5"/>
        <v>0</v>
      </c>
      <c r="I49" s="17">
        <v>0</v>
      </c>
      <c r="J49" s="17">
        <v>0</v>
      </c>
      <c r="K49" s="17">
        <f t="shared" si="6"/>
        <v>0</v>
      </c>
      <c r="L49" s="17">
        <v>0</v>
      </c>
      <c r="M49" s="17">
        <v>0</v>
      </c>
      <c r="N49" s="17">
        <f t="shared" si="7"/>
        <v>0</v>
      </c>
      <c r="O49" s="17">
        <v>460</v>
      </c>
      <c r="P49" s="17">
        <v>3100</v>
      </c>
      <c r="Q49" s="20">
        <v>3560</v>
      </c>
    </row>
    <row r="50" spans="1:17" s="14" customFormat="1" ht="21.75" customHeight="1">
      <c r="A50" s="8">
        <v>96</v>
      </c>
      <c r="B50" s="15">
        <v>6</v>
      </c>
      <c r="C50" s="19">
        <v>2841</v>
      </c>
      <c r="D50" s="17">
        <v>11407</v>
      </c>
      <c r="E50" s="17">
        <f t="shared" si="4"/>
        <v>14248</v>
      </c>
      <c r="F50" s="17">
        <v>0</v>
      </c>
      <c r="G50" s="17">
        <v>0</v>
      </c>
      <c r="H50" s="17">
        <f t="shared" si="5"/>
        <v>0</v>
      </c>
      <c r="I50" s="17">
        <v>0</v>
      </c>
      <c r="J50" s="17">
        <v>0</v>
      </c>
      <c r="K50" s="17">
        <f t="shared" si="6"/>
        <v>0</v>
      </c>
      <c r="L50" s="17">
        <v>0</v>
      </c>
      <c r="M50" s="17">
        <v>0</v>
      </c>
      <c r="N50" s="17">
        <f t="shared" si="7"/>
        <v>0</v>
      </c>
      <c r="O50" s="17">
        <v>2841</v>
      </c>
      <c r="P50" s="17">
        <v>11407</v>
      </c>
      <c r="Q50" s="20">
        <v>14248</v>
      </c>
    </row>
    <row r="51" spans="1:17" s="14" customFormat="1" ht="21.75" customHeight="1">
      <c r="A51" s="8">
        <v>96</v>
      </c>
      <c r="B51" s="15">
        <v>7</v>
      </c>
      <c r="C51" s="19">
        <v>190</v>
      </c>
      <c r="D51" s="17">
        <v>35917</v>
      </c>
      <c r="E51" s="17">
        <f t="shared" si="4"/>
        <v>36107</v>
      </c>
      <c r="F51" s="17">
        <v>0</v>
      </c>
      <c r="G51" s="17">
        <v>0</v>
      </c>
      <c r="H51" s="17">
        <f t="shared" si="5"/>
        <v>0</v>
      </c>
      <c r="I51" s="17">
        <v>0</v>
      </c>
      <c r="J51" s="17">
        <v>0</v>
      </c>
      <c r="K51" s="17">
        <f t="shared" si="6"/>
        <v>0</v>
      </c>
      <c r="L51" s="17">
        <v>0</v>
      </c>
      <c r="M51" s="17">
        <v>0</v>
      </c>
      <c r="N51" s="17">
        <f t="shared" si="7"/>
        <v>0</v>
      </c>
      <c r="O51" s="17">
        <v>190</v>
      </c>
      <c r="P51" s="17">
        <v>35917</v>
      </c>
      <c r="Q51" s="20">
        <v>36107</v>
      </c>
    </row>
    <row r="52" spans="1:17" s="14" customFormat="1" ht="21.75" customHeight="1">
      <c r="A52" s="8">
        <v>96</v>
      </c>
      <c r="B52" s="15">
        <v>8</v>
      </c>
      <c r="C52" s="19">
        <v>781</v>
      </c>
      <c r="D52" s="17">
        <v>30440</v>
      </c>
      <c r="E52" s="17">
        <f t="shared" si="4"/>
        <v>31221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v>0</v>
      </c>
      <c r="K52" s="17">
        <f t="shared" si="6"/>
        <v>0</v>
      </c>
      <c r="L52" s="17">
        <v>0</v>
      </c>
      <c r="M52" s="17">
        <v>0</v>
      </c>
      <c r="N52" s="17">
        <f t="shared" si="7"/>
        <v>0</v>
      </c>
      <c r="O52" s="17">
        <v>781</v>
      </c>
      <c r="P52" s="17">
        <v>30440</v>
      </c>
      <c r="Q52" s="20">
        <v>31221</v>
      </c>
    </row>
    <row r="53" spans="1:17" s="14" customFormat="1" ht="21.75" customHeight="1">
      <c r="A53" s="8">
        <v>96</v>
      </c>
      <c r="B53" s="15">
        <v>9</v>
      </c>
      <c r="C53" s="19">
        <v>55</v>
      </c>
      <c r="D53" s="17">
        <v>23509</v>
      </c>
      <c r="E53" s="17">
        <f t="shared" si="4"/>
        <v>23564</v>
      </c>
      <c r="F53" s="17">
        <v>0</v>
      </c>
      <c r="G53" s="17">
        <v>0</v>
      </c>
      <c r="H53" s="17">
        <f t="shared" si="5"/>
        <v>0</v>
      </c>
      <c r="I53" s="17">
        <v>0</v>
      </c>
      <c r="J53" s="17">
        <v>0</v>
      </c>
      <c r="K53" s="17">
        <f t="shared" si="6"/>
        <v>0</v>
      </c>
      <c r="L53" s="17">
        <v>0</v>
      </c>
      <c r="M53" s="17">
        <v>0</v>
      </c>
      <c r="N53" s="17">
        <f t="shared" si="7"/>
        <v>0</v>
      </c>
      <c r="O53" s="17">
        <v>55</v>
      </c>
      <c r="P53" s="17">
        <v>23509</v>
      </c>
      <c r="Q53" s="20">
        <v>23564</v>
      </c>
    </row>
    <row r="54" spans="1:17" s="14" customFormat="1" ht="21.75" customHeight="1">
      <c r="A54" s="8">
        <v>96</v>
      </c>
      <c r="B54" s="15">
        <v>10</v>
      </c>
      <c r="C54" s="19">
        <v>190</v>
      </c>
      <c r="D54" s="17">
        <v>8590</v>
      </c>
      <c r="E54" s="17">
        <f t="shared" si="4"/>
        <v>8780</v>
      </c>
      <c r="F54" s="17">
        <v>0</v>
      </c>
      <c r="G54" s="17">
        <v>0</v>
      </c>
      <c r="H54" s="17">
        <f t="shared" si="5"/>
        <v>0</v>
      </c>
      <c r="I54" s="17">
        <v>0</v>
      </c>
      <c r="J54" s="17">
        <v>0</v>
      </c>
      <c r="K54" s="17">
        <f t="shared" si="6"/>
        <v>0</v>
      </c>
      <c r="L54" s="17">
        <v>0</v>
      </c>
      <c r="M54" s="17">
        <v>1401</v>
      </c>
      <c r="N54" s="17">
        <f t="shared" si="7"/>
        <v>1401</v>
      </c>
      <c r="O54" s="17">
        <v>190</v>
      </c>
      <c r="P54" s="17">
        <v>9991</v>
      </c>
      <c r="Q54" s="20">
        <v>10181</v>
      </c>
    </row>
    <row r="55" spans="1:17" s="14" customFormat="1" ht="21.75" customHeight="1">
      <c r="A55" s="8">
        <v>96</v>
      </c>
      <c r="B55" s="15">
        <v>11</v>
      </c>
      <c r="C55" s="19">
        <v>30</v>
      </c>
      <c r="D55" s="17">
        <v>23223</v>
      </c>
      <c r="E55" s="17">
        <f t="shared" si="4"/>
        <v>23253</v>
      </c>
      <c r="F55" s="17">
        <v>0</v>
      </c>
      <c r="G55" s="17">
        <v>0</v>
      </c>
      <c r="H55" s="17">
        <f t="shared" si="5"/>
        <v>0</v>
      </c>
      <c r="I55" s="17">
        <v>0</v>
      </c>
      <c r="J55" s="17">
        <v>0</v>
      </c>
      <c r="K55" s="17">
        <f t="shared" si="6"/>
        <v>0</v>
      </c>
      <c r="L55" s="17">
        <v>0</v>
      </c>
      <c r="M55" s="17">
        <v>0</v>
      </c>
      <c r="N55" s="17">
        <f t="shared" si="7"/>
        <v>0</v>
      </c>
      <c r="O55" s="17">
        <v>30</v>
      </c>
      <c r="P55" s="17">
        <v>23223</v>
      </c>
      <c r="Q55" s="20">
        <v>23253</v>
      </c>
    </row>
    <row r="56" spans="1:17" s="14" customFormat="1" ht="21.75" customHeight="1">
      <c r="A56" s="8">
        <v>96</v>
      </c>
      <c r="B56" s="15">
        <v>12</v>
      </c>
      <c r="C56" s="19">
        <v>10</v>
      </c>
      <c r="D56" s="17">
        <v>9086</v>
      </c>
      <c r="E56" s="17">
        <f t="shared" si="4"/>
        <v>9096</v>
      </c>
      <c r="F56" s="17">
        <v>0</v>
      </c>
      <c r="G56" s="17">
        <v>0</v>
      </c>
      <c r="H56" s="17">
        <f t="shared" si="5"/>
        <v>0</v>
      </c>
      <c r="I56" s="17">
        <v>0</v>
      </c>
      <c r="J56" s="17">
        <v>0</v>
      </c>
      <c r="K56" s="17">
        <f t="shared" si="6"/>
        <v>0</v>
      </c>
      <c r="L56" s="17">
        <v>0</v>
      </c>
      <c r="M56" s="17">
        <v>0</v>
      </c>
      <c r="N56" s="17">
        <f t="shared" si="7"/>
        <v>0</v>
      </c>
      <c r="O56" s="17">
        <v>10</v>
      </c>
      <c r="P56" s="17">
        <v>9086</v>
      </c>
      <c r="Q56" s="20">
        <v>9096</v>
      </c>
    </row>
    <row r="57" spans="1:17" s="14" customFormat="1" ht="21.75" customHeight="1">
      <c r="A57" s="100" t="s">
        <v>22</v>
      </c>
      <c r="B57" s="100"/>
      <c r="C57" s="19">
        <f>SUM(C45:C56)</f>
        <v>32855</v>
      </c>
      <c r="D57" s="17">
        <f>SUM(D45:D56)</f>
        <v>169539</v>
      </c>
      <c r="E57" s="17">
        <f t="shared" si="4"/>
        <v>202394</v>
      </c>
      <c r="F57" s="17">
        <f>SUM(F45:F56)</f>
        <v>0</v>
      </c>
      <c r="G57" s="17">
        <f>SUM(G45:G56)</f>
        <v>0</v>
      </c>
      <c r="H57" s="17">
        <f t="shared" si="5"/>
        <v>0</v>
      </c>
      <c r="I57" s="17">
        <f>SUM(I45:I56)</f>
        <v>0</v>
      </c>
      <c r="J57" s="17">
        <f>SUM(J45:J56)</f>
        <v>0</v>
      </c>
      <c r="K57" s="17">
        <f t="shared" si="6"/>
        <v>0</v>
      </c>
      <c r="L57" s="17">
        <f>SUM(L45:L56)</f>
        <v>0</v>
      </c>
      <c r="M57" s="17">
        <f>SUM(M45:M56)</f>
        <v>2058</v>
      </c>
      <c r="N57" s="17">
        <f t="shared" si="7"/>
        <v>2058</v>
      </c>
      <c r="O57" s="17">
        <f>SUM(O45:O56)</f>
        <v>32855</v>
      </c>
      <c r="P57" s="17">
        <f>SUM(P45:P56)</f>
        <v>171597</v>
      </c>
      <c r="Q57" s="20">
        <f>SUM(Q45:Q56)</f>
        <v>204452</v>
      </c>
    </row>
    <row r="58" spans="1:17" s="14" customFormat="1" ht="21.75" customHeight="1">
      <c r="A58" s="8">
        <v>97</v>
      </c>
      <c r="B58" s="15">
        <v>1</v>
      </c>
      <c r="C58" s="19">
        <v>675</v>
      </c>
      <c r="D58" s="17">
        <v>6598</v>
      </c>
      <c r="E58" s="17">
        <f t="shared" si="4"/>
        <v>7273</v>
      </c>
      <c r="F58" s="17">
        <v>0</v>
      </c>
      <c r="G58" s="17">
        <v>0</v>
      </c>
      <c r="H58" s="17">
        <f t="shared" si="5"/>
        <v>0</v>
      </c>
      <c r="I58" s="17">
        <v>0</v>
      </c>
      <c r="J58" s="17">
        <v>0</v>
      </c>
      <c r="K58" s="17">
        <f t="shared" si="6"/>
        <v>0</v>
      </c>
      <c r="L58" s="17">
        <v>0</v>
      </c>
      <c r="M58" s="17">
        <v>0</v>
      </c>
      <c r="N58" s="17">
        <f t="shared" si="7"/>
        <v>0</v>
      </c>
      <c r="O58" s="17">
        <v>675</v>
      </c>
      <c r="P58" s="17">
        <v>6598</v>
      </c>
      <c r="Q58" s="20">
        <v>7273</v>
      </c>
    </row>
    <row r="59" spans="1:17" s="14" customFormat="1" ht="21.75" customHeight="1">
      <c r="A59" s="8">
        <v>97</v>
      </c>
      <c r="B59" s="15">
        <v>2</v>
      </c>
      <c r="C59" s="19">
        <v>1760</v>
      </c>
      <c r="D59" s="17">
        <v>5287</v>
      </c>
      <c r="E59" s="17">
        <f t="shared" si="4"/>
        <v>7047</v>
      </c>
      <c r="F59" s="17">
        <v>0</v>
      </c>
      <c r="G59" s="17">
        <v>0</v>
      </c>
      <c r="H59" s="17">
        <f t="shared" si="5"/>
        <v>0</v>
      </c>
      <c r="I59" s="17">
        <v>0</v>
      </c>
      <c r="J59" s="17">
        <v>0</v>
      </c>
      <c r="K59" s="17">
        <f t="shared" si="6"/>
        <v>0</v>
      </c>
      <c r="L59" s="17">
        <v>0</v>
      </c>
      <c r="M59" s="17">
        <v>0</v>
      </c>
      <c r="N59" s="17">
        <f t="shared" si="7"/>
        <v>0</v>
      </c>
      <c r="O59" s="17">
        <v>1760</v>
      </c>
      <c r="P59" s="17">
        <v>5287</v>
      </c>
      <c r="Q59" s="20">
        <v>7047</v>
      </c>
    </row>
    <row r="60" spans="1:17" s="14" customFormat="1" ht="21.75" customHeight="1">
      <c r="A60" s="8">
        <v>97</v>
      </c>
      <c r="B60" s="15">
        <v>3</v>
      </c>
      <c r="C60" s="19">
        <v>387</v>
      </c>
      <c r="D60" s="17">
        <v>3813</v>
      </c>
      <c r="E60" s="17">
        <f t="shared" si="4"/>
        <v>4200</v>
      </c>
      <c r="F60" s="17">
        <v>0</v>
      </c>
      <c r="G60" s="17">
        <v>0</v>
      </c>
      <c r="H60" s="17">
        <f t="shared" si="5"/>
        <v>0</v>
      </c>
      <c r="I60" s="17">
        <v>0</v>
      </c>
      <c r="J60" s="17">
        <v>0</v>
      </c>
      <c r="K60" s="17">
        <f t="shared" si="6"/>
        <v>0</v>
      </c>
      <c r="L60" s="17">
        <v>0</v>
      </c>
      <c r="M60" s="17">
        <v>0</v>
      </c>
      <c r="N60" s="17">
        <f t="shared" si="7"/>
        <v>0</v>
      </c>
      <c r="O60" s="17">
        <v>387</v>
      </c>
      <c r="P60" s="17">
        <v>3813</v>
      </c>
      <c r="Q60" s="20">
        <v>4200</v>
      </c>
    </row>
    <row r="61" spans="1:17" s="14" customFormat="1" ht="21.75" customHeight="1">
      <c r="A61" s="8">
        <v>97</v>
      </c>
      <c r="B61" s="15">
        <v>4</v>
      </c>
      <c r="C61" s="19">
        <v>150</v>
      </c>
      <c r="D61" s="17">
        <v>11611</v>
      </c>
      <c r="E61" s="17">
        <f t="shared" si="4"/>
        <v>11761</v>
      </c>
      <c r="F61" s="17">
        <v>0</v>
      </c>
      <c r="G61" s="17">
        <v>0</v>
      </c>
      <c r="H61" s="17">
        <f t="shared" si="5"/>
        <v>0</v>
      </c>
      <c r="I61" s="17">
        <v>0</v>
      </c>
      <c r="J61" s="17">
        <v>0</v>
      </c>
      <c r="K61" s="17">
        <f t="shared" si="6"/>
        <v>0</v>
      </c>
      <c r="L61" s="17">
        <v>0</v>
      </c>
      <c r="M61" s="17">
        <v>304</v>
      </c>
      <c r="N61" s="17">
        <f t="shared" si="7"/>
        <v>304</v>
      </c>
      <c r="O61" s="17">
        <v>150</v>
      </c>
      <c r="P61" s="17">
        <v>11915</v>
      </c>
      <c r="Q61" s="20">
        <v>12065</v>
      </c>
    </row>
    <row r="62" spans="1:17" s="14" customFormat="1" ht="21.75" customHeight="1">
      <c r="A62" s="8">
        <v>97</v>
      </c>
      <c r="B62" s="15">
        <v>5</v>
      </c>
      <c r="C62" s="19">
        <v>550</v>
      </c>
      <c r="D62" s="17">
        <v>20127</v>
      </c>
      <c r="E62" s="17">
        <f t="shared" si="4"/>
        <v>20677</v>
      </c>
      <c r="F62" s="17">
        <v>0</v>
      </c>
      <c r="G62" s="17">
        <v>0</v>
      </c>
      <c r="H62" s="17">
        <f t="shared" si="5"/>
        <v>0</v>
      </c>
      <c r="I62" s="17">
        <v>0</v>
      </c>
      <c r="J62" s="17">
        <v>0</v>
      </c>
      <c r="K62" s="17">
        <f t="shared" si="6"/>
        <v>0</v>
      </c>
      <c r="L62" s="17">
        <v>0</v>
      </c>
      <c r="M62" s="17">
        <v>0</v>
      </c>
      <c r="N62" s="17">
        <f t="shared" si="7"/>
        <v>0</v>
      </c>
      <c r="O62" s="17">
        <v>550</v>
      </c>
      <c r="P62" s="17">
        <v>20127</v>
      </c>
      <c r="Q62" s="20">
        <v>20677</v>
      </c>
    </row>
    <row r="63" spans="1:17" s="14" customFormat="1" ht="21.75" customHeight="1">
      <c r="A63" s="8">
        <v>97</v>
      </c>
      <c r="B63" s="15">
        <v>6</v>
      </c>
      <c r="C63" s="19">
        <v>0</v>
      </c>
      <c r="D63" s="17">
        <v>25549</v>
      </c>
      <c r="E63" s="17">
        <f t="shared" si="4"/>
        <v>25549</v>
      </c>
      <c r="F63" s="17">
        <v>0</v>
      </c>
      <c r="G63" s="17">
        <v>0</v>
      </c>
      <c r="H63" s="17">
        <f t="shared" si="5"/>
        <v>0</v>
      </c>
      <c r="I63" s="17">
        <v>0</v>
      </c>
      <c r="J63" s="17">
        <v>0</v>
      </c>
      <c r="K63" s="17">
        <f t="shared" si="6"/>
        <v>0</v>
      </c>
      <c r="L63" s="17">
        <v>0</v>
      </c>
      <c r="M63" s="17">
        <v>0</v>
      </c>
      <c r="N63" s="17">
        <f t="shared" si="7"/>
        <v>0</v>
      </c>
      <c r="O63" s="17">
        <v>0</v>
      </c>
      <c r="P63" s="17">
        <v>25549</v>
      </c>
      <c r="Q63" s="20">
        <v>25549</v>
      </c>
    </row>
    <row r="64" spans="1:17" s="14" customFormat="1" ht="21.75" customHeight="1">
      <c r="A64" s="8">
        <v>97</v>
      </c>
      <c r="B64" s="15">
        <v>7</v>
      </c>
      <c r="C64" s="19">
        <v>320</v>
      </c>
      <c r="D64" s="17">
        <v>5179</v>
      </c>
      <c r="E64" s="17">
        <f t="shared" si="4"/>
        <v>5499</v>
      </c>
      <c r="F64" s="17">
        <v>0</v>
      </c>
      <c r="G64" s="17">
        <v>0</v>
      </c>
      <c r="H64" s="17">
        <f t="shared" si="5"/>
        <v>0</v>
      </c>
      <c r="I64" s="17">
        <v>0</v>
      </c>
      <c r="J64" s="17">
        <v>0</v>
      </c>
      <c r="K64" s="17">
        <f t="shared" si="6"/>
        <v>0</v>
      </c>
      <c r="L64" s="17">
        <v>0</v>
      </c>
      <c r="M64" s="17">
        <v>0</v>
      </c>
      <c r="N64" s="17">
        <f t="shared" si="7"/>
        <v>0</v>
      </c>
      <c r="O64" s="17">
        <v>320</v>
      </c>
      <c r="P64" s="17">
        <v>5179</v>
      </c>
      <c r="Q64" s="20">
        <v>5499</v>
      </c>
    </row>
    <row r="65" spans="1:17" s="14" customFormat="1" ht="21.75" customHeight="1">
      <c r="A65" s="8">
        <v>97</v>
      </c>
      <c r="B65" s="15">
        <v>8</v>
      </c>
      <c r="C65" s="19">
        <v>100</v>
      </c>
      <c r="D65" s="17">
        <v>10143</v>
      </c>
      <c r="E65" s="17">
        <f t="shared" si="4"/>
        <v>10243</v>
      </c>
      <c r="F65" s="17">
        <v>0</v>
      </c>
      <c r="G65" s="17">
        <v>0</v>
      </c>
      <c r="H65" s="17">
        <f t="shared" si="5"/>
        <v>0</v>
      </c>
      <c r="I65" s="17">
        <v>0</v>
      </c>
      <c r="J65" s="17">
        <v>0</v>
      </c>
      <c r="K65" s="17">
        <f t="shared" si="6"/>
        <v>0</v>
      </c>
      <c r="L65" s="17">
        <v>0</v>
      </c>
      <c r="M65" s="17">
        <v>0</v>
      </c>
      <c r="N65" s="17">
        <f t="shared" si="7"/>
        <v>0</v>
      </c>
      <c r="O65" s="17">
        <v>100</v>
      </c>
      <c r="P65" s="17">
        <v>10143</v>
      </c>
      <c r="Q65" s="20">
        <v>10243</v>
      </c>
    </row>
    <row r="66" spans="1:17" s="14" customFormat="1" ht="21.75" customHeight="1">
      <c r="A66" s="8">
        <v>97</v>
      </c>
      <c r="B66" s="15">
        <v>9</v>
      </c>
      <c r="C66" s="19">
        <v>0</v>
      </c>
      <c r="D66" s="17">
        <v>8067</v>
      </c>
      <c r="E66" s="17">
        <f t="shared" si="4"/>
        <v>8067</v>
      </c>
      <c r="F66" s="17">
        <v>0</v>
      </c>
      <c r="G66" s="17">
        <v>0</v>
      </c>
      <c r="H66" s="17">
        <f t="shared" si="5"/>
        <v>0</v>
      </c>
      <c r="I66" s="17">
        <v>0</v>
      </c>
      <c r="J66" s="17">
        <v>0</v>
      </c>
      <c r="K66" s="17">
        <f t="shared" si="6"/>
        <v>0</v>
      </c>
      <c r="L66" s="17">
        <v>0</v>
      </c>
      <c r="M66" s="17">
        <v>0</v>
      </c>
      <c r="N66" s="17">
        <f t="shared" si="7"/>
        <v>0</v>
      </c>
      <c r="O66" s="17">
        <v>0</v>
      </c>
      <c r="P66" s="17">
        <v>8067</v>
      </c>
      <c r="Q66" s="20">
        <v>8067</v>
      </c>
    </row>
    <row r="67" spans="1:17" s="14" customFormat="1" ht="21.75" customHeight="1">
      <c r="A67" s="8">
        <v>97</v>
      </c>
      <c r="B67" s="15">
        <v>10</v>
      </c>
      <c r="C67" s="19">
        <v>0</v>
      </c>
      <c r="D67" s="17">
        <v>7706</v>
      </c>
      <c r="E67" s="17">
        <f t="shared" si="4"/>
        <v>7706</v>
      </c>
      <c r="F67" s="17">
        <v>0</v>
      </c>
      <c r="G67" s="17">
        <v>0</v>
      </c>
      <c r="H67" s="17">
        <f t="shared" si="5"/>
        <v>0</v>
      </c>
      <c r="I67" s="17">
        <v>0</v>
      </c>
      <c r="J67" s="17">
        <v>0</v>
      </c>
      <c r="K67" s="17">
        <f t="shared" si="6"/>
        <v>0</v>
      </c>
      <c r="L67" s="17">
        <v>0</v>
      </c>
      <c r="M67" s="17">
        <v>0</v>
      </c>
      <c r="N67" s="17">
        <f t="shared" si="7"/>
        <v>0</v>
      </c>
      <c r="O67" s="17">
        <v>0</v>
      </c>
      <c r="P67" s="17">
        <v>7706</v>
      </c>
      <c r="Q67" s="20">
        <v>7706</v>
      </c>
    </row>
    <row r="68" spans="1:17" s="14" customFormat="1" ht="21.75" customHeight="1">
      <c r="A68" s="8">
        <v>97</v>
      </c>
      <c r="B68" s="15">
        <v>11</v>
      </c>
      <c r="C68" s="19">
        <v>0</v>
      </c>
      <c r="D68" s="17">
        <v>2993</v>
      </c>
      <c r="E68" s="17">
        <f t="shared" si="4"/>
        <v>2993</v>
      </c>
      <c r="F68" s="17">
        <v>0</v>
      </c>
      <c r="G68" s="17">
        <v>0</v>
      </c>
      <c r="H68" s="17">
        <f t="shared" si="5"/>
        <v>0</v>
      </c>
      <c r="I68" s="17">
        <v>0</v>
      </c>
      <c r="J68" s="17">
        <v>0</v>
      </c>
      <c r="K68" s="17">
        <f t="shared" si="6"/>
        <v>0</v>
      </c>
      <c r="L68" s="17">
        <v>0</v>
      </c>
      <c r="M68" s="17">
        <v>0</v>
      </c>
      <c r="N68" s="17">
        <f t="shared" si="7"/>
        <v>0</v>
      </c>
      <c r="O68" s="17">
        <v>0</v>
      </c>
      <c r="P68" s="17">
        <v>2993</v>
      </c>
      <c r="Q68" s="20">
        <v>2993</v>
      </c>
    </row>
    <row r="69" spans="1:17" s="14" customFormat="1" ht="21.75" customHeight="1">
      <c r="A69" s="8">
        <v>97</v>
      </c>
      <c r="B69" s="15">
        <v>12</v>
      </c>
      <c r="C69" s="19">
        <v>13</v>
      </c>
      <c r="D69" s="17">
        <v>3696</v>
      </c>
      <c r="E69" s="17">
        <f t="shared" si="4"/>
        <v>3709</v>
      </c>
      <c r="F69" s="17">
        <v>0</v>
      </c>
      <c r="G69" s="17">
        <v>0</v>
      </c>
      <c r="H69" s="17">
        <f t="shared" si="5"/>
        <v>0</v>
      </c>
      <c r="I69" s="17">
        <v>0</v>
      </c>
      <c r="J69" s="17">
        <v>0</v>
      </c>
      <c r="K69" s="17">
        <f t="shared" si="6"/>
        <v>0</v>
      </c>
      <c r="L69" s="17">
        <v>0</v>
      </c>
      <c r="M69" s="17">
        <v>0</v>
      </c>
      <c r="N69" s="17">
        <f t="shared" si="7"/>
        <v>0</v>
      </c>
      <c r="O69" s="17">
        <v>13</v>
      </c>
      <c r="P69" s="17">
        <v>3696</v>
      </c>
      <c r="Q69" s="20">
        <v>3709</v>
      </c>
    </row>
    <row r="70" spans="1:17" s="14" customFormat="1" ht="21.75" customHeight="1">
      <c r="A70" s="100" t="s">
        <v>23</v>
      </c>
      <c r="B70" s="100"/>
      <c r="C70" s="19">
        <f>SUM(C58:C69)</f>
        <v>3955</v>
      </c>
      <c r="D70" s="17">
        <f>SUM(D58:D69)</f>
        <v>110769</v>
      </c>
      <c r="E70" s="17">
        <f t="shared" ref="E70:E101" si="8">C70+D70</f>
        <v>114724</v>
      </c>
      <c r="F70" s="17">
        <f>SUM(F58:F69)</f>
        <v>0</v>
      </c>
      <c r="G70" s="17">
        <f>SUM(G58:G69)</f>
        <v>0</v>
      </c>
      <c r="H70" s="17">
        <f t="shared" ref="H70:H101" si="9">F70+G70</f>
        <v>0</v>
      </c>
      <c r="I70" s="17">
        <f>SUM(I58:I69)</f>
        <v>0</v>
      </c>
      <c r="J70" s="17">
        <f>SUM(J58:J69)</f>
        <v>0</v>
      </c>
      <c r="K70" s="17">
        <f t="shared" ref="K70:K101" si="10">I70+J70</f>
        <v>0</v>
      </c>
      <c r="L70" s="17">
        <f>SUM(L58:L69)</f>
        <v>0</v>
      </c>
      <c r="M70" s="17">
        <f>SUM(M58:M69)</f>
        <v>304</v>
      </c>
      <c r="N70" s="17">
        <f t="shared" ref="N70:N101" si="11">L70+M70</f>
        <v>304</v>
      </c>
      <c r="O70" s="17">
        <f>SUM(O58:O69)</f>
        <v>3955</v>
      </c>
      <c r="P70" s="17">
        <f>SUM(P58:P69)</f>
        <v>111073</v>
      </c>
      <c r="Q70" s="20">
        <f>SUM(Q58:Q69)</f>
        <v>115028</v>
      </c>
    </row>
    <row r="71" spans="1:17" s="14" customFormat="1" ht="21.75" customHeight="1">
      <c r="A71" s="8">
        <v>98</v>
      </c>
      <c r="B71" s="15">
        <v>1</v>
      </c>
      <c r="C71" s="19">
        <v>0</v>
      </c>
      <c r="D71" s="17">
        <v>6433</v>
      </c>
      <c r="E71" s="17">
        <f t="shared" si="8"/>
        <v>6433</v>
      </c>
      <c r="F71" s="17">
        <v>0</v>
      </c>
      <c r="G71" s="17">
        <v>0</v>
      </c>
      <c r="H71" s="17">
        <f t="shared" si="9"/>
        <v>0</v>
      </c>
      <c r="I71" s="17">
        <v>0</v>
      </c>
      <c r="J71" s="17">
        <v>0</v>
      </c>
      <c r="K71" s="17">
        <f t="shared" si="10"/>
        <v>0</v>
      </c>
      <c r="L71" s="17">
        <v>0</v>
      </c>
      <c r="M71" s="17">
        <v>0</v>
      </c>
      <c r="N71" s="17">
        <f t="shared" si="11"/>
        <v>0</v>
      </c>
      <c r="O71" s="17">
        <v>0</v>
      </c>
      <c r="P71" s="17">
        <v>6433</v>
      </c>
      <c r="Q71" s="20">
        <v>6433</v>
      </c>
    </row>
    <row r="72" spans="1:17" s="14" customFormat="1" ht="21.75" customHeight="1">
      <c r="A72" s="8">
        <v>98</v>
      </c>
      <c r="B72" s="15">
        <v>2</v>
      </c>
      <c r="C72" s="19">
        <v>100</v>
      </c>
      <c r="D72" s="17">
        <v>3769</v>
      </c>
      <c r="E72" s="17">
        <f t="shared" si="8"/>
        <v>3869</v>
      </c>
      <c r="F72" s="17">
        <v>0</v>
      </c>
      <c r="G72" s="17">
        <v>0</v>
      </c>
      <c r="H72" s="17">
        <f t="shared" si="9"/>
        <v>0</v>
      </c>
      <c r="I72" s="17">
        <v>0</v>
      </c>
      <c r="J72" s="17">
        <v>0</v>
      </c>
      <c r="K72" s="17">
        <f t="shared" si="10"/>
        <v>0</v>
      </c>
      <c r="L72" s="17">
        <v>0</v>
      </c>
      <c r="M72" s="17">
        <v>0</v>
      </c>
      <c r="N72" s="17">
        <f t="shared" si="11"/>
        <v>0</v>
      </c>
      <c r="O72" s="17">
        <v>100</v>
      </c>
      <c r="P72" s="17">
        <v>3769</v>
      </c>
      <c r="Q72" s="20">
        <v>3869</v>
      </c>
    </row>
    <row r="73" spans="1:17" s="14" customFormat="1" ht="21.75" customHeight="1">
      <c r="A73" s="8">
        <v>98</v>
      </c>
      <c r="B73" s="15">
        <v>3</v>
      </c>
      <c r="C73" s="19">
        <v>800</v>
      </c>
      <c r="D73" s="17">
        <v>9431</v>
      </c>
      <c r="E73" s="17">
        <f t="shared" si="8"/>
        <v>10231</v>
      </c>
      <c r="F73" s="17">
        <v>0</v>
      </c>
      <c r="G73" s="17">
        <v>0</v>
      </c>
      <c r="H73" s="17">
        <f t="shared" si="9"/>
        <v>0</v>
      </c>
      <c r="I73" s="17">
        <v>0</v>
      </c>
      <c r="J73" s="17">
        <v>0</v>
      </c>
      <c r="K73" s="17">
        <f t="shared" si="10"/>
        <v>0</v>
      </c>
      <c r="L73" s="17">
        <v>0</v>
      </c>
      <c r="M73" s="17">
        <v>0</v>
      </c>
      <c r="N73" s="17">
        <f t="shared" si="11"/>
        <v>0</v>
      </c>
      <c r="O73" s="17">
        <v>800</v>
      </c>
      <c r="P73" s="17">
        <v>9431</v>
      </c>
      <c r="Q73" s="20">
        <v>10231</v>
      </c>
    </row>
    <row r="74" spans="1:17" s="14" customFormat="1" ht="21.75" customHeight="1">
      <c r="A74" s="8">
        <v>98</v>
      </c>
      <c r="B74" s="15">
        <v>4</v>
      </c>
      <c r="C74" s="19">
        <v>960</v>
      </c>
      <c r="D74" s="17">
        <v>3668</v>
      </c>
      <c r="E74" s="17">
        <f t="shared" si="8"/>
        <v>4628</v>
      </c>
      <c r="F74" s="17">
        <v>0</v>
      </c>
      <c r="G74" s="17">
        <v>0</v>
      </c>
      <c r="H74" s="17">
        <f t="shared" si="9"/>
        <v>0</v>
      </c>
      <c r="I74" s="17">
        <v>0</v>
      </c>
      <c r="J74" s="17">
        <v>0</v>
      </c>
      <c r="K74" s="17">
        <f t="shared" si="10"/>
        <v>0</v>
      </c>
      <c r="L74" s="17">
        <v>0</v>
      </c>
      <c r="M74" s="17">
        <v>0</v>
      </c>
      <c r="N74" s="17">
        <f t="shared" si="11"/>
        <v>0</v>
      </c>
      <c r="O74" s="17">
        <v>960</v>
      </c>
      <c r="P74" s="17">
        <v>3668</v>
      </c>
      <c r="Q74" s="20">
        <v>4628</v>
      </c>
    </row>
    <row r="75" spans="1:17" s="14" customFormat="1" ht="21.75" customHeight="1">
      <c r="A75" s="8">
        <v>98</v>
      </c>
      <c r="B75" s="15">
        <v>5</v>
      </c>
      <c r="C75" s="19">
        <v>55</v>
      </c>
      <c r="D75" s="17">
        <v>4703</v>
      </c>
      <c r="E75" s="17">
        <f t="shared" si="8"/>
        <v>4758</v>
      </c>
      <c r="F75" s="17">
        <v>0</v>
      </c>
      <c r="G75" s="17">
        <v>0</v>
      </c>
      <c r="H75" s="17">
        <f t="shared" si="9"/>
        <v>0</v>
      </c>
      <c r="I75" s="17">
        <v>0</v>
      </c>
      <c r="J75" s="17">
        <v>0</v>
      </c>
      <c r="K75" s="17">
        <f t="shared" si="10"/>
        <v>0</v>
      </c>
      <c r="L75" s="17">
        <v>0</v>
      </c>
      <c r="M75" s="17">
        <v>0</v>
      </c>
      <c r="N75" s="17">
        <f t="shared" si="11"/>
        <v>0</v>
      </c>
      <c r="O75" s="17">
        <v>55</v>
      </c>
      <c r="P75" s="17">
        <v>4703</v>
      </c>
      <c r="Q75" s="20">
        <v>4758</v>
      </c>
    </row>
    <row r="76" spans="1:17" s="14" customFormat="1" ht="21.75" customHeight="1">
      <c r="A76" s="8">
        <v>98</v>
      </c>
      <c r="B76" s="15">
        <v>6</v>
      </c>
      <c r="C76" s="19">
        <v>75</v>
      </c>
      <c r="D76" s="17">
        <v>3748</v>
      </c>
      <c r="E76" s="17">
        <f t="shared" si="8"/>
        <v>3823</v>
      </c>
      <c r="F76" s="17">
        <v>0</v>
      </c>
      <c r="G76" s="17">
        <v>0</v>
      </c>
      <c r="H76" s="17">
        <f t="shared" si="9"/>
        <v>0</v>
      </c>
      <c r="I76" s="17">
        <v>0</v>
      </c>
      <c r="J76" s="17">
        <v>0</v>
      </c>
      <c r="K76" s="17">
        <f t="shared" si="10"/>
        <v>0</v>
      </c>
      <c r="L76" s="17">
        <v>0</v>
      </c>
      <c r="M76" s="17">
        <v>0</v>
      </c>
      <c r="N76" s="17">
        <f t="shared" si="11"/>
        <v>0</v>
      </c>
      <c r="O76" s="17">
        <v>75</v>
      </c>
      <c r="P76" s="17">
        <v>3748</v>
      </c>
      <c r="Q76" s="20">
        <v>3823</v>
      </c>
    </row>
    <row r="77" spans="1:17" s="14" customFormat="1" ht="21.75" customHeight="1">
      <c r="A77" s="8">
        <v>98</v>
      </c>
      <c r="B77" s="15">
        <v>7</v>
      </c>
      <c r="C77" s="19">
        <v>445</v>
      </c>
      <c r="D77" s="17">
        <v>13274</v>
      </c>
      <c r="E77" s="17">
        <f t="shared" si="8"/>
        <v>13719</v>
      </c>
      <c r="F77" s="17">
        <v>0</v>
      </c>
      <c r="G77" s="17">
        <v>0</v>
      </c>
      <c r="H77" s="17">
        <f t="shared" si="9"/>
        <v>0</v>
      </c>
      <c r="I77" s="17">
        <v>0</v>
      </c>
      <c r="J77" s="17">
        <v>0</v>
      </c>
      <c r="K77" s="17">
        <f t="shared" si="10"/>
        <v>0</v>
      </c>
      <c r="L77" s="17">
        <v>0</v>
      </c>
      <c r="M77" s="17">
        <v>0</v>
      </c>
      <c r="N77" s="17">
        <f t="shared" si="11"/>
        <v>0</v>
      </c>
      <c r="O77" s="17">
        <v>445</v>
      </c>
      <c r="P77" s="17">
        <v>13274</v>
      </c>
      <c r="Q77" s="20">
        <v>13719</v>
      </c>
    </row>
    <row r="78" spans="1:17" s="14" customFormat="1" ht="21.75" customHeight="1">
      <c r="A78" s="8">
        <v>98</v>
      </c>
      <c r="B78" s="15">
        <v>8</v>
      </c>
      <c r="C78" s="19">
        <v>243</v>
      </c>
      <c r="D78" s="17">
        <v>10326</v>
      </c>
      <c r="E78" s="17">
        <f t="shared" si="8"/>
        <v>10569</v>
      </c>
      <c r="F78" s="17">
        <v>0</v>
      </c>
      <c r="G78" s="17">
        <v>0</v>
      </c>
      <c r="H78" s="17">
        <f t="shared" si="9"/>
        <v>0</v>
      </c>
      <c r="I78" s="17">
        <v>0</v>
      </c>
      <c r="J78" s="17">
        <v>0</v>
      </c>
      <c r="K78" s="17">
        <f t="shared" si="10"/>
        <v>0</v>
      </c>
      <c r="L78" s="17">
        <v>0</v>
      </c>
      <c r="M78" s="17">
        <v>0</v>
      </c>
      <c r="N78" s="17">
        <f t="shared" si="11"/>
        <v>0</v>
      </c>
      <c r="O78" s="17">
        <v>243</v>
      </c>
      <c r="P78" s="17">
        <v>10326</v>
      </c>
      <c r="Q78" s="20">
        <v>10569</v>
      </c>
    </row>
    <row r="79" spans="1:17" s="14" customFormat="1" ht="21.75" customHeight="1">
      <c r="A79" s="8">
        <v>98</v>
      </c>
      <c r="B79" s="15">
        <v>9</v>
      </c>
      <c r="C79" s="19">
        <v>57</v>
      </c>
      <c r="D79" s="17">
        <v>13457</v>
      </c>
      <c r="E79" s="17">
        <f t="shared" si="8"/>
        <v>13514</v>
      </c>
      <c r="F79" s="17">
        <v>0</v>
      </c>
      <c r="G79" s="17">
        <v>0</v>
      </c>
      <c r="H79" s="17">
        <f t="shared" si="9"/>
        <v>0</v>
      </c>
      <c r="I79" s="17">
        <v>0</v>
      </c>
      <c r="J79" s="17">
        <v>0</v>
      </c>
      <c r="K79" s="17">
        <f t="shared" si="10"/>
        <v>0</v>
      </c>
      <c r="L79" s="17">
        <v>0</v>
      </c>
      <c r="M79" s="17">
        <v>0</v>
      </c>
      <c r="N79" s="17">
        <f t="shared" si="11"/>
        <v>0</v>
      </c>
      <c r="O79" s="17">
        <v>57</v>
      </c>
      <c r="P79" s="17">
        <v>13457</v>
      </c>
      <c r="Q79" s="20">
        <v>13514</v>
      </c>
    </row>
    <row r="80" spans="1:17" s="14" customFormat="1" ht="21.75" customHeight="1">
      <c r="A80" s="8">
        <v>98</v>
      </c>
      <c r="B80" s="21">
        <v>10</v>
      </c>
      <c r="C80" s="19">
        <v>470</v>
      </c>
      <c r="D80" s="17">
        <v>22807</v>
      </c>
      <c r="E80" s="17">
        <f t="shared" si="8"/>
        <v>23277</v>
      </c>
      <c r="F80" s="17">
        <v>0</v>
      </c>
      <c r="G80" s="17">
        <v>0</v>
      </c>
      <c r="H80" s="17">
        <f t="shared" si="9"/>
        <v>0</v>
      </c>
      <c r="I80" s="17">
        <v>0</v>
      </c>
      <c r="J80" s="17">
        <v>0</v>
      </c>
      <c r="K80" s="17">
        <f t="shared" si="10"/>
        <v>0</v>
      </c>
      <c r="L80" s="17">
        <v>0</v>
      </c>
      <c r="M80" s="17">
        <v>0</v>
      </c>
      <c r="N80" s="17">
        <f t="shared" si="11"/>
        <v>0</v>
      </c>
      <c r="O80" s="17">
        <v>470</v>
      </c>
      <c r="P80" s="17">
        <v>22807</v>
      </c>
      <c r="Q80" s="20">
        <v>23277</v>
      </c>
    </row>
    <row r="81" spans="1:17" s="14" customFormat="1" ht="21.75" customHeight="1">
      <c r="A81" s="8">
        <v>98</v>
      </c>
      <c r="B81" s="21">
        <v>11</v>
      </c>
      <c r="C81" s="19">
        <v>166</v>
      </c>
      <c r="D81" s="17">
        <v>12000</v>
      </c>
      <c r="E81" s="17">
        <f t="shared" si="8"/>
        <v>12166</v>
      </c>
      <c r="F81" s="17">
        <v>0</v>
      </c>
      <c r="G81" s="17">
        <v>0</v>
      </c>
      <c r="H81" s="17">
        <f t="shared" si="9"/>
        <v>0</v>
      </c>
      <c r="I81" s="17">
        <v>0</v>
      </c>
      <c r="J81" s="17">
        <v>0</v>
      </c>
      <c r="K81" s="17">
        <f t="shared" si="10"/>
        <v>0</v>
      </c>
      <c r="L81" s="17">
        <v>0</v>
      </c>
      <c r="M81" s="17">
        <v>0</v>
      </c>
      <c r="N81" s="17">
        <f t="shared" si="11"/>
        <v>0</v>
      </c>
      <c r="O81" s="17">
        <v>166</v>
      </c>
      <c r="P81" s="17">
        <v>12000</v>
      </c>
      <c r="Q81" s="20">
        <v>12166</v>
      </c>
    </row>
    <row r="82" spans="1:17" s="14" customFormat="1" ht="21.75" customHeight="1">
      <c r="A82" s="8">
        <v>98</v>
      </c>
      <c r="B82" s="21">
        <v>12</v>
      </c>
      <c r="C82" s="19">
        <v>100</v>
      </c>
      <c r="D82" s="17">
        <v>10029</v>
      </c>
      <c r="E82" s="17">
        <f t="shared" si="8"/>
        <v>10129</v>
      </c>
      <c r="F82" s="17">
        <v>0</v>
      </c>
      <c r="G82" s="17">
        <v>0</v>
      </c>
      <c r="H82" s="17">
        <f t="shared" si="9"/>
        <v>0</v>
      </c>
      <c r="I82" s="17">
        <v>0</v>
      </c>
      <c r="J82" s="17">
        <v>0</v>
      </c>
      <c r="K82" s="17">
        <f t="shared" si="10"/>
        <v>0</v>
      </c>
      <c r="L82" s="17">
        <v>0</v>
      </c>
      <c r="M82" s="17">
        <v>0</v>
      </c>
      <c r="N82" s="17">
        <f t="shared" si="11"/>
        <v>0</v>
      </c>
      <c r="O82" s="17">
        <v>100</v>
      </c>
      <c r="P82" s="17">
        <v>10029</v>
      </c>
      <c r="Q82" s="20">
        <v>10129</v>
      </c>
    </row>
    <row r="83" spans="1:17" s="14" customFormat="1" ht="21.75" customHeight="1">
      <c r="A83" s="100" t="s">
        <v>24</v>
      </c>
      <c r="B83" s="100"/>
      <c r="C83" s="19">
        <f>SUM(C71:C82)</f>
        <v>3471</v>
      </c>
      <c r="D83" s="17">
        <f>SUM(D71:D82)</f>
        <v>113645</v>
      </c>
      <c r="E83" s="17">
        <f t="shared" si="8"/>
        <v>117116</v>
      </c>
      <c r="F83" s="17">
        <f>SUM(F71:F82)</f>
        <v>0</v>
      </c>
      <c r="G83" s="17">
        <f>SUM(G71:G82)</f>
        <v>0</v>
      </c>
      <c r="H83" s="17">
        <f t="shared" si="9"/>
        <v>0</v>
      </c>
      <c r="I83" s="17">
        <f>SUM(I71:I82)</f>
        <v>0</v>
      </c>
      <c r="J83" s="17">
        <f>SUM(J71:J82)</f>
        <v>0</v>
      </c>
      <c r="K83" s="17">
        <f t="shared" si="10"/>
        <v>0</v>
      </c>
      <c r="L83" s="17">
        <f>SUM(L71:L82)</f>
        <v>0</v>
      </c>
      <c r="M83" s="17">
        <f>SUM(M71:M82)</f>
        <v>0</v>
      </c>
      <c r="N83" s="17">
        <f t="shared" si="11"/>
        <v>0</v>
      </c>
      <c r="O83" s="17">
        <f>SUM(O71:O82)</f>
        <v>3471</v>
      </c>
      <c r="P83" s="17">
        <f>SUM(P71:P82)</f>
        <v>113645</v>
      </c>
      <c r="Q83" s="20">
        <f>SUM(Q71:Q82)</f>
        <v>117116</v>
      </c>
    </row>
    <row r="84" spans="1:17" s="14" customFormat="1" ht="21.75" customHeight="1">
      <c r="A84" s="26">
        <v>99</v>
      </c>
      <c r="B84" s="21">
        <v>1</v>
      </c>
      <c r="C84" s="19">
        <v>340</v>
      </c>
      <c r="D84" s="17">
        <v>40529</v>
      </c>
      <c r="E84" s="17">
        <f t="shared" si="8"/>
        <v>40869</v>
      </c>
      <c r="F84" s="17">
        <v>0</v>
      </c>
      <c r="G84" s="17">
        <v>0</v>
      </c>
      <c r="H84" s="17">
        <f t="shared" si="9"/>
        <v>0</v>
      </c>
      <c r="I84" s="17">
        <v>0</v>
      </c>
      <c r="J84" s="17">
        <v>0</v>
      </c>
      <c r="K84" s="17">
        <f t="shared" si="10"/>
        <v>0</v>
      </c>
      <c r="L84" s="17">
        <v>0</v>
      </c>
      <c r="M84" s="17">
        <v>0</v>
      </c>
      <c r="N84" s="17">
        <f t="shared" si="11"/>
        <v>0</v>
      </c>
      <c r="O84" s="17">
        <v>340</v>
      </c>
      <c r="P84" s="17">
        <v>40529</v>
      </c>
      <c r="Q84" s="20">
        <v>40869</v>
      </c>
    </row>
    <row r="85" spans="1:17" s="14" customFormat="1" ht="21.75" customHeight="1">
      <c r="A85" s="26">
        <v>99</v>
      </c>
      <c r="B85" s="21">
        <v>2</v>
      </c>
      <c r="C85" s="19">
        <v>10</v>
      </c>
      <c r="D85" s="17">
        <v>56721</v>
      </c>
      <c r="E85" s="17">
        <f t="shared" si="8"/>
        <v>56731</v>
      </c>
      <c r="F85" s="17">
        <v>0</v>
      </c>
      <c r="G85" s="17">
        <v>0</v>
      </c>
      <c r="H85" s="17">
        <f t="shared" si="9"/>
        <v>0</v>
      </c>
      <c r="I85" s="17">
        <v>0</v>
      </c>
      <c r="J85" s="17">
        <v>0</v>
      </c>
      <c r="K85" s="17">
        <f t="shared" si="10"/>
        <v>0</v>
      </c>
      <c r="L85" s="17">
        <v>0</v>
      </c>
      <c r="M85" s="17">
        <v>0</v>
      </c>
      <c r="N85" s="17">
        <f t="shared" si="11"/>
        <v>0</v>
      </c>
      <c r="O85" s="17">
        <v>10</v>
      </c>
      <c r="P85" s="17">
        <v>56721</v>
      </c>
      <c r="Q85" s="20">
        <v>56731</v>
      </c>
    </row>
    <row r="86" spans="1:17" s="14" customFormat="1" ht="21.75" customHeight="1">
      <c r="A86" s="26">
        <v>99</v>
      </c>
      <c r="B86" s="21">
        <v>3</v>
      </c>
      <c r="C86" s="19">
        <v>0</v>
      </c>
      <c r="D86" s="17">
        <v>18931</v>
      </c>
      <c r="E86" s="17">
        <f t="shared" si="8"/>
        <v>18931</v>
      </c>
      <c r="F86" s="17">
        <v>0</v>
      </c>
      <c r="G86" s="17">
        <v>0</v>
      </c>
      <c r="H86" s="17">
        <f t="shared" si="9"/>
        <v>0</v>
      </c>
      <c r="I86" s="17">
        <v>0</v>
      </c>
      <c r="J86" s="17">
        <v>0</v>
      </c>
      <c r="K86" s="17">
        <f t="shared" si="10"/>
        <v>0</v>
      </c>
      <c r="L86" s="17">
        <v>0</v>
      </c>
      <c r="M86" s="17">
        <v>0</v>
      </c>
      <c r="N86" s="17">
        <f t="shared" si="11"/>
        <v>0</v>
      </c>
      <c r="O86" s="17">
        <v>0</v>
      </c>
      <c r="P86" s="17">
        <v>18931</v>
      </c>
      <c r="Q86" s="20">
        <v>18931</v>
      </c>
    </row>
    <row r="87" spans="1:17" s="14" customFormat="1" ht="21.75" customHeight="1">
      <c r="A87" s="26">
        <v>99</v>
      </c>
      <c r="B87" s="21">
        <v>4</v>
      </c>
      <c r="C87" s="19">
        <v>100</v>
      </c>
      <c r="D87" s="17">
        <v>37229</v>
      </c>
      <c r="E87" s="17">
        <f t="shared" si="8"/>
        <v>37329</v>
      </c>
      <c r="F87" s="17">
        <v>0</v>
      </c>
      <c r="G87" s="17">
        <v>0</v>
      </c>
      <c r="H87" s="17">
        <f t="shared" si="9"/>
        <v>0</v>
      </c>
      <c r="I87" s="17">
        <v>0</v>
      </c>
      <c r="J87" s="17">
        <v>0</v>
      </c>
      <c r="K87" s="17">
        <f t="shared" si="10"/>
        <v>0</v>
      </c>
      <c r="L87" s="17">
        <v>0</v>
      </c>
      <c r="M87" s="17">
        <v>0</v>
      </c>
      <c r="N87" s="17">
        <f t="shared" si="11"/>
        <v>0</v>
      </c>
      <c r="O87" s="17">
        <v>100</v>
      </c>
      <c r="P87" s="17">
        <v>37229</v>
      </c>
      <c r="Q87" s="20">
        <v>37329</v>
      </c>
    </row>
    <row r="88" spans="1:17" s="14" customFormat="1" ht="21.75" customHeight="1">
      <c r="A88" s="26">
        <v>99</v>
      </c>
      <c r="B88" s="21">
        <v>5</v>
      </c>
      <c r="C88" s="28">
        <v>30</v>
      </c>
      <c r="D88" s="30">
        <v>53838</v>
      </c>
      <c r="E88" s="17">
        <f t="shared" si="8"/>
        <v>53868</v>
      </c>
      <c r="F88" s="17">
        <v>0</v>
      </c>
      <c r="G88" s="17">
        <v>0</v>
      </c>
      <c r="H88" s="17">
        <f t="shared" si="9"/>
        <v>0</v>
      </c>
      <c r="I88" s="17">
        <v>0</v>
      </c>
      <c r="J88" s="17">
        <v>0</v>
      </c>
      <c r="K88" s="17">
        <f t="shared" si="10"/>
        <v>0</v>
      </c>
      <c r="L88" s="17">
        <v>0</v>
      </c>
      <c r="M88" s="17">
        <v>0</v>
      </c>
      <c r="N88" s="17">
        <f t="shared" si="11"/>
        <v>0</v>
      </c>
      <c r="O88" s="17">
        <v>30</v>
      </c>
      <c r="P88" s="17">
        <v>53838</v>
      </c>
      <c r="Q88" s="20">
        <v>53868</v>
      </c>
    </row>
    <row r="89" spans="1:17" s="14" customFormat="1" ht="21.75" customHeight="1">
      <c r="A89" s="26">
        <v>99</v>
      </c>
      <c r="B89" s="21">
        <v>6</v>
      </c>
      <c r="C89" s="28">
        <v>100</v>
      </c>
      <c r="D89" s="30">
        <v>20387</v>
      </c>
      <c r="E89" s="17">
        <f t="shared" si="8"/>
        <v>20487</v>
      </c>
      <c r="F89" s="17">
        <v>0</v>
      </c>
      <c r="G89" s="17">
        <v>0</v>
      </c>
      <c r="H89" s="17">
        <f t="shared" si="9"/>
        <v>0</v>
      </c>
      <c r="I89" s="17">
        <v>0</v>
      </c>
      <c r="J89" s="17">
        <v>0</v>
      </c>
      <c r="K89" s="17">
        <f t="shared" si="10"/>
        <v>0</v>
      </c>
      <c r="L89" s="17">
        <v>0</v>
      </c>
      <c r="M89" s="17">
        <v>0</v>
      </c>
      <c r="N89" s="17">
        <f t="shared" si="11"/>
        <v>0</v>
      </c>
      <c r="O89" s="17">
        <v>100</v>
      </c>
      <c r="P89" s="17">
        <v>20387</v>
      </c>
      <c r="Q89" s="20">
        <v>20487</v>
      </c>
    </row>
    <row r="90" spans="1:17" s="25" customFormat="1" ht="21.75" customHeight="1">
      <c r="A90" s="26">
        <v>99</v>
      </c>
      <c r="B90" s="21">
        <v>7</v>
      </c>
      <c r="C90" s="59">
        <v>0</v>
      </c>
      <c r="D90" s="30">
        <v>13910</v>
      </c>
      <c r="E90" s="17">
        <f t="shared" si="8"/>
        <v>13910</v>
      </c>
      <c r="F90" s="23">
        <v>0</v>
      </c>
      <c r="G90" s="23">
        <v>0</v>
      </c>
      <c r="H90" s="23">
        <f t="shared" si="9"/>
        <v>0</v>
      </c>
      <c r="I90" s="23">
        <v>0</v>
      </c>
      <c r="J90" s="23">
        <v>0</v>
      </c>
      <c r="K90" s="23">
        <f t="shared" si="10"/>
        <v>0</v>
      </c>
      <c r="L90" s="23">
        <v>0</v>
      </c>
      <c r="M90" s="23">
        <v>0</v>
      </c>
      <c r="N90" s="23">
        <f t="shared" si="11"/>
        <v>0</v>
      </c>
      <c r="O90" s="23">
        <v>0</v>
      </c>
      <c r="P90" s="23">
        <v>13910</v>
      </c>
      <c r="Q90" s="24">
        <v>13910</v>
      </c>
    </row>
    <row r="91" spans="1:17" s="25" customFormat="1" ht="21.75" customHeight="1">
      <c r="A91" s="26">
        <v>99</v>
      </c>
      <c r="B91" s="31" t="s">
        <v>25</v>
      </c>
      <c r="C91" s="60">
        <v>10</v>
      </c>
      <c r="D91" s="34">
        <v>20742</v>
      </c>
      <c r="E91" s="17">
        <f t="shared" si="8"/>
        <v>20752</v>
      </c>
      <c r="F91" s="34">
        <v>0</v>
      </c>
      <c r="G91" s="34">
        <v>0</v>
      </c>
      <c r="H91" s="34">
        <f t="shared" si="9"/>
        <v>0</v>
      </c>
      <c r="I91" s="34">
        <v>0</v>
      </c>
      <c r="J91" s="34">
        <v>0</v>
      </c>
      <c r="K91" s="34">
        <f t="shared" si="10"/>
        <v>0</v>
      </c>
      <c r="L91" s="34">
        <v>0</v>
      </c>
      <c r="M91" s="34">
        <v>0</v>
      </c>
      <c r="N91" s="34">
        <f t="shared" si="11"/>
        <v>0</v>
      </c>
      <c r="O91" s="34">
        <v>10</v>
      </c>
      <c r="P91" s="34">
        <v>20742</v>
      </c>
      <c r="Q91" s="72">
        <v>20752</v>
      </c>
    </row>
    <row r="92" spans="1:17" s="25" customFormat="1" ht="21.75" customHeight="1">
      <c r="A92" s="26">
        <v>99</v>
      </c>
      <c r="B92" s="31" t="s">
        <v>26</v>
      </c>
      <c r="C92" s="60">
        <v>0</v>
      </c>
      <c r="D92" s="34">
        <v>23636</v>
      </c>
      <c r="E92" s="17">
        <f t="shared" si="8"/>
        <v>23636</v>
      </c>
      <c r="F92" s="34">
        <v>0</v>
      </c>
      <c r="G92" s="34">
        <v>0</v>
      </c>
      <c r="H92" s="34">
        <f t="shared" si="9"/>
        <v>0</v>
      </c>
      <c r="I92" s="34">
        <v>0</v>
      </c>
      <c r="J92" s="34">
        <v>0</v>
      </c>
      <c r="K92" s="34">
        <f t="shared" si="10"/>
        <v>0</v>
      </c>
      <c r="L92" s="34">
        <v>0</v>
      </c>
      <c r="M92" s="34">
        <v>0</v>
      </c>
      <c r="N92" s="34">
        <f t="shared" si="11"/>
        <v>0</v>
      </c>
      <c r="O92" s="34">
        <v>0</v>
      </c>
      <c r="P92" s="34">
        <v>23636</v>
      </c>
      <c r="Q92" s="72">
        <v>23636</v>
      </c>
    </row>
    <row r="93" spans="1:17" s="25" customFormat="1" ht="21.75" customHeight="1">
      <c r="A93" s="26">
        <v>99</v>
      </c>
      <c r="B93" s="31" t="s">
        <v>27</v>
      </c>
      <c r="C93" s="60">
        <v>100</v>
      </c>
      <c r="D93" s="34">
        <v>19414</v>
      </c>
      <c r="E93" s="17">
        <f t="shared" si="8"/>
        <v>19514</v>
      </c>
      <c r="F93" s="34">
        <v>0</v>
      </c>
      <c r="G93" s="34">
        <v>0</v>
      </c>
      <c r="H93" s="34">
        <f t="shared" si="9"/>
        <v>0</v>
      </c>
      <c r="I93" s="34">
        <v>0</v>
      </c>
      <c r="J93" s="34">
        <v>0</v>
      </c>
      <c r="K93" s="34">
        <f t="shared" si="10"/>
        <v>0</v>
      </c>
      <c r="L93" s="34">
        <v>0</v>
      </c>
      <c r="M93" s="34">
        <v>0</v>
      </c>
      <c r="N93" s="34">
        <f t="shared" si="11"/>
        <v>0</v>
      </c>
      <c r="O93" s="34">
        <v>100</v>
      </c>
      <c r="P93" s="34">
        <v>19414</v>
      </c>
      <c r="Q93" s="72">
        <v>19514</v>
      </c>
    </row>
    <row r="94" spans="1:17" s="25" customFormat="1" ht="21.75" customHeight="1">
      <c r="A94" s="26">
        <v>99</v>
      </c>
      <c r="B94" s="31" t="s">
        <v>28</v>
      </c>
      <c r="C94" s="60">
        <v>0</v>
      </c>
      <c r="D94" s="34">
        <v>13753</v>
      </c>
      <c r="E94" s="17">
        <f t="shared" si="8"/>
        <v>13753</v>
      </c>
      <c r="F94" s="34">
        <v>0</v>
      </c>
      <c r="G94" s="34">
        <v>0</v>
      </c>
      <c r="H94" s="34">
        <f t="shared" si="9"/>
        <v>0</v>
      </c>
      <c r="I94" s="34">
        <v>0</v>
      </c>
      <c r="J94" s="34">
        <v>0</v>
      </c>
      <c r="K94" s="34">
        <f t="shared" si="10"/>
        <v>0</v>
      </c>
      <c r="L94" s="34">
        <v>0</v>
      </c>
      <c r="M94" s="34">
        <v>0</v>
      </c>
      <c r="N94" s="34">
        <f t="shared" si="11"/>
        <v>0</v>
      </c>
      <c r="O94" s="34">
        <v>0</v>
      </c>
      <c r="P94" s="34">
        <v>13753</v>
      </c>
      <c r="Q94" s="72">
        <v>13753</v>
      </c>
    </row>
    <row r="95" spans="1:17" s="14" customFormat="1" ht="21.75" customHeight="1">
      <c r="A95" s="26">
        <v>99</v>
      </c>
      <c r="B95" s="36" t="s">
        <v>29</v>
      </c>
      <c r="C95" s="62">
        <v>0</v>
      </c>
      <c r="D95" s="39">
        <v>2989</v>
      </c>
      <c r="E95" s="17">
        <f t="shared" si="8"/>
        <v>2989</v>
      </c>
      <c r="F95" s="39">
        <v>0</v>
      </c>
      <c r="G95" s="39">
        <v>0</v>
      </c>
      <c r="H95" s="39">
        <f t="shared" si="9"/>
        <v>0</v>
      </c>
      <c r="I95" s="39">
        <v>0</v>
      </c>
      <c r="J95" s="39">
        <v>0</v>
      </c>
      <c r="K95" s="39">
        <f t="shared" si="10"/>
        <v>0</v>
      </c>
      <c r="L95" s="39">
        <v>0</v>
      </c>
      <c r="M95" s="39">
        <v>0</v>
      </c>
      <c r="N95" s="39">
        <f t="shared" si="11"/>
        <v>0</v>
      </c>
      <c r="O95" s="39">
        <v>0</v>
      </c>
      <c r="P95" s="39">
        <v>2989</v>
      </c>
      <c r="Q95" s="73">
        <v>2989</v>
      </c>
    </row>
    <row r="96" spans="1:17" s="14" customFormat="1" ht="21.75" customHeight="1">
      <c r="A96" s="100" t="s">
        <v>30</v>
      </c>
      <c r="B96" s="100"/>
      <c r="C96" s="19">
        <f>SUM(C84:C95)</f>
        <v>690</v>
      </c>
      <c r="D96" s="17">
        <f>SUM(D84:D95)</f>
        <v>322079</v>
      </c>
      <c r="E96" s="17">
        <f t="shared" si="8"/>
        <v>322769</v>
      </c>
      <c r="F96" s="17">
        <f>SUM(F84:F95)</f>
        <v>0</v>
      </c>
      <c r="G96" s="17">
        <f>SUM(G84:G95)</f>
        <v>0</v>
      </c>
      <c r="H96" s="17">
        <f t="shared" si="9"/>
        <v>0</v>
      </c>
      <c r="I96" s="17">
        <f>SUM(I84:I95)</f>
        <v>0</v>
      </c>
      <c r="J96" s="17">
        <f>SUM(J84:J95)</f>
        <v>0</v>
      </c>
      <c r="K96" s="17">
        <f t="shared" si="10"/>
        <v>0</v>
      </c>
      <c r="L96" s="17">
        <f>SUM(L84:L95)</f>
        <v>0</v>
      </c>
      <c r="M96" s="17">
        <f>SUM(M84:M95)</f>
        <v>0</v>
      </c>
      <c r="N96" s="17">
        <f t="shared" si="11"/>
        <v>0</v>
      </c>
      <c r="O96" s="17">
        <f>SUM(O84:O95)</f>
        <v>690</v>
      </c>
      <c r="P96" s="17">
        <f>SUM(P84:P95)</f>
        <v>322079</v>
      </c>
      <c r="Q96" s="20">
        <f>SUM(Q84:Q95)</f>
        <v>322769</v>
      </c>
    </row>
    <row r="97" spans="1:17" s="14" customFormat="1" ht="21.75" customHeight="1">
      <c r="A97" s="8">
        <v>100</v>
      </c>
      <c r="B97" s="36">
        <v>1</v>
      </c>
      <c r="C97" s="62">
        <v>0</v>
      </c>
      <c r="D97" s="39">
        <v>18170</v>
      </c>
      <c r="E97" s="17">
        <f t="shared" si="8"/>
        <v>18170</v>
      </c>
      <c r="F97" s="39">
        <v>0</v>
      </c>
      <c r="G97" s="39">
        <v>0</v>
      </c>
      <c r="H97" s="39">
        <f t="shared" si="9"/>
        <v>0</v>
      </c>
      <c r="I97" s="39">
        <v>0</v>
      </c>
      <c r="J97" s="39">
        <v>0</v>
      </c>
      <c r="K97" s="39">
        <f t="shared" si="10"/>
        <v>0</v>
      </c>
      <c r="L97" s="39">
        <v>0</v>
      </c>
      <c r="M97" s="39">
        <v>0</v>
      </c>
      <c r="N97" s="39">
        <f t="shared" si="11"/>
        <v>0</v>
      </c>
      <c r="O97" s="39">
        <v>0</v>
      </c>
      <c r="P97" s="39">
        <v>18170</v>
      </c>
      <c r="Q97" s="73">
        <v>18170</v>
      </c>
    </row>
    <row r="98" spans="1:17" s="14" customFormat="1" ht="21.75" customHeight="1">
      <c r="A98" s="8">
        <v>100</v>
      </c>
      <c r="B98" s="36">
        <v>2</v>
      </c>
      <c r="C98" s="62">
        <v>0</v>
      </c>
      <c r="D98" s="39">
        <v>5621</v>
      </c>
      <c r="E98" s="17">
        <f t="shared" si="8"/>
        <v>5621</v>
      </c>
      <c r="F98" s="39">
        <v>0</v>
      </c>
      <c r="G98" s="39">
        <v>0</v>
      </c>
      <c r="H98" s="39">
        <f t="shared" si="9"/>
        <v>0</v>
      </c>
      <c r="I98" s="39">
        <v>0</v>
      </c>
      <c r="J98" s="39">
        <v>0</v>
      </c>
      <c r="K98" s="39">
        <f t="shared" si="10"/>
        <v>0</v>
      </c>
      <c r="L98" s="39">
        <v>0</v>
      </c>
      <c r="M98" s="39">
        <v>0</v>
      </c>
      <c r="N98" s="39">
        <f t="shared" si="11"/>
        <v>0</v>
      </c>
      <c r="O98" s="39">
        <f t="shared" ref="O98:O108" si="12">C98+F98+I98+L98</f>
        <v>0</v>
      </c>
      <c r="P98" s="39">
        <f t="shared" ref="P98:P108" si="13">D98+G98+J98+M98</f>
        <v>5621</v>
      </c>
      <c r="Q98" s="73">
        <f t="shared" ref="Q98:Q108" si="14">O98+P98</f>
        <v>5621</v>
      </c>
    </row>
    <row r="99" spans="1:17" s="14" customFormat="1" ht="21.75" customHeight="1">
      <c r="A99" s="8">
        <v>100</v>
      </c>
      <c r="B99" s="36">
        <v>3</v>
      </c>
      <c r="C99" s="62">
        <v>0</v>
      </c>
      <c r="D99" s="30">
        <v>12760</v>
      </c>
      <c r="E99" s="17">
        <f t="shared" si="8"/>
        <v>12760</v>
      </c>
      <c r="F99" s="39">
        <v>0</v>
      </c>
      <c r="G99" s="39">
        <v>0</v>
      </c>
      <c r="H99" s="39">
        <f t="shared" si="9"/>
        <v>0</v>
      </c>
      <c r="I99" s="39">
        <v>0</v>
      </c>
      <c r="J99" s="39">
        <v>0</v>
      </c>
      <c r="K99" s="39">
        <f t="shared" si="10"/>
        <v>0</v>
      </c>
      <c r="L99" s="39">
        <v>0</v>
      </c>
      <c r="M99" s="39">
        <v>0</v>
      </c>
      <c r="N99" s="39">
        <f t="shared" si="11"/>
        <v>0</v>
      </c>
      <c r="O99" s="39">
        <f t="shared" si="12"/>
        <v>0</v>
      </c>
      <c r="P99" s="39">
        <f t="shared" si="13"/>
        <v>12760</v>
      </c>
      <c r="Q99" s="73">
        <f t="shared" si="14"/>
        <v>12760</v>
      </c>
    </row>
    <row r="100" spans="1:17" s="14" customFormat="1" ht="21.75" customHeight="1">
      <c r="A100" s="8">
        <v>100</v>
      </c>
      <c r="B100" s="36">
        <v>4</v>
      </c>
      <c r="C100" s="62">
        <v>0</v>
      </c>
      <c r="D100" s="30">
        <v>4509</v>
      </c>
      <c r="E100" s="17">
        <f t="shared" si="8"/>
        <v>4509</v>
      </c>
      <c r="F100" s="39">
        <v>0</v>
      </c>
      <c r="G100" s="39">
        <v>0</v>
      </c>
      <c r="H100" s="39">
        <f t="shared" si="9"/>
        <v>0</v>
      </c>
      <c r="I100" s="39">
        <v>0</v>
      </c>
      <c r="J100" s="39">
        <v>0</v>
      </c>
      <c r="K100" s="39">
        <f t="shared" si="10"/>
        <v>0</v>
      </c>
      <c r="L100" s="39">
        <v>0</v>
      </c>
      <c r="M100" s="39">
        <v>0</v>
      </c>
      <c r="N100" s="39">
        <f t="shared" si="11"/>
        <v>0</v>
      </c>
      <c r="O100" s="39">
        <f t="shared" si="12"/>
        <v>0</v>
      </c>
      <c r="P100" s="39">
        <f t="shared" si="13"/>
        <v>4509</v>
      </c>
      <c r="Q100" s="73">
        <f t="shared" si="14"/>
        <v>4509</v>
      </c>
    </row>
    <row r="101" spans="1:17" s="14" customFormat="1" ht="21.75" customHeight="1">
      <c r="A101" s="8">
        <v>100</v>
      </c>
      <c r="B101" s="36">
        <v>5</v>
      </c>
      <c r="C101" s="62">
        <v>0</v>
      </c>
      <c r="D101" s="30">
        <v>9777</v>
      </c>
      <c r="E101" s="17">
        <f t="shared" si="8"/>
        <v>9777</v>
      </c>
      <c r="F101" s="39">
        <v>0</v>
      </c>
      <c r="G101" s="39">
        <v>0</v>
      </c>
      <c r="H101" s="39">
        <f t="shared" si="9"/>
        <v>0</v>
      </c>
      <c r="I101" s="39">
        <v>0</v>
      </c>
      <c r="J101" s="39">
        <v>0</v>
      </c>
      <c r="K101" s="39">
        <f t="shared" si="10"/>
        <v>0</v>
      </c>
      <c r="L101" s="39">
        <v>0</v>
      </c>
      <c r="M101" s="39">
        <v>0</v>
      </c>
      <c r="N101" s="39">
        <f t="shared" si="11"/>
        <v>0</v>
      </c>
      <c r="O101" s="39">
        <f t="shared" si="12"/>
        <v>0</v>
      </c>
      <c r="P101" s="39">
        <f t="shared" si="13"/>
        <v>9777</v>
      </c>
      <c r="Q101" s="73">
        <f t="shared" si="14"/>
        <v>9777</v>
      </c>
    </row>
    <row r="102" spans="1:17" s="14" customFormat="1" ht="21.75" customHeight="1">
      <c r="A102" s="8">
        <v>100</v>
      </c>
      <c r="B102" s="36">
        <v>6</v>
      </c>
      <c r="C102" s="62">
        <v>0</v>
      </c>
      <c r="D102" s="30">
        <v>15628</v>
      </c>
      <c r="E102" s="17">
        <f t="shared" ref="E102:E133" si="15">C102+D102</f>
        <v>15628</v>
      </c>
      <c r="F102" s="39">
        <v>0</v>
      </c>
      <c r="G102" s="39">
        <v>0</v>
      </c>
      <c r="H102" s="39">
        <f t="shared" ref="H102:H133" si="16">F102+G102</f>
        <v>0</v>
      </c>
      <c r="I102" s="39">
        <v>0</v>
      </c>
      <c r="J102" s="39">
        <v>0</v>
      </c>
      <c r="K102" s="39">
        <f t="shared" ref="K102:K133" si="17">I102+J102</f>
        <v>0</v>
      </c>
      <c r="L102" s="39">
        <v>0</v>
      </c>
      <c r="M102" s="39">
        <v>0</v>
      </c>
      <c r="N102" s="39">
        <f t="shared" ref="N102:N133" si="18">L102+M102</f>
        <v>0</v>
      </c>
      <c r="O102" s="39">
        <f t="shared" si="12"/>
        <v>0</v>
      </c>
      <c r="P102" s="39">
        <f t="shared" si="13"/>
        <v>15628</v>
      </c>
      <c r="Q102" s="73">
        <f t="shared" si="14"/>
        <v>15628</v>
      </c>
    </row>
    <row r="103" spans="1:17" s="14" customFormat="1" ht="21.75" customHeight="1">
      <c r="A103" s="8">
        <v>100</v>
      </c>
      <c r="B103" s="36">
        <v>7</v>
      </c>
      <c r="C103" s="62">
        <v>0</v>
      </c>
      <c r="D103" s="30">
        <v>25873</v>
      </c>
      <c r="E103" s="17">
        <f t="shared" si="15"/>
        <v>25873</v>
      </c>
      <c r="F103" s="39">
        <v>0</v>
      </c>
      <c r="G103" s="39">
        <v>0</v>
      </c>
      <c r="H103" s="39">
        <f t="shared" si="16"/>
        <v>0</v>
      </c>
      <c r="I103" s="39">
        <v>0</v>
      </c>
      <c r="J103" s="39">
        <v>0</v>
      </c>
      <c r="K103" s="39">
        <f t="shared" si="17"/>
        <v>0</v>
      </c>
      <c r="L103" s="39">
        <v>0</v>
      </c>
      <c r="M103" s="39">
        <v>0</v>
      </c>
      <c r="N103" s="39">
        <f t="shared" si="18"/>
        <v>0</v>
      </c>
      <c r="O103" s="39">
        <f t="shared" si="12"/>
        <v>0</v>
      </c>
      <c r="P103" s="39">
        <f t="shared" si="13"/>
        <v>25873</v>
      </c>
      <c r="Q103" s="73">
        <f t="shared" si="14"/>
        <v>25873</v>
      </c>
    </row>
    <row r="104" spans="1:17" s="14" customFormat="1" ht="21.75" customHeight="1">
      <c r="A104" s="8">
        <v>100</v>
      </c>
      <c r="B104" s="36">
        <v>8</v>
      </c>
      <c r="C104" s="62">
        <v>0</v>
      </c>
      <c r="D104" s="30">
        <v>12553</v>
      </c>
      <c r="E104" s="17">
        <f t="shared" si="15"/>
        <v>12553</v>
      </c>
      <c r="F104" s="39">
        <v>0</v>
      </c>
      <c r="G104" s="39">
        <v>0</v>
      </c>
      <c r="H104" s="39">
        <f t="shared" si="16"/>
        <v>0</v>
      </c>
      <c r="I104" s="39">
        <v>0</v>
      </c>
      <c r="J104" s="39">
        <v>0</v>
      </c>
      <c r="K104" s="39">
        <f t="shared" si="17"/>
        <v>0</v>
      </c>
      <c r="L104" s="39">
        <v>0</v>
      </c>
      <c r="M104" s="39">
        <v>0</v>
      </c>
      <c r="N104" s="39">
        <f t="shared" si="18"/>
        <v>0</v>
      </c>
      <c r="O104" s="39">
        <f t="shared" si="12"/>
        <v>0</v>
      </c>
      <c r="P104" s="39">
        <f t="shared" si="13"/>
        <v>12553</v>
      </c>
      <c r="Q104" s="73">
        <f t="shared" si="14"/>
        <v>12553</v>
      </c>
    </row>
    <row r="105" spans="1:17" s="14" customFormat="1" ht="21.75" customHeight="1">
      <c r="A105" s="8">
        <v>100</v>
      </c>
      <c r="B105" s="36">
        <v>9</v>
      </c>
      <c r="C105" s="62">
        <v>0</v>
      </c>
      <c r="D105" s="30">
        <v>18170</v>
      </c>
      <c r="E105" s="17">
        <f t="shared" si="15"/>
        <v>18170</v>
      </c>
      <c r="F105" s="39">
        <v>0</v>
      </c>
      <c r="G105" s="39">
        <v>0</v>
      </c>
      <c r="H105" s="39">
        <f t="shared" si="16"/>
        <v>0</v>
      </c>
      <c r="I105" s="39">
        <v>0</v>
      </c>
      <c r="J105" s="39">
        <v>0</v>
      </c>
      <c r="K105" s="39">
        <f t="shared" si="17"/>
        <v>0</v>
      </c>
      <c r="L105" s="39">
        <v>0</v>
      </c>
      <c r="M105" s="39">
        <v>0</v>
      </c>
      <c r="N105" s="39">
        <f t="shared" si="18"/>
        <v>0</v>
      </c>
      <c r="O105" s="39">
        <f t="shared" si="12"/>
        <v>0</v>
      </c>
      <c r="P105" s="39">
        <f t="shared" si="13"/>
        <v>18170</v>
      </c>
      <c r="Q105" s="73">
        <f t="shared" si="14"/>
        <v>18170</v>
      </c>
    </row>
    <row r="106" spans="1:17" s="14" customFormat="1" ht="21.75" customHeight="1">
      <c r="A106" s="8">
        <v>100</v>
      </c>
      <c r="B106" s="36">
        <v>10</v>
      </c>
      <c r="C106" s="62">
        <v>0</v>
      </c>
      <c r="D106" s="30">
        <v>10468</v>
      </c>
      <c r="E106" s="17">
        <f t="shared" si="15"/>
        <v>10468</v>
      </c>
      <c r="F106" s="39">
        <v>0</v>
      </c>
      <c r="G106" s="39">
        <v>0</v>
      </c>
      <c r="H106" s="39">
        <f t="shared" si="16"/>
        <v>0</v>
      </c>
      <c r="I106" s="39">
        <v>0</v>
      </c>
      <c r="J106" s="39">
        <v>0</v>
      </c>
      <c r="K106" s="39">
        <f t="shared" si="17"/>
        <v>0</v>
      </c>
      <c r="L106" s="39">
        <v>0</v>
      </c>
      <c r="M106" s="39">
        <v>0</v>
      </c>
      <c r="N106" s="39">
        <f t="shared" si="18"/>
        <v>0</v>
      </c>
      <c r="O106" s="39">
        <f t="shared" si="12"/>
        <v>0</v>
      </c>
      <c r="P106" s="39">
        <f t="shared" si="13"/>
        <v>10468</v>
      </c>
      <c r="Q106" s="73">
        <f t="shared" si="14"/>
        <v>10468</v>
      </c>
    </row>
    <row r="107" spans="1:17" s="14" customFormat="1" ht="21.75" customHeight="1">
      <c r="A107" s="8">
        <v>100</v>
      </c>
      <c r="B107" s="36">
        <v>11</v>
      </c>
      <c r="C107" s="62">
        <v>0</v>
      </c>
      <c r="D107" s="30">
        <v>16669</v>
      </c>
      <c r="E107" s="17">
        <f t="shared" si="15"/>
        <v>16669</v>
      </c>
      <c r="F107" s="39">
        <v>0</v>
      </c>
      <c r="G107" s="39">
        <v>0</v>
      </c>
      <c r="H107" s="39">
        <f t="shared" si="16"/>
        <v>0</v>
      </c>
      <c r="I107" s="39">
        <v>0</v>
      </c>
      <c r="J107" s="39">
        <v>0</v>
      </c>
      <c r="K107" s="39">
        <f t="shared" si="17"/>
        <v>0</v>
      </c>
      <c r="L107" s="39">
        <v>0</v>
      </c>
      <c r="M107" s="39">
        <v>0</v>
      </c>
      <c r="N107" s="39">
        <f t="shared" si="18"/>
        <v>0</v>
      </c>
      <c r="O107" s="39">
        <f t="shared" si="12"/>
        <v>0</v>
      </c>
      <c r="P107" s="39">
        <f t="shared" si="13"/>
        <v>16669</v>
      </c>
      <c r="Q107" s="73">
        <f t="shared" si="14"/>
        <v>16669</v>
      </c>
    </row>
    <row r="108" spans="1:17" s="14" customFormat="1" ht="21.75" customHeight="1">
      <c r="A108" s="8">
        <v>100</v>
      </c>
      <c r="B108" s="36">
        <v>12</v>
      </c>
      <c r="C108" s="62">
        <v>0</v>
      </c>
      <c r="D108" s="30">
        <v>2992</v>
      </c>
      <c r="E108" s="17">
        <f t="shared" si="15"/>
        <v>2992</v>
      </c>
      <c r="F108" s="39">
        <v>0</v>
      </c>
      <c r="G108" s="39">
        <v>0</v>
      </c>
      <c r="H108" s="39">
        <f t="shared" si="16"/>
        <v>0</v>
      </c>
      <c r="I108" s="39">
        <v>0</v>
      </c>
      <c r="J108" s="39">
        <v>0</v>
      </c>
      <c r="K108" s="39">
        <f t="shared" si="17"/>
        <v>0</v>
      </c>
      <c r="L108" s="39">
        <v>0</v>
      </c>
      <c r="M108" s="39">
        <v>0</v>
      </c>
      <c r="N108" s="39">
        <f t="shared" si="18"/>
        <v>0</v>
      </c>
      <c r="O108" s="39">
        <f t="shared" si="12"/>
        <v>0</v>
      </c>
      <c r="P108" s="39">
        <f t="shared" si="13"/>
        <v>2992</v>
      </c>
      <c r="Q108" s="73">
        <f t="shared" si="14"/>
        <v>2992</v>
      </c>
    </row>
    <row r="109" spans="1:17" s="14" customFormat="1" ht="21.75" customHeight="1">
      <c r="A109" s="100" t="s">
        <v>31</v>
      </c>
      <c r="B109" s="100"/>
      <c r="C109" s="19">
        <f>SUM(C97:C108)</f>
        <v>0</v>
      </c>
      <c r="D109" s="17">
        <f>SUM(D97:D108)</f>
        <v>153190</v>
      </c>
      <c r="E109" s="17">
        <f t="shared" si="15"/>
        <v>153190</v>
      </c>
      <c r="F109" s="17">
        <f>SUM(F97:F108)</f>
        <v>0</v>
      </c>
      <c r="G109" s="17">
        <f>SUM(G97:G108)</f>
        <v>0</v>
      </c>
      <c r="H109" s="17">
        <f t="shared" si="16"/>
        <v>0</v>
      </c>
      <c r="I109" s="17">
        <f>SUM(I97:I108)</f>
        <v>0</v>
      </c>
      <c r="J109" s="17">
        <f>SUM(J97:J108)</f>
        <v>0</v>
      </c>
      <c r="K109" s="17">
        <f t="shared" si="17"/>
        <v>0</v>
      </c>
      <c r="L109" s="17">
        <f>SUM(L97:L108)</f>
        <v>0</v>
      </c>
      <c r="M109" s="17">
        <f>SUM(M97:M108)</f>
        <v>0</v>
      </c>
      <c r="N109" s="17">
        <f t="shared" si="18"/>
        <v>0</v>
      </c>
      <c r="O109" s="17">
        <f>SUM(O97:O108)</f>
        <v>0</v>
      </c>
      <c r="P109" s="17">
        <f>SUM(P97:P108)</f>
        <v>153190</v>
      </c>
      <c r="Q109" s="20">
        <f>SUM(Q97:Q108)</f>
        <v>153190</v>
      </c>
    </row>
    <row r="110" spans="1:17" s="14" customFormat="1" ht="21.75" customHeight="1">
      <c r="A110" s="8">
        <v>101</v>
      </c>
      <c r="B110" s="36">
        <v>1</v>
      </c>
      <c r="C110" s="62">
        <v>0</v>
      </c>
      <c r="D110" s="30">
        <v>6299</v>
      </c>
      <c r="E110" s="17">
        <f t="shared" si="15"/>
        <v>6299</v>
      </c>
      <c r="F110" s="39">
        <v>0</v>
      </c>
      <c r="G110" s="39">
        <v>0</v>
      </c>
      <c r="H110" s="39">
        <f t="shared" si="16"/>
        <v>0</v>
      </c>
      <c r="I110" s="39">
        <v>0</v>
      </c>
      <c r="J110" s="39">
        <v>0</v>
      </c>
      <c r="K110" s="39">
        <f t="shared" si="17"/>
        <v>0</v>
      </c>
      <c r="L110" s="39">
        <v>0</v>
      </c>
      <c r="M110" s="39">
        <v>0</v>
      </c>
      <c r="N110" s="39">
        <f t="shared" si="18"/>
        <v>0</v>
      </c>
      <c r="O110" s="39">
        <f t="shared" ref="O110:O121" si="19">C110+F110+I110+L110</f>
        <v>0</v>
      </c>
      <c r="P110" s="39">
        <f t="shared" ref="P110:P121" si="20">D110+G110+J110+M110</f>
        <v>6299</v>
      </c>
      <c r="Q110" s="73">
        <f t="shared" ref="Q110:Q121" si="21">O110+P110</f>
        <v>6299</v>
      </c>
    </row>
    <row r="111" spans="1:17" s="14" customFormat="1" ht="21.75" customHeight="1">
      <c r="A111" s="8">
        <v>101</v>
      </c>
      <c r="B111" s="36">
        <v>2</v>
      </c>
      <c r="C111" s="62">
        <v>0</v>
      </c>
      <c r="D111" s="30">
        <v>11395</v>
      </c>
      <c r="E111" s="17">
        <f t="shared" si="15"/>
        <v>11395</v>
      </c>
      <c r="F111" s="39">
        <v>0</v>
      </c>
      <c r="G111" s="39">
        <v>0</v>
      </c>
      <c r="H111" s="39">
        <f t="shared" si="16"/>
        <v>0</v>
      </c>
      <c r="I111" s="39">
        <v>0</v>
      </c>
      <c r="J111" s="39">
        <v>0</v>
      </c>
      <c r="K111" s="39">
        <f t="shared" si="17"/>
        <v>0</v>
      </c>
      <c r="L111" s="39">
        <v>0</v>
      </c>
      <c r="M111" s="39">
        <v>0</v>
      </c>
      <c r="N111" s="39">
        <f t="shared" si="18"/>
        <v>0</v>
      </c>
      <c r="O111" s="39">
        <f t="shared" si="19"/>
        <v>0</v>
      </c>
      <c r="P111" s="39">
        <f t="shared" si="20"/>
        <v>11395</v>
      </c>
      <c r="Q111" s="73">
        <f t="shared" si="21"/>
        <v>11395</v>
      </c>
    </row>
    <row r="112" spans="1:17" s="14" customFormat="1" ht="21.75" customHeight="1">
      <c r="A112" s="8">
        <v>101</v>
      </c>
      <c r="B112" s="36">
        <v>3</v>
      </c>
      <c r="C112" s="62">
        <v>0</v>
      </c>
      <c r="D112" s="30">
        <v>8555</v>
      </c>
      <c r="E112" s="17">
        <f t="shared" si="15"/>
        <v>8555</v>
      </c>
      <c r="F112" s="39">
        <v>0</v>
      </c>
      <c r="G112" s="39">
        <v>0</v>
      </c>
      <c r="H112" s="39">
        <f t="shared" si="16"/>
        <v>0</v>
      </c>
      <c r="I112" s="39">
        <v>0</v>
      </c>
      <c r="J112" s="39">
        <v>0</v>
      </c>
      <c r="K112" s="39">
        <f t="shared" si="17"/>
        <v>0</v>
      </c>
      <c r="L112" s="39">
        <v>0</v>
      </c>
      <c r="M112" s="39">
        <v>0</v>
      </c>
      <c r="N112" s="39">
        <f t="shared" si="18"/>
        <v>0</v>
      </c>
      <c r="O112" s="39">
        <f t="shared" si="19"/>
        <v>0</v>
      </c>
      <c r="P112" s="39">
        <f t="shared" si="20"/>
        <v>8555</v>
      </c>
      <c r="Q112" s="73">
        <f t="shared" si="21"/>
        <v>8555</v>
      </c>
    </row>
    <row r="113" spans="1:17" s="14" customFormat="1" ht="21.75" customHeight="1">
      <c r="A113" s="8">
        <v>101</v>
      </c>
      <c r="B113" s="36">
        <v>4</v>
      </c>
      <c r="C113" s="62">
        <v>3000</v>
      </c>
      <c r="D113" s="30">
        <v>4308</v>
      </c>
      <c r="E113" s="17">
        <f t="shared" si="15"/>
        <v>7308</v>
      </c>
      <c r="F113" s="39">
        <v>0</v>
      </c>
      <c r="G113" s="39">
        <v>0</v>
      </c>
      <c r="H113" s="39">
        <f t="shared" si="16"/>
        <v>0</v>
      </c>
      <c r="I113" s="39">
        <v>0</v>
      </c>
      <c r="J113" s="39">
        <v>0</v>
      </c>
      <c r="K113" s="39">
        <f t="shared" si="17"/>
        <v>0</v>
      </c>
      <c r="L113" s="39">
        <v>0</v>
      </c>
      <c r="M113" s="39">
        <v>0</v>
      </c>
      <c r="N113" s="39">
        <f t="shared" si="18"/>
        <v>0</v>
      </c>
      <c r="O113" s="39">
        <f t="shared" si="19"/>
        <v>3000</v>
      </c>
      <c r="P113" s="39">
        <f t="shared" si="20"/>
        <v>4308</v>
      </c>
      <c r="Q113" s="73">
        <f t="shared" si="21"/>
        <v>7308</v>
      </c>
    </row>
    <row r="114" spans="1:17" s="14" customFormat="1" ht="21.75" customHeight="1">
      <c r="A114" s="8">
        <v>101</v>
      </c>
      <c r="B114" s="36">
        <v>5</v>
      </c>
      <c r="C114" s="62">
        <v>3000</v>
      </c>
      <c r="D114" s="30">
        <v>10403</v>
      </c>
      <c r="E114" s="17">
        <f t="shared" si="15"/>
        <v>13403</v>
      </c>
      <c r="F114" s="39">
        <v>0</v>
      </c>
      <c r="G114" s="39">
        <v>0</v>
      </c>
      <c r="H114" s="39">
        <f t="shared" si="16"/>
        <v>0</v>
      </c>
      <c r="I114" s="39">
        <v>0</v>
      </c>
      <c r="J114" s="39">
        <v>0</v>
      </c>
      <c r="K114" s="39">
        <f t="shared" si="17"/>
        <v>0</v>
      </c>
      <c r="L114" s="39">
        <v>0</v>
      </c>
      <c r="M114" s="39">
        <v>0</v>
      </c>
      <c r="N114" s="39">
        <f t="shared" si="18"/>
        <v>0</v>
      </c>
      <c r="O114" s="39">
        <f t="shared" si="19"/>
        <v>3000</v>
      </c>
      <c r="P114" s="39">
        <f t="shared" si="20"/>
        <v>10403</v>
      </c>
      <c r="Q114" s="73">
        <f t="shared" si="21"/>
        <v>13403</v>
      </c>
    </row>
    <row r="115" spans="1:17" s="14" customFormat="1" ht="21.75" customHeight="1">
      <c r="A115" s="8">
        <v>101</v>
      </c>
      <c r="B115" s="36">
        <v>6</v>
      </c>
      <c r="C115" s="62">
        <v>0</v>
      </c>
      <c r="D115" s="30">
        <v>4869</v>
      </c>
      <c r="E115" s="17">
        <f t="shared" si="15"/>
        <v>4869</v>
      </c>
      <c r="F115" s="39">
        <v>0</v>
      </c>
      <c r="G115" s="39">
        <v>0</v>
      </c>
      <c r="H115" s="39">
        <f t="shared" si="16"/>
        <v>0</v>
      </c>
      <c r="I115" s="39">
        <v>0</v>
      </c>
      <c r="J115" s="39">
        <v>0</v>
      </c>
      <c r="K115" s="39">
        <f t="shared" si="17"/>
        <v>0</v>
      </c>
      <c r="L115" s="39">
        <v>0</v>
      </c>
      <c r="M115" s="39">
        <v>0</v>
      </c>
      <c r="N115" s="39">
        <f t="shared" si="18"/>
        <v>0</v>
      </c>
      <c r="O115" s="39">
        <f t="shared" si="19"/>
        <v>0</v>
      </c>
      <c r="P115" s="39">
        <f t="shared" si="20"/>
        <v>4869</v>
      </c>
      <c r="Q115" s="73">
        <f t="shared" si="21"/>
        <v>4869</v>
      </c>
    </row>
    <row r="116" spans="1:17" s="14" customFormat="1" ht="21.75" customHeight="1">
      <c r="A116" s="8">
        <v>101</v>
      </c>
      <c r="B116" s="36">
        <v>7</v>
      </c>
      <c r="C116" s="62">
        <v>0</v>
      </c>
      <c r="D116" s="30">
        <v>1318</v>
      </c>
      <c r="E116" s="17">
        <f t="shared" si="15"/>
        <v>1318</v>
      </c>
      <c r="F116" s="39">
        <v>0</v>
      </c>
      <c r="G116" s="39">
        <v>0</v>
      </c>
      <c r="H116" s="39">
        <f t="shared" si="16"/>
        <v>0</v>
      </c>
      <c r="I116" s="39">
        <v>0</v>
      </c>
      <c r="J116" s="39">
        <v>0</v>
      </c>
      <c r="K116" s="39">
        <f t="shared" si="17"/>
        <v>0</v>
      </c>
      <c r="L116" s="39">
        <v>0</v>
      </c>
      <c r="M116" s="39">
        <v>0</v>
      </c>
      <c r="N116" s="39">
        <f t="shared" si="18"/>
        <v>0</v>
      </c>
      <c r="O116" s="39">
        <f t="shared" si="19"/>
        <v>0</v>
      </c>
      <c r="P116" s="39">
        <f t="shared" si="20"/>
        <v>1318</v>
      </c>
      <c r="Q116" s="73">
        <f t="shared" si="21"/>
        <v>1318</v>
      </c>
    </row>
    <row r="117" spans="1:17" s="14" customFormat="1" ht="21.75" customHeight="1">
      <c r="A117" s="8">
        <v>101</v>
      </c>
      <c r="B117" s="36">
        <v>8</v>
      </c>
      <c r="C117" s="62">
        <v>0</v>
      </c>
      <c r="D117" s="30">
        <v>1988</v>
      </c>
      <c r="E117" s="17">
        <f t="shared" si="15"/>
        <v>1988</v>
      </c>
      <c r="F117" s="39">
        <v>0</v>
      </c>
      <c r="G117" s="39">
        <v>0</v>
      </c>
      <c r="H117" s="39">
        <f t="shared" si="16"/>
        <v>0</v>
      </c>
      <c r="I117" s="39">
        <v>0</v>
      </c>
      <c r="J117" s="39">
        <v>0</v>
      </c>
      <c r="K117" s="39">
        <f t="shared" si="17"/>
        <v>0</v>
      </c>
      <c r="L117" s="39">
        <v>0</v>
      </c>
      <c r="M117" s="39">
        <v>0</v>
      </c>
      <c r="N117" s="39">
        <f t="shared" si="18"/>
        <v>0</v>
      </c>
      <c r="O117" s="39">
        <f t="shared" si="19"/>
        <v>0</v>
      </c>
      <c r="P117" s="39">
        <f t="shared" si="20"/>
        <v>1988</v>
      </c>
      <c r="Q117" s="73">
        <f t="shared" si="21"/>
        <v>1988</v>
      </c>
    </row>
    <row r="118" spans="1:17" s="14" customFormat="1" ht="21.75" customHeight="1">
      <c r="A118" s="8">
        <v>101</v>
      </c>
      <c r="B118" s="36">
        <v>9</v>
      </c>
      <c r="C118" s="62">
        <v>0</v>
      </c>
      <c r="D118" s="30">
        <v>1867</v>
      </c>
      <c r="E118" s="17">
        <f t="shared" si="15"/>
        <v>1867</v>
      </c>
      <c r="F118" s="39">
        <v>0</v>
      </c>
      <c r="G118" s="39">
        <v>0</v>
      </c>
      <c r="H118" s="39">
        <f t="shared" si="16"/>
        <v>0</v>
      </c>
      <c r="I118" s="39">
        <v>0</v>
      </c>
      <c r="J118" s="39">
        <v>0</v>
      </c>
      <c r="K118" s="39">
        <f t="shared" si="17"/>
        <v>0</v>
      </c>
      <c r="L118" s="39">
        <v>0</v>
      </c>
      <c r="M118" s="39">
        <v>0</v>
      </c>
      <c r="N118" s="39">
        <f t="shared" si="18"/>
        <v>0</v>
      </c>
      <c r="O118" s="39">
        <f t="shared" si="19"/>
        <v>0</v>
      </c>
      <c r="P118" s="39">
        <f t="shared" si="20"/>
        <v>1867</v>
      </c>
      <c r="Q118" s="73">
        <f t="shared" si="21"/>
        <v>1867</v>
      </c>
    </row>
    <row r="119" spans="1:17" s="14" customFormat="1" ht="21.75" customHeight="1">
      <c r="A119" s="8">
        <v>101</v>
      </c>
      <c r="B119" s="36">
        <v>10</v>
      </c>
      <c r="C119" s="62">
        <v>0</v>
      </c>
      <c r="D119" s="30">
        <v>4990</v>
      </c>
      <c r="E119" s="17">
        <f t="shared" si="15"/>
        <v>4990</v>
      </c>
      <c r="F119" s="39">
        <v>0</v>
      </c>
      <c r="G119" s="39">
        <v>0</v>
      </c>
      <c r="H119" s="39">
        <f t="shared" si="16"/>
        <v>0</v>
      </c>
      <c r="I119" s="39">
        <v>0</v>
      </c>
      <c r="J119" s="39">
        <v>0</v>
      </c>
      <c r="K119" s="39">
        <f t="shared" si="17"/>
        <v>0</v>
      </c>
      <c r="L119" s="39">
        <v>0</v>
      </c>
      <c r="M119" s="39">
        <v>0</v>
      </c>
      <c r="N119" s="39">
        <f t="shared" si="18"/>
        <v>0</v>
      </c>
      <c r="O119" s="39">
        <f t="shared" si="19"/>
        <v>0</v>
      </c>
      <c r="P119" s="39">
        <f t="shared" si="20"/>
        <v>4990</v>
      </c>
      <c r="Q119" s="73">
        <f t="shared" si="21"/>
        <v>4990</v>
      </c>
    </row>
    <row r="120" spans="1:17" s="14" customFormat="1" ht="21.75" customHeight="1">
      <c r="A120" s="8">
        <v>101</v>
      </c>
      <c r="B120" s="36">
        <v>11</v>
      </c>
      <c r="C120" s="62">
        <v>0</v>
      </c>
      <c r="D120" s="30">
        <v>6307</v>
      </c>
      <c r="E120" s="17">
        <f t="shared" si="15"/>
        <v>6307</v>
      </c>
      <c r="F120" s="39">
        <v>0</v>
      </c>
      <c r="G120" s="39">
        <v>0</v>
      </c>
      <c r="H120" s="39">
        <f t="shared" si="16"/>
        <v>0</v>
      </c>
      <c r="I120" s="39">
        <v>0</v>
      </c>
      <c r="J120" s="39">
        <v>0</v>
      </c>
      <c r="K120" s="39">
        <f t="shared" si="17"/>
        <v>0</v>
      </c>
      <c r="L120" s="39">
        <v>0</v>
      </c>
      <c r="M120" s="39">
        <v>0</v>
      </c>
      <c r="N120" s="39">
        <f t="shared" si="18"/>
        <v>0</v>
      </c>
      <c r="O120" s="39">
        <f t="shared" si="19"/>
        <v>0</v>
      </c>
      <c r="P120" s="39">
        <f t="shared" si="20"/>
        <v>6307</v>
      </c>
      <c r="Q120" s="73">
        <f t="shared" si="21"/>
        <v>6307</v>
      </c>
    </row>
    <row r="121" spans="1:17" s="14" customFormat="1" ht="21.75" customHeight="1">
      <c r="A121" s="8">
        <v>101</v>
      </c>
      <c r="B121" s="36">
        <v>12</v>
      </c>
      <c r="C121" s="62">
        <v>0</v>
      </c>
      <c r="D121" s="30">
        <v>3864</v>
      </c>
      <c r="E121" s="17">
        <f t="shared" si="15"/>
        <v>3864</v>
      </c>
      <c r="F121" s="39">
        <v>0</v>
      </c>
      <c r="G121" s="39">
        <v>0</v>
      </c>
      <c r="H121" s="39">
        <f t="shared" si="16"/>
        <v>0</v>
      </c>
      <c r="I121" s="39">
        <v>0</v>
      </c>
      <c r="J121" s="39">
        <v>0</v>
      </c>
      <c r="K121" s="39">
        <f t="shared" si="17"/>
        <v>0</v>
      </c>
      <c r="L121" s="39">
        <v>0</v>
      </c>
      <c r="M121" s="39">
        <v>0</v>
      </c>
      <c r="N121" s="39">
        <f t="shared" si="18"/>
        <v>0</v>
      </c>
      <c r="O121" s="39">
        <f t="shared" si="19"/>
        <v>0</v>
      </c>
      <c r="P121" s="39">
        <f t="shared" si="20"/>
        <v>3864</v>
      </c>
      <c r="Q121" s="73">
        <f t="shared" si="21"/>
        <v>3864</v>
      </c>
    </row>
    <row r="122" spans="1:17" s="14" customFormat="1" ht="21.75" customHeight="1">
      <c r="A122" s="100" t="s">
        <v>32</v>
      </c>
      <c r="B122" s="100"/>
      <c r="C122" s="19">
        <f>SUM(C110:C121)</f>
        <v>6000</v>
      </c>
      <c r="D122" s="17">
        <f>SUM(D110:D121)</f>
        <v>66163</v>
      </c>
      <c r="E122" s="17">
        <f t="shared" si="15"/>
        <v>72163</v>
      </c>
      <c r="F122" s="17">
        <f>SUM(F110:F121)</f>
        <v>0</v>
      </c>
      <c r="G122" s="17">
        <f>SUM(G110:G121)</f>
        <v>0</v>
      </c>
      <c r="H122" s="17">
        <f t="shared" si="16"/>
        <v>0</v>
      </c>
      <c r="I122" s="17">
        <f>SUM(I110:I121)</f>
        <v>0</v>
      </c>
      <c r="J122" s="17">
        <f>SUM(J110:J121)</f>
        <v>0</v>
      </c>
      <c r="K122" s="17">
        <f t="shared" si="17"/>
        <v>0</v>
      </c>
      <c r="L122" s="17">
        <f>SUM(L110:L121)</f>
        <v>0</v>
      </c>
      <c r="M122" s="17">
        <f>SUM(M110:M121)</f>
        <v>0</v>
      </c>
      <c r="N122" s="17">
        <f t="shared" si="18"/>
        <v>0</v>
      </c>
      <c r="O122" s="17">
        <f>SUM(O110:O121)</f>
        <v>6000</v>
      </c>
      <c r="P122" s="17">
        <f>SUM(P110:P121)</f>
        <v>66163</v>
      </c>
      <c r="Q122" s="20">
        <f>SUM(Q110:Q121)</f>
        <v>72163</v>
      </c>
    </row>
    <row r="123" spans="1:17" s="14" customFormat="1" ht="21.75" customHeight="1">
      <c r="A123" s="8">
        <v>102</v>
      </c>
      <c r="B123" s="36">
        <v>1</v>
      </c>
      <c r="C123" s="62">
        <v>0</v>
      </c>
      <c r="D123" s="30">
        <v>11522</v>
      </c>
      <c r="E123" s="17">
        <f t="shared" si="15"/>
        <v>11522</v>
      </c>
      <c r="F123" s="39">
        <v>0</v>
      </c>
      <c r="G123" s="39">
        <v>0</v>
      </c>
      <c r="H123" s="39">
        <f t="shared" si="16"/>
        <v>0</v>
      </c>
      <c r="I123" s="39">
        <v>0</v>
      </c>
      <c r="J123" s="39">
        <v>0</v>
      </c>
      <c r="K123" s="39">
        <f t="shared" si="17"/>
        <v>0</v>
      </c>
      <c r="L123" s="39">
        <v>0</v>
      </c>
      <c r="M123" s="39">
        <v>0</v>
      </c>
      <c r="N123" s="39">
        <f t="shared" si="18"/>
        <v>0</v>
      </c>
      <c r="O123" s="39">
        <f>C123+F123+I123+L123</f>
        <v>0</v>
      </c>
      <c r="P123" s="39">
        <f>D123+G123+J123+M123</f>
        <v>11522</v>
      </c>
      <c r="Q123" s="73">
        <f t="shared" ref="Q123:Q134" si="22">O123+P123</f>
        <v>11522</v>
      </c>
    </row>
    <row r="124" spans="1:17" s="14" customFormat="1" ht="21.75" customHeight="1">
      <c r="A124" s="8">
        <v>102</v>
      </c>
      <c r="B124" s="36">
        <v>2</v>
      </c>
      <c r="C124" s="62">
        <v>0</v>
      </c>
      <c r="D124" s="30">
        <v>1404</v>
      </c>
      <c r="E124" s="17">
        <f t="shared" si="15"/>
        <v>1404</v>
      </c>
      <c r="F124" s="39">
        <v>0</v>
      </c>
      <c r="G124" s="39">
        <v>0</v>
      </c>
      <c r="H124" s="39">
        <f t="shared" si="16"/>
        <v>0</v>
      </c>
      <c r="I124" s="39">
        <v>0</v>
      </c>
      <c r="J124" s="39">
        <v>0</v>
      </c>
      <c r="K124" s="39">
        <f t="shared" si="17"/>
        <v>0</v>
      </c>
      <c r="L124" s="39">
        <v>0</v>
      </c>
      <c r="M124" s="39">
        <v>0</v>
      </c>
      <c r="N124" s="39">
        <f t="shared" si="18"/>
        <v>0</v>
      </c>
      <c r="O124" s="39">
        <f>C124+F124+I124+L124</f>
        <v>0</v>
      </c>
      <c r="P124" s="39">
        <f>D124+G124+J124+M124</f>
        <v>1404</v>
      </c>
      <c r="Q124" s="73">
        <f t="shared" si="22"/>
        <v>1404</v>
      </c>
    </row>
    <row r="125" spans="1:17" s="14" customFormat="1" ht="21.75" customHeight="1">
      <c r="A125" s="8">
        <v>102</v>
      </c>
      <c r="B125" s="36">
        <v>3</v>
      </c>
      <c r="C125" s="62">
        <v>0</v>
      </c>
      <c r="D125" s="30">
        <v>3946</v>
      </c>
      <c r="E125" s="17">
        <f t="shared" si="15"/>
        <v>3946</v>
      </c>
      <c r="F125" s="39">
        <v>0</v>
      </c>
      <c r="G125" s="39">
        <v>0</v>
      </c>
      <c r="H125" s="39">
        <f t="shared" si="16"/>
        <v>0</v>
      </c>
      <c r="I125" s="39">
        <v>0</v>
      </c>
      <c r="J125" s="39">
        <v>0</v>
      </c>
      <c r="K125" s="39">
        <f t="shared" si="17"/>
        <v>0</v>
      </c>
      <c r="L125" s="39">
        <v>0</v>
      </c>
      <c r="M125" s="39">
        <v>0</v>
      </c>
      <c r="N125" s="39">
        <f t="shared" si="18"/>
        <v>0</v>
      </c>
      <c r="O125" s="39">
        <v>0</v>
      </c>
      <c r="P125" s="39">
        <f t="shared" ref="P125:P134" si="23">D125+G125+J125+M125</f>
        <v>3946</v>
      </c>
      <c r="Q125" s="73">
        <f t="shared" si="22"/>
        <v>3946</v>
      </c>
    </row>
    <row r="126" spans="1:17" s="14" customFormat="1" ht="21.75" customHeight="1">
      <c r="A126" s="8">
        <v>102</v>
      </c>
      <c r="B126" s="36">
        <v>4</v>
      </c>
      <c r="C126" s="62">
        <v>0</v>
      </c>
      <c r="D126" s="30">
        <v>2642</v>
      </c>
      <c r="E126" s="17">
        <f t="shared" si="15"/>
        <v>2642</v>
      </c>
      <c r="F126" s="39">
        <v>0</v>
      </c>
      <c r="G126" s="39">
        <v>0</v>
      </c>
      <c r="H126" s="39">
        <f t="shared" si="16"/>
        <v>0</v>
      </c>
      <c r="I126" s="39">
        <v>0</v>
      </c>
      <c r="J126" s="39">
        <v>0</v>
      </c>
      <c r="K126" s="39">
        <f t="shared" si="17"/>
        <v>0</v>
      </c>
      <c r="L126" s="39">
        <v>0</v>
      </c>
      <c r="M126" s="39">
        <v>0</v>
      </c>
      <c r="N126" s="39">
        <f t="shared" si="18"/>
        <v>0</v>
      </c>
      <c r="O126" s="39">
        <v>0</v>
      </c>
      <c r="P126" s="39">
        <f t="shared" si="23"/>
        <v>2642</v>
      </c>
      <c r="Q126" s="73">
        <f t="shared" si="22"/>
        <v>2642</v>
      </c>
    </row>
    <row r="127" spans="1:17" s="14" customFormat="1" ht="21.75" customHeight="1">
      <c r="A127" s="8">
        <v>102</v>
      </c>
      <c r="B127" s="36">
        <v>5</v>
      </c>
      <c r="C127" s="62">
        <v>0</v>
      </c>
      <c r="D127" s="30">
        <v>4515</v>
      </c>
      <c r="E127" s="17">
        <f t="shared" si="15"/>
        <v>4515</v>
      </c>
      <c r="F127" s="39">
        <v>0</v>
      </c>
      <c r="G127" s="39">
        <v>0</v>
      </c>
      <c r="H127" s="39">
        <f t="shared" si="16"/>
        <v>0</v>
      </c>
      <c r="I127" s="39">
        <v>0</v>
      </c>
      <c r="J127" s="39">
        <v>0</v>
      </c>
      <c r="K127" s="39">
        <f t="shared" si="17"/>
        <v>0</v>
      </c>
      <c r="L127" s="39">
        <v>0</v>
      </c>
      <c r="M127" s="39">
        <v>0</v>
      </c>
      <c r="N127" s="39">
        <f t="shared" si="18"/>
        <v>0</v>
      </c>
      <c r="O127" s="39">
        <v>0</v>
      </c>
      <c r="P127" s="39">
        <f t="shared" si="23"/>
        <v>4515</v>
      </c>
      <c r="Q127" s="73">
        <f t="shared" si="22"/>
        <v>4515</v>
      </c>
    </row>
    <row r="128" spans="1:17" s="14" customFormat="1" ht="21.75" customHeight="1">
      <c r="A128" s="8">
        <v>102</v>
      </c>
      <c r="B128" s="36">
        <v>6</v>
      </c>
      <c r="C128" s="62">
        <v>0</v>
      </c>
      <c r="D128" s="30">
        <v>10694</v>
      </c>
      <c r="E128" s="17">
        <f t="shared" si="15"/>
        <v>10694</v>
      </c>
      <c r="F128" s="39">
        <v>0</v>
      </c>
      <c r="G128" s="39">
        <v>0</v>
      </c>
      <c r="H128" s="39">
        <f t="shared" si="16"/>
        <v>0</v>
      </c>
      <c r="I128" s="39">
        <v>0</v>
      </c>
      <c r="J128" s="39">
        <v>0</v>
      </c>
      <c r="K128" s="39">
        <f t="shared" si="17"/>
        <v>0</v>
      </c>
      <c r="L128" s="39">
        <v>0</v>
      </c>
      <c r="M128" s="39">
        <v>0</v>
      </c>
      <c r="N128" s="39">
        <f t="shared" si="18"/>
        <v>0</v>
      </c>
      <c r="O128" s="39">
        <v>0</v>
      </c>
      <c r="P128" s="39">
        <f t="shared" si="23"/>
        <v>10694</v>
      </c>
      <c r="Q128" s="73">
        <f t="shared" si="22"/>
        <v>10694</v>
      </c>
    </row>
    <row r="129" spans="1:17" s="14" customFormat="1" ht="21.75" customHeight="1">
      <c r="A129" s="8">
        <v>102</v>
      </c>
      <c r="B129" s="36">
        <v>7</v>
      </c>
      <c r="C129" s="62">
        <v>0</v>
      </c>
      <c r="D129" s="30">
        <v>2873</v>
      </c>
      <c r="E129" s="17">
        <f t="shared" si="15"/>
        <v>2873</v>
      </c>
      <c r="F129" s="39">
        <v>0</v>
      </c>
      <c r="G129" s="39">
        <v>0</v>
      </c>
      <c r="H129" s="39">
        <f t="shared" si="16"/>
        <v>0</v>
      </c>
      <c r="I129" s="39">
        <v>0</v>
      </c>
      <c r="J129" s="39">
        <v>0</v>
      </c>
      <c r="K129" s="39">
        <f t="shared" si="17"/>
        <v>0</v>
      </c>
      <c r="L129" s="39">
        <v>0</v>
      </c>
      <c r="M129" s="39">
        <v>0</v>
      </c>
      <c r="N129" s="39">
        <f t="shared" si="18"/>
        <v>0</v>
      </c>
      <c r="O129" s="39">
        <v>0</v>
      </c>
      <c r="P129" s="39">
        <f t="shared" si="23"/>
        <v>2873</v>
      </c>
      <c r="Q129" s="73">
        <f t="shared" si="22"/>
        <v>2873</v>
      </c>
    </row>
    <row r="130" spans="1:17" s="14" customFormat="1" ht="21.75" customHeight="1">
      <c r="A130" s="8">
        <v>102</v>
      </c>
      <c r="B130" s="36">
        <v>8</v>
      </c>
      <c r="C130" s="62">
        <v>0</v>
      </c>
      <c r="D130" s="30">
        <v>1681</v>
      </c>
      <c r="E130" s="17">
        <f t="shared" si="15"/>
        <v>1681</v>
      </c>
      <c r="F130" s="39">
        <v>0</v>
      </c>
      <c r="G130" s="39">
        <v>0</v>
      </c>
      <c r="H130" s="39">
        <f t="shared" si="16"/>
        <v>0</v>
      </c>
      <c r="I130" s="39">
        <v>0</v>
      </c>
      <c r="J130" s="39">
        <v>0</v>
      </c>
      <c r="K130" s="39">
        <f t="shared" si="17"/>
        <v>0</v>
      </c>
      <c r="L130" s="39">
        <v>0</v>
      </c>
      <c r="M130" s="39">
        <v>0</v>
      </c>
      <c r="N130" s="39">
        <f t="shared" si="18"/>
        <v>0</v>
      </c>
      <c r="O130" s="39">
        <v>0</v>
      </c>
      <c r="P130" s="39">
        <f t="shared" si="23"/>
        <v>1681</v>
      </c>
      <c r="Q130" s="73">
        <f t="shared" si="22"/>
        <v>1681</v>
      </c>
    </row>
    <row r="131" spans="1:17" s="14" customFormat="1" ht="21.75" customHeight="1">
      <c r="A131" s="8">
        <v>102</v>
      </c>
      <c r="B131" s="36">
        <v>9</v>
      </c>
      <c r="C131" s="62">
        <v>0</v>
      </c>
      <c r="D131" s="30">
        <v>1902</v>
      </c>
      <c r="E131" s="17">
        <f t="shared" si="15"/>
        <v>1902</v>
      </c>
      <c r="F131" s="39">
        <v>0</v>
      </c>
      <c r="G131" s="39">
        <v>0</v>
      </c>
      <c r="H131" s="39">
        <f t="shared" si="16"/>
        <v>0</v>
      </c>
      <c r="I131" s="39">
        <v>0</v>
      </c>
      <c r="J131" s="39">
        <v>0</v>
      </c>
      <c r="K131" s="39">
        <f t="shared" si="17"/>
        <v>0</v>
      </c>
      <c r="L131" s="39">
        <v>0</v>
      </c>
      <c r="M131" s="39">
        <v>0</v>
      </c>
      <c r="N131" s="39">
        <f t="shared" si="18"/>
        <v>0</v>
      </c>
      <c r="O131" s="39">
        <v>0</v>
      </c>
      <c r="P131" s="39">
        <f t="shared" si="23"/>
        <v>1902</v>
      </c>
      <c r="Q131" s="73">
        <f t="shared" si="22"/>
        <v>1902</v>
      </c>
    </row>
    <row r="132" spans="1:17" s="14" customFormat="1" ht="21.75" customHeight="1">
      <c r="A132" s="8">
        <v>102</v>
      </c>
      <c r="B132" s="36">
        <v>10</v>
      </c>
      <c r="C132" s="62">
        <v>0</v>
      </c>
      <c r="D132" s="30">
        <v>349</v>
      </c>
      <c r="E132" s="17">
        <f t="shared" si="15"/>
        <v>349</v>
      </c>
      <c r="F132" s="39">
        <v>0</v>
      </c>
      <c r="G132" s="39">
        <v>0</v>
      </c>
      <c r="H132" s="39">
        <f t="shared" si="16"/>
        <v>0</v>
      </c>
      <c r="I132" s="39">
        <v>0</v>
      </c>
      <c r="J132" s="39">
        <v>0</v>
      </c>
      <c r="K132" s="39">
        <f t="shared" si="17"/>
        <v>0</v>
      </c>
      <c r="L132" s="39">
        <v>0</v>
      </c>
      <c r="M132" s="39">
        <v>0</v>
      </c>
      <c r="N132" s="39">
        <f t="shared" si="18"/>
        <v>0</v>
      </c>
      <c r="O132" s="39">
        <v>0</v>
      </c>
      <c r="P132" s="39">
        <f t="shared" si="23"/>
        <v>349</v>
      </c>
      <c r="Q132" s="73">
        <f t="shared" si="22"/>
        <v>349</v>
      </c>
    </row>
    <row r="133" spans="1:17" s="14" customFormat="1" ht="21.75" customHeight="1">
      <c r="A133" s="8">
        <v>102</v>
      </c>
      <c r="B133" s="36">
        <v>11</v>
      </c>
      <c r="C133" s="62">
        <v>0</v>
      </c>
      <c r="D133" s="30">
        <v>903</v>
      </c>
      <c r="E133" s="17">
        <f t="shared" si="15"/>
        <v>903</v>
      </c>
      <c r="F133" s="39">
        <v>0</v>
      </c>
      <c r="G133" s="39">
        <v>0</v>
      </c>
      <c r="H133" s="39">
        <f t="shared" si="16"/>
        <v>0</v>
      </c>
      <c r="I133" s="39">
        <v>0</v>
      </c>
      <c r="J133" s="39">
        <v>0</v>
      </c>
      <c r="K133" s="39">
        <f t="shared" si="17"/>
        <v>0</v>
      </c>
      <c r="L133" s="39">
        <v>0</v>
      </c>
      <c r="M133" s="39">
        <v>0</v>
      </c>
      <c r="N133" s="39">
        <f t="shared" si="18"/>
        <v>0</v>
      </c>
      <c r="O133" s="39">
        <v>0</v>
      </c>
      <c r="P133" s="39">
        <f t="shared" si="23"/>
        <v>903</v>
      </c>
      <c r="Q133" s="73">
        <f t="shared" si="22"/>
        <v>903</v>
      </c>
    </row>
    <row r="134" spans="1:17" s="14" customFormat="1" ht="21.75" customHeight="1">
      <c r="A134" s="8">
        <v>102</v>
      </c>
      <c r="B134" s="36">
        <v>12</v>
      </c>
      <c r="C134" s="62">
        <v>0</v>
      </c>
      <c r="D134" s="30">
        <v>2829</v>
      </c>
      <c r="E134" s="17">
        <f t="shared" ref="E134:E165" si="24">C134+D134</f>
        <v>2829</v>
      </c>
      <c r="F134" s="39">
        <v>0</v>
      </c>
      <c r="G134" s="39">
        <v>0</v>
      </c>
      <c r="H134" s="39">
        <f t="shared" ref="H134:H164" si="25">F134+G134</f>
        <v>0</v>
      </c>
      <c r="I134" s="39">
        <v>0</v>
      </c>
      <c r="J134" s="39">
        <v>0</v>
      </c>
      <c r="K134" s="39">
        <f t="shared" ref="K134:K165" si="26">I134+J134</f>
        <v>0</v>
      </c>
      <c r="L134" s="39">
        <v>0</v>
      </c>
      <c r="M134" s="39">
        <v>0</v>
      </c>
      <c r="N134" s="39">
        <f t="shared" ref="N134:N151" si="27">L134+M134</f>
        <v>0</v>
      </c>
      <c r="O134" s="39">
        <v>0</v>
      </c>
      <c r="P134" s="39">
        <f t="shared" si="23"/>
        <v>2829</v>
      </c>
      <c r="Q134" s="73">
        <f t="shared" si="22"/>
        <v>2829</v>
      </c>
    </row>
    <row r="135" spans="1:17" s="14" customFormat="1" ht="21.75" customHeight="1">
      <c r="A135" s="100" t="s">
        <v>33</v>
      </c>
      <c r="B135" s="100"/>
      <c r="C135" s="19">
        <f>SUM(C123:C134)</f>
        <v>0</v>
      </c>
      <c r="D135" s="17">
        <f>SUM(D123:D134)</f>
        <v>45260</v>
      </c>
      <c r="E135" s="17">
        <f t="shared" si="24"/>
        <v>45260</v>
      </c>
      <c r="F135" s="17">
        <f>SUM(F123:F134)</f>
        <v>0</v>
      </c>
      <c r="G135" s="17">
        <f>SUM(G123:G134)</f>
        <v>0</v>
      </c>
      <c r="H135" s="17">
        <f t="shared" si="25"/>
        <v>0</v>
      </c>
      <c r="I135" s="17">
        <f>SUM(I123:I134)</f>
        <v>0</v>
      </c>
      <c r="J135" s="17">
        <f>SUM(J123:J134)</f>
        <v>0</v>
      </c>
      <c r="K135" s="17">
        <f t="shared" si="26"/>
        <v>0</v>
      </c>
      <c r="L135" s="17">
        <f>SUM(L123:L134)</f>
        <v>0</v>
      </c>
      <c r="M135" s="17">
        <f>SUM(M123:M134)</f>
        <v>0</v>
      </c>
      <c r="N135" s="17">
        <f t="shared" si="27"/>
        <v>0</v>
      </c>
      <c r="O135" s="17">
        <f>SUM(O123:O134)</f>
        <v>0</v>
      </c>
      <c r="P135" s="17">
        <f>SUM(P123:P134)</f>
        <v>45260</v>
      </c>
      <c r="Q135" s="20">
        <f>SUM(Q123:Q134)</f>
        <v>45260</v>
      </c>
    </row>
    <row r="136" spans="1:17" s="14" customFormat="1" ht="21.75" customHeight="1">
      <c r="A136" s="8">
        <v>103</v>
      </c>
      <c r="B136" s="36">
        <v>1</v>
      </c>
      <c r="C136" s="62">
        <v>0</v>
      </c>
      <c r="D136" s="30">
        <v>5671</v>
      </c>
      <c r="E136" s="17">
        <f t="shared" si="24"/>
        <v>5671</v>
      </c>
      <c r="F136" s="39">
        <v>0</v>
      </c>
      <c r="G136" s="39">
        <v>0</v>
      </c>
      <c r="H136" s="39">
        <f t="shared" si="25"/>
        <v>0</v>
      </c>
      <c r="I136" s="39">
        <v>0</v>
      </c>
      <c r="J136" s="39">
        <v>0</v>
      </c>
      <c r="K136" s="39">
        <f t="shared" si="26"/>
        <v>0</v>
      </c>
      <c r="L136" s="39">
        <v>0</v>
      </c>
      <c r="M136" s="39">
        <v>0</v>
      </c>
      <c r="N136" s="39">
        <f t="shared" si="27"/>
        <v>0</v>
      </c>
      <c r="O136" s="39">
        <v>0</v>
      </c>
      <c r="P136" s="39">
        <f t="shared" ref="P136:P147" si="28">D136+G136+J136+M136</f>
        <v>5671</v>
      </c>
      <c r="Q136" s="73">
        <f t="shared" ref="Q136:Q147" si="29">O136+P136</f>
        <v>5671</v>
      </c>
    </row>
    <row r="137" spans="1:17" s="83" customFormat="1" ht="21.75" customHeight="1">
      <c r="A137" s="8">
        <v>103</v>
      </c>
      <c r="B137" s="36">
        <v>2</v>
      </c>
      <c r="C137" s="62">
        <v>0</v>
      </c>
      <c r="D137" s="30">
        <v>1503</v>
      </c>
      <c r="E137" s="17">
        <f t="shared" si="24"/>
        <v>1503</v>
      </c>
      <c r="F137" s="39">
        <v>0</v>
      </c>
      <c r="G137" s="39">
        <v>0</v>
      </c>
      <c r="H137" s="39">
        <f t="shared" si="25"/>
        <v>0</v>
      </c>
      <c r="I137" s="39">
        <v>0</v>
      </c>
      <c r="J137" s="39">
        <v>0</v>
      </c>
      <c r="K137" s="39">
        <f t="shared" si="26"/>
        <v>0</v>
      </c>
      <c r="L137" s="39">
        <v>0</v>
      </c>
      <c r="M137" s="39">
        <v>0</v>
      </c>
      <c r="N137" s="39">
        <f t="shared" si="27"/>
        <v>0</v>
      </c>
      <c r="O137" s="39">
        <v>0</v>
      </c>
      <c r="P137" s="39">
        <f t="shared" si="28"/>
        <v>1503</v>
      </c>
      <c r="Q137" s="73">
        <f t="shared" si="29"/>
        <v>1503</v>
      </c>
    </row>
    <row r="138" spans="1:17" s="83" customFormat="1" ht="21.75" customHeight="1">
      <c r="A138" s="8">
        <v>103</v>
      </c>
      <c r="B138" s="36">
        <v>3</v>
      </c>
      <c r="C138" s="62">
        <v>0</v>
      </c>
      <c r="D138" s="30">
        <v>2930</v>
      </c>
      <c r="E138" s="17">
        <f t="shared" si="24"/>
        <v>2930</v>
      </c>
      <c r="F138" s="39">
        <v>0</v>
      </c>
      <c r="G138" s="39">
        <v>0</v>
      </c>
      <c r="H138" s="39">
        <f t="shared" si="25"/>
        <v>0</v>
      </c>
      <c r="I138" s="39">
        <v>0</v>
      </c>
      <c r="J138" s="39">
        <v>0</v>
      </c>
      <c r="K138" s="39">
        <f t="shared" si="26"/>
        <v>0</v>
      </c>
      <c r="L138" s="39">
        <v>0</v>
      </c>
      <c r="M138" s="39">
        <v>0</v>
      </c>
      <c r="N138" s="39">
        <f t="shared" si="27"/>
        <v>0</v>
      </c>
      <c r="O138" s="39">
        <v>0</v>
      </c>
      <c r="P138" s="39">
        <f t="shared" si="28"/>
        <v>2930</v>
      </c>
      <c r="Q138" s="73">
        <f t="shared" si="29"/>
        <v>2930</v>
      </c>
    </row>
    <row r="139" spans="1:17" s="83" customFormat="1" ht="21.75" customHeight="1">
      <c r="A139" s="8">
        <v>103</v>
      </c>
      <c r="B139" s="36">
        <v>4</v>
      </c>
      <c r="C139" s="62">
        <v>0</v>
      </c>
      <c r="D139" s="30">
        <v>2094</v>
      </c>
      <c r="E139" s="17">
        <f t="shared" si="24"/>
        <v>2094</v>
      </c>
      <c r="F139" s="39">
        <v>0</v>
      </c>
      <c r="G139" s="39">
        <v>0</v>
      </c>
      <c r="H139" s="39">
        <f t="shared" si="25"/>
        <v>0</v>
      </c>
      <c r="I139" s="39">
        <v>0</v>
      </c>
      <c r="J139" s="39">
        <v>0</v>
      </c>
      <c r="K139" s="39">
        <f t="shared" si="26"/>
        <v>0</v>
      </c>
      <c r="L139" s="39">
        <v>0</v>
      </c>
      <c r="M139" s="30">
        <v>1928</v>
      </c>
      <c r="N139" s="30">
        <f t="shared" si="27"/>
        <v>1928</v>
      </c>
      <c r="O139" s="39">
        <v>0</v>
      </c>
      <c r="P139" s="39">
        <f t="shared" si="28"/>
        <v>4022</v>
      </c>
      <c r="Q139" s="73">
        <f t="shared" si="29"/>
        <v>4022</v>
      </c>
    </row>
    <row r="140" spans="1:17" s="83" customFormat="1" ht="21.75" customHeight="1">
      <c r="A140" s="8">
        <v>103</v>
      </c>
      <c r="B140" s="36">
        <v>5</v>
      </c>
      <c r="C140" s="62">
        <v>0</v>
      </c>
      <c r="D140" s="30">
        <v>2580</v>
      </c>
      <c r="E140" s="17">
        <f t="shared" si="24"/>
        <v>2580</v>
      </c>
      <c r="F140" s="39">
        <v>0</v>
      </c>
      <c r="G140" s="39">
        <v>0</v>
      </c>
      <c r="H140" s="39">
        <f t="shared" si="25"/>
        <v>0</v>
      </c>
      <c r="I140" s="39">
        <v>0</v>
      </c>
      <c r="J140" s="39">
        <v>0</v>
      </c>
      <c r="K140" s="39">
        <f t="shared" si="26"/>
        <v>0</v>
      </c>
      <c r="L140" s="39">
        <v>0</v>
      </c>
      <c r="M140" s="39">
        <v>0</v>
      </c>
      <c r="N140" s="39">
        <f t="shared" si="27"/>
        <v>0</v>
      </c>
      <c r="O140" s="39">
        <v>0</v>
      </c>
      <c r="P140" s="39">
        <f t="shared" si="28"/>
        <v>2580</v>
      </c>
      <c r="Q140" s="73">
        <f t="shared" si="29"/>
        <v>2580</v>
      </c>
    </row>
    <row r="141" spans="1:17" s="83" customFormat="1" ht="21.75" customHeight="1">
      <c r="A141" s="8">
        <v>103</v>
      </c>
      <c r="B141" s="36">
        <v>6</v>
      </c>
      <c r="C141" s="62">
        <v>0</v>
      </c>
      <c r="D141" s="30">
        <v>1529</v>
      </c>
      <c r="E141" s="17">
        <f t="shared" si="24"/>
        <v>1529</v>
      </c>
      <c r="F141" s="39">
        <v>0</v>
      </c>
      <c r="G141" s="39">
        <v>0</v>
      </c>
      <c r="H141" s="39">
        <f t="shared" si="25"/>
        <v>0</v>
      </c>
      <c r="I141" s="39">
        <v>0</v>
      </c>
      <c r="J141" s="39">
        <v>0</v>
      </c>
      <c r="K141" s="39">
        <f t="shared" si="26"/>
        <v>0</v>
      </c>
      <c r="L141" s="39">
        <v>0</v>
      </c>
      <c r="M141" s="39">
        <v>0</v>
      </c>
      <c r="N141" s="39">
        <f t="shared" si="27"/>
        <v>0</v>
      </c>
      <c r="O141" s="39">
        <v>0</v>
      </c>
      <c r="P141" s="39">
        <f t="shared" si="28"/>
        <v>1529</v>
      </c>
      <c r="Q141" s="73">
        <f t="shared" si="29"/>
        <v>1529</v>
      </c>
    </row>
    <row r="142" spans="1:17" s="83" customFormat="1" ht="21.75" customHeight="1">
      <c r="A142" s="8">
        <v>103</v>
      </c>
      <c r="B142" s="36">
        <v>7</v>
      </c>
      <c r="C142" s="62">
        <v>0</v>
      </c>
      <c r="D142" s="30">
        <v>3012</v>
      </c>
      <c r="E142" s="17">
        <f t="shared" si="24"/>
        <v>3012</v>
      </c>
      <c r="F142" s="39">
        <v>0</v>
      </c>
      <c r="G142" s="39">
        <v>0</v>
      </c>
      <c r="H142" s="39">
        <f t="shared" si="25"/>
        <v>0</v>
      </c>
      <c r="I142" s="39">
        <v>0</v>
      </c>
      <c r="J142" s="39">
        <v>0</v>
      </c>
      <c r="K142" s="39">
        <f t="shared" si="26"/>
        <v>0</v>
      </c>
      <c r="L142" s="39">
        <v>0</v>
      </c>
      <c r="M142" s="39">
        <v>0</v>
      </c>
      <c r="N142" s="39">
        <f t="shared" si="27"/>
        <v>0</v>
      </c>
      <c r="O142" s="39">
        <v>0</v>
      </c>
      <c r="P142" s="39">
        <f t="shared" si="28"/>
        <v>3012</v>
      </c>
      <c r="Q142" s="73">
        <f t="shared" si="29"/>
        <v>3012</v>
      </c>
    </row>
    <row r="143" spans="1:17" s="83" customFormat="1" ht="21.75" customHeight="1">
      <c r="A143" s="8">
        <v>103</v>
      </c>
      <c r="B143" s="36">
        <v>8</v>
      </c>
      <c r="C143" s="62">
        <v>0</v>
      </c>
      <c r="D143" s="30">
        <v>5361</v>
      </c>
      <c r="E143" s="17">
        <f t="shared" si="24"/>
        <v>5361</v>
      </c>
      <c r="F143" s="39">
        <v>0</v>
      </c>
      <c r="G143" s="39">
        <v>0</v>
      </c>
      <c r="H143" s="39">
        <f t="shared" si="25"/>
        <v>0</v>
      </c>
      <c r="I143" s="39">
        <v>0</v>
      </c>
      <c r="J143" s="39">
        <v>0</v>
      </c>
      <c r="K143" s="39">
        <f t="shared" si="26"/>
        <v>0</v>
      </c>
      <c r="L143" s="39">
        <v>0</v>
      </c>
      <c r="M143" s="39">
        <v>0</v>
      </c>
      <c r="N143" s="39">
        <f t="shared" si="27"/>
        <v>0</v>
      </c>
      <c r="O143" s="39">
        <v>0</v>
      </c>
      <c r="P143" s="39">
        <f t="shared" si="28"/>
        <v>5361</v>
      </c>
      <c r="Q143" s="73">
        <f t="shared" si="29"/>
        <v>5361</v>
      </c>
    </row>
    <row r="144" spans="1:17" s="83" customFormat="1" ht="21.75" customHeight="1">
      <c r="A144" s="8">
        <v>103</v>
      </c>
      <c r="B144" s="36">
        <v>9</v>
      </c>
      <c r="C144" s="62">
        <v>0</v>
      </c>
      <c r="D144" s="30">
        <v>1237</v>
      </c>
      <c r="E144" s="17">
        <f t="shared" si="24"/>
        <v>1237</v>
      </c>
      <c r="F144" s="39">
        <v>0</v>
      </c>
      <c r="G144" s="39">
        <v>0</v>
      </c>
      <c r="H144" s="39">
        <f t="shared" si="25"/>
        <v>0</v>
      </c>
      <c r="I144" s="39">
        <v>0</v>
      </c>
      <c r="J144" s="39">
        <v>0</v>
      </c>
      <c r="K144" s="39">
        <f t="shared" si="26"/>
        <v>0</v>
      </c>
      <c r="L144" s="39">
        <v>0</v>
      </c>
      <c r="M144" s="39">
        <v>0</v>
      </c>
      <c r="N144" s="39">
        <f t="shared" si="27"/>
        <v>0</v>
      </c>
      <c r="O144" s="39">
        <v>0</v>
      </c>
      <c r="P144" s="39">
        <f t="shared" si="28"/>
        <v>1237</v>
      </c>
      <c r="Q144" s="73">
        <f t="shared" si="29"/>
        <v>1237</v>
      </c>
    </row>
    <row r="145" spans="1:17" s="83" customFormat="1" ht="21.75" customHeight="1">
      <c r="A145" s="8">
        <v>103</v>
      </c>
      <c r="B145" s="36">
        <v>10</v>
      </c>
      <c r="C145" s="62">
        <v>0</v>
      </c>
      <c r="D145" s="30">
        <v>6571</v>
      </c>
      <c r="E145" s="17">
        <f t="shared" si="24"/>
        <v>6571</v>
      </c>
      <c r="F145" s="39">
        <v>0</v>
      </c>
      <c r="G145" s="39">
        <v>0</v>
      </c>
      <c r="H145" s="39">
        <f t="shared" si="25"/>
        <v>0</v>
      </c>
      <c r="I145" s="39">
        <v>0</v>
      </c>
      <c r="J145" s="39">
        <v>0</v>
      </c>
      <c r="K145" s="39">
        <f t="shared" si="26"/>
        <v>0</v>
      </c>
      <c r="L145" s="39">
        <v>0</v>
      </c>
      <c r="M145" s="39">
        <v>0</v>
      </c>
      <c r="N145" s="39">
        <f t="shared" si="27"/>
        <v>0</v>
      </c>
      <c r="O145" s="39">
        <v>0</v>
      </c>
      <c r="P145" s="39">
        <f t="shared" si="28"/>
        <v>6571</v>
      </c>
      <c r="Q145" s="73">
        <f t="shared" si="29"/>
        <v>6571</v>
      </c>
    </row>
    <row r="146" spans="1:17" s="83" customFormat="1" ht="21.75" customHeight="1">
      <c r="A146" s="8">
        <v>103</v>
      </c>
      <c r="B146" s="36">
        <v>11</v>
      </c>
      <c r="C146" s="62">
        <v>0</v>
      </c>
      <c r="D146" s="30">
        <v>4042</v>
      </c>
      <c r="E146" s="17">
        <f t="shared" si="24"/>
        <v>4042</v>
      </c>
      <c r="F146" s="39">
        <v>0</v>
      </c>
      <c r="G146" s="39">
        <v>0</v>
      </c>
      <c r="H146" s="39">
        <f t="shared" si="25"/>
        <v>0</v>
      </c>
      <c r="I146" s="39">
        <v>0</v>
      </c>
      <c r="J146" s="39">
        <v>0</v>
      </c>
      <c r="K146" s="39">
        <f t="shared" si="26"/>
        <v>0</v>
      </c>
      <c r="L146" s="39">
        <v>0</v>
      </c>
      <c r="M146" s="39">
        <v>0</v>
      </c>
      <c r="N146" s="39">
        <f t="shared" si="27"/>
        <v>0</v>
      </c>
      <c r="O146" s="39">
        <v>0</v>
      </c>
      <c r="P146" s="39">
        <f t="shared" si="28"/>
        <v>4042</v>
      </c>
      <c r="Q146" s="73">
        <f t="shared" si="29"/>
        <v>4042</v>
      </c>
    </row>
    <row r="147" spans="1:17" s="83" customFormat="1" ht="21.75" customHeight="1">
      <c r="A147" s="8">
        <v>103</v>
      </c>
      <c r="B147" s="36">
        <v>12</v>
      </c>
      <c r="C147" s="62">
        <v>0</v>
      </c>
      <c r="D147" s="30">
        <v>4208</v>
      </c>
      <c r="E147" s="17">
        <f t="shared" si="24"/>
        <v>4208</v>
      </c>
      <c r="F147" s="39">
        <v>0</v>
      </c>
      <c r="G147" s="39">
        <v>0</v>
      </c>
      <c r="H147" s="39">
        <f t="shared" si="25"/>
        <v>0</v>
      </c>
      <c r="I147" s="39">
        <v>0</v>
      </c>
      <c r="J147" s="39">
        <v>0</v>
      </c>
      <c r="K147" s="39">
        <f t="shared" si="26"/>
        <v>0</v>
      </c>
      <c r="L147" s="39">
        <v>0</v>
      </c>
      <c r="M147" s="39">
        <v>0</v>
      </c>
      <c r="N147" s="39">
        <f t="shared" si="27"/>
        <v>0</v>
      </c>
      <c r="O147" s="39">
        <v>0</v>
      </c>
      <c r="P147" s="39">
        <f t="shared" si="28"/>
        <v>4208</v>
      </c>
      <c r="Q147" s="73">
        <f t="shared" si="29"/>
        <v>4208</v>
      </c>
    </row>
    <row r="148" spans="1:17" s="83" customFormat="1" ht="21.75" customHeight="1">
      <c r="A148" s="100" t="s">
        <v>35</v>
      </c>
      <c r="B148" s="100"/>
      <c r="C148" s="19">
        <f>SUM(C136:C147)</f>
        <v>0</v>
      </c>
      <c r="D148" s="17">
        <f>SUM(D136:D147)</f>
        <v>40738</v>
      </c>
      <c r="E148" s="17">
        <f t="shared" si="24"/>
        <v>40738</v>
      </c>
      <c r="F148" s="17">
        <f t="shared" ref="F148:F161" si="30">SUM(F136:F147)</f>
        <v>0</v>
      </c>
      <c r="G148" s="17">
        <f t="shared" ref="G148:G161" si="31">SUM(G136:G147)</f>
        <v>0</v>
      </c>
      <c r="H148" s="17">
        <f t="shared" si="25"/>
        <v>0</v>
      </c>
      <c r="I148" s="17">
        <f t="shared" ref="I148:I161" si="32">SUM(I136:I147)</f>
        <v>0</v>
      </c>
      <c r="J148" s="17">
        <f t="shared" ref="J148:J161" si="33">SUM(J136:J147)</f>
        <v>0</v>
      </c>
      <c r="K148" s="17">
        <f t="shared" si="26"/>
        <v>0</v>
      </c>
      <c r="L148" s="17">
        <f>SUM(L136:L147)</f>
        <v>0</v>
      </c>
      <c r="M148" s="17">
        <f>SUM(M136:M147)</f>
        <v>1928</v>
      </c>
      <c r="N148" s="17">
        <f t="shared" si="27"/>
        <v>1928</v>
      </c>
      <c r="O148" s="17">
        <f>SUM(O136:O147)</f>
        <v>0</v>
      </c>
      <c r="P148" s="17">
        <f>SUM(P136:P147)</f>
        <v>42666</v>
      </c>
      <c r="Q148" s="20">
        <f>SUM(Q136:Q147)</f>
        <v>42666</v>
      </c>
    </row>
    <row r="149" spans="1:17" s="83" customFormat="1" ht="21.75" customHeight="1">
      <c r="A149" s="8">
        <v>104</v>
      </c>
      <c r="B149" s="15">
        <v>1</v>
      </c>
      <c r="C149" s="62">
        <v>0</v>
      </c>
      <c r="D149" s="30">
        <v>9753</v>
      </c>
      <c r="E149" s="17">
        <f t="shared" si="24"/>
        <v>9753</v>
      </c>
      <c r="F149" s="17">
        <f t="shared" si="30"/>
        <v>0</v>
      </c>
      <c r="G149" s="17">
        <f t="shared" si="31"/>
        <v>0</v>
      </c>
      <c r="H149" s="17">
        <f t="shared" si="25"/>
        <v>0</v>
      </c>
      <c r="I149" s="17">
        <f t="shared" si="32"/>
        <v>0</v>
      </c>
      <c r="J149" s="17">
        <f t="shared" si="33"/>
        <v>0</v>
      </c>
      <c r="K149" s="17">
        <f t="shared" si="26"/>
        <v>0</v>
      </c>
      <c r="L149" s="17">
        <f t="shared" ref="L149:L161" si="34">SUM(L137:L148)</f>
        <v>0</v>
      </c>
      <c r="M149" s="39">
        <v>0</v>
      </c>
      <c r="N149" s="39">
        <f t="shared" si="27"/>
        <v>0</v>
      </c>
      <c r="O149" s="39">
        <v>0</v>
      </c>
      <c r="P149" s="39">
        <f t="shared" ref="P149:P160" si="35">D149+G149+J149+M149</f>
        <v>9753</v>
      </c>
      <c r="Q149" s="73">
        <f t="shared" ref="Q149:Q160" si="36">O149+P149</f>
        <v>9753</v>
      </c>
    </row>
    <row r="150" spans="1:17" s="83" customFormat="1" ht="21.75" customHeight="1">
      <c r="A150" s="8">
        <v>104</v>
      </c>
      <c r="B150" s="15">
        <v>2</v>
      </c>
      <c r="C150" s="62">
        <v>0</v>
      </c>
      <c r="D150" s="30">
        <v>504</v>
      </c>
      <c r="E150" s="17">
        <f t="shared" si="24"/>
        <v>504</v>
      </c>
      <c r="F150" s="17">
        <f t="shared" si="30"/>
        <v>0</v>
      </c>
      <c r="G150" s="17">
        <f t="shared" si="31"/>
        <v>0</v>
      </c>
      <c r="H150" s="17">
        <f t="shared" si="25"/>
        <v>0</v>
      </c>
      <c r="I150" s="17">
        <f t="shared" si="32"/>
        <v>0</v>
      </c>
      <c r="J150" s="17">
        <f t="shared" si="33"/>
        <v>0</v>
      </c>
      <c r="K150" s="17">
        <f t="shared" si="26"/>
        <v>0</v>
      </c>
      <c r="L150" s="17">
        <f t="shared" si="34"/>
        <v>0</v>
      </c>
      <c r="M150" s="39">
        <v>0</v>
      </c>
      <c r="N150" s="39">
        <f t="shared" si="27"/>
        <v>0</v>
      </c>
      <c r="O150" s="39">
        <v>0</v>
      </c>
      <c r="P150" s="39">
        <f t="shared" si="35"/>
        <v>504</v>
      </c>
      <c r="Q150" s="73">
        <f t="shared" si="36"/>
        <v>504</v>
      </c>
    </row>
    <row r="151" spans="1:17" s="14" customFormat="1" ht="22.15" customHeight="1">
      <c r="A151" s="8">
        <v>104</v>
      </c>
      <c r="B151" s="15">
        <v>3</v>
      </c>
      <c r="C151" s="62">
        <v>0</v>
      </c>
      <c r="D151" s="30">
        <v>2740</v>
      </c>
      <c r="E151" s="17">
        <f t="shared" si="24"/>
        <v>2740</v>
      </c>
      <c r="F151" s="17">
        <f t="shared" si="30"/>
        <v>0</v>
      </c>
      <c r="G151" s="17">
        <f t="shared" si="31"/>
        <v>0</v>
      </c>
      <c r="H151" s="17">
        <f t="shared" si="25"/>
        <v>0</v>
      </c>
      <c r="I151" s="17">
        <f t="shared" si="32"/>
        <v>0</v>
      </c>
      <c r="J151" s="17">
        <f t="shared" si="33"/>
        <v>0</v>
      </c>
      <c r="K151" s="17">
        <f t="shared" si="26"/>
        <v>0</v>
      </c>
      <c r="L151" s="17">
        <f t="shared" si="34"/>
        <v>0</v>
      </c>
      <c r="M151" s="39">
        <v>0</v>
      </c>
      <c r="N151" s="39">
        <f t="shared" si="27"/>
        <v>0</v>
      </c>
      <c r="O151" s="39">
        <v>0</v>
      </c>
      <c r="P151" s="39">
        <f t="shared" si="35"/>
        <v>2740</v>
      </c>
      <c r="Q151" s="73">
        <f t="shared" si="36"/>
        <v>2740</v>
      </c>
    </row>
    <row r="152" spans="1:17" s="14" customFormat="1" ht="22.15" customHeight="1">
      <c r="A152" s="8">
        <v>104</v>
      </c>
      <c r="B152" s="15">
        <v>4</v>
      </c>
      <c r="C152" s="62">
        <v>0</v>
      </c>
      <c r="D152" s="30">
        <v>3335</v>
      </c>
      <c r="E152" s="17">
        <f t="shared" si="24"/>
        <v>3335</v>
      </c>
      <c r="F152" s="17">
        <f t="shared" si="30"/>
        <v>0</v>
      </c>
      <c r="G152" s="17">
        <f t="shared" si="31"/>
        <v>0</v>
      </c>
      <c r="H152" s="17">
        <f t="shared" si="25"/>
        <v>0</v>
      </c>
      <c r="I152" s="17">
        <f t="shared" si="32"/>
        <v>0</v>
      </c>
      <c r="J152" s="17">
        <f t="shared" si="33"/>
        <v>0</v>
      </c>
      <c r="K152" s="17">
        <f t="shared" si="26"/>
        <v>0</v>
      </c>
      <c r="L152" s="17">
        <f t="shared" si="34"/>
        <v>0</v>
      </c>
      <c r="M152" s="39">
        <v>0</v>
      </c>
      <c r="N152" s="39">
        <v>0</v>
      </c>
      <c r="O152" s="39">
        <v>0</v>
      </c>
      <c r="P152" s="39">
        <f t="shared" si="35"/>
        <v>3335</v>
      </c>
      <c r="Q152" s="73">
        <f t="shared" si="36"/>
        <v>3335</v>
      </c>
    </row>
    <row r="153" spans="1:17" s="14" customFormat="1" ht="22.15" customHeight="1">
      <c r="A153" s="8">
        <v>104</v>
      </c>
      <c r="B153" s="15">
        <v>5</v>
      </c>
      <c r="C153" s="62">
        <v>0</v>
      </c>
      <c r="D153" s="30">
        <v>1428</v>
      </c>
      <c r="E153" s="17">
        <f t="shared" si="24"/>
        <v>1428</v>
      </c>
      <c r="F153" s="17">
        <f t="shared" si="30"/>
        <v>0</v>
      </c>
      <c r="G153" s="17">
        <f t="shared" si="31"/>
        <v>0</v>
      </c>
      <c r="H153" s="17">
        <f t="shared" si="25"/>
        <v>0</v>
      </c>
      <c r="I153" s="17">
        <f t="shared" si="32"/>
        <v>0</v>
      </c>
      <c r="J153" s="17">
        <f t="shared" si="33"/>
        <v>0</v>
      </c>
      <c r="K153" s="17">
        <f t="shared" si="26"/>
        <v>0</v>
      </c>
      <c r="L153" s="17">
        <f t="shared" si="34"/>
        <v>0</v>
      </c>
      <c r="M153" s="39">
        <v>0</v>
      </c>
      <c r="N153" s="39">
        <v>0</v>
      </c>
      <c r="O153" s="39">
        <v>0</v>
      </c>
      <c r="P153" s="39">
        <f t="shared" si="35"/>
        <v>1428</v>
      </c>
      <c r="Q153" s="73">
        <f t="shared" si="36"/>
        <v>1428</v>
      </c>
    </row>
    <row r="154" spans="1:17" s="14" customFormat="1" ht="22.15" customHeight="1">
      <c r="A154" s="8">
        <v>104</v>
      </c>
      <c r="B154" s="15">
        <v>6</v>
      </c>
      <c r="C154" s="62">
        <v>0</v>
      </c>
      <c r="D154" s="30">
        <v>1716</v>
      </c>
      <c r="E154" s="17">
        <f t="shared" si="24"/>
        <v>1716</v>
      </c>
      <c r="F154" s="17">
        <f t="shared" si="30"/>
        <v>0</v>
      </c>
      <c r="G154" s="17">
        <f t="shared" si="31"/>
        <v>0</v>
      </c>
      <c r="H154" s="17">
        <f t="shared" si="25"/>
        <v>0</v>
      </c>
      <c r="I154" s="17">
        <f t="shared" si="32"/>
        <v>0</v>
      </c>
      <c r="J154" s="17">
        <f t="shared" si="33"/>
        <v>0</v>
      </c>
      <c r="K154" s="17">
        <f t="shared" si="26"/>
        <v>0</v>
      </c>
      <c r="L154" s="17">
        <f t="shared" si="34"/>
        <v>0</v>
      </c>
      <c r="M154" s="39">
        <v>0</v>
      </c>
      <c r="N154" s="39">
        <v>0</v>
      </c>
      <c r="O154" s="39">
        <v>0</v>
      </c>
      <c r="P154" s="39">
        <f t="shared" si="35"/>
        <v>1716</v>
      </c>
      <c r="Q154" s="73">
        <f t="shared" si="36"/>
        <v>1716</v>
      </c>
    </row>
    <row r="155" spans="1:17" s="14" customFormat="1" ht="22.15" customHeight="1">
      <c r="A155" s="8">
        <v>104</v>
      </c>
      <c r="B155" s="15">
        <v>7</v>
      </c>
      <c r="C155" s="62">
        <v>0</v>
      </c>
      <c r="D155" s="30">
        <v>1822</v>
      </c>
      <c r="E155" s="17">
        <f t="shared" si="24"/>
        <v>1822</v>
      </c>
      <c r="F155" s="17">
        <f t="shared" si="30"/>
        <v>0</v>
      </c>
      <c r="G155" s="17">
        <f t="shared" si="31"/>
        <v>0</v>
      </c>
      <c r="H155" s="17">
        <f t="shared" si="25"/>
        <v>0</v>
      </c>
      <c r="I155" s="17">
        <f t="shared" si="32"/>
        <v>0</v>
      </c>
      <c r="J155" s="17">
        <f t="shared" si="33"/>
        <v>0</v>
      </c>
      <c r="K155" s="17">
        <f t="shared" si="26"/>
        <v>0</v>
      </c>
      <c r="L155" s="17">
        <f t="shared" si="34"/>
        <v>0</v>
      </c>
      <c r="M155" s="39">
        <v>0</v>
      </c>
      <c r="N155" s="39">
        <v>0</v>
      </c>
      <c r="O155" s="39">
        <v>0</v>
      </c>
      <c r="P155" s="39">
        <f t="shared" si="35"/>
        <v>1822</v>
      </c>
      <c r="Q155" s="73">
        <f t="shared" si="36"/>
        <v>1822</v>
      </c>
    </row>
    <row r="156" spans="1:17" s="14" customFormat="1" ht="22.15" customHeight="1">
      <c r="A156" s="8">
        <v>104</v>
      </c>
      <c r="B156" s="15">
        <v>8</v>
      </c>
      <c r="C156" s="62">
        <v>0</v>
      </c>
      <c r="D156" s="30">
        <v>5496</v>
      </c>
      <c r="E156" s="17">
        <f t="shared" si="24"/>
        <v>5496</v>
      </c>
      <c r="F156" s="17">
        <f t="shared" si="30"/>
        <v>0</v>
      </c>
      <c r="G156" s="17">
        <f t="shared" si="31"/>
        <v>0</v>
      </c>
      <c r="H156" s="17">
        <f t="shared" si="25"/>
        <v>0</v>
      </c>
      <c r="I156" s="17">
        <f t="shared" si="32"/>
        <v>0</v>
      </c>
      <c r="J156" s="17">
        <f t="shared" si="33"/>
        <v>0</v>
      </c>
      <c r="K156" s="17">
        <f t="shared" si="26"/>
        <v>0</v>
      </c>
      <c r="L156" s="17">
        <f t="shared" si="34"/>
        <v>0</v>
      </c>
      <c r="M156" s="39">
        <v>0</v>
      </c>
      <c r="N156" s="39">
        <v>0</v>
      </c>
      <c r="O156" s="39">
        <v>0</v>
      </c>
      <c r="P156" s="39">
        <f t="shared" si="35"/>
        <v>5496</v>
      </c>
      <c r="Q156" s="73">
        <f t="shared" si="36"/>
        <v>5496</v>
      </c>
    </row>
    <row r="157" spans="1:17" s="14" customFormat="1" ht="22.15" customHeight="1">
      <c r="A157" s="8">
        <v>104</v>
      </c>
      <c r="B157" s="15">
        <v>9</v>
      </c>
      <c r="C157" s="62">
        <v>0</v>
      </c>
      <c r="D157" s="30">
        <v>3779</v>
      </c>
      <c r="E157" s="17">
        <f t="shared" si="24"/>
        <v>3779</v>
      </c>
      <c r="F157" s="17">
        <f t="shared" si="30"/>
        <v>0</v>
      </c>
      <c r="G157" s="17">
        <f t="shared" si="31"/>
        <v>0</v>
      </c>
      <c r="H157" s="17">
        <f t="shared" si="25"/>
        <v>0</v>
      </c>
      <c r="I157" s="17">
        <f t="shared" si="32"/>
        <v>0</v>
      </c>
      <c r="J157" s="17">
        <f t="shared" si="33"/>
        <v>0</v>
      </c>
      <c r="K157" s="17">
        <f t="shared" si="26"/>
        <v>0</v>
      </c>
      <c r="L157" s="17">
        <f t="shared" si="34"/>
        <v>0</v>
      </c>
      <c r="M157" s="39">
        <v>0</v>
      </c>
      <c r="N157" s="39">
        <v>0</v>
      </c>
      <c r="O157" s="39">
        <v>0</v>
      </c>
      <c r="P157" s="39">
        <f t="shared" si="35"/>
        <v>3779</v>
      </c>
      <c r="Q157" s="73">
        <f t="shared" si="36"/>
        <v>3779</v>
      </c>
    </row>
    <row r="158" spans="1:17" s="14" customFormat="1" ht="22.15" customHeight="1">
      <c r="A158" s="8">
        <v>104</v>
      </c>
      <c r="B158" s="15">
        <v>10</v>
      </c>
      <c r="C158" s="62">
        <v>0</v>
      </c>
      <c r="D158" s="30">
        <v>1839</v>
      </c>
      <c r="E158" s="17">
        <f t="shared" si="24"/>
        <v>1839</v>
      </c>
      <c r="F158" s="17">
        <f t="shared" si="30"/>
        <v>0</v>
      </c>
      <c r="G158" s="17">
        <f t="shared" si="31"/>
        <v>0</v>
      </c>
      <c r="H158" s="17">
        <f t="shared" si="25"/>
        <v>0</v>
      </c>
      <c r="I158" s="17">
        <f t="shared" si="32"/>
        <v>0</v>
      </c>
      <c r="J158" s="17">
        <f t="shared" si="33"/>
        <v>0</v>
      </c>
      <c r="K158" s="17">
        <f t="shared" si="26"/>
        <v>0</v>
      </c>
      <c r="L158" s="17">
        <f t="shared" si="34"/>
        <v>0</v>
      </c>
      <c r="M158" s="39">
        <v>0</v>
      </c>
      <c r="N158" s="39">
        <v>0</v>
      </c>
      <c r="O158" s="39">
        <v>0</v>
      </c>
      <c r="P158" s="39">
        <f t="shared" si="35"/>
        <v>1839</v>
      </c>
      <c r="Q158" s="73">
        <f t="shared" si="36"/>
        <v>1839</v>
      </c>
    </row>
    <row r="159" spans="1:17" s="14" customFormat="1" ht="22.15" customHeight="1">
      <c r="A159" s="8">
        <v>104</v>
      </c>
      <c r="B159" s="15">
        <v>11</v>
      </c>
      <c r="C159" s="62">
        <v>0</v>
      </c>
      <c r="D159" s="30">
        <v>2213</v>
      </c>
      <c r="E159" s="17">
        <f t="shared" si="24"/>
        <v>2213</v>
      </c>
      <c r="F159" s="17">
        <f t="shared" si="30"/>
        <v>0</v>
      </c>
      <c r="G159" s="17">
        <f t="shared" si="31"/>
        <v>0</v>
      </c>
      <c r="H159" s="17">
        <f t="shared" si="25"/>
        <v>0</v>
      </c>
      <c r="I159" s="17">
        <f t="shared" si="32"/>
        <v>0</v>
      </c>
      <c r="J159" s="17">
        <f t="shared" si="33"/>
        <v>0</v>
      </c>
      <c r="K159" s="17">
        <f t="shared" si="26"/>
        <v>0</v>
      </c>
      <c r="L159" s="17">
        <f t="shared" si="34"/>
        <v>0</v>
      </c>
      <c r="M159" s="39">
        <v>0</v>
      </c>
      <c r="N159" s="39">
        <v>0</v>
      </c>
      <c r="O159" s="39">
        <v>0</v>
      </c>
      <c r="P159" s="39">
        <f t="shared" si="35"/>
        <v>2213</v>
      </c>
      <c r="Q159" s="73">
        <f t="shared" si="36"/>
        <v>2213</v>
      </c>
    </row>
    <row r="160" spans="1:17" s="14" customFormat="1" ht="22.15" customHeight="1">
      <c r="A160" s="8">
        <v>104</v>
      </c>
      <c r="B160" s="15">
        <v>12</v>
      </c>
      <c r="C160" s="62">
        <v>0</v>
      </c>
      <c r="D160" s="30">
        <v>1173</v>
      </c>
      <c r="E160" s="17">
        <f t="shared" si="24"/>
        <v>1173</v>
      </c>
      <c r="F160" s="17">
        <f t="shared" si="30"/>
        <v>0</v>
      </c>
      <c r="G160" s="17">
        <f t="shared" si="31"/>
        <v>0</v>
      </c>
      <c r="H160" s="17">
        <f t="shared" si="25"/>
        <v>0</v>
      </c>
      <c r="I160" s="17">
        <f t="shared" si="32"/>
        <v>0</v>
      </c>
      <c r="J160" s="17">
        <f t="shared" si="33"/>
        <v>0</v>
      </c>
      <c r="K160" s="17">
        <f t="shared" si="26"/>
        <v>0</v>
      </c>
      <c r="L160" s="17">
        <f t="shared" si="34"/>
        <v>0</v>
      </c>
      <c r="M160" s="39">
        <v>0</v>
      </c>
      <c r="N160" s="39">
        <v>0</v>
      </c>
      <c r="O160" s="39">
        <v>0</v>
      </c>
      <c r="P160" s="39">
        <f t="shared" si="35"/>
        <v>1173</v>
      </c>
      <c r="Q160" s="73">
        <f t="shared" si="36"/>
        <v>1173</v>
      </c>
    </row>
    <row r="161" spans="1:17" s="83" customFormat="1" ht="21.75" customHeight="1">
      <c r="A161" s="100" t="s">
        <v>36</v>
      </c>
      <c r="B161" s="100"/>
      <c r="C161" s="19">
        <f>SUM(C149:C160)</f>
        <v>0</v>
      </c>
      <c r="D161" s="17">
        <f>SUM(D149:D160)</f>
        <v>35798</v>
      </c>
      <c r="E161" s="17">
        <f t="shared" si="24"/>
        <v>35798</v>
      </c>
      <c r="F161" s="17">
        <f t="shared" si="30"/>
        <v>0</v>
      </c>
      <c r="G161" s="17">
        <f t="shared" si="31"/>
        <v>0</v>
      </c>
      <c r="H161" s="17">
        <f t="shared" si="25"/>
        <v>0</v>
      </c>
      <c r="I161" s="17">
        <f t="shared" si="32"/>
        <v>0</v>
      </c>
      <c r="J161" s="17">
        <f t="shared" si="33"/>
        <v>0</v>
      </c>
      <c r="K161" s="17">
        <f t="shared" si="26"/>
        <v>0</v>
      </c>
      <c r="L161" s="17">
        <f t="shared" si="34"/>
        <v>0</v>
      </c>
      <c r="M161" s="17">
        <f>SUM(M149:M160)</f>
        <v>0</v>
      </c>
      <c r="N161" s="17">
        <f>L161+M161</f>
        <v>0</v>
      </c>
      <c r="O161" s="17">
        <f>SUM(O149:O160)</f>
        <v>0</v>
      </c>
      <c r="P161" s="17">
        <f>SUM(P149:P160)</f>
        <v>35798</v>
      </c>
      <c r="Q161" s="20">
        <f>SUM(Q149:Q160)</f>
        <v>35798</v>
      </c>
    </row>
    <row r="162" spans="1:17" s="14" customFormat="1" ht="22.15" customHeight="1">
      <c r="A162" s="8">
        <v>105</v>
      </c>
      <c r="B162" s="15">
        <v>1</v>
      </c>
      <c r="C162" s="62">
        <v>0</v>
      </c>
      <c r="D162" s="30">
        <v>6665</v>
      </c>
      <c r="E162" s="17">
        <f t="shared" si="24"/>
        <v>6665</v>
      </c>
      <c r="F162" s="17">
        <f>SUM(F149:F160)</f>
        <v>0</v>
      </c>
      <c r="G162" s="17">
        <f>SUM(G149:G160)</f>
        <v>0</v>
      </c>
      <c r="H162" s="17">
        <f t="shared" si="25"/>
        <v>0</v>
      </c>
      <c r="I162" s="17">
        <f>SUM(I149:I160)</f>
        <v>0</v>
      </c>
      <c r="J162" s="17">
        <f>SUM(J149:J160)</f>
        <v>0</v>
      </c>
      <c r="K162" s="17">
        <f t="shared" si="26"/>
        <v>0</v>
      </c>
      <c r="L162" s="17">
        <f>SUM(L149:L160)</f>
        <v>0</v>
      </c>
      <c r="M162" s="39">
        <v>0</v>
      </c>
      <c r="N162" s="39">
        <v>0</v>
      </c>
      <c r="O162" s="39">
        <v>0</v>
      </c>
      <c r="P162" s="39">
        <f t="shared" ref="P162:P167" si="37">D162+G162+J162+M162</f>
        <v>6665</v>
      </c>
      <c r="Q162" s="73">
        <f t="shared" ref="Q162:Q167" si="38">O162+P162</f>
        <v>6665</v>
      </c>
    </row>
    <row r="163" spans="1:17" s="14" customFormat="1" ht="22.15" customHeight="1">
      <c r="A163" s="8">
        <v>105</v>
      </c>
      <c r="B163" s="15">
        <v>2</v>
      </c>
      <c r="C163" s="62">
        <v>0</v>
      </c>
      <c r="D163" s="30">
        <v>5675</v>
      </c>
      <c r="E163" s="17">
        <f t="shared" si="24"/>
        <v>5675</v>
      </c>
      <c r="F163" s="17">
        <f>SUM(F150:F162)</f>
        <v>0</v>
      </c>
      <c r="G163" s="17">
        <f>SUM(G150:G162)</f>
        <v>0</v>
      </c>
      <c r="H163" s="17">
        <f t="shared" si="25"/>
        <v>0</v>
      </c>
      <c r="I163" s="17">
        <f t="shared" ref="I163:J165" si="39">SUM(I150:I162)</f>
        <v>0</v>
      </c>
      <c r="J163" s="17">
        <f t="shared" si="39"/>
        <v>0</v>
      </c>
      <c r="K163" s="17">
        <f t="shared" si="26"/>
        <v>0</v>
      </c>
      <c r="L163" s="17">
        <f>SUM(L150:L162)</f>
        <v>0</v>
      </c>
      <c r="M163" s="39">
        <v>0</v>
      </c>
      <c r="N163" s="39">
        <v>0</v>
      </c>
      <c r="O163" s="39">
        <v>0</v>
      </c>
      <c r="P163" s="39">
        <f t="shared" si="37"/>
        <v>5675</v>
      </c>
      <c r="Q163" s="73">
        <f t="shared" si="38"/>
        <v>5675</v>
      </c>
    </row>
    <row r="164" spans="1:17" s="14" customFormat="1" ht="22.15" customHeight="1">
      <c r="A164" s="8">
        <v>105</v>
      </c>
      <c r="B164" s="15">
        <v>3</v>
      </c>
      <c r="C164" s="62">
        <v>0</v>
      </c>
      <c r="D164" s="30">
        <v>5522</v>
      </c>
      <c r="E164" s="17">
        <f t="shared" si="24"/>
        <v>5522</v>
      </c>
      <c r="F164" s="17">
        <f>SUM(F151:F163)</f>
        <v>0</v>
      </c>
      <c r="G164" s="17">
        <f>SUM(G151:G163)</f>
        <v>0</v>
      </c>
      <c r="H164" s="17">
        <f t="shared" si="25"/>
        <v>0</v>
      </c>
      <c r="I164" s="17">
        <f t="shared" si="39"/>
        <v>0</v>
      </c>
      <c r="J164" s="17">
        <f t="shared" si="39"/>
        <v>0</v>
      </c>
      <c r="K164" s="17">
        <f t="shared" si="26"/>
        <v>0</v>
      </c>
      <c r="L164" s="17">
        <f>SUM(L151:L163)</f>
        <v>0</v>
      </c>
      <c r="M164" s="39">
        <v>0</v>
      </c>
      <c r="N164" s="39">
        <v>0</v>
      </c>
      <c r="O164" s="39">
        <v>0</v>
      </c>
      <c r="P164" s="39">
        <f t="shared" si="37"/>
        <v>5522</v>
      </c>
      <c r="Q164" s="73">
        <f t="shared" si="38"/>
        <v>5522</v>
      </c>
    </row>
    <row r="165" spans="1:17" s="14" customFormat="1" ht="22.15" customHeight="1">
      <c r="A165" s="8">
        <v>105</v>
      </c>
      <c r="B165" s="15">
        <v>4</v>
      </c>
      <c r="C165" s="62">
        <v>0</v>
      </c>
      <c r="D165" s="30">
        <v>2791</v>
      </c>
      <c r="E165" s="17">
        <f t="shared" si="24"/>
        <v>2791</v>
      </c>
      <c r="F165" s="17">
        <v>0</v>
      </c>
      <c r="G165" s="17">
        <v>0</v>
      </c>
      <c r="H165" s="17">
        <v>0</v>
      </c>
      <c r="I165" s="17">
        <f t="shared" si="39"/>
        <v>0</v>
      </c>
      <c r="J165" s="17">
        <f t="shared" si="39"/>
        <v>0</v>
      </c>
      <c r="K165" s="17">
        <f t="shared" si="26"/>
        <v>0</v>
      </c>
      <c r="L165" s="17">
        <f>SUM(L152:L164)</f>
        <v>0</v>
      </c>
      <c r="M165" s="39">
        <v>0</v>
      </c>
      <c r="N165" s="39">
        <v>0</v>
      </c>
      <c r="O165" s="39">
        <v>0</v>
      </c>
      <c r="P165" s="39">
        <f t="shared" si="37"/>
        <v>2791</v>
      </c>
      <c r="Q165" s="73">
        <f t="shared" si="38"/>
        <v>2791</v>
      </c>
    </row>
    <row r="166" spans="1:17" s="14" customFormat="1" ht="22.15" customHeight="1">
      <c r="A166" s="8">
        <v>105</v>
      </c>
      <c r="B166" s="15">
        <v>5</v>
      </c>
      <c r="C166" s="62">
        <v>0</v>
      </c>
      <c r="D166" s="30">
        <v>1861</v>
      </c>
      <c r="E166" s="17">
        <f t="shared" ref="E166:E167" si="40">C166+D166</f>
        <v>1861</v>
      </c>
      <c r="F166" s="17">
        <v>0</v>
      </c>
      <c r="G166" s="17">
        <v>0</v>
      </c>
      <c r="H166" s="17">
        <v>0</v>
      </c>
      <c r="I166" s="17">
        <v>0</v>
      </c>
      <c r="J166" s="17">
        <v>0</v>
      </c>
      <c r="K166" s="17">
        <v>0</v>
      </c>
      <c r="L166" s="17">
        <v>0</v>
      </c>
      <c r="M166" s="39">
        <v>0</v>
      </c>
      <c r="N166" s="39">
        <v>0</v>
      </c>
      <c r="O166" s="39">
        <v>0</v>
      </c>
      <c r="P166" s="39">
        <f t="shared" si="37"/>
        <v>1861</v>
      </c>
      <c r="Q166" s="73">
        <f t="shared" si="38"/>
        <v>1861</v>
      </c>
    </row>
    <row r="167" spans="1:17" s="14" customFormat="1" ht="22.15" customHeight="1">
      <c r="A167" s="8">
        <v>105</v>
      </c>
      <c r="B167" s="15">
        <v>6</v>
      </c>
      <c r="C167" s="62">
        <v>0</v>
      </c>
      <c r="D167" s="30">
        <v>6665</v>
      </c>
      <c r="E167" s="17">
        <f t="shared" si="40"/>
        <v>6665</v>
      </c>
      <c r="F167" s="17">
        <v>0</v>
      </c>
      <c r="G167" s="17">
        <v>0</v>
      </c>
      <c r="H167" s="17">
        <v>0</v>
      </c>
      <c r="I167" s="17">
        <v>0</v>
      </c>
      <c r="J167" s="17">
        <v>0</v>
      </c>
      <c r="K167" s="17">
        <v>0</v>
      </c>
      <c r="L167" s="17">
        <v>0</v>
      </c>
      <c r="M167" s="39">
        <v>0</v>
      </c>
      <c r="N167" s="39">
        <v>0</v>
      </c>
      <c r="O167" s="39">
        <v>0</v>
      </c>
      <c r="P167" s="39">
        <f t="shared" si="37"/>
        <v>6665</v>
      </c>
      <c r="Q167" s="73">
        <f t="shared" si="38"/>
        <v>6665</v>
      </c>
    </row>
    <row r="168" spans="1:17" s="14" customFormat="1" ht="22.15" customHeight="1">
      <c r="A168" s="8">
        <v>105</v>
      </c>
      <c r="B168" s="15">
        <v>7</v>
      </c>
      <c r="C168" s="62">
        <v>0</v>
      </c>
      <c r="D168" s="30">
        <v>1702</v>
      </c>
      <c r="E168" s="17">
        <v>1702</v>
      </c>
      <c r="F168" s="17">
        <v>0</v>
      </c>
      <c r="G168" s="17">
        <v>0</v>
      </c>
      <c r="H168" s="17">
        <v>0</v>
      </c>
      <c r="I168" s="17">
        <v>0</v>
      </c>
      <c r="J168" s="17">
        <v>0</v>
      </c>
      <c r="K168" s="17">
        <v>0</v>
      </c>
      <c r="L168" s="17">
        <v>0</v>
      </c>
      <c r="M168" s="39">
        <v>0</v>
      </c>
      <c r="N168" s="39">
        <v>0</v>
      </c>
      <c r="O168" s="39">
        <v>0</v>
      </c>
      <c r="P168" s="39">
        <v>1702</v>
      </c>
      <c r="Q168" s="73">
        <v>1702</v>
      </c>
    </row>
    <row r="169" spans="1:17" s="14" customFormat="1" ht="22.15" customHeight="1">
      <c r="A169" s="8">
        <v>105</v>
      </c>
      <c r="B169" s="15">
        <v>8</v>
      </c>
      <c r="C169" s="62">
        <v>0</v>
      </c>
      <c r="D169" s="30">
        <v>1375</v>
      </c>
      <c r="E169" s="17">
        <f t="shared" ref="E169:E200" si="41">C169+D169</f>
        <v>1375</v>
      </c>
      <c r="F169" s="17">
        <v>0</v>
      </c>
      <c r="G169" s="17">
        <v>0</v>
      </c>
      <c r="H169" s="17">
        <v>0</v>
      </c>
      <c r="I169" s="17">
        <v>0</v>
      </c>
      <c r="J169" s="17">
        <v>0</v>
      </c>
      <c r="K169" s="17">
        <v>0</v>
      </c>
      <c r="L169" s="17">
        <v>0</v>
      </c>
      <c r="M169" s="39">
        <v>0</v>
      </c>
      <c r="N169" s="39">
        <v>0</v>
      </c>
      <c r="O169" s="39">
        <v>0</v>
      </c>
      <c r="P169" s="39">
        <f>D169+G169+J169+M169</f>
        <v>1375</v>
      </c>
      <c r="Q169" s="73">
        <f>O169+P169</f>
        <v>1375</v>
      </c>
    </row>
    <row r="170" spans="1:17" s="14" customFormat="1" ht="22.15" customHeight="1">
      <c r="A170" s="8">
        <v>105</v>
      </c>
      <c r="B170" s="15">
        <v>9</v>
      </c>
      <c r="C170" s="62">
        <v>0</v>
      </c>
      <c r="D170" s="30">
        <v>576</v>
      </c>
      <c r="E170" s="17">
        <f t="shared" si="41"/>
        <v>576</v>
      </c>
      <c r="F170" s="17">
        <v>0</v>
      </c>
      <c r="G170" s="17">
        <v>0</v>
      </c>
      <c r="H170" s="17">
        <v>0</v>
      </c>
      <c r="I170" s="17">
        <v>0</v>
      </c>
      <c r="J170" s="17">
        <v>0</v>
      </c>
      <c r="K170" s="17">
        <v>0</v>
      </c>
      <c r="L170" s="17">
        <v>0</v>
      </c>
      <c r="M170" s="39">
        <v>0</v>
      </c>
      <c r="N170" s="39">
        <v>0</v>
      </c>
      <c r="O170" s="39">
        <v>0</v>
      </c>
      <c r="P170" s="39">
        <f>D170+G170+J170+M170</f>
        <v>576</v>
      </c>
      <c r="Q170" s="73">
        <f>O170+P170</f>
        <v>576</v>
      </c>
    </row>
    <row r="171" spans="1:17" s="14" customFormat="1" ht="22.15" customHeight="1">
      <c r="A171" s="8">
        <v>105</v>
      </c>
      <c r="B171" s="15">
        <v>10</v>
      </c>
      <c r="C171" s="62">
        <v>0</v>
      </c>
      <c r="D171" s="30">
        <v>365</v>
      </c>
      <c r="E171" s="17">
        <f t="shared" si="41"/>
        <v>365</v>
      </c>
      <c r="F171" s="17">
        <v>0</v>
      </c>
      <c r="G171" s="17">
        <v>0</v>
      </c>
      <c r="H171" s="17">
        <v>0</v>
      </c>
      <c r="I171" s="17">
        <v>0</v>
      </c>
      <c r="J171" s="17">
        <v>0</v>
      </c>
      <c r="K171" s="17">
        <v>0</v>
      </c>
      <c r="L171" s="17">
        <v>0</v>
      </c>
      <c r="M171" s="39">
        <v>0</v>
      </c>
      <c r="N171" s="39">
        <v>0</v>
      </c>
      <c r="O171" s="39">
        <v>0</v>
      </c>
      <c r="P171" s="39">
        <f>D171+G171+J171+M171</f>
        <v>365</v>
      </c>
      <c r="Q171" s="73">
        <f>O171+P171</f>
        <v>365</v>
      </c>
    </row>
    <row r="172" spans="1:17" s="14" customFormat="1" ht="22.15" customHeight="1">
      <c r="A172" s="8">
        <v>105</v>
      </c>
      <c r="B172" s="15">
        <v>11</v>
      </c>
      <c r="C172" s="62">
        <v>0</v>
      </c>
      <c r="D172" s="30">
        <v>1116</v>
      </c>
      <c r="E172" s="17">
        <f t="shared" si="41"/>
        <v>1116</v>
      </c>
      <c r="F172" s="17">
        <v>0</v>
      </c>
      <c r="G172" s="17">
        <v>0</v>
      </c>
      <c r="H172" s="17">
        <v>0</v>
      </c>
      <c r="I172" s="17">
        <v>0</v>
      </c>
      <c r="J172" s="17">
        <v>0</v>
      </c>
      <c r="K172" s="17">
        <v>0</v>
      </c>
      <c r="L172" s="17">
        <v>0</v>
      </c>
      <c r="M172" s="39">
        <v>0</v>
      </c>
      <c r="N172" s="39">
        <v>0</v>
      </c>
      <c r="O172" s="39">
        <v>0</v>
      </c>
      <c r="P172" s="39">
        <f>D172+G172+J172+M172</f>
        <v>1116</v>
      </c>
      <c r="Q172" s="73">
        <f>O172+P172</f>
        <v>1116</v>
      </c>
    </row>
    <row r="173" spans="1:17" s="14" customFormat="1" ht="22.15" customHeight="1">
      <c r="A173" s="8">
        <v>105</v>
      </c>
      <c r="B173" s="15">
        <v>12</v>
      </c>
      <c r="C173" s="62">
        <v>0</v>
      </c>
      <c r="D173" s="30">
        <v>969</v>
      </c>
      <c r="E173" s="17">
        <f t="shared" si="41"/>
        <v>969</v>
      </c>
      <c r="F173" s="17">
        <v>0</v>
      </c>
      <c r="G173" s="17">
        <v>0</v>
      </c>
      <c r="H173" s="17">
        <v>0</v>
      </c>
      <c r="I173" s="17">
        <v>0</v>
      </c>
      <c r="J173" s="17">
        <v>0</v>
      </c>
      <c r="K173" s="17">
        <v>0</v>
      </c>
      <c r="L173" s="17">
        <v>0</v>
      </c>
      <c r="M173" s="39">
        <v>0</v>
      </c>
      <c r="N173" s="39">
        <v>0</v>
      </c>
      <c r="O173" s="39">
        <v>0</v>
      </c>
      <c r="P173" s="39">
        <f>D173+G173+J173+M173</f>
        <v>969</v>
      </c>
      <c r="Q173" s="73">
        <f>O173+P173</f>
        <v>969</v>
      </c>
    </row>
    <row r="174" spans="1:17" s="83" customFormat="1" ht="21.75" customHeight="1">
      <c r="A174" s="100" t="s">
        <v>37</v>
      </c>
      <c r="B174" s="100"/>
      <c r="C174" s="19">
        <f>SUM(C162:C173)</f>
        <v>0</v>
      </c>
      <c r="D174" s="17">
        <f>SUM(D162:D173)</f>
        <v>35282</v>
      </c>
      <c r="E174" s="17">
        <f t="shared" si="41"/>
        <v>35282</v>
      </c>
      <c r="F174" s="17">
        <f>SUM(F162:F173)</f>
        <v>0</v>
      </c>
      <c r="G174" s="17">
        <f>SUM(G162:G173)</f>
        <v>0</v>
      </c>
      <c r="H174" s="17">
        <f>F174+G174</f>
        <v>0</v>
      </c>
      <c r="I174" s="17">
        <f>SUM(I162:I173)</f>
        <v>0</v>
      </c>
      <c r="J174" s="17">
        <f>SUM(J162:J173)</f>
        <v>0</v>
      </c>
      <c r="K174" s="17">
        <f>I174+J174</f>
        <v>0</v>
      </c>
      <c r="L174" s="17">
        <f>SUM(L162:L173)</f>
        <v>0</v>
      </c>
      <c r="M174" s="17">
        <f>SUM(M162:M173)</f>
        <v>0</v>
      </c>
      <c r="N174" s="17">
        <f>L174+M174</f>
        <v>0</v>
      </c>
      <c r="O174" s="17">
        <f>SUM(O162:O173)</f>
        <v>0</v>
      </c>
      <c r="P174" s="17">
        <f>SUM(P162:P173)</f>
        <v>35282</v>
      </c>
      <c r="Q174" s="20">
        <f>SUM(Q162:Q173)</f>
        <v>35282</v>
      </c>
    </row>
    <row r="175" spans="1:17" s="14" customFormat="1" ht="22.15" customHeight="1">
      <c r="A175" s="8">
        <v>106</v>
      </c>
      <c r="B175" s="15">
        <v>1</v>
      </c>
      <c r="C175" s="62">
        <v>0</v>
      </c>
      <c r="D175" s="30">
        <v>1557</v>
      </c>
      <c r="E175" s="17">
        <f t="shared" si="41"/>
        <v>1557</v>
      </c>
      <c r="F175" s="17">
        <v>0</v>
      </c>
      <c r="G175" s="17">
        <v>0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39">
        <v>0</v>
      </c>
      <c r="N175" s="39">
        <v>0</v>
      </c>
      <c r="O175" s="39">
        <v>0</v>
      </c>
      <c r="P175" s="39">
        <f t="shared" ref="P175:P186" si="42">D175+G175+J175+M175</f>
        <v>1557</v>
      </c>
      <c r="Q175" s="73">
        <f t="shared" ref="Q175:Q186" si="43">O175+P175</f>
        <v>1557</v>
      </c>
    </row>
    <row r="176" spans="1:17" s="14" customFormat="1" ht="22.15" customHeight="1">
      <c r="A176" s="8">
        <v>106</v>
      </c>
      <c r="B176" s="15">
        <v>2</v>
      </c>
      <c r="C176" s="62">
        <v>0</v>
      </c>
      <c r="D176" s="30">
        <v>2764</v>
      </c>
      <c r="E176" s="17">
        <f t="shared" si="41"/>
        <v>2764</v>
      </c>
      <c r="F176" s="17">
        <v>0</v>
      </c>
      <c r="G176" s="17">
        <v>0</v>
      </c>
      <c r="H176" s="17">
        <v>0</v>
      </c>
      <c r="I176" s="17">
        <v>0</v>
      </c>
      <c r="J176" s="17">
        <v>0</v>
      </c>
      <c r="K176" s="17">
        <v>0</v>
      </c>
      <c r="L176" s="17">
        <v>0</v>
      </c>
      <c r="M176" s="39">
        <v>0</v>
      </c>
      <c r="N176" s="39">
        <v>0</v>
      </c>
      <c r="O176" s="39">
        <v>0</v>
      </c>
      <c r="P176" s="39">
        <f t="shared" si="42"/>
        <v>2764</v>
      </c>
      <c r="Q176" s="73">
        <f t="shared" si="43"/>
        <v>2764</v>
      </c>
    </row>
    <row r="177" spans="1:17" s="14" customFormat="1" ht="22.15" customHeight="1">
      <c r="A177" s="8">
        <v>106</v>
      </c>
      <c r="B177" s="15">
        <v>3</v>
      </c>
      <c r="C177" s="62">
        <v>0</v>
      </c>
      <c r="D177" s="30">
        <v>3419</v>
      </c>
      <c r="E177" s="17">
        <f t="shared" si="41"/>
        <v>3419</v>
      </c>
      <c r="F177" s="17">
        <v>0</v>
      </c>
      <c r="G177" s="17">
        <v>0</v>
      </c>
      <c r="H177" s="17">
        <v>0</v>
      </c>
      <c r="I177" s="17">
        <v>0</v>
      </c>
      <c r="J177" s="17">
        <v>0</v>
      </c>
      <c r="K177" s="17">
        <v>0</v>
      </c>
      <c r="L177" s="17">
        <v>0</v>
      </c>
      <c r="M177" s="39">
        <v>0</v>
      </c>
      <c r="N177" s="39">
        <v>0</v>
      </c>
      <c r="O177" s="39">
        <v>0</v>
      </c>
      <c r="P177" s="39">
        <f t="shared" si="42"/>
        <v>3419</v>
      </c>
      <c r="Q177" s="73">
        <f t="shared" si="43"/>
        <v>3419</v>
      </c>
    </row>
    <row r="178" spans="1:17" s="14" customFormat="1" ht="22.15" customHeight="1">
      <c r="A178" s="8">
        <v>106</v>
      </c>
      <c r="B178" s="15">
        <v>4</v>
      </c>
      <c r="C178" s="62">
        <v>0</v>
      </c>
      <c r="D178" s="30">
        <v>3285</v>
      </c>
      <c r="E178" s="17">
        <f t="shared" si="41"/>
        <v>3285</v>
      </c>
      <c r="F178" s="17">
        <v>0</v>
      </c>
      <c r="G178" s="17">
        <v>0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39">
        <v>0</v>
      </c>
      <c r="N178" s="39">
        <v>0</v>
      </c>
      <c r="O178" s="39">
        <v>0</v>
      </c>
      <c r="P178" s="39">
        <f t="shared" si="42"/>
        <v>3285</v>
      </c>
      <c r="Q178" s="73">
        <f t="shared" si="43"/>
        <v>3285</v>
      </c>
    </row>
    <row r="179" spans="1:17" s="14" customFormat="1" ht="22.15" customHeight="1">
      <c r="A179" s="8">
        <v>106</v>
      </c>
      <c r="B179" s="15">
        <v>5</v>
      </c>
      <c r="C179" s="62">
        <v>0</v>
      </c>
      <c r="D179" s="30">
        <v>3655</v>
      </c>
      <c r="E179" s="17">
        <f t="shared" si="41"/>
        <v>3655</v>
      </c>
      <c r="F179" s="17">
        <v>0</v>
      </c>
      <c r="G179" s="17">
        <v>0</v>
      </c>
      <c r="H179" s="17">
        <v>0</v>
      </c>
      <c r="I179" s="17">
        <v>0</v>
      </c>
      <c r="J179" s="17">
        <v>0</v>
      </c>
      <c r="K179" s="17">
        <v>0</v>
      </c>
      <c r="L179" s="17">
        <v>0</v>
      </c>
      <c r="M179" s="39">
        <v>0</v>
      </c>
      <c r="N179" s="39">
        <v>0</v>
      </c>
      <c r="O179" s="39">
        <v>0</v>
      </c>
      <c r="P179" s="39">
        <f t="shared" si="42"/>
        <v>3655</v>
      </c>
      <c r="Q179" s="73">
        <f t="shared" si="43"/>
        <v>3655</v>
      </c>
    </row>
    <row r="180" spans="1:17" s="14" customFormat="1" ht="22.15" customHeight="1">
      <c r="A180" s="8">
        <v>106</v>
      </c>
      <c r="B180" s="15">
        <v>6</v>
      </c>
      <c r="C180" s="62">
        <v>0</v>
      </c>
      <c r="D180" s="30">
        <v>4729</v>
      </c>
      <c r="E180" s="17">
        <f t="shared" si="41"/>
        <v>4729</v>
      </c>
      <c r="F180" s="17">
        <v>0</v>
      </c>
      <c r="G180" s="17">
        <v>0</v>
      </c>
      <c r="H180" s="17">
        <v>0</v>
      </c>
      <c r="I180" s="17">
        <v>0</v>
      </c>
      <c r="J180" s="17">
        <v>0</v>
      </c>
      <c r="K180" s="17">
        <v>0</v>
      </c>
      <c r="L180" s="17">
        <v>0</v>
      </c>
      <c r="M180" s="39">
        <v>0</v>
      </c>
      <c r="N180" s="39">
        <v>0</v>
      </c>
      <c r="O180" s="39">
        <v>0</v>
      </c>
      <c r="P180" s="39">
        <f t="shared" si="42"/>
        <v>4729</v>
      </c>
      <c r="Q180" s="73">
        <f t="shared" si="43"/>
        <v>4729</v>
      </c>
    </row>
    <row r="181" spans="1:17" s="14" customFormat="1" ht="22.15" customHeight="1">
      <c r="A181" s="8">
        <v>106</v>
      </c>
      <c r="B181" s="15">
        <v>7</v>
      </c>
      <c r="C181" s="62">
        <v>0</v>
      </c>
      <c r="D181" s="30">
        <v>302</v>
      </c>
      <c r="E181" s="17">
        <f t="shared" si="41"/>
        <v>302</v>
      </c>
      <c r="F181" s="17">
        <v>0</v>
      </c>
      <c r="G181" s="17">
        <v>0</v>
      </c>
      <c r="H181" s="17">
        <v>0</v>
      </c>
      <c r="I181" s="17">
        <v>0</v>
      </c>
      <c r="J181" s="17">
        <v>0</v>
      </c>
      <c r="K181" s="17">
        <v>0</v>
      </c>
      <c r="L181" s="17">
        <v>0</v>
      </c>
      <c r="M181" s="39">
        <v>0</v>
      </c>
      <c r="N181" s="39">
        <v>0</v>
      </c>
      <c r="O181" s="39">
        <v>0</v>
      </c>
      <c r="P181" s="39">
        <f t="shared" si="42"/>
        <v>302</v>
      </c>
      <c r="Q181" s="73">
        <f t="shared" si="43"/>
        <v>302</v>
      </c>
    </row>
    <row r="182" spans="1:17" s="14" customFormat="1" ht="22.15" customHeight="1">
      <c r="A182" s="8">
        <v>106</v>
      </c>
      <c r="B182" s="15">
        <v>8</v>
      </c>
      <c r="C182" s="62">
        <v>0</v>
      </c>
      <c r="D182" s="30">
        <v>1577</v>
      </c>
      <c r="E182" s="17">
        <f t="shared" si="41"/>
        <v>1577</v>
      </c>
      <c r="F182" s="17">
        <v>0</v>
      </c>
      <c r="G182" s="17">
        <v>0</v>
      </c>
      <c r="H182" s="17">
        <v>0</v>
      </c>
      <c r="I182" s="17">
        <v>0</v>
      </c>
      <c r="J182" s="17">
        <v>0</v>
      </c>
      <c r="K182" s="17">
        <v>0</v>
      </c>
      <c r="L182" s="17">
        <v>0</v>
      </c>
      <c r="M182" s="39">
        <v>0</v>
      </c>
      <c r="N182" s="39">
        <v>0</v>
      </c>
      <c r="O182" s="39">
        <v>0</v>
      </c>
      <c r="P182" s="39">
        <f t="shared" si="42"/>
        <v>1577</v>
      </c>
      <c r="Q182" s="73">
        <f t="shared" si="43"/>
        <v>1577</v>
      </c>
    </row>
    <row r="183" spans="1:17" s="14" customFormat="1" ht="22.15" customHeight="1">
      <c r="A183" s="8">
        <v>106</v>
      </c>
      <c r="B183" s="15">
        <v>9</v>
      </c>
      <c r="C183" s="62">
        <v>0</v>
      </c>
      <c r="D183" s="30">
        <v>3181</v>
      </c>
      <c r="E183" s="17">
        <f t="shared" si="41"/>
        <v>3181</v>
      </c>
      <c r="F183" s="17">
        <v>0</v>
      </c>
      <c r="G183" s="17">
        <v>0</v>
      </c>
      <c r="H183" s="17">
        <v>0</v>
      </c>
      <c r="I183" s="17">
        <v>0</v>
      </c>
      <c r="J183" s="17">
        <v>0</v>
      </c>
      <c r="K183" s="17">
        <v>0</v>
      </c>
      <c r="L183" s="17">
        <v>0</v>
      </c>
      <c r="M183" s="39">
        <v>0</v>
      </c>
      <c r="N183" s="39">
        <v>0</v>
      </c>
      <c r="O183" s="39">
        <v>0</v>
      </c>
      <c r="P183" s="39">
        <f t="shared" si="42"/>
        <v>3181</v>
      </c>
      <c r="Q183" s="73">
        <f t="shared" si="43"/>
        <v>3181</v>
      </c>
    </row>
    <row r="184" spans="1:17" s="14" customFormat="1" ht="22.15" customHeight="1">
      <c r="A184" s="8">
        <v>106</v>
      </c>
      <c r="B184" s="15">
        <v>10</v>
      </c>
      <c r="C184" s="62">
        <v>0</v>
      </c>
      <c r="D184" s="30">
        <v>302</v>
      </c>
      <c r="E184" s="17">
        <f t="shared" si="41"/>
        <v>302</v>
      </c>
      <c r="F184" s="17">
        <v>0</v>
      </c>
      <c r="G184" s="17">
        <v>0</v>
      </c>
      <c r="H184" s="17">
        <v>0</v>
      </c>
      <c r="I184" s="17">
        <v>0</v>
      </c>
      <c r="J184" s="17">
        <v>0</v>
      </c>
      <c r="K184" s="17">
        <v>0</v>
      </c>
      <c r="L184" s="17">
        <v>0</v>
      </c>
      <c r="M184" s="39">
        <v>0</v>
      </c>
      <c r="N184" s="39">
        <v>0</v>
      </c>
      <c r="O184" s="39">
        <v>0</v>
      </c>
      <c r="P184" s="39">
        <f t="shared" si="42"/>
        <v>302</v>
      </c>
      <c r="Q184" s="73">
        <f t="shared" si="43"/>
        <v>302</v>
      </c>
    </row>
    <row r="185" spans="1:17" s="14" customFormat="1" ht="22.15" customHeight="1">
      <c r="A185" s="8">
        <v>106</v>
      </c>
      <c r="B185" s="15">
        <v>11</v>
      </c>
      <c r="C185" s="62">
        <v>0</v>
      </c>
      <c r="D185" s="30">
        <v>210</v>
      </c>
      <c r="E185" s="17">
        <f t="shared" si="41"/>
        <v>210</v>
      </c>
      <c r="F185" s="17">
        <v>0</v>
      </c>
      <c r="G185" s="17">
        <v>0</v>
      </c>
      <c r="H185" s="17">
        <v>0</v>
      </c>
      <c r="I185" s="17">
        <v>0</v>
      </c>
      <c r="J185" s="17">
        <v>0</v>
      </c>
      <c r="K185" s="17">
        <v>0</v>
      </c>
      <c r="L185" s="17">
        <v>0</v>
      </c>
      <c r="M185" s="39">
        <v>0</v>
      </c>
      <c r="N185" s="39">
        <v>0</v>
      </c>
      <c r="O185" s="39">
        <v>0</v>
      </c>
      <c r="P185" s="39">
        <f t="shared" si="42"/>
        <v>210</v>
      </c>
      <c r="Q185" s="73">
        <f t="shared" si="43"/>
        <v>210</v>
      </c>
    </row>
    <row r="186" spans="1:17" s="14" customFormat="1" ht="22.15" customHeight="1">
      <c r="A186" s="8">
        <v>106</v>
      </c>
      <c r="B186" s="15">
        <v>12</v>
      </c>
      <c r="C186" s="62">
        <v>0</v>
      </c>
      <c r="D186" s="30">
        <v>1044</v>
      </c>
      <c r="E186" s="17">
        <f t="shared" si="41"/>
        <v>1044</v>
      </c>
      <c r="F186" s="17">
        <v>0</v>
      </c>
      <c r="G186" s="17">
        <v>0</v>
      </c>
      <c r="H186" s="17">
        <v>0</v>
      </c>
      <c r="I186" s="17">
        <v>0</v>
      </c>
      <c r="J186" s="17">
        <v>0</v>
      </c>
      <c r="K186" s="17">
        <v>0</v>
      </c>
      <c r="L186" s="17">
        <v>0</v>
      </c>
      <c r="M186" s="39">
        <v>0</v>
      </c>
      <c r="N186" s="39">
        <v>0</v>
      </c>
      <c r="O186" s="39">
        <v>0</v>
      </c>
      <c r="P186" s="39">
        <f t="shared" si="42"/>
        <v>1044</v>
      </c>
      <c r="Q186" s="73">
        <f t="shared" si="43"/>
        <v>1044</v>
      </c>
    </row>
    <row r="187" spans="1:17" s="83" customFormat="1" ht="21.75" customHeight="1">
      <c r="A187" s="100" t="s">
        <v>38</v>
      </c>
      <c r="B187" s="100"/>
      <c r="C187" s="19">
        <f>SUM(C175:C186)</f>
        <v>0</v>
      </c>
      <c r="D187" s="17">
        <f>SUM(D175:D186)</f>
        <v>26025</v>
      </c>
      <c r="E187" s="17">
        <f t="shared" si="41"/>
        <v>26025</v>
      </c>
      <c r="F187" s="17">
        <f>SUM(F175:F186)</f>
        <v>0</v>
      </c>
      <c r="G187" s="17">
        <f>SUM(G175:G186)</f>
        <v>0</v>
      </c>
      <c r="H187" s="17">
        <f>F187+G187</f>
        <v>0</v>
      </c>
      <c r="I187" s="17">
        <f>SUM(I175:I186)</f>
        <v>0</v>
      </c>
      <c r="J187" s="17">
        <f>SUM(J175:J186)</f>
        <v>0</v>
      </c>
      <c r="K187" s="17">
        <f>I187+J187</f>
        <v>0</v>
      </c>
      <c r="L187" s="17">
        <f>SUM(L175:L186)</f>
        <v>0</v>
      </c>
      <c r="M187" s="17">
        <f>SUM(M175:M186)</f>
        <v>0</v>
      </c>
      <c r="N187" s="17">
        <f>L187+M187</f>
        <v>0</v>
      </c>
      <c r="O187" s="17">
        <f>SUM(O175:O186)</f>
        <v>0</v>
      </c>
      <c r="P187" s="17">
        <f>SUM(P175:P186)</f>
        <v>26025</v>
      </c>
      <c r="Q187" s="20">
        <f>SUM(Q175:Q186)</f>
        <v>26025</v>
      </c>
    </row>
    <row r="188" spans="1:17" s="14" customFormat="1" ht="22.15" customHeight="1">
      <c r="A188" s="8">
        <v>107</v>
      </c>
      <c r="B188" s="15">
        <v>1</v>
      </c>
      <c r="C188" s="62">
        <v>0</v>
      </c>
      <c r="D188" s="30">
        <v>2186</v>
      </c>
      <c r="E188" s="17">
        <f t="shared" si="41"/>
        <v>2186</v>
      </c>
      <c r="F188" s="17">
        <v>0</v>
      </c>
      <c r="G188" s="17">
        <v>0</v>
      </c>
      <c r="H188" s="17">
        <v>0</v>
      </c>
      <c r="I188" s="17">
        <v>0</v>
      </c>
      <c r="J188" s="17">
        <v>0</v>
      </c>
      <c r="K188" s="17">
        <v>0</v>
      </c>
      <c r="L188" s="17">
        <v>0</v>
      </c>
      <c r="M188" s="39">
        <v>0</v>
      </c>
      <c r="N188" s="39">
        <v>0</v>
      </c>
      <c r="O188" s="39">
        <v>0</v>
      </c>
      <c r="P188" s="39">
        <f t="shared" ref="P188:P199" si="44">D188+G188+J188+M188</f>
        <v>2186</v>
      </c>
      <c r="Q188" s="73">
        <f t="shared" ref="Q188:Q199" si="45">O188+P188</f>
        <v>2186</v>
      </c>
    </row>
    <row r="189" spans="1:17" s="14" customFormat="1" ht="22.15" customHeight="1">
      <c r="A189" s="8">
        <v>107</v>
      </c>
      <c r="B189" s="15">
        <v>2</v>
      </c>
      <c r="C189" s="62">
        <v>0</v>
      </c>
      <c r="D189" s="30">
        <v>4618</v>
      </c>
      <c r="E189" s="17">
        <f t="shared" si="41"/>
        <v>4618</v>
      </c>
      <c r="F189" s="17">
        <v>0</v>
      </c>
      <c r="G189" s="17">
        <v>0</v>
      </c>
      <c r="H189" s="17">
        <v>0</v>
      </c>
      <c r="I189" s="17">
        <v>0</v>
      </c>
      <c r="J189" s="17">
        <v>0</v>
      </c>
      <c r="K189" s="17">
        <v>0</v>
      </c>
      <c r="L189" s="17">
        <v>0</v>
      </c>
      <c r="M189" s="39">
        <v>0</v>
      </c>
      <c r="N189" s="39">
        <v>0</v>
      </c>
      <c r="O189" s="39">
        <v>0</v>
      </c>
      <c r="P189" s="39">
        <f t="shared" si="44"/>
        <v>4618</v>
      </c>
      <c r="Q189" s="73">
        <f t="shared" si="45"/>
        <v>4618</v>
      </c>
    </row>
    <row r="190" spans="1:17" s="14" customFormat="1" ht="22.15" customHeight="1">
      <c r="A190" s="8">
        <v>107</v>
      </c>
      <c r="B190" s="15">
        <v>3</v>
      </c>
      <c r="C190" s="62">
        <v>0</v>
      </c>
      <c r="D190" s="30">
        <v>13320</v>
      </c>
      <c r="E190" s="17">
        <f t="shared" si="41"/>
        <v>13320</v>
      </c>
      <c r="F190" s="17">
        <v>0</v>
      </c>
      <c r="G190" s="17">
        <v>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39">
        <v>0</v>
      </c>
      <c r="N190" s="39">
        <v>0</v>
      </c>
      <c r="O190" s="39">
        <v>0</v>
      </c>
      <c r="P190" s="39">
        <f t="shared" si="44"/>
        <v>13320</v>
      </c>
      <c r="Q190" s="73">
        <f t="shared" si="45"/>
        <v>13320</v>
      </c>
    </row>
    <row r="191" spans="1:17" s="14" customFormat="1" ht="22.15" customHeight="1">
      <c r="A191" s="8">
        <v>107</v>
      </c>
      <c r="B191" s="15">
        <v>4</v>
      </c>
      <c r="C191" s="62">
        <v>0</v>
      </c>
      <c r="D191" s="30">
        <v>6567</v>
      </c>
      <c r="E191" s="17">
        <f t="shared" si="41"/>
        <v>6567</v>
      </c>
      <c r="F191" s="17">
        <v>0</v>
      </c>
      <c r="G191" s="17">
        <v>0</v>
      </c>
      <c r="H191" s="17">
        <v>0</v>
      </c>
      <c r="I191" s="17">
        <v>0</v>
      </c>
      <c r="J191" s="17">
        <v>0</v>
      </c>
      <c r="K191" s="17">
        <v>0</v>
      </c>
      <c r="L191" s="17">
        <v>0</v>
      </c>
      <c r="M191" s="39">
        <v>0</v>
      </c>
      <c r="N191" s="39">
        <v>0</v>
      </c>
      <c r="O191" s="39">
        <v>0</v>
      </c>
      <c r="P191" s="39">
        <f t="shared" si="44"/>
        <v>6567</v>
      </c>
      <c r="Q191" s="73">
        <f t="shared" si="45"/>
        <v>6567</v>
      </c>
    </row>
    <row r="192" spans="1:17" s="14" customFormat="1" ht="22.15" customHeight="1">
      <c r="A192" s="8">
        <v>107</v>
      </c>
      <c r="B192" s="15">
        <v>5</v>
      </c>
      <c r="C192" s="62">
        <v>0</v>
      </c>
      <c r="D192" s="30">
        <v>6998</v>
      </c>
      <c r="E192" s="17">
        <f t="shared" si="41"/>
        <v>6998</v>
      </c>
      <c r="F192" s="17">
        <v>0</v>
      </c>
      <c r="G192" s="17">
        <v>0</v>
      </c>
      <c r="H192" s="17">
        <v>0</v>
      </c>
      <c r="I192" s="17">
        <v>0</v>
      </c>
      <c r="J192" s="17">
        <v>0</v>
      </c>
      <c r="K192" s="17">
        <v>0</v>
      </c>
      <c r="L192" s="17">
        <v>0</v>
      </c>
      <c r="M192" s="39">
        <v>0</v>
      </c>
      <c r="N192" s="39">
        <v>0</v>
      </c>
      <c r="O192" s="39">
        <v>0</v>
      </c>
      <c r="P192" s="39">
        <f t="shared" si="44"/>
        <v>6998</v>
      </c>
      <c r="Q192" s="73">
        <f t="shared" si="45"/>
        <v>6998</v>
      </c>
    </row>
    <row r="193" spans="1:17" s="14" customFormat="1" ht="22.15" customHeight="1">
      <c r="A193" s="8">
        <v>107</v>
      </c>
      <c r="B193" s="15">
        <v>6</v>
      </c>
      <c r="C193" s="62">
        <v>0</v>
      </c>
      <c r="D193" s="30">
        <v>7883</v>
      </c>
      <c r="E193" s="17">
        <f t="shared" si="41"/>
        <v>7883</v>
      </c>
      <c r="F193" s="17">
        <v>0</v>
      </c>
      <c r="G193" s="17">
        <v>0</v>
      </c>
      <c r="H193" s="17">
        <v>0</v>
      </c>
      <c r="I193" s="17">
        <v>0</v>
      </c>
      <c r="J193" s="17">
        <v>0</v>
      </c>
      <c r="K193" s="17">
        <v>0</v>
      </c>
      <c r="L193" s="17">
        <v>0</v>
      </c>
      <c r="M193" s="39">
        <v>0</v>
      </c>
      <c r="N193" s="39">
        <v>0</v>
      </c>
      <c r="O193" s="39">
        <v>0</v>
      </c>
      <c r="P193" s="39">
        <f t="shared" si="44"/>
        <v>7883</v>
      </c>
      <c r="Q193" s="73">
        <f t="shared" si="45"/>
        <v>7883</v>
      </c>
    </row>
    <row r="194" spans="1:17" s="14" customFormat="1" ht="22.15" customHeight="1">
      <c r="A194" s="8">
        <v>107</v>
      </c>
      <c r="B194" s="15">
        <v>7</v>
      </c>
      <c r="C194" s="62">
        <v>0</v>
      </c>
      <c r="D194" s="30">
        <v>12074</v>
      </c>
      <c r="E194" s="17">
        <f t="shared" si="41"/>
        <v>12074</v>
      </c>
      <c r="F194" s="17">
        <v>0</v>
      </c>
      <c r="G194" s="17">
        <v>0</v>
      </c>
      <c r="H194" s="17">
        <v>0</v>
      </c>
      <c r="I194" s="17">
        <v>0</v>
      </c>
      <c r="J194" s="17">
        <v>0</v>
      </c>
      <c r="K194" s="17">
        <v>0</v>
      </c>
      <c r="L194" s="17">
        <v>0</v>
      </c>
      <c r="M194" s="39">
        <v>0</v>
      </c>
      <c r="N194" s="39">
        <v>0</v>
      </c>
      <c r="O194" s="39">
        <v>0</v>
      </c>
      <c r="P194" s="39">
        <f t="shared" si="44"/>
        <v>12074</v>
      </c>
      <c r="Q194" s="73">
        <f t="shared" si="45"/>
        <v>12074</v>
      </c>
    </row>
    <row r="195" spans="1:17" s="14" customFormat="1" ht="22.15" customHeight="1">
      <c r="A195" s="8">
        <v>107</v>
      </c>
      <c r="B195" s="15">
        <v>8</v>
      </c>
      <c r="C195" s="62">
        <v>0</v>
      </c>
      <c r="D195" s="30">
        <v>6127</v>
      </c>
      <c r="E195" s="17">
        <f t="shared" si="41"/>
        <v>6127</v>
      </c>
      <c r="F195" s="17">
        <v>0</v>
      </c>
      <c r="G195" s="17">
        <v>0</v>
      </c>
      <c r="H195" s="17">
        <v>0</v>
      </c>
      <c r="I195" s="17">
        <v>0</v>
      </c>
      <c r="J195" s="17">
        <v>0</v>
      </c>
      <c r="K195" s="17">
        <v>0</v>
      </c>
      <c r="L195" s="17">
        <v>0</v>
      </c>
      <c r="M195" s="39">
        <v>0</v>
      </c>
      <c r="N195" s="39">
        <v>0</v>
      </c>
      <c r="O195" s="39">
        <v>0</v>
      </c>
      <c r="P195" s="39">
        <f t="shared" si="44"/>
        <v>6127</v>
      </c>
      <c r="Q195" s="73">
        <f t="shared" si="45"/>
        <v>6127</v>
      </c>
    </row>
    <row r="196" spans="1:17" s="14" customFormat="1" ht="22.15" customHeight="1">
      <c r="A196" s="8">
        <v>107</v>
      </c>
      <c r="B196" s="15">
        <v>9</v>
      </c>
      <c r="C196" s="62">
        <v>0</v>
      </c>
      <c r="D196" s="30">
        <v>4760</v>
      </c>
      <c r="E196" s="17">
        <f t="shared" si="41"/>
        <v>4760</v>
      </c>
      <c r="F196" s="17">
        <v>0</v>
      </c>
      <c r="G196" s="17">
        <v>0</v>
      </c>
      <c r="H196" s="17">
        <v>0</v>
      </c>
      <c r="I196" s="17">
        <v>0</v>
      </c>
      <c r="J196" s="17">
        <v>0</v>
      </c>
      <c r="K196" s="17">
        <v>0</v>
      </c>
      <c r="L196" s="17">
        <v>0</v>
      </c>
      <c r="M196" s="39">
        <v>0</v>
      </c>
      <c r="N196" s="39">
        <v>0</v>
      </c>
      <c r="O196" s="39">
        <v>0</v>
      </c>
      <c r="P196" s="39">
        <f t="shared" si="44"/>
        <v>4760</v>
      </c>
      <c r="Q196" s="73">
        <f t="shared" si="45"/>
        <v>4760</v>
      </c>
    </row>
    <row r="197" spans="1:17" s="14" customFormat="1" ht="22.15" customHeight="1">
      <c r="A197" s="8">
        <v>107</v>
      </c>
      <c r="B197" s="15">
        <v>10</v>
      </c>
      <c r="C197" s="62">
        <v>0</v>
      </c>
      <c r="D197" s="30">
        <v>7933</v>
      </c>
      <c r="E197" s="17">
        <f t="shared" si="41"/>
        <v>7933</v>
      </c>
      <c r="F197" s="17">
        <v>0</v>
      </c>
      <c r="G197" s="17">
        <v>0</v>
      </c>
      <c r="H197" s="17">
        <v>0</v>
      </c>
      <c r="I197" s="17">
        <v>0</v>
      </c>
      <c r="J197" s="17">
        <v>0</v>
      </c>
      <c r="K197" s="17">
        <v>0</v>
      </c>
      <c r="L197" s="17">
        <v>0</v>
      </c>
      <c r="M197" s="39">
        <v>0</v>
      </c>
      <c r="N197" s="39">
        <v>0</v>
      </c>
      <c r="O197" s="39">
        <v>0</v>
      </c>
      <c r="P197" s="39">
        <f t="shared" si="44"/>
        <v>7933</v>
      </c>
      <c r="Q197" s="73">
        <f t="shared" si="45"/>
        <v>7933</v>
      </c>
    </row>
    <row r="198" spans="1:17" s="14" customFormat="1" ht="22.15" customHeight="1">
      <c r="A198" s="8">
        <v>107</v>
      </c>
      <c r="B198" s="15">
        <v>11</v>
      </c>
      <c r="C198" s="62">
        <v>0</v>
      </c>
      <c r="D198" s="30">
        <v>7469</v>
      </c>
      <c r="E198" s="17">
        <f t="shared" si="41"/>
        <v>7469</v>
      </c>
      <c r="F198" s="17">
        <v>0</v>
      </c>
      <c r="G198" s="17">
        <v>0</v>
      </c>
      <c r="H198" s="17">
        <v>0</v>
      </c>
      <c r="I198" s="17">
        <v>0</v>
      </c>
      <c r="J198" s="17">
        <v>0</v>
      </c>
      <c r="K198" s="17">
        <v>0</v>
      </c>
      <c r="L198" s="17">
        <v>0</v>
      </c>
      <c r="M198" s="39">
        <v>0</v>
      </c>
      <c r="N198" s="39">
        <v>0</v>
      </c>
      <c r="O198" s="39">
        <v>0</v>
      </c>
      <c r="P198" s="39">
        <f t="shared" si="44"/>
        <v>7469</v>
      </c>
      <c r="Q198" s="73">
        <f t="shared" si="45"/>
        <v>7469</v>
      </c>
    </row>
    <row r="199" spans="1:17" s="14" customFormat="1" ht="22.15" customHeight="1">
      <c r="A199" s="8">
        <v>107</v>
      </c>
      <c r="B199" s="15">
        <v>12</v>
      </c>
      <c r="C199" s="62">
        <v>0</v>
      </c>
      <c r="D199" s="30">
        <v>6410</v>
      </c>
      <c r="E199" s="17">
        <f t="shared" si="41"/>
        <v>6410</v>
      </c>
      <c r="F199" s="17">
        <v>0</v>
      </c>
      <c r="G199" s="17">
        <v>0</v>
      </c>
      <c r="H199" s="17">
        <v>0</v>
      </c>
      <c r="I199" s="17">
        <v>0</v>
      </c>
      <c r="J199" s="17">
        <v>0</v>
      </c>
      <c r="K199" s="17">
        <v>0</v>
      </c>
      <c r="L199" s="17">
        <v>0</v>
      </c>
      <c r="M199" s="39">
        <v>0</v>
      </c>
      <c r="N199" s="39">
        <v>0</v>
      </c>
      <c r="O199" s="39">
        <v>0</v>
      </c>
      <c r="P199" s="39">
        <f t="shared" si="44"/>
        <v>6410</v>
      </c>
      <c r="Q199" s="73">
        <f t="shared" si="45"/>
        <v>6410</v>
      </c>
    </row>
    <row r="200" spans="1:17" s="83" customFormat="1" ht="21.75" customHeight="1">
      <c r="A200" s="100" t="s">
        <v>39</v>
      </c>
      <c r="B200" s="100"/>
      <c r="C200" s="19">
        <f>SUM(C188:C199)</f>
        <v>0</v>
      </c>
      <c r="D200" s="17">
        <f>SUM(D188:D199)</f>
        <v>86345</v>
      </c>
      <c r="E200" s="17">
        <f t="shared" si="41"/>
        <v>86345</v>
      </c>
      <c r="F200" s="17">
        <f>SUM(F188:F199)</f>
        <v>0</v>
      </c>
      <c r="G200" s="17">
        <f>SUM(G188:G199)</f>
        <v>0</v>
      </c>
      <c r="H200" s="17">
        <f>F200+G200</f>
        <v>0</v>
      </c>
      <c r="I200" s="17">
        <f>SUM(I188:I199)</f>
        <v>0</v>
      </c>
      <c r="J200" s="17">
        <f>SUM(J188:J199)</f>
        <v>0</v>
      </c>
      <c r="K200" s="17">
        <f>I200+J200</f>
        <v>0</v>
      </c>
      <c r="L200" s="17">
        <f>SUM(L188:L199)</f>
        <v>0</v>
      </c>
      <c r="M200" s="17">
        <f>SUM(M188:M199)</f>
        <v>0</v>
      </c>
      <c r="N200" s="17">
        <f>L200+M200</f>
        <v>0</v>
      </c>
      <c r="O200" s="17">
        <f>SUM(O188:O199)</f>
        <v>0</v>
      </c>
      <c r="P200" s="17">
        <f>SUM(P188:P199)</f>
        <v>86345</v>
      </c>
      <c r="Q200" s="20">
        <f>SUM(Q188:Q199)</f>
        <v>86345</v>
      </c>
    </row>
    <row r="201" spans="1:17" s="14" customFormat="1" ht="22.15" customHeight="1">
      <c r="A201" s="8">
        <v>108</v>
      </c>
      <c r="B201" s="15">
        <v>1</v>
      </c>
      <c r="C201" s="62">
        <v>0</v>
      </c>
      <c r="D201" s="30">
        <v>2627</v>
      </c>
      <c r="E201" s="17">
        <f t="shared" ref="E201:E232" si="46">C201+D201</f>
        <v>2627</v>
      </c>
      <c r="F201" s="17">
        <v>0</v>
      </c>
      <c r="G201" s="17">
        <v>0</v>
      </c>
      <c r="H201" s="17">
        <v>0</v>
      </c>
      <c r="I201" s="17">
        <v>0</v>
      </c>
      <c r="J201" s="17">
        <v>0</v>
      </c>
      <c r="K201" s="17">
        <v>0</v>
      </c>
      <c r="L201" s="17">
        <v>0</v>
      </c>
      <c r="M201" s="39">
        <v>0</v>
      </c>
      <c r="N201" s="39">
        <v>0</v>
      </c>
      <c r="O201" s="39">
        <v>0</v>
      </c>
      <c r="P201" s="39">
        <f t="shared" ref="P201:P212" si="47">D201+G201+J201+M201</f>
        <v>2627</v>
      </c>
      <c r="Q201" s="73">
        <f t="shared" ref="Q201:Q212" si="48">O201+P201</f>
        <v>2627</v>
      </c>
    </row>
    <row r="202" spans="1:17" s="14" customFormat="1" ht="22.15" customHeight="1">
      <c r="A202" s="8">
        <v>108</v>
      </c>
      <c r="B202" s="15">
        <v>2</v>
      </c>
      <c r="C202" s="62">
        <v>0</v>
      </c>
      <c r="D202" s="30">
        <v>3179</v>
      </c>
      <c r="E202" s="17">
        <f t="shared" si="46"/>
        <v>3179</v>
      </c>
      <c r="F202" s="1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39">
        <v>0</v>
      </c>
      <c r="N202" s="39">
        <v>0</v>
      </c>
      <c r="O202" s="39">
        <v>0</v>
      </c>
      <c r="P202" s="39">
        <f t="shared" si="47"/>
        <v>3179</v>
      </c>
      <c r="Q202" s="73">
        <f t="shared" si="48"/>
        <v>3179</v>
      </c>
    </row>
    <row r="203" spans="1:17" s="14" customFormat="1" ht="22.15" customHeight="1">
      <c r="A203" s="8">
        <v>108</v>
      </c>
      <c r="B203" s="15">
        <v>3</v>
      </c>
      <c r="C203" s="62">
        <v>0</v>
      </c>
      <c r="D203" s="30">
        <v>5882</v>
      </c>
      <c r="E203" s="17">
        <f t="shared" si="46"/>
        <v>5882</v>
      </c>
      <c r="F203" s="17">
        <v>0</v>
      </c>
      <c r="G203" s="17">
        <v>0</v>
      </c>
      <c r="H203" s="17">
        <v>0</v>
      </c>
      <c r="I203" s="17">
        <v>0</v>
      </c>
      <c r="J203" s="17">
        <v>0</v>
      </c>
      <c r="K203" s="17">
        <v>0</v>
      </c>
      <c r="L203" s="17">
        <v>0</v>
      </c>
      <c r="M203" s="39">
        <v>0</v>
      </c>
      <c r="N203" s="39">
        <v>0</v>
      </c>
      <c r="O203" s="39">
        <v>0</v>
      </c>
      <c r="P203" s="39">
        <f t="shared" si="47"/>
        <v>5882</v>
      </c>
      <c r="Q203" s="73">
        <f t="shared" si="48"/>
        <v>5882</v>
      </c>
    </row>
    <row r="204" spans="1:17" s="14" customFormat="1" ht="22.15" customHeight="1">
      <c r="A204" s="8">
        <v>108</v>
      </c>
      <c r="B204" s="15">
        <v>4</v>
      </c>
      <c r="C204" s="62">
        <v>0</v>
      </c>
      <c r="D204" s="30">
        <v>499</v>
      </c>
      <c r="E204" s="17">
        <f t="shared" si="46"/>
        <v>499</v>
      </c>
      <c r="F204" s="17">
        <v>0</v>
      </c>
      <c r="G204" s="17">
        <v>0</v>
      </c>
      <c r="H204" s="17">
        <v>0</v>
      </c>
      <c r="I204" s="17">
        <v>0</v>
      </c>
      <c r="J204" s="17">
        <v>0</v>
      </c>
      <c r="K204" s="17">
        <v>0</v>
      </c>
      <c r="L204" s="17">
        <v>0</v>
      </c>
      <c r="M204" s="39">
        <v>0</v>
      </c>
      <c r="N204" s="39">
        <v>0</v>
      </c>
      <c r="O204" s="39">
        <v>0</v>
      </c>
      <c r="P204" s="39">
        <f t="shared" si="47"/>
        <v>499</v>
      </c>
      <c r="Q204" s="73">
        <f t="shared" si="48"/>
        <v>499</v>
      </c>
    </row>
    <row r="205" spans="1:17" s="14" customFormat="1" ht="22.15" customHeight="1">
      <c r="A205" s="8">
        <v>108</v>
      </c>
      <c r="B205" s="15">
        <v>5</v>
      </c>
      <c r="C205" s="62">
        <v>0</v>
      </c>
      <c r="D205" s="30">
        <v>2973</v>
      </c>
      <c r="E205" s="17">
        <f t="shared" si="46"/>
        <v>2973</v>
      </c>
      <c r="F205" s="17">
        <v>0</v>
      </c>
      <c r="G205" s="17">
        <v>0</v>
      </c>
      <c r="H205" s="17">
        <v>0</v>
      </c>
      <c r="I205" s="17">
        <v>0</v>
      </c>
      <c r="J205" s="17">
        <v>0</v>
      </c>
      <c r="K205" s="17">
        <v>0</v>
      </c>
      <c r="L205" s="17">
        <v>0</v>
      </c>
      <c r="M205" s="39">
        <v>0</v>
      </c>
      <c r="N205" s="39">
        <v>0</v>
      </c>
      <c r="O205" s="39">
        <v>0</v>
      </c>
      <c r="P205" s="39">
        <f t="shared" si="47"/>
        <v>2973</v>
      </c>
      <c r="Q205" s="73">
        <f t="shared" si="48"/>
        <v>2973</v>
      </c>
    </row>
    <row r="206" spans="1:17" s="14" customFormat="1" ht="22.15" customHeight="1">
      <c r="A206" s="8">
        <v>108</v>
      </c>
      <c r="B206" s="15">
        <v>6</v>
      </c>
      <c r="C206" s="62">
        <v>0</v>
      </c>
      <c r="D206" s="30">
        <v>3124</v>
      </c>
      <c r="E206" s="17">
        <f t="shared" si="46"/>
        <v>3124</v>
      </c>
      <c r="F206" s="17">
        <v>0</v>
      </c>
      <c r="G206" s="17">
        <v>0</v>
      </c>
      <c r="H206" s="17">
        <v>0</v>
      </c>
      <c r="I206" s="17">
        <v>0</v>
      </c>
      <c r="J206" s="17">
        <v>0</v>
      </c>
      <c r="K206" s="17">
        <v>0</v>
      </c>
      <c r="L206" s="17">
        <v>0</v>
      </c>
      <c r="M206" s="39">
        <v>0</v>
      </c>
      <c r="N206" s="39">
        <v>0</v>
      </c>
      <c r="O206" s="39">
        <v>0</v>
      </c>
      <c r="P206" s="39">
        <f t="shared" si="47"/>
        <v>3124</v>
      </c>
      <c r="Q206" s="73">
        <f t="shared" si="48"/>
        <v>3124</v>
      </c>
    </row>
    <row r="207" spans="1:17" s="14" customFormat="1" ht="22.15" customHeight="1">
      <c r="A207" s="8">
        <v>108</v>
      </c>
      <c r="B207" s="15">
        <v>7</v>
      </c>
      <c r="C207" s="62">
        <v>0</v>
      </c>
      <c r="D207" s="30">
        <v>1542</v>
      </c>
      <c r="E207" s="17">
        <f t="shared" si="46"/>
        <v>1542</v>
      </c>
      <c r="F207" s="17">
        <v>0</v>
      </c>
      <c r="G207" s="17">
        <v>0</v>
      </c>
      <c r="H207" s="17">
        <v>0</v>
      </c>
      <c r="I207" s="17">
        <v>0</v>
      </c>
      <c r="J207" s="17">
        <v>0</v>
      </c>
      <c r="K207" s="17">
        <v>0</v>
      </c>
      <c r="L207" s="17">
        <v>0</v>
      </c>
      <c r="M207" s="39">
        <v>0</v>
      </c>
      <c r="N207" s="39">
        <v>0</v>
      </c>
      <c r="O207" s="39">
        <v>0</v>
      </c>
      <c r="P207" s="39">
        <f t="shared" si="47"/>
        <v>1542</v>
      </c>
      <c r="Q207" s="73">
        <f t="shared" si="48"/>
        <v>1542</v>
      </c>
    </row>
    <row r="208" spans="1:17" s="14" customFormat="1" ht="22.15" customHeight="1">
      <c r="A208" s="8">
        <v>108</v>
      </c>
      <c r="B208" s="15">
        <v>8</v>
      </c>
      <c r="C208" s="62">
        <v>0</v>
      </c>
      <c r="D208" s="30">
        <v>942</v>
      </c>
      <c r="E208" s="17">
        <f t="shared" si="46"/>
        <v>942</v>
      </c>
      <c r="F208" s="17">
        <v>0</v>
      </c>
      <c r="G208" s="17">
        <v>0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39">
        <v>0</v>
      </c>
      <c r="N208" s="39">
        <v>0</v>
      </c>
      <c r="O208" s="39">
        <v>0</v>
      </c>
      <c r="P208" s="39">
        <f t="shared" si="47"/>
        <v>942</v>
      </c>
      <c r="Q208" s="73">
        <f t="shared" si="48"/>
        <v>942</v>
      </c>
    </row>
    <row r="209" spans="1:17" s="14" customFormat="1" ht="22.15" customHeight="1">
      <c r="A209" s="8">
        <v>108</v>
      </c>
      <c r="B209" s="15">
        <v>9</v>
      </c>
      <c r="C209" s="62">
        <v>0</v>
      </c>
      <c r="D209" s="30">
        <v>1086</v>
      </c>
      <c r="E209" s="17">
        <f t="shared" si="46"/>
        <v>1086</v>
      </c>
      <c r="F209" s="17">
        <v>0</v>
      </c>
      <c r="G209" s="17">
        <v>0</v>
      </c>
      <c r="H209" s="17">
        <v>0</v>
      </c>
      <c r="I209" s="17">
        <v>0</v>
      </c>
      <c r="J209" s="17">
        <v>0</v>
      </c>
      <c r="K209" s="17">
        <v>0</v>
      </c>
      <c r="L209" s="17">
        <v>0</v>
      </c>
      <c r="M209" s="39">
        <v>0</v>
      </c>
      <c r="N209" s="39">
        <v>0</v>
      </c>
      <c r="O209" s="39">
        <v>0</v>
      </c>
      <c r="P209" s="39">
        <f t="shared" si="47"/>
        <v>1086</v>
      </c>
      <c r="Q209" s="73">
        <f t="shared" si="48"/>
        <v>1086</v>
      </c>
    </row>
    <row r="210" spans="1:17" s="14" customFormat="1" ht="22.15" customHeight="1">
      <c r="A210" s="8">
        <v>108</v>
      </c>
      <c r="B210" s="15">
        <v>10</v>
      </c>
      <c r="C210" s="62">
        <v>0</v>
      </c>
      <c r="D210" s="30">
        <v>6087</v>
      </c>
      <c r="E210" s="17">
        <f t="shared" si="46"/>
        <v>6087</v>
      </c>
      <c r="F210" s="17">
        <v>0</v>
      </c>
      <c r="G210" s="17">
        <v>0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39">
        <v>0</v>
      </c>
      <c r="N210" s="39">
        <v>0</v>
      </c>
      <c r="O210" s="39">
        <v>0</v>
      </c>
      <c r="P210" s="39">
        <f t="shared" si="47"/>
        <v>6087</v>
      </c>
      <c r="Q210" s="73">
        <f t="shared" si="48"/>
        <v>6087</v>
      </c>
    </row>
    <row r="211" spans="1:17" s="14" customFormat="1" ht="22.15" customHeight="1">
      <c r="A211" s="8">
        <v>108</v>
      </c>
      <c r="B211" s="15">
        <v>11</v>
      </c>
      <c r="C211" s="62">
        <v>0</v>
      </c>
      <c r="D211" s="30">
        <v>1038</v>
      </c>
      <c r="E211" s="17">
        <f t="shared" si="46"/>
        <v>1038</v>
      </c>
      <c r="F211" s="17">
        <v>0</v>
      </c>
      <c r="G211" s="17">
        <v>0</v>
      </c>
      <c r="H211" s="17">
        <v>0</v>
      </c>
      <c r="I211" s="17">
        <v>0</v>
      </c>
      <c r="J211" s="17">
        <v>0</v>
      </c>
      <c r="K211" s="17">
        <v>0</v>
      </c>
      <c r="L211" s="17">
        <v>0</v>
      </c>
      <c r="M211" s="39">
        <v>0</v>
      </c>
      <c r="N211" s="39">
        <v>0</v>
      </c>
      <c r="O211" s="39">
        <v>0</v>
      </c>
      <c r="P211" s="39">
        <f t="shared" si="47"/>
        <v>1038</v>
      </c>
      <c r="Q211" s="73">
        <f t="shared" si="48"/>
        <v>1038</v>
      </c>
    </row>
    <row r="212" spans="1:17" s="14" customFormat="1" ht="22.15" customHeight="1">
      <c r="A212" s="8">
        <v>108</v>
      </c>
      <c r="B212" s="15">
        <v>12</v>
      </c>
      <c r="C212" s="62">
        <v>0</v>
      </c>
      <c r="D212" s="30">
        <v>903</v>
      </c>
      <c r="E212" s="17">
        <f t="shared" si="46"/>
        <v>903</v>
      </c>
      <c r="F212" s="17">
        <v>0</v>
      </c>
      <c r="G212" s="17">
        <v>0</v>
      </c>
      <c r="H212" s="17">
        <v>0</v>
      </c>
      <c r="I212" s="17">
        <v>0</v>
      </c>
      <c r="J212" s="17">
        <v>0</v>
      </c>
      <c r="K212" s="17">
        <v>0</v>
      </c>
      <c r="L212" s="17">
        <v>0</v>
      </c>
      <c r="M212" s="39">
        <v>0</v>
      </c>
      <c r="N212" s="39">
        <v>0</v>
      </c>
      <c r="O212" s="39">
        <v>0</v>
      </c>
      <c r="P212" s="39">
        <f t="shared" si="47"/>
        <v>903</v>
      </c>
      <c r="Q212" s="73">
        <f t="shared" si="48"/>
        <v>903</v>
      </c>
    </row>
    <row r="213" spans="1:17" s="83" customFormat="1" ht="21.75" customHeight="1">
      <c r="A213" s="100" t="s">
        <v>40</v>
      </c>
      <c r="B213" s="100"/>
      <c r="C213" s="19">
        <f>SUM(C201:C212)</f>
        <v>0</v>
      </c>
      <c r="D213" s="17">
        <f>SUM(D201:D212)</f>
        <v>29882</v>
      </c>
      <c r="E213" s="17">
        <f t="shared" si="46"/>
        <v>29882</v>
      </c>
      <c r="F213" s="17">
        <f>SUM(F201:F212)</f>
        <v>0</v>
      </c>
      <c r="G213" s="17">
        <f>SUM(G201:G212)</f>
        <v>0</v>
      </c>
      <c r="H213" s="17">
        <f>F213+G213</f>
        <v>0</v>
      </c>
      <c r="I213" s="17">
        <f>SUM(I201:I212)</f>
        <v>0</v>
      </c>
      <c r="J213" s="17">
        <f>SUM(J201:J212)</f>
        <v>0</v>
      </c>
      <c r="K213" s="17">
        <f>I213+J213</f>
        <v>0</v>
      </c>
      <c r="L213" s="17">
        <f>SUM(L201:L212)</f>
        <v>0</v>
      </c>
      <c r="M213" s="17">
        <f>SUM(M201:M212)</f>
        <v>0</v>
      </c>
      <c r="N213" s="17">
        <f>L213+M213</f>
        <v>0</v>
      </c>
      <c r="O213" s="17">
        <f>SUM(O201:O212)</f>
        <v>0</v>
      </c>
      <c r="P213" s="17">
        <f>SUM(P201:P212)</f>
        <v>29882</v>
      </c>
      <c r="Q213" s="20">
        <f>SUM(Q201:Q212)</f>
        <v>29882</v>
      </c>
    </row>
    <row r="214" spans="1:17" s="14" customFormat="1" ht="22.15" customHeight="1">
      <c r="A214" s="8">
        <v>109</v>
      </c>
      <c r="B214" s="15">
        <v>1</v>
      </c>
      <c r="C214" s="62">
        <v>0</v>
      </c>
      <c r="D214" s="30">
        <v>698</v>
      </c>
      <c r="E214" s="17">
        <f t="shared" si="46"/>
        <v>698</v>
      </c>
      <c r="F214" s="17">
        <v>0</v>
      </c>
      <c r="G214" s="17">
        <v>0</v>
      </c>
      <c r="H214" s="17">
        <v>0</v>
      </c>
      <c r="I214" s="17">
        <v>0</v>
      </c>
      <c r="J214" s="17">
        <v>0</v>
      </c>
      <c r="K214" s="17">
        <v>0</v>
      </c>
      <c r="L214" s="17">
        <v>0</v>
      </c>
      <c r="M214" s="39">
        <v>0</v>
      </c>
      <c r="N214" s="39">
        <v>0</v>
      </c>
      <c r="O214" s="39">
        <v>0</v>
      </c>
      <c r="P214" s="39">
        <f t="shared" ref="P214:P225" si="49">D214+G214+J214+M214</f>
        <v>698</v>
      </c>
      <c r="Q214" s="73">
        <f t="shared" ref="Q214:Q225" si="50">O214+P214</f>
        <v>698</v>
      </c>
    </row>
    <row r="215" spans="1:17" s="14" customFormat="1" ht="22.15" customHeight="1">
      <c r="A215" s="8">
        <v>109</v>
      </c>
      <c r="B215" s="15">
        <v>2</v>
      </c>
      <c r="C215" s="62">
        <v>0</v>
      </c>
      <c r="D215" s="17">
        <v>0</v>
      </c>
      <c r="E215" s="17">
        <f t="shared" si="46"/>
        <v>0</v>
      </c>
      <c r="F215" s="17">
        <v>0</v>
      </c>
      <c r="G215" s="17">
        <v>0</v>
      </c>
      <c r="H215" s="17">
        <v>0</v>
      </c>
      <c r="I215" s="17">
        <v>0</v>
      </c>
      <c r="J215" s="17">
        <v>0</v>
      </c>
      <c r="K215" s="17">
        <v>0</v>
      </c>
      <c r="L215" s="17">
        <v>0</v>
      </c>
      <c r="M215" s="39">
        <v>0</v>
      </c>
      <c r="N215" s="39">
        <v>0</v>
      </c>
      <c r="O215" s="39">
        <v>0</v>
      </c>
      <c r="P215" s="39">
        <f t="shared" si="49"/>
        <v>0</v>
      </c>
      <c r="Q215" s="73">
        <f t="shared" si="50"/>
        <v>0</v>
      </c>
    </row>
    <row r="216" spans="1:17" s="14" customFormat="1" ht="22.15" customHeight="1">
      <c r="A216" s="8">
        <v>109</v>
      </c>
      <c r="B216" s="15">
        <v>3</v>
      </c>
      <c r="C216" s="62">
        <v>0</v>
      </c>
      <c r="D216" s="30">
        <v>7345</v>
      </c>
      <c r="E216" s="17">
        <f t="shared" si="46"/>
        <v>7345</v>
      </c>
      <c r="F216" s="17">
        <v>0</v>
      </c>
      <c r="G216" s="17">
        <v>0</v>
      </c>
      <c r="H216" s="17">
        <v>0</v>
      </c>
      <c r="I216" s="17">
        <v>0</v>
      </c>
      <c r="J216" s="17">
        <v>0</v>
      </c>
      <c r="K216" s="17">
        <v>0</v>
      </c>
      <c r="L216" s="17">
        <v>0</v>
      </c>
      <c r="M216" s="39">
        <v>0</v>
      </c>
      <c r="N216" s="39">
        <v>0</v>
      </c>
      <c r="O216" s="39">
        <v>0</v>
      </c>
      <c r="P216" s="39">
        <f t="shared" si="49"/>
        <v>7345</v>
      </c>
      <c r="Q216" s="73">
        <f t="shared" si="50"/>
        <v>7345</v>
      </c>
    </row>
    <row r="217" spans="1:17" s="14" customFormat="1" ht="22.15" customHeight="1">
      <c r="A217" s="8">
        <v>109</v>
      </c>
      <c r="B217" s="15">
        <v>4</v>
      </c>
      <c r="C217" s="62">
        <v>0</v>
      </c>
      <c r="D217" s="30">
        <v>596</v>
      </c>
      <c r="E217" s="17">
        <f t="shared" si="46"/>
        <v>596</v>
      </c>
      <c r="F217" s="17">
        <v>0</v>
      </c>
      <c r="G217" s="17">
        <v>0</v>
      </c>
      <c r="H217" s="17">
        <v>0</v>
      </c>
      <c r="I217" s="17">
        <v>0</v>
      </c>
      <c r="J217" s="17">
        <v>0</v>
      </c>
      <c r="K217" s="17">
        <v>0</v>
      </c>
      <c r="L217" s="17">
        <v>0</v>
      </c>
      <c r="M217" s="39">
        <v>0</v>
      </c>
      <c r="N217" s="39">
        <v>0</v>
      </c>
      <c r="O217" s="39">
        <v>0</v>
      </c>
      <c r="P217" s="39">
        <f t="shared" si="49"/>
        <v>596</v>
      </c>
      <c r="Q217" s="73">
        <f t="shared" si="50"/>
        <v>596</v>
      </c>
    </row>
    <row r="218" spans="1:17" s="14" customFormat="1" ht="22.15" customHeight="1">
      <c r="A218" s="8">
        <v>109</v>
      </c>
      <c r="B218" s="15">
        <v>5</v>
      </c>
      <c r="C218" s="62">
        <v>0</v>
      </c>
      <c r="D218" s="30">
        <v>150</v>
      </c>
      <c r="E218" s="17">
        <f t="shared" si="46"/>
        <v>150</v>
      </c>
      <c r="F218" s="17">
        <v>0</v>
      </c>
      <c r="G218" s="17">
        <v>0</v>
      </c>
      <c r="H218" s="17">
        <v>0</v>
      </c>
      <c r="I218" s="17">
        <v>0</v>
      </c>
      <c r="J218" s="17">
        <v>0</v>
      </c>
      <c r="K218" s="17">
        <v>0</v>
      </c>
      <c r="L218" s="17">
        <v>0</v>
      </c>
      <c r="M218" s="39">
        <v>0</v>
      </c>
      <c r="N218" s="39">
        <v>0</v>
      </c>
      <c r="O218" s="39">
        <v>0</v>
      </c>
      <c r="P218" s="39">
        <f t="shared" si="49"/>
        <v>150</v>
      </c>
      <c r="Q218" s="73">
        <f t="shared" si="50"/>
        <v>150</v>
      </c>
    </row>
    <row r="219" spans="1:17" s="14" customFormat="1" ht="22.15" customHeight="1">
      <c r="A219" s="8">
        <v>109</v>
      </c>
      <c r="B219" s="15">
        <v>6</v>
      </c>
      <c r="C219" s="62">
        <v>0</v>
      </c>
      <c r="D219" s="30">
        <v>297</v>
      </c>
      <c r="E219" s="17">
        <f t="shared" si="46"/>
        <v>297</v>
      </c>
      <c r="F219" s="17">
        <v>0</v>
      </c>
      <c r="G219" s="17">
        <v>0</v>
      </c>
      <c r="H219" s="17">
        <v>0</v>
      </c>
      <c r="I219" s="17">
        <v>0</v>
      </c>
      <c r="J219" s="17">
        <v>0</v>
      </c>
      <c r="K219" s="17">
        <v>0</v>
      </c>
      <c r="L219" s="17">
        <v>0</v>
      </c>
      <c r="M219" s="39">
        <v>0</v>
      </c>
      <c r="N219" s="39">
        <v>0</v>
      </c>
      <c r="O219" s="39">
        <v>0</v>
      </c>
      <c r="P219" s="39">
        <f t="shared" si="49"/>
        <v>297</v>
      </c>
      <c r="Q219" s="73">
        <f t="shared" si="50"/>
        <v>297</v>
      </c>
    </row>
    <row r="220" spans="1:17" s="14" customFormat="1" ht="22.15" customHeight="1">
      <c r="A220" s="8">
        <v>109</v>
      </c>
      <c r="B220" s="15">
        <v>7</v>
      </c>
      <c r="C220" s="62">
        <v>0</v>
      </c>
      <c r="D220" s="30">
        <v>1416</v>
      </c>
      <c r="E220" s="17">
        <f t="shared" si="46"/>
        <v>1416</v>
      </c>
      <c r="F220" s="17">
        <v>0</v>
      </c>
      <c r="G220" s="17">
        <v>0</v>
      </c>
      <c r="H220" s="17">
        <v>0</v>
      </c>
      <c r="I220" s="17">
        <v>0</v>
      </c>
      <c r="J220" s="17">
        <v>0</v>
      </c>
      <c r="K220" s="17">
        <v>0</v>
      </c>
      <c r="L220" s="17">
        <v>0</v>
      </c>
      <c r="M220" s="39">
        <v>0</v>
      </c>
      <c r="N220" s="39">
        <v>0</v>
      </c>
      <c r="O220" s="39">
        <v>0</v>
      </c>
      <c r="P220" s="39">
        <f t="shared" si="49"/>
        <v>1416</v>
      </c>
      <c r="Q220" s="73">
        <f t="shared" si="50"/>
        <v>1416</v>
      </c>
    </row>
    <row r="221" spans="1:17" s="14" customFormat="1" ht="22.15" customHeight="1">
      <c r="A221" s="8">
        <v>109</v>
      </c>
      <c r="B221" s="15">
        <v>8</v>
      </c>
      <c r="C221" s="62">
        <v>0</v>
      </c>
      <c r="D221" s="30">
        <v>148</v>
      </c>
      <c r="E221" s="17">
        <f t="shared" si="46"/>
        <v>148</v>
      </c>
      <c r="F221" s="17">
        <v>0</v>
      </c>
      <c r="G221" s="17">
        <v>0</v>
      </c>
      <c r="H221" s="17">
        <v>0</v>
      </c>
      <c r="I221" s="17">
        <v>0</v>
      </c>
      <c r="J221" s="17">
        <v>0</v>
      </c>
      <c r="K221" s="17">
        <v>0</v>
      </c>
      <c r="L221" s="17">
        <v>0</v>
      </c>
      <c r="M221" s="39">
        <v>0</v>
      </c>
      <c r="N221" s="39">
        <v>0</v>
      </c>
      <c r="O221" s="39">
        <v>0</v>
      </c>
      <c r="P221" s="39">
        <f t="shared" si="49"/>
        <v>148</v>
      </c>
      <c r="Q221" s="73">
        <f t="shared" si="50"/>
        <v>148</v>
      </c>
    </row>
    <row r="222" spans="1:17" s="14" customFormat="1" ht="22.15" customHeight="1">
      <c r="A222" s="8">
        <v>109</v>
      </c>
      <c r="B222" s="15">
        <v>9</v>
      </c>
      <c r="C222" s="62">
        <v>0</v>
      </c>
      <c r="D222" s="30">
        <v>148</v>
      </c>
      <c r="E222" s="17">
        <f t="shared" si="46"/>
        <v>148</v>
      </c>
      <c r="F222" s="17">
        <v>0</v>
      </c>
      <c r="G222" s="17">
        <v>0</v>
      </c>
      <c r="H222" s="17">
        <v>0</v>
      </c>
      <c r="I222" s="17">
        <v>0</v>
      </c>
      <c r="J222" s="17">
        <v>0</v>
      </c>
      <c r="K222" s="17">
        <v>0</v>
      </c>
      <c r="L222" s="17">
        <v>0</v>
      </c>
      <c r="M222" s="39">
        <v>0</v>
      </c>
      <c r="N222" s="39">
        <v>0</v>
      </c>
      <c r="O222" s="39">
        <v>0</v>
      </c>
      <c r="P222" s="39">
        <f t="shared" si="49"/>
        <v>148</v>
      </c>
      <c r="Q222" s="73">
        <f t="shared" si="50"/>
        <v>148</v>
      </c>
    </row>
    <row r="223" spans="1:17" s="14" customFormat="1" ht="22.15" customHeight="1">
      <c r="A223" s="8">
        <v>109</v>
      </c>
      <c r="B223" s="15">
        <v>10</v>
      </c>
      <c r="C223" s="62">
        <v>0</v>
      </c>
      <c r="D223" s="30">
        <v>579</v>
      </c>
      <c r="E223" s="17">
        <f t="shared" si="46"/>
        <v>579</v>
      </c>
      <c r="F223" s="17">
        <v>0</v>
      </c>
      <c r="G223" s="17">
        <v>0</v>
      </c>
      <c r="H223" s="17">
        <v>0</v>
      </c>
      <c r="I223" s="17">
        <v>0</v>
      </c>
      <c r="J223" s="17">
        <v>0</v>
      </c>
      <c r="K223" s="17">
        <v>0</v>
      </c>
      <c r="L223" s="17">
        <v>0</v>
      </c>
      <c r="M223" s="39">
        <v>0</v>
      </c>
      <c r="N223" s="39">
        <v>0</v>
      </c>
      <c r="O223" s="39">
        <v>0</v>
      </c>
      <c r="P223" s="39">
        <f t="shared" si="49"/>
        <v>579</v>
      </c>
      <c r="Q223" s="73">
        <f t="shared" si="50"/>
        <v>579</v>
      </c>
    </row>
    <row r="224" spans="1:17" s="14" customFormat="1" ht="22.15" customHeight="1">
      <c r="A224" s="8">
        <v>109</v>
      </c>
      <c r="B224" s="15">
        <v>11</v>
      </c>
      <c r="C224" s="62">
        <v>0</v>
      </c>
      <c r="D224" s="30">
        <v>288</v>
      </c>
      <c r="E224" s="17">
        <f t="shared" si="46"/>
        <v>288</v>
      </c>
      <c r="F224" s="17">
        <v>0</v>
      </c>
      <c r="G224" s="17">
        <v>0</v>
      </c>
      <c r="H224" s="17">
        <v>0</v>
      </c>
      <c r="I224" s="17">
        <v>0</v>
      </c>
      <c r="J224" s="17">
        <v>0</v>
      </c>
      <c r="K224" s="17">
        <v>0</v>
      </c>
      <c r="L224" s="17">
        <v>0</v>
      </c>
      <c r="M224" s="39">
        <v>0</v>
      </c>
      <c r="N224" s="39">
        <v>0</v>
      </c>
      <c r="O224" s="39">
        <v>0</v>
      </c>
      <c r="P224" s="39">
        <f t="shared" si="49"/>
        <v>288</v>
      </c>
      <c r="Q224" s="73">
        <f t="shared" si="50"/>
        <v>288</v>
      </c>
    </row>
    <row r="225" spans="1:17" s="14" customFormat="1" ht="22.15" customHeight="1">
      <c r="A225" s="8">
        <v>109</v>
      </c>
      <c r="B225" s="15">
        <v>12</v>
      </c>
      <c r="C225" s="62">
        <v>0</v>
      </c>
      <c r="D225" s="30">
        <v>0</v>
      </c>
      <c r="E225" s="17">
        <f t="shared" si="46"/>
        <v>0</v>
      </c>
      <c r="F225" s="17">
        <v>0</v>
      </c>
      <c r="G225" s="17">
        <v>0</v>
      </c>
      <c r="H225" s="17">
        <v>0</v>
      </c>
      <c r="I225" s="17">
        <v>0</v>
      </c>
      <c r="J225" s="17">
        <v>0</v>
      </c>
      <c r="K225" s="17">
        <v>0</v>
      </c>
      <c r="L225" s="17">
        <v>0</v>
      </c>
      <c r="M225" s="39">
        <v>0</v>
      </c>
      <c r="N225" s="39">
        <v>0</v>
      </c>
      <c r="O225" s="39">
        <v>0</v>
      </c>
      <c r="P225" s="39">
        <f t="shared" si="49"/>
        <v>0</v>
      </c>
      <c r="Q225" s="73">
        <f t="shared" si="50"/>
        <v>0</v>
      </c>
    </row>
    <row r="226" spans="1:17" s="83" customFormat="1" ht="21.75" customHeight="1">
      <c r="A226" s="100" t="s">
        <v>41</v>
      </c>
      <c r="B226" s="100"/>
      <c r="C226" s="19">
        <f>SUM(C214:C225)</f>
        <v>0</v>
      </c>
      <c r="D226" s="17">
        <f>SUM(D214:D225)</f>
        <v>11665</v>
      </c>
      <c r="E226" s="17">
        <f t="shared" si="46"/>
        <v>11665</v>
      </c>
      <c r="F226" s="17">
        <f>SUM(F214:F225)</f>
        <v>0</v>
      </c>
      <c r="G226" s="17">
        <f>SUM(G214:G225)</f>
        <v>0</v>
      </c>
      <c r="H226" s="17">
        <f>F226+G226</f>
        <v>0</v>
      </c>
      <c r="I226" s="17">
        <f>SUM(I214:I225)</f>
        <v>0</v>
      </c>
      <c r="J226" s="17">
        <f>SUM(J214:J225)</f>
        <v>0</v>
      </c>
      <c r="K226" s="17">
        <f>I226+J226</f>
        <v>0</v>
      </c>
      <c r="L226" s="17">
        <f>SUM(L214:L225)</f>
        <v>0</v>
      </c>
      <c r="M226" s="17">
        <f>SUM(M214:M225)</f>
        <v>0</v>
      </c>
      <c r="N226" s="17">
        <f>L226+M226</f>
        <v>0</v>
      </c>
      <c r="O226" s="17">
        <f>SUM(O214:O225)</f>
        <v>0</v>
      </c>
      <c r="P226" s="17">
        <f>SUM(P214:P225)</f>
        <v>11665</v>
      </c>
      <c r="Q226" s="20">
        <f>SUM(Q214:Q225)</f>
        <v>11665</v>
      </c>
    </row>
    <row r="227" spans="1:17" s="14" customFormat="1" ht="22.15" customHeight="1">
      <c r="A227" s="8">
        <v>110</v>
      </c>
      <c r="B227" s="15">
        <v>1</v>
      </c>
      <c r="C227" s="62">
        <v>0</v>
      </c>
      <c r="D227" s="30">
        <v>852</v>
      </c>
      <c r="E227" s="17">
        <f t="shared" si="46"/>
        <v>852</v>
      </c>
      <c r="F227" s="17">
        <v>0</v>
      </c>
      <c r="G227" s="17">
        <v>0</v>
      </c>
      <c r="H227" s="17">
        <v>0</v>
      </c>
      <c r="I227" s="17">
        <v>0</v>
      </c>
      <c r="J227" s="17">
        <v>0</v>
      </c>
      <c r="K227" s="17">
        <v>0</v>
      </c>
      <c r="L227" s="17">
        <v>0</v>
      </c>
      <c r="M227" s="39">
        <v>0</v>
      </c>
      <c r="N227" s="39">
        <v>0</v>
      </c>
      <c r="O227" s="39">
        <v>0</v>
      </c>
      <c r="P227" s="39">
        <f t="shared" ref="P227:P238" si="51">D227+G227+J227+M227</f>
        <v>852</v>
      </c>
      <c r="Q227" s="73">
        <f t="shared" ref="Q227:Q238" si="52">O227+P227</f>
        <v>852</v>
      </c>
    </row>
    <row r="228" spans="1:17" s="14" customFormat="1" ht="22.15" customHeight="1">
      <c r="A228" s="8">
        <v>110</v>
      </c>
      <c r="B228" s="15">
        <v>2</v>
      </c>
      <c r="C228" s="62">
        <v>0</v>
      </c>
      <c r="D228" s="30">
        <v>1557</v>
      </c>
      <c r="E228" s="17">
        <f t="shared" si="46"/>
        <v>1557</v>
      </c>
      <c r="F228" s="17">
        <v>0</v>
      </c>
      <c r="G228" s="17">
        <v>0</v>
      </c>
      <c r="H228" s="17">
        <v>0</v>
      </c>
      <c r="I228" s="17">
        <v>0</v>
      </c>
      <c r="J228" s="17">
        <v>0</v>
      </c>
      <c r="K228" s="17">
        <v>0</v>
      </c>
      <c r="L228" s="17">
        <v>0</v>
      </c>
      <c r="M228" s="39">
        <v>0</v>
      </c>
      <c r="N228" s="39">
        <v>0</v>
      </c>
      <c r="O228" s="39">
        <v>0</v>
      </c>
      <c r="P228" s="39">
        <f t="shared" si="51"/>
        <v>1557</v>
      </c>
      <c r="Q228" s="73">
        <f t="shared" si="52"/>
        <v>1557</v>
      </c>
    </row>
    <row r="229" spans="1:17" s="14" customFormat="1" ht="22.15" customHeight="1">
      <c r="A229" s="8">
        <v>110</v>
      </c>
      <c r="B229" s="15">
        <v>3</v>
      </c>
      <c r="C229" s="62">
        <v>0</v>
      </c>
      <c r="D229" s="30">
        <v>1284</v>
      </c>
      <c r="E229" s="17">
        <f t="shared" si="46"/>
        <v>1284</v>
      </c>
      <c r="F229" s="17">
        <v>0</v>
      </c>
      <c r="G229" s="17">
        <v>0</v>
      </c>
      <c r="H229" s="17">
        <v>0</v>
      </c>
      <c r="I229" s="17">
        <v>0</v>
      </c>
      <c r="J229" s="17">
        <v>0</v>
      </c>
      <c r="K229" s="17">
        <v>0</v>
      </c>
      <c r="L229" s="17">
        <v>0</v>
      </c>
      <c r="M229" s="39">
        <v>0</v>
      </c>
      <c r="N229" s="39">
        <v>0</v>
      </c>
      <c r="O229" s="39">
        <v>0</v>
      </c>
      <c r="P229" s="39">
        <f t="shared" si="51"/>
        <v>1284</v>
      </c>
      <c r="Q229" s="73">
        <f t="shared" si="52"/>
        <v>1284</v>
      </c>
    </row>
    <row r="230" spans="1:17" s="14" customFormat="1" ht="22.15" customHeight="1">
      <c r="A230" s="8">
        <v>110</v>
      </c>
      <c r="B230" s="15">
        <v>4</v>
      </c>
      <c r="C230" s="62">
        <v>0</v>
      </c>
      <c r="D230" s="30">
        <v>1398</v>
      </c>
      <c r="E230" s="17">
        <f t="shared" si="46"/>
        <v>1398</v>
      </c>
      <c r="F230" s="17">
        <v>0</v>
      </c>
      <c r="G230" s="17">
        <v>0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39">
        <v>0</v>
      </c>
      <c r="N230" s="39">
        <v>0</v>
      </c>
      <c r="O230" s="39">
        <v>0</v>
      </c>
      <c r="P230" s="39">
        <f t="shared" si="51"/>
        <v>1398</v>
      </c>
      <c r="Q230" s="73">
        <f t="shared" si="52"/>
        <v>1398</v>
      </c>
    </row>
    <row r="231" spans="1:17" s="14" customFormat="1" ht="22.15" customHeight="1">
      <c r="A231" s="8">
        <v>110</v>
      </c>
      <c r="B231" s="15">
        <v>5</v>
      </c>
      <c r="C231" s="62">
        <v>0</v>
      </c>
      <c r="D231" s="30">
        <v>968</v>
      </c>
      <c r="E231" s="17">
        <f t="shared" si="46"/>
        <v>968</v>
      </c>
      <c r="F231" s="17">
        <v>0</v>
      </c>
      <c r="G231" s="17">
        <v>0</v>
      </c>
      <c r="H231" s="17">
        <v>0</v>
      </c>
      <c r="I231" s="17">
        <v>0</v>
      </c>
      <c r="J231" s="17">
        <v>0</v>
      </c>
      <c r="K231" s="17">
        <v>0</v>
      </c>
      <c r="L231" s="17">
        <v>0</v>
      </c>
      <c r="M231" s="39">
        <v>0</v>
      </c>
      <c r="N231" s="39">
        <v>0</v>
      </c>
      <c r="O231" s="39">
        <v>0</v>
      </c>
      <c r="P231" s="39">
        <f t="shared" si="51"/>
        <v>968</v>
      </c>
      <c r="Q231" s="73">
        <f t="shared" si="52"/>
        <v>968</v>
      </c>
    </row>
    <row r="232" spans="1:17" s="14" customFormat="1" ht="22.15" customHeight="1">
      <c r="A232" s="8">
        <v>110</v>
      </c>
      <c r="B232" s="15">
        <v>6</v>
      </c>
      <c r="C232" s="62">
        <v>0</v>
      </c>
      <c r="D232" s="17">
        <v>0</v>
      </c>
      <c r="E232" s="17">
        <f t="shared" si="46"/>
        <v>0</v>
      </c>
      <c r="F232" s="17">
        <v>0</v>
      </c>
      <c r="G232" s="17">
        <v>0</v>
      </c>
      <c r="H232" s="17">
        <v>0</v>
      </c>
      <c r="I232" s="17">
        <v>0</v>
      </c>
      <c r="J232" s="17">
        <v>0</v>
      </c>
      <c r="K232" s="17">
        <v>0</v>
      </c>
      <c r="L232" s="17">
        <v>0</v>
      </c>
      <c r="M232" s="39">
        <v>279</v>
      </c>
      <c r="N232" s="39">
        <v>0</v>
      </c>
      <c r="O232" s="39">
        <v>0</v>
      </c>
      <c r="P232" s="39">
        <f t="shared" si="51"/>
        <v>279</v>
      </c>
      <c r="Q232" s="73">
        <f t="shared" si="52"/>
        <v>279</v>
      </c>
    </row>
    <row r="233" spans="1:17" s="14" customFormat="1" ht="22.15" customHeight="1">
      <c r="A233" s="8">
        <v>110</v>
      </c>
      <c r="B233" s="15">
        <v>7</v>
      </c>
      <c r="C233" s="62">
        <v>0</v>
      </c>
      <c r="D233" s="30">
        <v>3461</v>
      </c>
      <c r="E233" s="17">
        <f t="shared" ref="E233:E264" si="53">C233+D233</f>
        <v>3461</v>
      </c>
      <c r="F233" s="17">
        <v>0</v>
      </c>
      <c r="G233" s="17">
        <v>0</v>
      </c>
      <c r="H233" s="17">
        <v>0</v>
      </c>
      <c r="I233" s="17">
        <v>0</v>
      </c>
      <c r="J233" s="17">
        <v>0</v>
      </c>
      <c r="K233" s="17">
        <v>0</v>
      </c>
      <c r="L233" s="17">
        <v>0</v>
      </c>
      <c r="M233" s="39">
        <v>280</v>
      </c>
      <c r="N233" s="39">
        <v>0</v>
      </c>
      <c r="O233" s="39">
        <v>0</v>
      </c>
      <c r="P233" s="39">
        <f t="shared" si="51"/>
        <v>3741</v>
      </c>
      <c r="Q233" s="73">
        <f t="shared" si="52"/>
        <v>3741</v>
      </c>
    </row>
    <row r="234" spans="1:17" s="14" customFormat="1" ht="22.15" customHeight="1">
      <c r="A234" s="8">
        <v>110</v>
      </c>
      <c r="B234" s="15">
        <v>8</v>
      </c>
      <c r="C234" s="62">
        <v>0</v>
      </c>
      <c r="D234" s="30">
        <v>278</v>
      </c>
      <c r="E234" s="17">
        <f t="shared" si="53"/>
        <v>278</v>
      </c>
      <c r="F234" s="1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39">
        <v>0</v>
      </c>
      <c r="N234" s="39">
        <v>0</v>
      </c>
      <c r="O234" s="39">
        <v>0</v>
      </c>
      <c r="P234" s="39">
        <f t="shared" si="51"/>
        <v>278</v>
      </c>
      <c r="Q234" s="73">
        <f t="shared" si="52"/>
        <v>278</v>
      </c>
    </row>
    <row r="235" spans="1:17" s="14" customFormat="1" ht="22.15" customHeight="1">
      <c r="A235" s="8">
        <v>110</v>
      </c>
      <c r="B235" s="15">
        <v>9</v>
      </c>
      <c r="C235" s="62">
        <v>0</v>
      </c>
      <c r="D235" s="30">
        <v>2366</v>
      </c>
      <c r="E235" s="17">
        <f t="shared" si="53"/>
        <v>2366</v>
      </c>
      <c r="F235" s="17">
        <v>0</v>
      </c>
      <c r="G235" s="17">
        <v>0</v>
      </c>
      <c r="H235" s="17">
        <v>0</v>
      </c>
      <c r="I235" s="17">
        <v>0</v>
      </c>
      <c r="J235" s="17">
        <v>0</v>
      </c>
      <c r="K235" s="17">
        <v>0</v>
      </c>
      <c r="L235" s="17">
        <v>0</v>
      </c>
      <c r="M235" s="39">
        <v>0</v>
      </c>
      <c r="N235" s="39">
        <v>0</v>
      </c>
      <c r="O235" s="39">
        <v>0</v>
      </c>
      <c r="P235" s="39">
        <f t="shared" si="51"/>
        <v>2366</v>
      </c>
      <c r="Q235" s="73">
        <f t="shared" si="52"/>
        <v>2366</v>
      </c>
    </row>
    <row r="236" spans="1:17" s="14" customFormat="1" ht="22.15" customHeight="1">
      <c r="A236" s="8">
        <v>110</v>
      </c>
      <c r="B236" s="15">
        <v>10</v>
      </c>
      <c r="C236" s="62">
        <v>0</v>
      </c>
      <c r="D236" s="30">
        <v>1808</v>
      </c>
      <c r="E236" s="17">
        <f t="shared" si="53"/>
        <v>1808</v>
      </c>
      <c r="F236" s="17">
        <v>0</v>
      </c>
      <c r="G236" s="17">
        <v>0</v>
      </c>
      <c r="H236" s="17">
        <v>0</v>
      </c>
      <c r="I236" s="17">
        <v>0</v>
      </c>
      <c r="J236" s="17">
        <v>0</v>
      </c>
      <c r="K236" s="17">
        <v>0</v>
      </c>
      <c r="L236" s="17">
        <v>0</v>
      </c>
      <c r="M236" s="39">
        <v>0</v>
      </c>
      <c r="N236" s="39">
        <v>0</v>
      </c>
      <c r="O236" s="39">
        <v>0</v>
      </c>
      <c r="P236" s="39">
        <f t="shared" si="51"/>
        <v>1808</v>
      </c>
      <c r="Q236" s="73">
        <f t="shared" si="52"/>
        <v>1808</v>
      </c>
    </row>
    <row r="237" spans="1:17" s="14" customFormat="1" ht="22.15" customHeight="1">
      <c r="A237" s="8">
        <v>110</v>
      </c>
      <c r="B237" s="15">
        <v>11</v>
      </c>
      <c r="C237" s="62">
        <v>0</v>
      </c>
      <c r="D237" s="30">
        <v>2225</v>
      </c>
      <c r="E237" s="17">
        <f t="shared" si="53"/>
        <v>2225</v>
      </c>
      <c r="F237" s="17">
        <v>0</v>
      </c>
      <c r="G237" s="17">
        <v>0</v>
      </c>
      <c r="H237" s="17">
        <v>0</v>
      </c>
      <c r="I237" s="17">
        <v>0</v>
      </c>
      <c r="J237" s="17">
        <v>0</v>
      </c>
      <c r="K237" s="17">
        <v>0</v>
      </c>
      <c r="L237" s="17">
        <v>0</v>
      </c>
      <c r="M237" s="39">
        <v>0</v>
      </c>
      <c r="N237" s="39">
        <v>0</v>
      </c>
      <c r="O237" s="39">
        <v>0</v>
      </c>
      <c r="P237" s="39">
        <f t="shared" si="51"/>
        <v>2225</v>
      </c>
      <c r="Q237" s="73">
        <f t="shared" si="52"/>
        <v>2225</v>
      </c>
    </row>
    <row r="238" spans="1:17" s="14" customFormat="1" ht="22.15" customHeight="1">
      <c r="A238" s="8">
        <v>110</v>
      </c>
      <c r="B238" s="15">
        <v>12</v>
      </c>
      <c r="C238" s="62">
        <v>0</v>
      </c>
      <c r="D238" s="30">
        <v>535</v>
      </c>
      <c r="E238" s="17">
        <f t="shared" si="53"/>
        <v>535</v>
      </c>
      <c r="F238" s="17">
        <v>0</v>
      </c>
      <c r="G238" s="17">
        <v>0</v>
      </c>
      <c r="H238" s="17">
        <v>0</v>
      </c>
      <c r="I238" s="17">
        <v>0</v>
      </c>
      <c r="J238" s="17">
        <v>0</v>
      </c>
      <c r="K238" s="17">
        <v>0</v>
      </c>
      <c r="L238" s="17">
        <v>0</v>
      </c>
      <c r="M238" s="39">
        <v>0</v>
      </c>
      <c r="N238" s="39">
        <v>0</v>
      </c>
      <c r="O238" s="39">
        <v>0</v>
      </c>
      <c r="P238" s="39">
        <f t="shared" si="51"/>
        <v>535</v>
      </c>
      <c r="Q238" s="73">
        <f t="shared" si="52"/>
        <v>535</v>
      </c>
    </row>
    <row r="239" spans="1:17" s="83" customFormat="1" ht="21.75" customHeight="1">
      <c r="A239" s="100" t="s">
        <v>42</v>
      </c>
      <c r="B239" s="100"/>
      <c r="C239" s="19">
        <f>SUM(C227:C238)</f>
        <v>0</v>
      </c>
      <c r="D239" s="17">
        <f>SUM(D227:D238)</f>
        <v>16732</v>
      </c>
      <c r="E239" s="17">
        <f t="shared" si="53"/>
        <v>16732</v>
      </c>
      <c r="F239" s="17">
        <f>SUM(F227:F238)</f>
        <v>0</v>
      </c>
      <c r="G239" s="17">
        <f>SUM(G227:G238)</f>
        <v>0</v>
      </c>
      <c r="H239" s="17">
        <f>F239+G239</f>
        <v>0</v>
      </c>
      <c r="I239" s="17">
        <f>SUM(I227:I238)</f>
        <v>0</v>
      </c>
      <c r="J239" s="17">
        <f>SUM(J227:J238)</f>
        <v>0</v>
      </c>
      <c r="K239" s="17">
        <f>I239+J239</f>
        <v>0</v>
      </c>
      <c r="L239" s="17">
        <f>SUM(L227:L238)</f>
        <v>0</v>
      </c>
      <c r="M239" s="17">
        <f>SUM(M227:M238)</f>
        <v>559</v>
      </c>
      <c r="N239" s="17">
        <f>L239+M239</f>
        <v>559</v>
      </c>
      <c r="O239" s="17">
        <f>SUM(O227:O238)</f>
        <v>0</v>
      </c>
      <c r="P239" s="17">
        <f>SUM(P227:P238)</f>
        <v>17291</v>
      </c>
      <c r="Q239" s="20">
        <f>SUM(Q227:Q238)</f>
        <v>17291</v>
      </c>
    </row>
    <row r="240" spans="1:17" s="14" customFormat="1" ht="22.15" customHeight="1">
      <c r="A240" s="8">
        <v>111</v>
      </c>
      <c r="B240" s="15">
        <v>1</v>
      </c>
      <c r="C240" s="62">
        <v>0</v>
      </c>
      <c r="D240" s="30">
        <v>2549</v>
      </c>
      <c r="E240" s="17">
        <f t="shared" si="53"/>
        <v>2549</v>
      </c>
      <c r="F240" s="17">
        <v>0</v>
      </c>
      <c r="G240" s="17">
        <v>0</v>
      </c>
      <c r="H240" s="17">
        <v>0</v>
      </c>
      <c r="I240" s="17">
        <v>0</v>
      </c>
      <c r="J240" s="17">
        <v>0</v>
      </c>
      <c r="K240" s="17">
        <v>0</v>
      </c>
      <c r="L240" s="17">
        <v>0</v>
      </c>
      <c r="M240" s="39">
        <v>0</v>
      </c>
      <c r="N240" s="39">
        <v>0</v>
      </c>
      <c r="O240" s="39">
        <v>0</v>
      </c>
      <c r="P240" s="39">
        <f t="shared" ref="P240:P251" si="54">D240+G240+J240+M240</f>
        <v>2549</v>
      </c>
      <c r="Q240" s="73">
        <f t="shared" ref="Q240:Q251" si="55">O240+P240</f>
        <v>2549</v>
      </c>
    </row>
    <row r="241" spans="1:17" s="14" customFormat="1" ht="22.15" customHeight="1">
      <c r="A241" s="8">
        <v>111</v>
      </c>
      <c r="B241" s="15">
        <v>2</v>
      </c>
      <c r="C241" s="62">
        <v>0</v>
      </c>
      <c r="D241" s="30">
        <v>420</v>
      </c>
      <c r="E241" s="17">
        <f t="shared" si="53"/>
        <v>420</v>
      </c>
      <c r="F241" s="17">
        <v>0</v>
      </c>
      <c r="G241" s="17">
        <v>0</v>
      </c>
      <c r="H241" s="17">
        <v>0</v>
      </c>
      <c r="I241" s="17">
        <v>0</v>
      </c>
      <c r="J241" s="17">
        <v>0</v>
      </c>
      <c r="K241" s="17">
        <v>0</v>
      </c>
      <c r="L241" s="17">
        <v>0</v>
      </c>
      <c r="M241" s="39">
        <v>0</v>
      </c>
      <c r="N241" s="39">
        <v>0</v>
      </c>
      <c r="O241" s="39">
        <v>0</v>
      </c>
      <c r="P241" s="39">
        <f t="shared" si="54"/>
        <v>420</v>
      </c>
      <c r="Q241" s="73">
        <f t="shared" si="55"/>
        <v>420</v>
      </c>
    </row>
    <row r="242" spans="1:17" s="14" customFormat="1" ht="22.15" customHeight="1">
      <c r="A242" s="8">
        <v>111</v>
      </c>
      <c r="B242" s="15">
        <v>3</v>
      </c>
      <c r="C242" s="62">
        <v>0</v>
      </c>
      <c r="D242" s="30">
        <v>6917</v>
      </c>
      <c r="E242" s="17">
        <f t="shared" si="53"/>
        <v>6917</v>
      </c>
      <c r="F242" s="17">
        <v>0</v>
      </c>
      <c r="G242" s="17">
        <v>0</v>
      </c>
      <c r="H242" s="17">
        <v>0</v>
      </c>
      <c r="I242" s="17">
        <v>0</v>
      </c>
      <c r="J242" s="17">
        <v>0</v>
      </c>
      <c r="K242" s="17">
        <v>0</v>
      </c>
      <c r="L242" s="17">
        <v>0</v>
      </c>
      <c r="M242" s="39">
        <v>0</v>
      </c>
      <c r="N242" s="39">
        <v>0</v>
      </c>
      <c r="O242" s="39">
        <v>0</v>
      </c>
      <c r="P242" s="39">
        <f t="shared" si="54"/>
        <v>6917</v>
      </c>
      <c r="Q242" s="73">
        <f t="shared" si="55"/>
        <v>6917</v>
      </c>
    </row>
    <row r="243" spans="1:17" s="14" customFormat="1" ht="22.15" customHeight="1">
      <c r="A243" s="8">
        <v>111</v>
      </c>
      <c r="B243" s="15">
        <v>4</v>
      </c>
      <c r="C243" s="62">
        <v>0</v>
      </c>
      <c r="D243" s="30">
        <v>2817</v>
      </c>
      <c r="E243" s="17">
        <f t="shared" si="53"/>
        <v>2817</v>
      </c>
      <c r="F243" s="17">
        <v>0</v>
      </c>
      <c r="G243" s="17">
        <v>0</v>
      </c>
      <c r="H243" s="17">
        <v>0</v>
      </c>
      <c r="I243" s="17">
        <v>0</v>
      </c>
      <c r="J243" s="17">
        <v>0</v>
      </c>
      <c r="K243" s="17">
        <v>0</v>
      </c>
      <c r="L243" s="17">
        <v>0</v>
      </c>
      <c r="M243" s="39">
        <v>0</v>
      </c>
      <c r="N243" s="39">
        <v>0</v>
      </c>
      <c r="O243" s="39">
        <v>0</v>
      </c>
      <c r="P243" s="39">
        <f t="shared" si="54"/>
        <v>2817</v>
      </c>
      <c r="Q243" s="73">
        <f t="shared" si="55"/>
        <v>2817</v>
      </c>
    </row>
    <row r="244" spans="1:17" s="14" customFormat="1" ht="22.15" customHeight="1">
      <c r="A244" s="8">
        <v>111</v>
      </c>
      <c r="B244" s="15">
        <v>5</v>
      </c>
      <c r="C244" s="62">
        <v>0</v>
      </c>
      <c r="D244" s="30">
        <v>2492</v>
      </c>
      <c r="E244" s="17">
        <f t="shared" si="53"/>
        <v>2492</v>
      </c>
      <c r="F244" s="17">
        <v>0</v>
      </c>
      <c r="G244" s="17">
        <v>0</v>
      </c>
      <c r="H244" s="17">
        <v>0</v>
      </c>
      <c r="I244" s="17">
        <v>0</v>
      </c>
      <c r="J244" s="17">
        <v>0</v>
      </c>
      <c r="K244" s="17">
        <v>0</v>
      </c>
      <c r="L244" s="17">
        <v>0</v>
      </c>
      <c r="M244" s="39">
        <v>0</v>
      </c>
      <c r="N244" s="39">
        <v>0</v>
      </c>
      <c r="O244" s="39">
        <v>0</v>
      </c>
      <c r="P244" s="39">
        <f t="shared" si="54"/>
        <v>2492</v>
      </c>
      <c r="Q244" s="73">
        <f t="shared" si="55"/>
        <v>2492</v>
      </c>
    </row>
    <row r="245" spans="1:17" s="14" customFormat="1" ht="22.15" customHeight="1">
      <c r="A245" s="8">
        <v>111</v>
      </c>
      <c r="B245" s="15">
        <v>6</v>
      </c>
      <c r="C245" s="62">
        <v>0</v>
      </c>
      <c r="D245" s="30">
        <v>1939</v>
      </c>
      <c r="E245" s="17">
        <f t="shared" si="53"/>
        <v>1939</v>
      </c>
      <c r="F245" s="17">
        <v>0</v>
      </c>
      <c r="G245" s="17">
        <v>0</v>
      </c>
      <c r="H245" s="17">
        <v>0</v>
      </c>
      <c r="I245" s="17">
        <v>0</v>
      </c>
      <c r="J245" s="17">
        <v>0</v>
      </c>
      <c r="K245" s="17">
        <v>0</v>
      </c>
      <c r="L245" s="17">
        <v>0</v>
      </c>
      <c r="M245" s="39">
        <v>0</v>
      </c>
      <c r="N245" s="39">
        <v>0</v>
      </c>
      <c r="O245" s="39">
        <v>0</v>
      </c>
      <c r="P245" s="39">
        <f t="shared" si="54"/>
        <v>1939</v>
      </c>
      <c r="Q245" s="73">
        <f t="shared" si="55"/>
        <v>1939</v>
      </c>
    </row>
    <row r="246" spans="1:17" s="14" customFormat="1" ht="22.15" customHeight="1">
      <c r="A246" s="8">
        <v>111</v>
      </c>
      <c r="B246" s="15">
        <v>7</v>
      </c>
      <c r="C246" s="62">
        <v>0</v>
      </c>
      <c r="D246" s="30">
        <v>1290</v>
      </c>
      <c r="E246" s="17">
        <f t="shared" si="53"/>
        <v>1290</v>
      </c>
      <c r="F246" s="17">
        <v>0</v>
      </c>
      <c r="G246" s="17">
        <v>0</v>
      </c>
      <c r="H246" s="17">
        <v>0</v>
      </c>
      <c r="I246" s="17">
        <v>0</v>
      </c>
      <c r="J246" s="17">
        <v>0</v>
      </c>
      <c r="K246" s="17">
        <v>0</v>
      </c>
      <c r="L246" s="17">
        <v>0</v>
      </c>
      <c r="M246" s="39">
        <v>0</v>
      </c>
      <c r="N246" s="39">
        <v>0</v>
      </c>
      <c r="O246" s="39">
        <v>0</v>
      </c>
      <c r="P246" s="39">
        <f t="shared" si="54"/>
        <v>1290</v>
      </c>
      <c r="Q246" s="73">
        <f t="shared" si="55"/>
        <v>1290</v>
      </c>
    </row>
    <row r="247" spans="1:17" s="14" customFormat="1" ht="22.15" customHeight="1">
      <c r="A247" s="8">
        <v>111</v>
      </c>
      <c r="B247" s="15">
        <v>8</v>
      </c>
      <c r="C247" s="62">
        <v>0</v>
      </c>
      <c r="D247" s="30">
        <v>2405</v>
      </c>
      <c r="E247" s="17">
        <f t="shared" si="53"/>
        <v>2405</v>
      </c>
      <c r="F247" s="17">
        <v>0</v>
      </c>
      <c r="G247" s="17">
        <v>0</v>
      </c>
      <c r="H247" s="17">
        <v>0</v>
      </c>
      <c r="I247" s="17">
        <v>0</v>
      </c>
      <c r="J247" s="17">
        <v>0</v>
      </c>
      <c r="K247" s="17">
        <v>0</v>
      </c>
      <c r="L247" s="17">
        <v>0</v>
      </c>
      <c r="M247" s="39">
        <v>0</v>
      </c>
      <c r="N247" s="39">
        <v>0</v>
      </c>
      <c r="O247" s="39">
        <v>0</v>
      </c>
      <c r="P247" s="39">
        <f t="shared" si="54"/>
        <v>2405</v>
      </c>
      <c r="Q247" s="73">
        <f t="shared" si="55"/>
        <v>2405</v>
      </c>
    </row>
    <row r="248" spans="1:17" s="14" customFormat="1" ht="22.15" customHeight="1">
      <c r="A248" s="8">
        <v>111</v>
      </c>
      <c r="B248" s="15">
        <v>9</v>
      </c>
      <c r="C248" s="62">
        <v>0</v>
      </c>
      <c r="D248" s="30">
        <v>1318</v>
      </c>
      <c r="E248" s="17">
        <f t="shared" si="53"/>
        <v>1318</v>
      </c>
      <c r="F248" s="17">
        <v>0</v>
      </c>
      <c r="G248" s="17">
        <v>0</v>
      </c>
      <c r="H248" s="17">
        <v>0</v>
      </c>
      <c r="I248" s="17">
        <v>0</v>
      </c>
      <c r="J248" s="17">
        <v>0</v>
      </c>
      <c r="K248" s="17">
        <v>0</v>
      </c>
      <c r="L248" s="17">
        <v>0</v>
      </c>
      <c r="M248" s="39">
        <v>0</v>
      </c>
      <c r="N248" s="39">
        <v>0</v>
      </c>
      <c r="O248" s="39">
        <v>0</v>
      </c>
      <c r="P248" s="39">
        <f t="shared" si="54"/>
        <v>1318</v>
      </c>
      <c r="Q248" s="73">
        <f t="shared" si="55"/>
        <v>1318</v>
      </c>
    </row>
    <row r="249" spans="1:17" s="14" customFormat="1" ht="22.15" customHeight="1">
      <c r="A249" s="8">
        <v>111</v>
      </c>
      <c r="B249" s="15">
        <v>10</v>
      </c>
      <c r="C249" s="62">
        <v>0</v>
      </c>
      <c r="D249" s="30">
        <v>250</v>
      </c>
      <c r="E249" s="17">
        <f t="shared" si="53"/>
        <v>250</v>
      </c>
      <c r="F249" s="17">
        <v>0</v>
      </c>
      <c r="G249" s="17">
        <v>0</v>
      </c>
      <c r="H249" s="17">
        <v>0</v>
      </c>
      <c r="I249" s="17">
        <v>0</v>
      </c>
      <c r="J249" s="17">
        <v>0</v>
      </c>
      <c r="K249" s="17">
        <v>0</v>
      </c>
      <c r="L249" s="17">
        <v>0</v>
      </c>
      <c r="M249" s="39">
        <v>0</v>
      </c>
      <c r="N249" s="39">
        <v>0</v>
      </c>
      <c r="O249" s="39">
        <v>0</v>
      </c>
      <c r="P249" s="39">
        <f t="shared" si="54"/>
        <v>250</v>
      </c>
      <c r="Q249" s="73">
        <f t="shared" si="55"/>
        <v>250</v>
      </c>
    </row>
    <row r="250" spans="1:17" s="14" customFormat="1" ht="22.15" customHeight="1">
      <c r="A250" s="8">
        <v>111</v>
      </c>
      <c r="B250" s="15">
        <v>11</v>
      </c>
      <c r="C250" s="62">
        <v>0</v>
      </c>
      <c r="D250" s="30">
        <v>682</v>
      </c>
      <c r="E250" s="17">
        <f t="shared" si="53"/>
        <v>682</v>
      </c>
      <c r="F250" s="17">
        <v>0</v>
      </c>
      <c r="G250" s="17">
        <v>0</v>
      </c>
      <c r="H250" s="17">
        <v>0</v>
      </c>
      <c r="I250" s="17">
        <v>0</v>
      </c>
      <c r="J250" s="17">
        <v>0</v>
      </c>
      <c r="K250" s="17">
        <v>0</v>
      </c>
      <c r="L250" s="17">
        <v>0</v>
      </c>
      <c r="M250" s="39">
        <v>0</v>
      </c>
      <c r="N250" s="39">
        <v>0</v>
      </c>
      <c r="O250" s="39">
        <v>0</v>
      </c>
      <c r="P250" s="39">
        <f t="shared" si="54"/>
        <v>682</v>
      </c>
      <c r="Q250" s="73">
        <f t="shared" si="55"/>
        <v>682</v>
      </c>
    </row>
    <row r="251" spans="1:17" s="14" customFormat="1" ht="22.15" customHeight="1">
      <c r="A251" s="8">
        <v>111</v>
      </c>
      <c r="B251" s="15">
        <v>12</v>
      </c>
      <c r="C251" s="62">
        <v>0</v>
      </c>
      <c r="D251" s="30">
        <v>373</v>
      </c>
      <c r="E251" s="17">
        <f t="shared" si="53"/>
        <v>373</v>
      </c>
      <c r="F251" s="17">
        <v>0</v>
      </c>
      <c r="G251" s="17">
        <v>0</v>
      </c>
      <c r="H251" s="17">
        <v>0</v>
      </c>
      <c r="I251" s="17">
        <v>0</v>
      </c>
      <c r="J251" s="17">
        <v>0</v>
      </c>
      <c r="K251" s="17">
        <v>0</v>
      </c>
      <c r="L251" s="17">
        <v>0</v>
      </c>
      <c r="M251" s="39">
        <v>0</v>
      </c>
      <c r="N251" s="39">
        <v>0</v>
      </c>
      <c r="O251" s="39">
        <v>0</v>
      </c>
      <c r="P251" s="39">
        <f t="shared" si="54"/>
        <v>373</v>
      </c>
      <c r="Q251" s="73">
        <f t="shared" si="55"/>
        <v>373</v>
      </c>
    </row>
    <row r="252" spans="1:17" s="83" customFormat="1" ht="21.75" customHeight="1">
      <c r="A252" s="100" t="s">
        <v>43</v>
      </c>
      <c r="B252" s="100"/>
      <c r="C252" s="19">
        <f>SUM(C240:C251)</f>
        <v>0</v>
      </c>
      <c r="D252" s="17">
        <f>SUM(D240:D251)</f>
        <v>23452</v>
      </c>
      <c r="E252" s="17">
        <f t="shared" si="53"/>
        <v>23452</v>
      </c>
      <c r="F252" s="17">
        <f>SUM(F240:F251)</f>
        <v>0</v>
      </c>
      <c r="G252" s="17">
        <f>SUM(G240:G251)</f>
        <v>0</v>
      </c>
      <c r="H252" s="17">
        <f>F252+G252</f>
        <v>0</v>
      </c>
      <c r="I252" s="17">
        <f>SUM(I240:I251)</f>
        <v>0</v>
      </c>
      <c r="J252" s="17">
        <f>SUM(J240:J251)</f>
        <v>0</v>
      </c>
      <c r="K252" s="17">
        <f>I252+J252</f>
        <v>0</v>
      </c>
      <c r="L252" s="17">
        <f>SUM(L240:L251)</f>
        <v>0</v>
      </c>
      <c r="M252" s="17">
        <f>SUM(M240:M251)</f>
        <v>0</v>
      </c>
      <c r="N252" s="17">
        <f>L252+M252</f>
        <v>0</v>
      </c>
      <c r="O252" s="17">
        <f>SUM(O240:O251)</f>
        <v>0</v>
      </c>
      <c r="P252" s="17">
        <f>SUM(P240:P251)</f>
        <v>23452</v>
      </c>
      <c r="Q252" s="20">
        <f>SUM(Q240:Q251)</f>
        <v>23452</v>
      </c>
    </row>
    <row r="253" spans="1:17" s="14" customFormat="1" ht="22.15" customHeight="1">
      <c r="A253" s="8">
        <v>112</v>
      </c>
      <c r="B253" s="15">
        <v>1</v>
      </c>
      <c r="C253" s="62">
        <v>0</v>
      </c>
      <c r="D253" s="62">
        <v>0</v>
      </c>
      <c r="E253" s="17">
        <f t="shared" si="53"/>
        <v>0</v>
      </c>
      <c r="F253" s="17">
        <v>0</v>
      </c>
      <c r="G253" s="17">
        <v>0</v>
      </c>
      <c r="H253" s="17">
        <v>0</v>
      </c>
      <c r="I253" s="17">
        <v>0</v>
      </c>
      <c r="J253" s="17">
        <v>0</v>
      </c>
      <c r="K253" s="17">
        <v>0</v>
      </c>
      <c r="L253" s="17">
        <v>0</v>
      </c>
      <c r="M253" s="39">
        <v>0</v>
      </c>
      <c r="N253" s="39">
        <v>0</v>
      </c>
      <c r="O253" s="39">
        <v>0</v>
      </c>
      <c r="P253" s="39">
        <f t="shared" ref="P253:P264" si="56">D253+G253+J253+M253</f>
        <v>0</v>
      </c>
      <c r="Q253" s="73">
        <f t="shared" ref="Q253:Q264" si="57">O253+P253</f>
        <v>0</v>
      </c>
    </row>
    <row r="254" spans="1:17" s="14" customFormat="1" ht="22.15" customHeight="1">
      <c r="A254" s="8">
        <v>112</v>
      </c>
      <c r="B254" s="15">
        <v>2</v>
      </c>
      <c r="C254" s="62">
        <v>0</v>
      </c>
      <c r="D254" s="62">
        <v>1067</v>
      </c>
      <c r="E254" s="17">
        <f t="shared" si="53"/>
        <v>1067</v>
      </c>
      <c r="F254" s="17">
        <v>0</v>
      </c>
      <c r="G254" s="17">
        <v>0</v>
      </c>
      <c r="H254" s="17">
        <v>0</v>
      </c>
      <c r="I254" s="17">
        <v>0</v>
      </c>
      <c r="J254" s="17">
        <v>0</v>
      </c>
      <c r="K254" s="17">
        <v>0</v>
      </c>
      <c r="L254" s="17">
        <v>0</v>
      </c>
      <c r="M254" s="39">
        <v>0</v>
      </c>
      <c r="N254" s="39">
        <v>0</v>
      </c>
      <c r="O254" s="39">
        <v>0</v>
      </c>
      <c r="P254" s="39">
        <f t="shared" si="56"/>
        <v>1067</v>
      </c>
      <c r="Q254" s="73">
        <f t="shared" si="57"/>
        <v>1067</v>
      </c>
    </row>
    <row r="255" spans="1:17" s="14" customFormat="1" ht="22.15" customHeight="1">
      <c r="A255" s="8">
        <v>112</v>
      </c>
      <c r="B255" s="15">
        <v>3</v>
      </c>
      <c r="C255" s="62">
        <v>0</v>
      </c>
      <c r="D255" s="62">
        <v>1218</v>
      </c>
      <c r="E255" s="17">
        <f t="shared" si="53"/>
        <v>1218</v>
      </c>
      <c r="F255" s="17">
        <v>0</v>
      </c>
      <c r="G255" s="17">
        <v>0</v>
      </c>
      <c r="H255" s="17">
        <v>0</v>
      </c>
      <c r="I255" s="17">
        <v>0</v>
      </c>
      <c r="J255" s="17">
        <v>0</v>
      </c>
      <c r="K255" s="17">
        <v>0</v>
      </c>
      <c r="L255" s="17">
        <v>0</v>
      </c>
      <c r="M255" s="39">
        <v>0</v>
      </c>
      <c r="N255" s="39">
        <v>0</v>
      </c>
      <c r="O255" s="39">
        <v>0</v>
      </c>
      <c r="P255" s="39">
        <f t="shared" si="56"/>
        <v>1218</v>
      </c>
      <c r="Q255" s="73">
        <f t="shared" si="57"/>
        <v>1218</v>
      </c>
    </row>
    <row r="256" spans="1:17" s="14" customFormat="1" ht="22.15" customHeight="1">
      <c r="A256" s="8">
        <v>112</v>
      </c>
      <c r="B256" s="15">
        <v>4</v>
      </c>
      <c r="C256" s="62">
        <v>0</v>
      </c>
      <c r="D256" s="62">
        <v>215</v>
      </c>
      <c r="E256" s="17">
        <f t="shared" si="53"/>
        <v>215</v>
      </c>
      <c r="F256" s="17">
        <v>0</v>
      </c>
      <c r="G256" s="17">
        <v>0</v>
      </c>
      <c r="H256" s="17">
        <v>0</v>
      </c>
      <c r="I256" s="17">
        <v>0</v>
      </c>
      <c r="J256" s="17">
        <v>0</v>
      </c>
      <c r="K256" s="17">
        <v>0</v>
      </c>
      <c r="L256" s="17">
        <v>0</v>
      </c>
      <c r="M256" s="39">
        <v>0</v>
      </c>
      <c r="N256" s="39">
        <v>0</v>
      </c>
      <c r="O256" s="39">
        <v>0</v>
      </c>
      <c r="P256" s="39">
        <f t="shared" si="56"/>
        <v>215</v>
      </c>
      <c r="Q256" s="73">
        <f t="shared" si="57"/>
        <v>215</v>
      </c>
    </row>
    <row r="257" spans="1:17" s="14" customFormat="1" ht="22.15" customHeight="1">
      <c r="A257" s="8">
        <v>112</v>
      </c>
      <c r="B257" s="15">
        <v>5</v>
      </c>
      <c r="C257" s="62">
        <v>0</v>
      </c>
      <c r="D257" s="62">
        <v>1538</v>
      </c>
      <c r="E257" s="17">
        <f t="shared" si="53"/>
        <v>1538</v>
      </c>
      <c r="F257" s="17">
        <v>0</v>
      </c>
      <c r="G257" s="17">
        <v>0</v>
      </c>
      <c r="H257" s="17">
        <v>0</v>
      </c>
      <c r="I257" s="17">
        <v>0</v>
      </c>
      <c r="J257" s="17">
        <v>0</v>
      </c>
      <c r="K257" s="17">
        <v>0</v>
      </c>
      <c r="L257" s="17">
        <v>0</v>
      </c>
      <c r="M257" s="39">
        <v>0</v>
      </c>
      <c r="N257" s="39">
        <v>0</v>
      </c>
      <c r="O257" s="39">
        <v>0</v>
      </c>
      <c r="P257" s="39">
        <f t="shared" si="56"/>
        <v>1538</v>
      </c>
      <c r="Q257" s="73">
        <f t="shared" si="57"/>
        <v>1538</v>
      </c>
    </row>
    <row r="258" spans="1:17" s="14" customFormat="1" ht="22.15" customHeight="1">
      <c r="A258" s="8">
        <v>112</v>
      </c>
      <c r="B258" s="15">
        <v>6</v>
      </c>
      <c r="C258" s="62">
        <v>0</v>
      </c>
      <c r="D258" s="62">
        <v>1739</v>
      </c>
      <c r="E258" s="17">
        <f t="shared" si="53"/>
        <v>1739</v>
      </c>
      <c r="F258" s="17">
        <v>0</v>
      </c>
      <c r="G258" s="17">
        <v>0</v>
      </c>
      <c r="H258" s="17">
        <v>0</v>
      </c>
      <c r="I258" s="17">
        <v>0</v>
      </c>
      <c r="J258" s="17">
        <v>0</v>
      </c>
      <c r="K258" s="17">
        <v>0</v>
      </c>
      <c r="L258" s="17">
        <v>0</v>
      </c>
      <c r="M258" s="39">
        <v>0</v>
      </c>
      <c r="N258" s="39">
        <v>0</v>
      </c>
      <c r="O258" s="39">
        <v>0</v>
      </c>
      <c r="P258" s="39">
        <f t="shared" si="56"/>
        <v>1739</v>
      </c>
      <c r="Q258" s="73">
        <f t="shared" si="57"/>
        <v>1739</v>
      </c>
    </row>
    <row r="259" spans="1:17" s="14" customFormat="1" ht="22.15" customHeight="1">
      <c r="A259" s="8">
        <v>112</v>
      </c>
      <c r="B259" s="15">
        <v>7</v>
      </c>
      <c r="C259" s="62">
        <v>0</v>
      </c>
      <c r="D259" s="62">
        <v>2200</v>
      </c>
      <c r="E259" s="17">
        <f t="shared" si="53"/>
        <v>2200</v>
      </c>
      <c r="F259" s="17">
        <v>0</v>
      </c>
      <c r="G259" s="17">
        <v>0</v>
      </c>
      <c r="H259" s="17">
        <v>0</v>
      </c>
      <c r="I259" s="17">
        <v>0</v>
      </c>
      <c r="J259" s="17">
        <v>0</v>
      </c>
      <c r="K259" s="17">
        <v>0</v>
      </c>
      <c r="L259" s="17">
        <v>0</v>
      </c>
      <c r="M259" s="39">
        <v>0</v>
      </c>
      <c r="N259" s="39">
        <v>0</v>
      </c>
      <c r="O259" s="39">
        <v>0</v>
      </c>
      <c r="P259" s="39">
        <f t="shared" si="56"/>
        <v>2200</v>
      </c>
      <c r="Q259" s="73">
        <f t="shared" si="57"/>
        <v>2200</v>
      </c>
    </row>
    <row r="260" spans="1:17" s="14" customFormat="1" ht="22.15" customHeight="1">
      <c r="A260" s="8">
        <v>112</v>
      </c>
      <c r="B260" s="15">
        <v>8</v>
      </c>
      <c r="C260" s="62">
        <v>0</v>
      </c>
      <c r="D260" s="62">
        <v>3460</v>
      </c>
      <c r="E260" s="17">
        <f t="shared" si="53"/>
        <v>3460</v>
      </c>
      <c r="F260" s="17">
        <v>0</v>
      </c>
      <c r="G260" s="17">
        <v>0</v>
      </c>
      <c r="H260" s="17">
        <v>0</v>
      </c>
      <c r="I260" s="17">
        <v>0</v>
      </c>
      <c r="J260" s="17">
        <v>0</v>
      </c>
      <c r="K260" s="17">
        <v>0</v>
      </c>
      <c r="L260" s="17">
        <v>0</v>
      </c>
      <c r="M260" s="39">
        <v>0</v>
      </c>
      <c r="N260" s="39">
        <v>0</v>
      </c>
      <c r="O260" s="39">
        <v>0</v>
      </c>
      <c r="P260" s="39">
        <f t="shared" si="56"/>
        <v>3460</v>
      </c>
      <c r="Q260" s="73">
        <f t="shared" si="57"/>
        <v>3460</v>
      </c>
    </row>
    <row r="261" spans="1:17" s="14" customFormat="1" ht="22.15" customHeight="1">
      <c r="A261" s="8">
        <v>112</v>
      </c>
      <c r="B261" s="15">
        <v>9</v>
      </c>
      <c r="C261" s="62">
        <v>0</v>
      </c>
      <c r="D261" s="62">
        <v>806</v>
      </c>
      <c r="E261" s="17">
        <f t="shared" si="53"/>
        <v>806</v>
      </c>
      <c r="F261" s="17">
        <v>0</v>
      </c>
      <c r="G261" s="17">
        <v>0</v>
      </c>
      <c r="H261" s="17">
        <v>0</v>
      </c>
      <c r="I261" s="17">
        <v>0</v>
      </c>
      <c r="J261" s="17">
        <v>0</v>
      </c>
      <c r="K261" s="17">
        <v>0</v>
      </c>
      <c r="L261" s="17">
        <v>0</v>
      </c>
      <c r="M261" s="39">
        <v>0</v>
      </c>
      <c r="N261" s="39">
        <v>0</v>
      </c>
      <c r="O261" s="39">
        <v>0</v>
      </c>
      <c r="P261" s="39">
        <f t="shared" si="56"/>
        <v>806</v>
      </c>
      <c r="Q261" s="73">
        <f t="shared" si="57"/>
        <v>806</v>
      </c>
    </row>
    <row r="262" spans="1:17" s="14" customFormat="1" ht="22.15" customHeight="1">
      <c r="A262" s="8">
        <v>112</v>
      </c>
      <c r="B262" s="15">
        <v>10</v>
      </c>
      <c r="C262" s="62">
        <v>0</v>
      </c>
      <c r="D262" s="62">
        <v>1349</v>
      </c>
      <c r="E262" s="17">
        <f t="shared" si="53"/>
        <v>1349</v>
      </c>
      <c r="F262" s="17">
        <v>0</v>
      </c>
      <c r="G262" s="17">
        <v>0</v>
      </c>
      <c r="H262" s="17">
        <v>0</v>
      </c>
      <c r="I262" s="17">
        <v>0</v>
      </c>
      <c r="J262" s="17">
        <v>0</v>
      </c>
      <c r="K262" s="17">
        <v>0</v>
      </c>
      <c r="L262" s="17">
        <v>0</v>
      </c>
      <c r="M262" s="39">
        <v>0</v>
      </c>
      <c r="N262" s="39">
        <v>0</v>
      </c>
      <c r="O262" s="39">
        <v>0</v>
      </c>
      <c r="P262" s="39">
        <f t="shared" si="56"/>
        <v>1349</v>
      </c>
      <c r="Q262" s="73">
        <f t="shared" si="57"/>
        <v>1349</v>
      </c>
    </row>
    <row r="263" spans="1:17" s="14" customFormat="1" ht="22.15" customHeight="1">
      <c r="A263" s="8">
        <v>112</v>
      </c>
      <c r="B263" s="15">
        <v>11</v>
      </c>
      <c r="C263" s="62">
        <v>0</v>
      </c>
      <c r="D263" s="62">
        <v>706</v>
      </c>
      <c r="E263" s="17">
        <f t="shared" si="53"/>
        <v>706</v>
      </c>
      <c r="F263" s="17">
        <v>0</v>
      </c>
      <c r="G263" s="17">
        <v>0</v>
      </c>
      <c r="H263" s="17">
        <v>0</v>
      </c>
      <c r="I263" s="17">
        <v>0</v>
      </c>
      <c r="J263" s="17">
        <v>0</v>
      </c>
      <c r="K263" s="17">
        <v>0</v>
      </c>
      <c r="L263" s="17">
        <v>0</v>
      </c>
      <c r="M263" s="39">
        <v>0</v>
      </c>
      <c r="N263" s="39">
        <v>0</v>
      </c>
      <c r="O263" s="39">
        <v>0</v>
      </c>
      <c r="P263" s="39">
        <f t="shared" si="56"/>
        <v>706</v>
      </c>
      <c r="Q263" s="73">
        <f t="shared" si="57"/>
        <v>706</v>
      </c>
    </row>
    <row r="264" spans="1:17" s="14" customFormat="1" ht="22.15" customHeight="1">
      <c r="A264" s="8">
        <v>112</v>
      </c>
      <c r="B264" s="15">
        <v>12</v>
      </c>
      <c r="C264" s="62">
        <v>0</v>
      </c>
      <c r="D264" s="62">
        <v>785</v>
      </c>
      <c r="E264" s="17">
        <f t="shared" si="53"/>
        <v>785</v>
      </c>
      <c r="F264" s="17">
        <v>0</v>
      </c>
      <c r="G264" s="17">
        <v>0</v>
      </c>
      <c r="H264" s="17">
        <v>0</v>
      </c>
      <c r="I264" s="17">
        <v>0</v>
      </c>
      <c r="J264" s="17">
        <v>0</v>
      </c>
      <c r="K264" s="17">
        <v>0</v>
      </c>
      <c r="L264" s="17">
        <v>0</v>
      </c>
      <c r="M264" s="39">
        <v>0</v>
      </c>
      <c r="N264" s="39">
        <v>0</v>
      </c>
      <c r="O264" s="39">
        <v>0</v>
      </c>
      <c r="P264" s="39">
        <f t="shared" si="56"/>
        <v>785</v>
      </c>
      <c r="Q264" s="73">
        <f t="shared" si="57"/>
        <v>785</v>
      </c>
    </row>
    <row r="265" spans="1:17" s="83" customFormat="1" ht="21.75" customHeight="1">
      <c r="A265" s="100" t="s">
        <v>44</v>
      </c>
      <c r="B265" s="100"/>
      <c r="C265" s="19">
        <f>SUM(C253:C264)</f>
        <v>0</v>
      </c>
      <c r="D265" s="17">
        <f>SUM(D253:D264)</f>
        <v>15083</v>
      </c>
      <c r="E265" s="17">
        <f t="shared" ref="E265:E282" si="58">C265+D265</f>
        <v>15083</v>
      </c>
      <c r="F265" s="17">
        <f>SUM(F253:F264)</f>
        <v>0</v>
      </c>
      <c r="G265" s="17">
        <f>SUM(G253:G264)</f>
        <v>0</v>
      </c>
      <c r="H265" s="17">
        <f>F265+G265</f>
        <v>0</v>
      </c>
      <c r="I265" s="17">
        <f>SUM(I253:I264)</f>
        <v>0</v>
      </c>
      <c r="J265" s="17">
        <f>SUM(J253:J264)</f>
        <v>0</v>
      </c>
      <c r="K265" s="17">
        <f>I265+J265</f>
        <v>0</v>
      </c>
      <c r="L265" s="17">
        <f>SUM(L253:L264)</f>
        <v>0</v>
      </c>
      <c r="M265" s="17">
        <f>SUM(M253:M264)</f>
        <v>0</v>
      </c>
      <c r="N265" s="17">
        <f>L265+M265</f>
        <v>0</v>
      </c>
      <c r="O265" s="17">
        <f>SUM(O253:O264)</f>
        <v>0</v>
      </c>
      <c r="P265" s="17">
        <f>SUM(P253:P264)</f>
        <v>15083</v>
      </c>
      <c r="Q265" s="20">
        <f>SUM(Q253:Q264)</f>
        <v>15083</v>
      </c>
    </row>
    <row r="266" spans="1:17" s="14" customFormat="1" ht="22.15" customHeight="1">
      <c r="A266" s="8">
        <v>113</v>
      </c>
      <c r="B266" s="15">
        <v>1</v>
      </c>
      <c r="C266" s="62">
        <v>0</v>
      </c>
      <c r="D266" s="62">
        <v>2607</v>
      </c>
      <c r="E266" s="17">
        <f t="shared" si="58"/>
        <v>2607</v>
      </c>
      <c r="F266" s="17">
        <v>0</v>
      </c>
      <c r="G266" s="17">
        <v>0</v>
      </c>
      <c r="H266" s="17">
        <v>0</v>
      </c>
      <c r="I266" s="17">
        <v>0</v>
      </c>
      <c r="J266" s="17">
        <v>0</v>
      </c>
      <c r="K266" s="17">
        <v>0</v>
      </c>
      <c r="L266" s="17">
        <v>0</v>
      </c>
      <c r="M266" s="39">
        <v>0</v>
      </c>
      <c r="N266" s="39">
        <v>0</v>
      </c>
      <c r="O266" s="39">
        <v>0</v>
      </c>
      <c r="P266" s="39">
        <f t="shared" ref="P266:P277" si="59">D266+G266+J266+M266</f>
        <v>2607</v>
      </c>
      <c r="Q266" s="73">
        <f t="shared" ref="Q266:Q277" si="60">O266+P266</f>
        <v>2607</v>
      </c>
    </row>
    <row r="267" spans="1:17" s="14" customFormat="1" ht="22.15" customHeight="1">
      <c r="A267" s="8">
        <v>113</v>
      </c>
      <c r="B267" s="15">
        <v>2</v>
      </c>
      <c r="C267" s="62">
        <v>0</v>
      </c>
      <c r="D267" s="62">
        <v>2592</v>
      </c>
      <c r="E267" s="17">
        <f t="shared" si="58"/>
        <v>2592</v>
      </c>
      <c r="F267" s="17">
        <v>0</v>
      </c>
      <c r="G267" s="17">
        <v>0</v>
      </c>
      <c r="H267" s="17">
        <v>0</v>
      </c>
      <c r="I267" s="17">
        <v>0</v>
      </c>
      <c r="J267" s="17">
        <v>0</v>
      </c>
      <c r="K267" s="17">
        <v>0</v>
      </c>
      <c r="L267" s="17">
        <v>0</v>
      </c>
      <c r="M267" s="39">
        <v>0</v>
      </c>
      <c r="N267" s="39">
        <v>0</v>
      </c>
      <c r="O267" s="39">
        <v>0</v>
      </c>
      <c r="P267" s="39">
        <f t="shared" si="59"/>
        <v>2592</v>
      </c>
      <c r="Q267" s="73">
        <f t="shared" si="60"/>
        <v>2592</v>
      </c>
    </row>
    <row r="268" spans="1:17" s="14" customFormat="1" ht="22.15" customHeight="1">
      <c r="A268" s="8">
        <v>113</v>
      </c>
      <c r="B268" s="15">
        <v>3</v>
      </c>
      <c r="C268" s="62">
        <v>0</v>
      </c>
      <c r="D268" s="62">
        <v>1650</v>
      </c>
      <c r="E268" s="17">
        <f t="shared" si="58"/>
        <v>1650</v>
      </c>
      <c r="F268" s="17">
        <v>0</v>
      </c>
      <c r="G268" s="17">
        <v>0</v>
      </c>
      <c r="H268" s="17">
        <v>0</v>
      </c>
      <c r="I268" s="17">
        <v>0</v>
      </c>
      <c r="J268" s="17">
        <v>0</v>
      </c>
      <c r="K268" s="17">
        <v>0</v>
      </c>
      <c r="L268" s="17">
        <v>0</v>
      </c>
      <c r="M268" s="39">
        <v>0</v>
      </c>
      <c r="N268" s="39">
        <v>0</v>
      </c>
      <c r="O268" s="39">
        <v>0</v>
      </c>
      <c r="P268" s="39">
        <f t="shared" si="59"/>
        <v>1650</v>
      </c>
      <c r="Q268" s="73">
        <f t="shared" si="60"/>
        <v>1650</v>
      </c>
    </row>
    <row r="269" spans="1:17" s="14" customFormat="1" ht="22.15" customHeight="1">
      <c r="A269" s="8">
        <v>113</v>
      </c>
      <c r="B269" s="15">
        <v>4</v>
      </c>
      <c r="C269" s="62">
        <v>0</v>
      </c>
      <c r="D269" s="62">
        <v>1302</v>
      </c>
      <c r="E269" s="17">
        <f t="shared" si="58"/>
        <v>1302</v>
      </c>
      <c r="F269" s="17">
        <v>0</v>
      </c>
      <c r="G269" s="17">
        <v>0</v>
      </c>
      <c r="H269" s="17">
        <v>0</v>
      </c>
      <c r="I269" s="17">
        <v>0</v>
      </c>
      <c r="J269" s="17">
        <v>0</v>
      </c>
      <c r="K269" s="17">
        <v>0</v>
      </c>
      <c r="L269" s="17">
        <v>0</v>
      </c>
      <c r="M269" s="39">
        <v>0</v>
      </c>
      <c r="N269" s="39">
        <v>0</v>
      </c>
      <c r="O269" s="39">
        <v>0</v>
      </c>
      <c r="P269" s="39">
        <f t="shared" si="59"/>
        <v>1302</v>
      </c>
      <c r="Q269" s="73">
        <f t="shared" si="60"/>
        <v>1302</v>
      </c>
    </row>
    <row r="270" spans="1:17" s="14" customFormat="1" ht="22.15" customHeight="1">
      <c r="A270" s="8">
        <v>113</v>
      </c>
      <c r="B270" s="15">
        <v>5</v>
      </c>
      <c r="C270" s="62">
        <v>0</v>
      </c>
      <c r="D270" s="62">
        <v>1538</v>
      </c>
      <c r="E270" s="17">
        <f t="shared" si="58"/>
        <v>1538</v>
      </c>
      <c r="F270" s="17">
        <v>0</v>
      </c>
      <c r="G270" s="17">
        <v>0</v>
      </c>
      <c r="H270" s="17">
        <v>0</v>
      </c>
      <c r="I270" s="17">
        <v>0</v>
      </c>
      <c r="J270" s="17">
        <v>0</v>
      </c>
      <c r="K270" s="17">
        <v>0</v>
      </c>
      <c r="L270" s="17">
        <v>0</v>
      </c>
      <c r="M270" s="39">
        <v>0</v>
      </c>
      <c r="N270" s="39">
        <v>0</v>
      </c>
      <c r="O270" s="39">
        <v>0</v>
      </c>
      <c r="P270" s="39">
        <f t="shared" si="59"/>
        <v>1538</v>
      </c>
      <c r="Q270" s="73">
        <f t="shared" si="60"/>
        <v>1538</v>
      </c>
    </row>
    <row r="271" spans="1:17" s="14" customFormat="1" ht="22.15" customHeight="1">
      <c r="A271" s="8">
        <v>113</v>
      </c>
      <c r="B271" s="15">
        <v>6</v>
      </c>
      <c r="C271" s="62">
        <v>0</v>
      </c>
      <c r="D271" s="62">
        <v>2776</v>
      </c>
      <c r="E271" s="17">
        <f t="shared" si="58"/>
        <v>2776</v>
      </c>
      <c r="F271" s="17">
        <v>0</v>
      </c>
      <c r="G271" s="17">
        <v>0</v>
      </c>
      <c r="H271" s="17">
        <v>0</v>
      </c>
      <c r="I271" s="17">
        <v>0</v>
      </c>
      <c r="J271" s="17">
        <v>0</v>
      </c>
      <c r="K271" s="17">
        <v>0</v>
      </c>
      <c r="L271" s="17">
        <v>0</v>
      </c>
      <c r="M271" s="39">
        <v>0</v>
      </c>
      <c r="N271" s="39">
        <v>0</v>
      </c>
      <c r="O271" s="39">
        <v>0</v>
      </c>
      <c r="P271" s="39">
        <f t="shared" si="59"/>
        <v>2776</v>
      </c>
      <c r="Q271" s="73">
        <f t="shared" si="60"/>
        <v>2776</v>
      </c>
    </row>
    <row r="272" spans="1:17" s="14" customFormat="1" ht="22.15" customHeight="1">
      <c r="A272" s="8">
        <v>113</v>
      </c>
      <c r="B272" s="15">
        <v>7</v>
      </c>
      <c r="C272" s="62">
        <v>0</v>
      </c>
      <c r="D272" s="62">
        <v>3828</v>
      </c>
      <c r="E272" s="17">
        <f t="shared" si="58"/>
        <v>3828</v>
      </c>
      <c r="F272" s="17">
        <v>0</v>
      </c>
      <c r="G272" s="17">
        <v>0</v>
      </c>
      <c r="H272" s="17">
        <v>0</v>
      </c>
      <c r="I272" s="17">
        <v>0</v>
      </c>
      <c r="J272" s="17">
        <v>0</v>
      </c>
      <c r="K272" s="17">
        <v>0</v>
      </c>
      <c r="L272" s="17">
        <v>0</v>
      </c>
      <c r="M272" s="39">
        <v>0</v>
      </c>
      <c r="N272" s="39">
        <v>0</v>
      </c>
      <c r="O272" s="39">
        <v>0</v>
      </c>
      <c r="P272" s="39">
        <f t="shared" si="59"/>
        <v>3828</v>
      </c>
      <c r="Q272" s="73">
        <f t="shared" si="60"/>
        <v>3828</v>
      </c>
    </row>
    <row r="273" spans="1:17" s="14" customFormat="1" ht="22.15" customHeight="1">
      <c r="A273" s="8">
        <v>113</v>
      </c>
      <c r="B273" s="15">
        <v>8</v>
      </c>
      <c r="C273" s="62">
        <v>0</v>
      </c>
      <c r="D273" s="62">
        <v>2945</v>
      </c>
      <c r="E273" s="17">
        <f t="shared" si="58"/>
        <v>2945</v>
      </c>
      <c r="F273" s="17">
        <v>0</v>
      </c>
      <c r="G273" s="17">
        <v>0</v>
      </c>
      <c r="H273" s="17">
        <v>0</v>
      </c>
      <c r="I273" s="17">
        <v>0</v>
      </c>
      <c r="J273" s="17">
        <v>0</v>
      </c>
      <c r="K273" s="17">
        <v>0</v>
      </c>
      <c r="L273" s="17">
        <v>0</v>
      </c>
      <c r="M273" s="39">
        <v>0</v>
      </c>
      <c r="N273" s="39">
        <v>0</v>
      </c>
      <c r="O273" s="39">
        <v>0</v>
      </c>
      <c r="P273" s="39">
        <f t="shared" si="59"/>
        <v>2945</v>
      </c>
      <c r="Q273" s="73">
        <f t="shared" si="60"/>
        <v>2945</v>
      </c>
    </row>
    <row r="274" spans="1:17" s="14" customFormat="1" ht="22.15" customHeight="1">
      <c r="A274" s="8">
        <v>113</v>
      </c>
      <c r="B274" s="15">
        <v>9</v>
      </c>
      <c r="C274" s="62">
        <v>0</v>
      </c>
      <c r="D274" s="62">
        <v>3534</v>
      </c>
      <c r="E274" s="17">
        <f t="shared" si="58"/>
        <v>3534</v>
      </c>
      <c r="F274" s="17">
        <v>0</v>
      </c>
      <c r="G274" s="17">
        <v>0</v>
      </c>
      <c r="H274" s="17">
        <v>0</v>
      </c>
      <c r="I274" s="17">
        <v>0</v>
      </c>
      <c r="J274" s="17">
        <v>0</v>
      </c>
      <c r="K274" s="17">
        <v>0</v>
      </c>
      <c r="L274" s="17">
        <v>0</v>
      </c>
      <c r="M274" s="39">
        <v>0</v>
      </c>
      <c r="N274" s="39">
        <v>0</v>
      </c>
      <c r="O274" s="39">
        <v>0</v>
      </c>
      <c r="P274" s="39">
        <f t="shared" si="59"/>
        <v>3534</v>
      </c>
      <c r="Q274" s="73">
        <f t="shared" si="60"/>
        <v>3534</v>
      </c>
    </row>
    <row r="275" spans="1:17" s="14" customFormat="1" ht="22.15" customHeight="1">
      <c r="A275" s="8">
        <v>113</v>
      </c>
      <c r="B275" s="15">
        <v>10</v>
      </c>
      <c r="C275" s="62">
        <v>104</v>
      </c>
      <c r="D275" s="62">
        <v>2242</v>
      </c>
      <c r="E275" s="17">
        <f t="shared" si="58"/>
        <v>2346</v>
      </c>
      <c r="F275" s="17">
        <v>0</v>
      </c>
      <c r="G275" s="17">
        <v>0</v>
      </c>
      <c r="H275" s="17">
        <v>0</v>
      </c>
      <c r="I275" s="17">
        <v>0</v>
      </c>
      <c r="J275" s="17">
        <v>0</v>
      </c>
      <c r="K275" s="17">
        <v>0</v>
      </c>
      <c r="L275" s="17">
        <v>0</v>
      </c>
      <c r="M275" s="39">
        <v>0</v>
      </c>
      <c r="N275" s="39">
        <v>0</v>
      </c>
      <c r="O275" s="39">
        <v>104</v>
      </c>
      <c r="P275" s="39">
        <f t="shared" si="59"/>
        <v>2242</v>
      </c>
      <c r="Q275" s="73">
        <f t="shared" si="60"/>
        <v>2346</v>
      </c>
    </row>
    <row r="276" spans="1:17" s="14" customFormat="1" ht="22.15" customHeight="1">
      <c r="A276" s="8">
        <v>113</v>
      </c>
      <c r="B276" s="15">
        <v>11</v>
      </c>
      <c r="C276" s="62">
        <v>0</v>
      </c>
      <c r="D276" s="62">
        <v>325</v>
      </c>
      <c r="E276" s="17">
        <f t="shared" si="58"/>
        <v>325</v>
      </c>
      <c r="F276" s="17">
        <v>0</v>
      </c>
      <c r="G276" s="17">
        <v>0</v>
      </c>
      <c r="H276" s="17">
        <v>0</v>
      </c>
      <c r="I276" s="17">
        <v>0</v>
      </c>
      <c r="J276" s="17">
        <v>0</v>
      </c>
      <c r="K276" s="17">
        <v>0</v>
      </c>
      <c r="L276" s="17">
        <v>0</v>
      </c>
      <c r="M276" s="39">
        <v>0</v>
      </c>
      <c r="N276" s="39">
        <v>0</v>
      </c>
      <c r="O276" s="39">
        <v>0</v>
      </c>
      <c r="P276" s="39">
        <f t="shared" si="59"/>
        <v>325</v>
      </c>
      <c r="Q276" s="73">
        <f t="shared" si="60"/>
        <v>325</v>
      </c>
    </row>
    <row r="277" spans="1:17" s="14" customFormat="1" ht="22.15" customHeight="1">
      <c r="A277" s="8">
        <v>113</v>
      </c>
      <c r="B277" s="15">
        <v>12</v>
      </c>
      <c r="C277" s="62">
        <v>0</v>
      </c>
      <c r="D277" s="62">
        <v>328</v>
      </c>
      <c r="E277" s="17">
        <f t="shared" si="58"/>
        <v>328</v>
      </c>
      <c r="F277" s="17">
        <v>0</v>
      </c>
      <c r="G277" s="17">
        <v>0</v>
      </c>
      <c r="H277" s="17">
        <v>0</v>
      </c>
      <c r="I277" s="17">
        <v>0</v>
      </c>
      <c r="J277" s="17">
        <v>0</v>
      </c>
      <c r="K277" s="17">
        <v>0</v>
      </c>
      <c r="L277" s="17">
        <v>0</v>
      </c>
      <c r="M277" s="39">
        <v>0</v>
      </c>
      <c r="N277" s="39">
        <v>0</v>
      </c>
      <c r="O277" s="39">
        <v>0</v>
      </c>
      <c r="P277" s="39">
        <f t="shared" si="59"/>
        <v>328</v>
      </c>
      <c r="Q277" s="73">
        <f t="shared" si="60"/>
        <v>328</v>
      </c>
    </row>
    <row r="278" spans="1:17" s="83" customFormat="1" ht="21.75" customHeight="1">
      <c r="A278" s="100" t="s">
        <v>45</v>
      </c>
      <c r="B278" s="100"/>
      <c r="C278" s="19">
        <f>SUM(C266:C277)</f>
        <v>104</v>
      </c>
      <c r="D278" s="17">
        <f>SUM(D266:D277)</f>
        <v>25667</v>
      </c>
      <c r="E278" s="17">
        <f t="shared" si="58"/>
        <v>25771</v>
      </c>
      <c r="F278" s="17">
        <f>SUM(F266:F277)</f>
        <v>0</v>
      </c>
      <c r="G278" s="17">
        <f>SUM(G266:G277)</f>
        <v>0</v>
      </c>
      <c r="H278" s="17">
        <f>F278+G278</f>
        <v>0</v>
      </c>
      <c r="I278" s="17">
        <f>SUM(I266:I277)</f>
        <v>0</v>
      </c>
      <c r="J278" s="17">
        <f>SUM(J266:J277)</f>
        <v>0</v>
      </c>
      <c r="K278" s="17">
        <f>I278+J278</f>
        <v>0</v>
      </c>
      <c r="L278" s="17">
        <f>SUM(L266:L277)</f>
        <v>0</v>
      </c>
      <c r="M278" s="17">
        <f>SUM(M266:M277)</f>
        <v>0</v>
      </c>
      <c r="N278" s="17">
        <f>L278+M278</f>
        <v>0</v>
      </c>
      <c r="O278" s="17">
        <f>SUM(O266:O277)</f>
        <v>104</v>
      </c>
      <c r="P278" s="17">
        <f>SUM(P266:P277)</f>
        <v>25667</v>
      </c>
      <c r="Q278" s="20">
        <f>SUM(Q266:Q277)</f>
        <v>25771</v>
      </c>
    </row>
    <row r="279" spans="1:17" s="14" customFormat="1" ht="22.15" customHeight="1">
      <c r="A279" s="8">
        <v>114</v>
      </c>
      <c r="B279" s="15">
        <v>1</v>
      </c>
      <c r="C279" s="62">
        <v>0</v>
      </c>
      <c r="D279" s="62">
        <v>4093</v>
      </c>
      <c r="E279" s="17">
        <f t="shared" si="58"/>
        <v>4093</v>
      </c>
      <c r="F279" s="17">
        <v>0</v>
      </c>
      <c r="G279" s="17">
        <v>0</v>
      </c>
      <c r="H279" s="17">
        <v>0</v>
      </c>
      <c r="I279" s="17">
        <v>0</v>
      </c>
      <c r="J279" s="17">
        <v>0</v>
      </c>
      <c r="K279" s="17">
        <v>0</v>
      </c>
      <c r="L279" s="17">
        <v>404</v>
      </c>
      <c r="M279" s="39">
        <v>0</v>
      </c>
      <c r="N279" s="39">
        <v>0</v>
      </c>
      <c r="O279" s="39">
        <f t="shared" ref="O279:P282" si="61">C279+F279+I279+L279</f>
        <v>404</v>
      </c>
      <c r="P279" s="39">
        <f t="shared" si="61"/>
        <v>4093</v>
      </c>
      <c r="Q279" s="73">
        <f>O279+P279</f>
        <v>4497</v>
      </c>
    </row>
    <row r="280" spans="1:17" s="14" customFormat="1" ht="22.15" customHeight="1">
      <c r="A280" s="8">
        <v>114</v>
      </c>
      <c r="B280" s="15">
        <v>2</v>
      </c>
      <c r="C280" s="62">
        <v>0</v>
      </c>
      <c r="D280" s="62">
        <v>1485</v>
      </c>
      <c r="E280" s="17">
        <f t="shared" si="58"/>
        <v>1485</v>
      </c>
      <c r="F280" s="17">
        <v>0</v>
      </c>
      <c r="G280" s="17">
        <v>0</v>
      </c>
      <c r="H280" s="17">
        <v>0</v>
      </c>
      <c r="I280" s="17">
        <v>0</v>
      </c>
      <c r="J280" s="17">
        <v>0</v>
      </c>
      <c r="K280" s="17">
        <v>0</v>
      </c>
      <c r="L280" s="17">
        <v>0</v>
      </c>
      <c r="M280" s="39">
        <v>0</v>
      </c>
      <c r="N280" s="39">
        <v>0</v>
      </c>
      <c r="O280" s="39">
        <f t="shared" si="61"/>
        <v>0</v>
      </c>
      <c r="P280" s="39">
        <f t="shared" si="61"/>
        <v>1485</v>
      </c>
      <c r="Q280" s="73">
        <f>O280+P280</f>
        <v>1485</v>
      </c>
    </row>
    <row r="281" spans="1:17" s="14" customFormat="1" ht="22.15" customHeight="1">
      <c r="A281" s="8">
        <v>114</v>
      </c>
      <c r="B281" s="15">
        <v>3</v>
      </c>
      <c r="C281" s="62">
        <v>0</v>
      </c>
      <c r="D281" s="62">
        <v>1712</v>
      </c>
      <c r="E281" s="17">
        <f t="shared" si="58"/>
        <v>1712</v>
      </c>
      <c r="F281" s="17">
        <v>0</v>
      </c>
      <c r="G281" s="17">
        <v>0</v>
      </c>
      <c r="H281" s="17">
        <v>0</v>
      </c>
      <c r="I281" s="17">
        <v>0</v>
      </c>
      <c r="J281" s="17">
        <v>0</v>
      </c>
      <c r="K281" s="17">
        <v>0</v>
      </c>
      <c r="L281" s="17">
        <v>0</v>
      </c>
      <c r="M281" s="39">
        <v>0</v>
      </c>
      <c r="N281" s="39">
        <v>0</v>
      </c>
      <c r="O281" s="39">
        <f t="shared" si="61"/>
        <v>0</v>
      </c>
      <c r="P281" s="39">
        <f t="shared" si="61"/>
        <v>1712</v>
      </c>
      <c r="Q281" s="73">
        <f>O281+P281</f>
        <v>1712</v>
      </c>
    </row>
    <row r="282" spans="1:17" s="14" customFormat="1" ht="22.15" customHeight="1">
      <c r="A282" s="8">
        <v>114</v>
      </c>
      <c r="B282" s="15">
        <v>4</v>
      </c>
      <c r="C282" s="62">
        <v>0</v>
      </c>
      <c r="D282" s="62">
        <v>1410</v>
      </c>
      <c r="E282" s="17">
        <f t="shared" si="58"/>
        <v>1410</v>
      </c>
      <c r="F282" s="17">
        <v>0</v>
      </c>
      <c r="G282" s="17">
        <v>0</v>
      </c>
      <c r="H282" s="17">
        <v>0</v>
      </c>
      <c r="I282" s="17">
        <v>0</v>
      </c>
      <c r="J282" s="17">
        <v>0</v>
      </c>
      <c r="K282" s="17">
        <v>0</v>
      </c>
      <c r="L282" s="17">
        <v>2200</v>
      </c>
      <c r="M282" s="39">
        <v>0</v>
      </c>
      <c r="N282" s="39">
        <v>0</v>
      </c>
      <c r="O282" s="39">
        <f t="shared" si="61"/>
        <v>2200</v>
      </c>
      <c r="P282" s="39">
        <f t="shared" si="61"/>
        <v>1410</v>
      </c>
      <c r="Q282" s="73">
        <f>O282+P282</f>
        <v>3610</v>
      </c>
    </row>
    <row r="283" spans="1:17" s="14" customFormat="1" ht="22.15" customHeight="1">
      <c r="A283" s="8">
        <v>114</v>
      </c>
      <c r="B283" s="15">
        <v>5</v>
      </c>
      <c r="C283" s="62">
        <v>0</v>
      </c>
      <c r="D283" s="62">
        <v>150</v>
      </c>
      <c r="E283" s="17">
        <v>150</v>
      </c>
      <c r="F283" s="17">
        <v>0</v>
      </c>
      <c r="G283" s="17">
        <v>0</v>
      </c>
      <c r="H283" s="17">
        <v>0</v>
      </c>
      <c r="I283" s="17">
        <v>0</v>
      </c>
      <c r="J283" s="17">
        <v>0</v>
      </c>
      <c r="K283" s="17">
        <v>0</v>
      </c>
      <c r="L283" s="17">
        <v>2534</v>
      </c>
      <c r="M283" s="39">
        <v>0</v>
      </c>
      <c r="N283" s="39">
        <v>0</v>
      </c>
      <c r="O283" s="39">
        <v>2534</v>
      </c>
      <c r="P283" s="39">
        <v>150</v>
      </c>
      <c r="Q283" s="73">
        <v>2684</v>
      </c>
    </row>
    <row r="284" spans="1:17" s="14" customFormat="1" ht="22.15" customHeight="1">
      <c r="A284" s="8">
        <v>114</v>
      </c>
      <c r="B284" s="15">
        <v>6</v>
      </c>
      <c r="C284" s="62">
        <v>0</v>
      </c>
      <c r="D284" s="62">
        <v>0</v>
      </c>
      <c r="E284" s="17">
        <v>0</v>
      </c>
      <c r="F284" s="17">
        <v>0</v>
      </c>
      <c r="G284" s="17">
        <v>0</v>
      </c>
      <c r="H284" s="17">
        <v>0</v>
      </c>
      <c r="I284" s="17">
        <v>0</v>
      </c>
      <c r="J284" s="17">
        <v>0</v>
      </c>
      <c r="K284" s="17">
        <v>0</v>
      </c>
      <c r="L284" s="17">
        <v>0</v>
      </c>
      <c r="M284" s="39">
        <v>0</v>
      </c>
      <c r="N284" s="39">
        <v>0</v>
      </c>
      <c r="O284" s="39">
        <v>0</v>
      </c>
      <c r="P284" s="39">
        <v>0</v>
      </c>
      <c r="Q284" s="73">
        <v>0</v>
      </c>
    </row>
    <row r="285" spans="1:17" s="14" customFormat="1" ht="22.15" customHeight="1">
      <c r="A285" s="8">
        <v>114</v>
      </c>
      <c r="B285" s="15">
        <v>7</v>
      </c>
      <c r="C285" s="62">
        <v>0</v>
      </c>
      <c r="D285" s="62">
        <v>0</v>
      </c>
      <c r="E285" s="17">
        <v>0</v>
      </c>
      <c r="F285" s="17">
        <v>0</v>
      </c>
      <c r="G285" s="17">
        <v>0</v>
      </c>
      <c r="H285" s="17">
        <v>0</v>
      </c>
      <c r="I285" s="17">
        <v>0</v>
      </c>
      <c r="J285" s="17">
        <v>0</v>
      </c>
      <c r="K285" s="17">
        <v>0</v>
      </c>
      <c r="L285" s="17">
        <v>0</v>
      </c>
      <c r="M285" s="39">
        <v>0</v>
      </c>
      <c r="N285" s="39">
        <v>0</v>
      </c>
      <c r="O285" s="39">
        <v>0</v>
      </c>
      <c r="P285" s="39">
        <v>0</v>
      </c>
      <c r="Q285" s="73">
        <v>0</v>
      </c>
    </row>
    <row r="286" spans="1:17" s="14" customFormat="1" ht="22.15" customHeight="1">
      <c r="A286" s="8">
        <v>114</v>
      </c>
      <c r="B286" s="15">
        <v>8</v>
      </c>
      <c r="C286" s="62">
        <v>0</v>
      </c>
      <c r="D286" s="62">
        <v>306</v>
      </c>
      <c r="E286" s="17">
        <v>306</v>
      </c>
      <c r="F286" s="17">
        <v>0</v>
      </c>
      <c r="G286" s="17">
        <v>0</v>
      </c>
      <c r="H286" s="17">
        <v>0</v>
      </c>
      <c r="I286" s="17">
        <v>0</v>
      </c>
      <c r="J286" s="17">
        <v>0</v>
      </c>
      <c r="K286" s="17">
        <v>0</v>
      </c>
      <c r="L286" s="17">
        <v>0</v>
      </c>
      <c r="M286" s="39">
        <v>223</v>
      </c>
      <c r="N286" s="39">
        <v>223</v>
      </c>
      <c r="O286" s="39">
        <v>0</v>
      </c>
      <c r="P286" s="39">
        <v>529</v>
      </c>
      <c r="Q286" s="73">
        <v>529</v>
      </c>
    </row>
    <row r="287" spans="1:17" s="14" customFormat="1" ht="22.15" customHeight="1">
      <c r="A287" s="8">
        <v>114</v>
      </c>
      <c r="B287" s="15">
        <v>9</v>
      </c>
      <c r="C287" s="62">
        <v>0</v>
      </c>
      <c r="D287" s="62">
        <v>305</v>
      </c>
      <c r="E287" s="17">
        <v>305</v>
      </c>
      <c r="F287" s="17">
        <v>0</v>
      </c>
      <c r="G287" s="17">
        <v>0</v>
      </c>
      <c r="H287" s="17">
        <v>0</v>
      </c>
      <c r="I287" s="17">
        <v>0</v>
      </c>
      <c r="J287" s="17">
        <v>0</v>
      </c>
      <c r="K287" s="17">
        <v>0</v>
      </c>
      <c r="L287" s="17">
        <v>0</v>
      </c>
      <c r="M287" s="39">
        <v>0</v>
      </c>
      <c r="N287" s="39">
        <v>0</v>
      </c>
      <c r="O287" s="39">
        <v>0</v>
      </c>
      <c r="P287" s="39">
        <v>305</v>
      </c>
      <c r="Q287" s="73">
        <v>305</v>
      </c>
    </row>
    <row r="288" spans="1:17" s="14" customFormat="1" ht="22.15" customHeight="1" thickBot="1">
      <c r="A288" s="68">
        <v>114</v>
      </c>
      <c r="B288" s="69">
        <v>10</v>
      </c>
      <c r="C288" s="93">
        <v>0</v>
      </c>
      <c r="D288" s="93">
        <v>1247</v>
      </c>
      <c r="E288" s="46">
        <f>C288+D288</f>
        <v>1247</v>
      </c>
      <c r="F288" s="46">
        <v>0</v>
      </c>
      <c r="G288" s="46">
        <v>0</v>
      </c>
      <c r="H288" s="46">
        <f>F288+G288</f>
        <v>0</v>
      </c>
      <c r="I288" s="46">
        <v>0</v>
      </c>
      <c r="J288" s="46">
        <v>0</v>
      </c>
      <c r="K288" s="46">
        <f>I288+J288</f>
        <v>0</v>
      </c>
      <c r="L288" s="46">
        <v>0</v>
      </c>
      <c r="M288" s="94">
        <v>0</v>
      </c>
      <c r="N288" s="94">
        <f>L288+M288</f>
        <v>0</v>
      </c>
      <c r="O288" s="94">
        <f>C288+F288+I288+L288</f>
        <v>0</v>
      </c>
      <c r="P288" s="94">
        <f>D288+G288+J288+M288</f>
        <v>1247</v>
      </c>
      <c r="Q288" s="95">
        <f>O288+P288</f>
        <v>1247</v>
      </c>
    </row>
    <row r="289" spans="1:17" customFormat="1">
      <c r="A289" s="2"/>
      <c r="B289" s="2" t="s">
        <v>46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customFormat="1">
      <c r="A290" s="2"/>
      <c r="B290" s="2" t="s">
        <v>60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customFormat="1">
      <c r="A291" s="2"/>
      <c r="B291" s="2" t="s">
        <v>83</v>
      </c>
      <c r="C291" s="2"/>
      <c r="D291" s="2"/>
      <c r="E291" s="2"/>
      <c r="F291" s="2"/>
      <c r="G291" s="2"/>
      <c r="H291" s="2"/>
      <c r="I291" s="2" t="s">
        <v>48</v>
      </c>
      <c r="J291" s="2"/>
      <c r="K291" s="2"/>
      <c r="L291" s="2"/>
      <c r="M291" s="2"/>
      <c r="N291" s="2"/>
      <c r="O291" s="2"/>
      <c r="P291" s="2"/>
      <c r="Q291" s="2"/>
    </row>
    <row r="292" spans="1:17" customFormat="1">
      <c r="A292" s="2"/>
      <c r="B292" s="2" t="s">
        <v>62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</sheetData>
  <mergeCells count="28">
    <mergeCell ref="B2:Q2"/>
    <mergeCell ref="A4:B5"/>
    <mergeCell ref="C4:E4"/>
    <mergeCell ref="F4:H4"/>
    <mergeCell ref="I4:K4"/>
    <mergeCell ref="L4:N4"/>
    <mergeCell ref="O4:Q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52:B252"/>
    <mergeCell ref="A265:B265"/>
    <mergeCell ref="A278:B278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15748031496063003" right="0.15748031496063003" top="0.78740157480314898" bottom="0.78740157480314898" header="0.511811023622047" footer="0.511811023622047"/>
  <pageSetup paperSize="9" scale="56" fitToWidth="0" fitToHeight="0" orientation="landscape" r:id="rId1"/>
  <headerFooter alignWithMargins="0"/>
  <rowBreaks count="4" manualBreakCount="4">
    <brk id="37" max="16383" man="1"/>
    <brk id="102" max="16383" man="1"/>
    <brk id="167" max="16383" man="1"/>
    <brk id="2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9A5C8-F311-4391-80D4-65333E55DFD3}">
  <dimension ref="A1:N279"/>
  <sheetViews>
    <sheetView zoomScaleNormal="100" workbookViewId="0">
      <pane xSplit="2" ySplit="5" topLeftCell="C262" activePane="bottomRight" state="frozen"/>
      <selection pane="topRight" activeCell="C1" sqref="C1"/>
      <selection pane="bottomLeft" activeCell="A6" sqref="A6"/>
      <selection pane="bottomRight" activeCell="B2" sqref="B2:N2"/>
    </sheetView>
  </sheetViews>
  <sheetFormatPr defaultRowHeight="16.5"/>
  <cols>
    <col min="1" max="2" width="9.5" style="2" customWidth="1"/>
    <col min="3" max="3" width="9.375" style="2" customWidth="1"/>
    <col min="4" max="5" width="11" style="2" customWidth="1"/>
    <col min="6" max="6" width="9.75" style="2" customWidth="1"/>
    <col min="7" max="8" width="11.125" style="2" customWidth="1"/>
    <col min="9" max="9" width="9.25" style="2" customWidth="1"/>
    <col min="10" max="11" width="10.875" style="2" customWidth="1"/>
    <col min="12" max="12" width="9.75" style="2" customWidth="1"/>
    <col min="13" max="13" width="11.25" style="2" customWidth="1"/>
    <col min="14" max="14" width="9.75" style="2" customWidth="1"/>
    <col min="15" max="15" width="9" style="2" customWidth="1"/>
    <col min="16" max="16384" width="9" style="2"/>
  </cols>
  <sheetData>
    <row r="1" spans="1:14" ht="31.9" customHeight="1"/>
    <row r="2" spans="1:14" ht="53.45" customHeight="1">
      <c r="B2" s="104" t="s">
        <v>84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7.25" thickBot="1">
      <c r="N3" s="3" t="s">
        <v>1</v>
      </c>
    </row>
    <row r="4" spans="1:14" s="4" customFormat="1" ht="43.9" customHeight="1" thickBot="1">
      <c r="A4" s="108" t="s">
        <v>2</v>
      </c>
      <c r="B4" s="108"/>
      <c r="C4" s="105" t="s">
        <v>71</v>
      </c>
      <c r="D4" s="105"/>
      <c r="E4" s="105"/>
      <c r="F4" s="106" t="s">
        <v>85</v>
      </c>
      <c r="G4" s="106"/>
      <c r="H4" s="106"/>
      <c r="I4" s="106" t="s">
        <v>86</v>
      </c>
      <c r="J4" s="106"/>
      <c r="K4" s="106"/>
      <c r="L4" s="107" t="s">
        <v>9</v>
      </c>
      <c r="M4" s="107"/>
      <c r="N4" s="107"/>
    </row>
    <row r="5" spans="1:14" s="4" customFormat="1" ht="33">
      <c r="A5" s="108"/>
      <c r="B5" s="108"/>
      <c r="C5" s="70" t="s">
        <v>58</v>
      </c>
      <c r="D5" s="6" t="s">
        <v>59</v>
      </c>
      <c r="E5" s="6" t="s">
        <v>12</v>
      </c>
      <c r="F5" s="6" t="s">
        <v>58</v>
      </c>
      <c r="G5" s="6" t="s">
        <v>59</v>
      </c>
      <c r="H5" s="6" t="s">
        <v>12</v>
      </c>
      <c r="I5" s="6" t="s">
        <v>58</v>
      </c>
      <c r="J5" s="6" t="s">
        <v>59</v>
      </c>
      <c r="K5" s="6" t="s">
        <v>12</v>
      </c>
      <c r="L5" s="6" t="s">
        <v>58</v>
      </c>
      <c r="M5" s="6" t="s">
        <v>59</v>
      </c>
      <c r="N5" s="7" t="s">
        <v>12</v>
      </c>
    </row>
    <row r="6" spans="1:14" s="14" customFormat="1" ht="22.15" customHeight="1">
      <c r="A6" s="8">
        <v>94</v>
      </c>
      <c r="B6" s="15">
        <v>1</v>
      </c>
      <c r="C6" s="19">
        <v>0</v>
      </c>
      <c r="D6" s="17">
        <v>0</v>
      </c>
      <c r="E6" s="17">
        <f t="shared" ref="E6:E17" si="0">C6+D6</f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57">
        <v>0</v>
      </c>
      <c r="N6" s="20">
        <v>0</v>
      </c>
    </row>
    <row r="7" spans="1:14" s="14" customFormat="1" ht="22.15" customHeight="1">
      <c r="A7" s="8">
        <v>94</v>
      </c>
      <c r="B7" s="15">
        <v>2</v>
      </c>
      <c r="C7" s="19">
        <v>0</v>
      </c>
      <c r="D7" s="17">
        <v>0</v>
      </c>
      <c r="E7" s="17">
        <f t="shared" si="0"/>
        <v>0</v>
      </c>
      <c r="F7" s="17">
        <v>0</v>
      </c>
      <c r="G7" s="17">
        <v>0</v>
      </c>
      <c r="H7" s="17">
        <f t="shared" ref="H7:H17" si="1">F7+G7</f>
        <v>0</v>
      </c>
      <c r="I7" s="17">
        <v>0</v>
      </c>
      <c r="J7" s="17">
        <v>0</v>
      </c>
      <c r="K7" s="17">
        <f t="shared" ref="K7:K17" si="2">I7+J7</f>
        <v>0</v>
      </c>
      <c r="L7" s="17">
        <v>0</v>
      </c>
      <c r="M7" s="57">
        <v>0</v>
      </c>
      <c r="N7" s="20">
        <v>0</v>
      </c>
    </row>
    <row r="8" spans="1:14" s="14" customFormat="1" ht="22.15" customHeight="1">
      <c r="A8" s="8">
        <v>94</v>
      </c>
      <c r="B8" s="15">
        <v>3</v>
      </c>
      <c r="C8" s="19">
        <v>0</v>
      </c>
      <c r="D8" s="17">
        <v>0</v>
      </c>
      <c r="E8" s="17">
        <f t="shared" si="0"/>
        <v>0</v>
      </c>
      <c r="F8" s="17">
        <v>0</v>
      </c>
      <c r="G8" s="17">
        <v>0</v>
      </c>
      <c r="H8" s="17">
        <f t="shared" si="1"/>
        <v>0</v>
      </c>
      <c r="I8" s="17">
        <v>0</v>
      </c>
      <c r="J8" s="17">
        <v>0</v>
      </c>
      <c r="K8" s="17">
        <f t="shared" si="2"/>
        <v>0</v>
      </c>
      <c r="L8" s="17">
        <v>0</v>
      </c>
      <c r="M8" s="57">
        <v>0</v>
      </c>
      <c r="N8" s="20">
        <v>0</v>
      </c>
    </row>
    <row r="9" spans="1:14" s="14" customFormat="1" ht="22.15" customHeight="1">
      <c r="A9" s="8">
        <v>94</v>
      </c>
      <c r="B9" s="15">
        <v>4</v>
      </c>
      <c r="C9" s="19">
        <v>0</v>
      </c>
      <c r="D9" s="17">
        <v>0</v>
      </c>
      <c r="E9" s="17">
        <f t="shared" si="0"/>
        <v>0</v>
      </c>
      <c r="F9" s="17">
        <v>0</v>
      </c>
      <c r="G9" s="17">
        <v>0</v>
      </c>
      <c r="H9" s="17">
        <f t="shared" si="1"/>
        <v>0</v>
      </c>
      <c r="I9" s="17">
        <v>0</v>
      </c>
      <c r="J9" s="17">
        <v>0</v>
      </c>
      <c r="K9" s="17">
        <f t="shared" si="2"/>
        <v>0</v>
      </c>
      <c r="L9" s="17">
        <v>0</v>
      </c>
      <c r="M9" s="57">
        <v>0</v>
      </c>
      <c r="N9" s="20">
        <v>0</v>
      </c>
    </row>
    <row r="10" spans="1:14" s="14" customFormat="1" ht="22.15" customHeight="1">
      <c r="A10" s="8">
        <v>94</v>
      </c>
      <c r="B10" s="15">
        <v>5</v>
      </c>
      <c r="C10" s="19">
        <v>0</v>
      </c>
      <c r="D10" s="17">
        <v>0</v>
      </c>
      <c r="E10" s="17">
        <f t="shared" si="0"/>
        <v>0</v>
      </c>
      <c r="F10" s="17">
        <v>0</v>
      </c>
      <c r="G10" s="17">
        <v>0</v>
      </c>
      <c r="H10" s="17">
        <f t="shared" si="1"/>
        <v>0</v>
      </c>
      <c r="I10" s="17">
        <v>0</v>
      </c>
      <c r="J10" s="17">
        <v>0</v>
      </c>
      <c r="K10" s="17">
        <f t="shared" si="2"/>
        <v>0</v>
      </c>
      <c r="L10" s="17">
        <v>0</v>
      </c>
      <c r="M10" s="57">
        <v>0</v>
      </c>
      <c r="N10" s="20">
        <v>0</v>
      </c>
    </row>
    <row r="11" spans="1:14" s="14" customFormat="1" ht="22.15" customHeight="1">
      <c r="A11" s="8">
        <v>94</v>
      </c>
      <c r="B11" s="15">
        <v>6</v>
      </c>
      <c r="C11" s="19">
        <v>0</v>
      </c>
      <c r="D11" s="17">
        <v>0</v>
      </c>
      <c r="E11" s="17">
        <f t="shared" si="0"/>
        <v>0</v>
      </c>
      <c r="F11" s="17">
        <v>0</v>
      </c>
      <c r="G11" s="17">
        <v>0</v>
      </c>
      <c r="H11" s="17">
        <f t="shared" si="1"/>
        <v>0</v>
      </c>
      <c r="I11" s="17">
        <v>0</v>
      </c>
      <c r="J11" s="17">
        <v>0</v>
      </c>
      <c r="K11" s="17">
        <f t="shared" si="2"/>
        <v>0</v>
      </c>
      <c r="L11" s="17">
        <v>0</v>
      </c>
      <c r="M11" s="57">
        <v>0</v>
      </c>
      <c r="N11" s="20">
        <v>0</v>
      </c>
    </row>
    <row r="12" spans="1:14" s="14" customFormat="1" ht="22.15" customHeight="1">
      <c r="A12" s="8">
        <v>94</v>
      </c>
      <c r="B12" s="15">
        <v>7</v>
      </c>
      <c r="C12" s="19">
        <v>0</v>
      </c>
      <c r="D12" s="17">
        <v>0</v>
      </c>
      <c r="E12" s="17">
        <f t="shared" si="0"/>
        <v>0</v>
      </c>
      <c r="F12" s="17">
        <v>0</v>
      </c>
      <c r="G12" s="17">
        <v>0</v>
      </c>
      <c r="H12" s="17">
        <f t="shared" si="1"/>
        <v>0</v>
      </c>
      <c r="I12" s="17">
        <v>0</v>
      </c>
      <c r="J12" s="17">
        <v>0</v>
      </c>
      <c r="K12" s="17">
        <f t="shared" si="2"/>
        <v>0</v>
      </c>
      <c r="L12" s="17">
        <v>0</v>
      </c>
      <c r="M12" s="57">
        <v>0</v>
      </c>
      <c r="N12" s="20">
        <v>0</v>
      </c>
    </row>
    <row r="13" spans="1:14" s="14" customFormat="1" ht="22.15" customHeight="1">
      <c r="A13" s="8">
        <v>94</v>
      </c>
      <c r="B13" s="15">
        <v>8</v>
      </c>
      <c r="C13" s="19">
        <v>0</v>
      </c>
      <c r="D13" s="17">
        <v>0</v>
      </c>
      <c r="E13" s="17">
        <f t="shared" si="0"/>
        <v>0</v>
      </c>
      <c r="F13" s="17">
        <v>0</v>
      </c>
      <c r="G13" s="17">
        <v>0</v>
      </c>
      <c r="H13" s="17">
        <f t="shared" si="1"/>
        <v>0</v>
      </c>
      <c r="I13" s="17">
        <v>2</v>
      </c>
      <c r="J13" s="17">
        <v>0</v>
      </c>
      <c r="K13" s="17">
        <f t="shared" si="2"/>
        <v>2</v>
      </c>
      <c r="L13" s="17">
        <v>2</v>
      </c>
      <c r="M13" s="57">
        <v>0</v>
      </c>
      <c r="N13" s="20">
        <v>2</v>
      </c>
    </row>
    <row r="14" spans="1:14" s="14" customFormat="1" ht="22.15" customHeight="1">
      <c r="A14" s="8">
        <v>94</v>
      </c>
      <c r="B14" s="15">
        <v>9</v>
      </c>
      <c r="C14" s="19">
        <v>0</v>
      </c>
      <c r="D14" s="17">
        <v>0</v>
      </c>
      <c r="E14" s="17">
        <f t="shared" si="0"/>
        <v>0</v>
      </c>
      <c r="F14" s="17">
        <v>0</v>
      </c>
      <c r="G14" s="17">
        <v>0</v>
      </c>
      <c r="H14" s="17">
        <f t="shared" si="1"/>
        <v>0</v>
      </c>
      <c r="I14" s="17">
        <v>0</v>
      </c>
      <c r="J14" s="17">
        <v>0</v>
      </c>
      <c r="K14" s="17">
        <f t="shared" si="2"/>
        <v>0</v>
      </c>
      <c r="L14" s="17">
        <v>0</v>
      </c>
      <c r="M14" s="57">
        <v>0</v>
      </c>
      <c r="N14" s="20">
        <v>0</v>
      </c>
    </row>
    <row r="15" spans="1:14" s="14" customFormat="1" ht="22.15" customHeight="1">
      <c r="A15" s="8">
        <v>94</v>
      </c>
      <c r="B15" s="15">
        <v>10</v>
      </c>
      <c r="C15" s="19">
        <v>0</v>
      </c>
      <c r="D15" s="17">
        <v>0</v>
      </c>
      <c r="E15" s="17">
        <f t="shared" si="0"/>
        <v>0</v>
      </c>
      <c r="F15" s="17">
        <v>0</v>
      </c>
      <c r="G15" s="17">
        <v>0</v>
      </c>
      <c r="H15" s="17">
        <f t="shared" si="1"/>
        <v>0</v>
      </c>
      <c r="I15" s="17">
        <v>0</v>
      </c>
      <c r="J15" s="17">
        <v>0</v>
      </c>
      <c r="K15" s="17">
        <f t="shared" si="2"/>
        <v>0</v>
      </c>
      <c r="L15" s="17">
        <v>0</v>
      </c>
      <c r="M15" s="57">
        <v>0</v>
      </c>
      <c r="N15" s="20">
        <v>0</v>
      </c>
    </row>
    <row r="16" spans="1:14" s="14" customFormat="1" ht="22.15" customHeight="1">
      <c r="A16" s="8">
        <v>94</v>
      </c>
      <c r="B16" s="15">
        <v>11</v>
      </c>
      <c r="C16" s="19">
        <v>0</v>
      </c>
      <c r="D16" s="17">
        <v>0</v>
      </c>
      <c r="E16" s="17">
        <f t="shared" si="0"/>
        <v>0</v>
      </c>
      <c r="F16" s="17">
        <v>0</v>
      </c>
      <c r="G16" s="17">
        <v>0</v>
      </c>
      <c r="H16" s="17">
        <f t="shared" si="1"/>
        <v>0</v>
      </c>
      <c r="I16" s="17">
        <v>0</v>
      </c>
      <c r="J16" s="17">
        <v>0</v>
      </c>
      <c r="K16" s="17">
        <f t="shared" si="2"/>
        <v>0</v>
      </c>
      <c r="L16" s="17">
        <v>0</v>
      </c>
      <c r="M16" s="57">
        <v>0</v>
      </c>
      <c r="N16" s="20">
        <v>0</v>
      </c>
    </row>
    <row r="17" spans="1:14" s="14" customFormat="1" ht="22.15" customHeight="1">
      <c r="A17" s="8">
        <v>94</v>
      </c>
      <c r="B17" s="15">
        <v>12</v>
      </c>
      <c r="C17" s="19">
        <v>0</v>
      </c>
      <c r="D17" s="17">
        <v>0</v>
      </c>
      <c r="E17" s="17">
        <f t="shared" si="0"/>
        <v>0</v>
      </c>
      <c r="F17" s="17">
        <v>0</v>
      </c>
      <c r="G17" s="17">
        <v>0</v>
      </c>
      <c r="H17" s="17">
        <f t="shared" si="1"/>
        <v>0</v>
      </c>
      <c r="I17" s="17">
        <v>0</v>
      </c>
      <c r="J17" s="17">
        <v>0</v>
      </c>
      <c r="K17" s="17">
        <f t="shared" si="2"/>
        <v>0</v>
      </c>
      <c r="L17" s="17">
        <v>0</v>
      </c>
      <c r="M17" s="57">
        <v>0</v>
      </c>
      <c r="N17" s="20">
        <v>0</v>
      </c>
    </row>
    <row r="18" spans="1:14" s="14" customFormat="1" ht="22.15" customHeight="1">
      <c r="A18" s="100" t="s">
        <v>20</v>
      </c>
      <c r="B18" s="100"/>
      <c r="C18" s="19">
        <f t="shared" ref="C18:N18" si="3">SUM(C6:C17)</f>
        <v>0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2</v>
      </c>
      <c r="J18" s="17">
        <f t="shared" si="3"/>
        <v>0</v>
      </c>
      <c r="K18" s="17">
        <f t="shared" si="3"/>
        <v>2</v>
      </c>
      <c r="L18" s="17">
        <f t="shared" si="3"/>
        <v>2</v>
      </c>
      <c r="M18" s="57">
        <f t="shared" si="3"/>
        <v>0</v>
      </c>
      <c r="N18" s="20">
        <f t="shared" si="3"/>
        <v>2</v>
      </c>
    </row>
    <row r="19" spans="1:14" s="14" customFormat="1" ht="22.15" customHeight="1">
      <c r="A19" s="8">
        <v>95</v>
      </c>
      <c r="B19" s="15">
        <v>1</v>
      </c>
      <c r="C19" s="19">
        <v>0</v>
      </c>
      <c r="D19" s="17">
        <v>0</v>
      </c>
      <c r="E19" s="17">
        <f t="shared" ref="E19:E30" si="4">C19+D19</f>
        <v>0</v>
      </c>
      <c r="F19" s="17">
        <v>0</v>
      </c>
      <c r="G19" s="17">
        <v>0</v>
      </c>
      <c r="H19" s="17">
        <f t="shared" ref="H19:H30" si="5">F19+G19</f>
        <v>0</v>
      </c>
      <c r="I19" s="17">
        <v>0</v>
      </c>
      <c r="J19" s="17">
        <v>0</v>
      </c>
      <c r="K19" s="17">
        <f t="shared" ref="K19:K30" si="6">I19+J19</f>
        <v>0</v>
      </c>
      <c r="L19" s="17">
        <v>0</v>
      </c>
      <c r="M19" s="57">
        <v>0</v>
      </c>
      <c r="N19" s="20">
        <v>0</v>
      </c>
    </row>
    <row r="20" spans="1:14" s="14" customFormat="1" ht="22.15" customHeight="1">
      <c r="A20" s="8">
        <v>95</v>
      </c>
      <c r="B20" s="15">
        <v>2</v>
      </c>
      <c r="C20" s="19">
        <v>0</v>
      </c>
      <c r="D20" s="17">
        <v>0</v>
      </c>
      <c r="E20" s="17">
        <f t="shared" si="4"/>
        <v>0</v>
      </c>
      <c r="F20" s="17">
        <v>0</v>
      </c>
      <c r="G20" s="17">
        <v>0</v>
      </c>
      <c r="H20" s="17">
        <f t="shared" si="5"/>
        <v>0</v>
      </c>
      <c r="I20" s="17">
        <v>0</v>
      </c>
      <c r="J20" s="17">
        <v>0</v>
      </c>
      <c r="K20" s="17">
        <f t="shared" si="6"/>
        <v>0</v>
      </c>
      <c r="L20" s="17">
        <v>0</v>
      </c>
      <c r="M20" s="57">
        <v>0</v>
      </c>
      <c r="N20" s="20">
        <v>0</v>
      </c>
    </row>
    <row r="21" spans="1:14" s="14" customFormat="1" ht="22.15" customHeight="1">
      <c r="A21" s="8">
        <v>95</v>
      </c>
      <c r="B21" s="15">
        <v>3</v>
      </c>
      <c r="C21" s="19">
        <v>0</v>
      </c>
      <c r="D21" s="17">
        <v>0</v>
      </c>
      <c r="E21" s="17">
        <f t="shared" si="4"/>
        <v>0</v>
      </c>
      <c r="F21" s="17">
        <v>0</v>
      </c>
      <c r="G21" s="17">
        <v>0</v>
      </c>
      <c r="H21" s="17">
        <f t="shared" si="5"/>
        <v>0</v>
      </c>
      <c r="I21" s="17">
        <v>0</v>
      </c>
      <c r="J21" s="17">
        <v>0</v>
      </c>
      <c r="K21" s="17">
        <f t="shared" si="6"/>
        <v>0</v>
      </c>
      <c r="L21" s="17">
        <v>0</v>
      </c>
      <c r="M21" s="57">
        <v>0</v>
      </c>
      <c r="N21" s="20">
        <v>0</v>
      </c>
    </row>
    <row r="22" spans="1:14" s="14" customFormat="1" ht="22.15" customHeight="1">
      <c r="A22" s="8">
        <v>95</v>
      </c>
      <c r="B22" s="15">
        <v>4</v>
      </c>
      <c r="C22" s="19">
        <v>0</v>
      </c>
      <c r="D22" s="17">
        <v>0</v>
      </c>
      <c r="E22" s="17">
        <f t="shared" si="4"/>
        <v>0</v>
      </c>
      <c r="F22" s="17">
        <v>0</v>
      </c>
      <c r="G22" s="17">
        <v>0</v>
      </c>
      <c r="H22" s="17">
        <f t="shared" si="5"/>
        <v>0</v>
      </c>
      <c r="I22" s="17">
        <v>0</v>
      </c>
      <c r="J22" s="17">
        <v>0</v>
      </c>
      <c r="K22" s="17">
        <f t="shared" si="6"/>
        <v>0</v>
      </c>
      <c r="L22" s="17">
        <v>0</v>
      </c>
      <c r="M22" s="57">
        <v>0</v>
      </c>
      <c r="N22" s="20">
        <v>0</v>
      </c>
    </row>
    <row r="23" spans="1:14" s="14" customFormat="1" ht="22.15" customHeight="1">
      <c r="A23" s="8">
        <v>95</v>
      </c>
      <c r="B23" s="15">
        <v>5</v>
      </c>
      <c r="C23" s="19">
        <v>0</v>
      </c>
      <c r="D23" s="17">
        <v>0</v>
      </c>
      <c r="E23" s="17">
        <f t="shared" si="4"/>
        <v>0</v>
      </c>
      <c r="F23" s="17">
        <v>0</v>
      </c>
      <c r="G23" s="17">
        <v>0</v>
      </c>
      <c r="H23" s="17">
        <f t="shared" si="5"/>
        <v>0</v>
      </c>
      <c r="I23" s="17">
        <v>0</v>
      </c>
      <c r="J23" s="17">
        <v>0</v>
      </c>
      <c r="K23" s="17">
        <f t="shared" si="6"/>
        <v>0</v>
      </c>
      <c r="L23" s="17">
        <v>0</v>
      </c>
      <c r="M23" s="57">
        <v>0</v>
      </c>
      <c r="N23" s="20">
        <v>0</v>
      </c>
    </row>
    <row r="24" spans="1:14" s="14" customFormat="1" ht="22.15" customHeight="1">
      <c r="A24" s="8">
        <v>95</v>
      </c>
      <c r="B24" s="15">
        <v>6</v>
      </c>
      <c r="C24" s="19">
        <v>0</v>
      </c>
      <c r="D24" s="17">
        <v>0</v>
      </c>
      <c r="E24" s="17">
        <f t="shared" si="4"/>
        <v>0</v>
      </c>
      <c r="F24" s="17">
        <v>0</v>
      </c>
      <c r="G24" s="17">
        <v>0</v>
      </c>
      <c r="H24" s="17">
        <f t="shared" si="5"/>
        <v>0</v>
      </c>
      <c r="I24" s="17">
        <v>0</v>
      </c>
      <c r="J24" s="17">
        <v>0</v>
      </c>
      <c r="K24" s="17">
        <f t="shared" si="6"/>
        <v>0</v>
      </c>
      <c r="L24" s="17">
        <v>0</v>
      </c>
      <c r="M24" s="57">
        <v>0</v>
      </c>
      <c r="N24" s="20">
        <v>0</v>
      </c>
    </row>
    <row r="25" spans="1:14" s="14" customFormat="1" ht="22.15" customHeight="1">
      <c r="A25" s="8">
        <v>95</v>
      </c>
      <c r="B25" s="15">
        <v>7</v>
      </c>
      <c r="C25" s="19">
        <v>0</v>
      </c>
      <c r="D25" s="17">
        <v>0</v>
      </c>
      <c r="E25" s="17">
        <f t="shared" si="4"/>
        <v>0</v>
      </c>
      <c r="F25" s="17">
        <v>0</v>
      </c>
      <c r="G25" s="17">
        <v>0</v>
      </c>
      <c r="H25" s="17">
        <f t="shared" si="5"/>
        <v>0</v>
      </c>
      <c r="I25" s="17">
        <v>0</v>
      </c>
      <c r="J25" s="17">
        <v>0</v>
      </c>
      <c r="K25" s="17">
        <f t="shared" si="6"/>
        <v>0</v>
      </c>
      <c r="L25" s="17">
        <v>0</v>
      </c>
      <c r="M25" s="57">
        <v>0</v>
      </c>
      <c r="N25" s="20">
        <v>0</v>
      </c>
    </row>
    <row r="26" spans="1:14" s="14" customFormat="1" ht="22.15" customHeight="1">
      <c r="A26" s="8">
        <v>95</v>
      </c>
      <c r="B26" s="15">
        <v>8</v>
      </c>
      <c r="C26" s="19">
        <v>0</v>
      </c>
      <c r="D26" s="17">
        <v>0</v>
      </c>
      <c r="E26" s="17">
        <f t="shared" si="4"/>
        <v>0</v>
      </c>
      <c r="F26" s="17">
        <v>0</v>
      </c>
      <c r="G26" s="17">
        <v>0</v>
      </c>
      <c r="H26" s="17">
        <f t="shared" si="5"/>
        <v>0</v>
      </c>
      <c r="I26" s="17">
        <v>0</v>
      </c>
      <c r="J26" s="17">
        <v>0</v>
      </c>
      <c r="K26" s="17">
        <f t="shared" si="6"/>
        <v>0</v>
      </c>
      <c r="L26" s="17">
        <v>0</v>
      </c>
      <c r="M26" s="57">
        <v>0</v>
      </c>
      <c r="N26" s="20">
        <v>0</v>
      </c>
    </row>
    <row r="27" spans="1:14" s="14" customFormat="1" ht="22.15" customHeight="1">
      <c r="A27" s="8">
        <v>95</v>
      </c>
      <c r="B27" s="15">
        <v>9</v>
      </c>
      <c r="C27" s="19">
        <v>0</v>
      </c>
      <c r="D27" s="17">
        <v>0</v>
      </c>
      <c r="E27" s="17">
        <f t="shared" si="4"/>
        <v>0</v>
      </c>
      <c r="F27" s="17">
        <v>0</v>
      </c>
      <c r="G27" s="17">
        <v>0</v>
      </c>
      <c r="H27" s="17">
        <f t="shared" si="5"/>
        <v>0</v>
      </c>
      <c r="I27" s="17">
        <v>0</v>
      </c>
      <c r="J27" s="17">
        <v>0</v>
      </c>
      <c r="K27" s="17">
        <f t="shared" si="6"/>
        <v>0</v>
      </c>
      <c r="L27" s="17">
        <v>0</v>
      </c>
      <c r="M27" s="57">
        <v>0</v>
      </c>
      <c r="N27" s="20">
        <v>0</v>
      </c>
    </row>
    <row r="28" spans="1:14" s="14" customFormat="1" ht="22.15" customHeight="1">
      <c r="A28" s="8">
        <v>95</v>
      </c>
      <c r="B28" s="15">
        <v>10</v>
      </c>
      <c r="C28" s="19">
        <v>0</v>
      </c>
      <c r="D28" s="17">
        <v>0</v>
      </c>
      <c r="E28" s="17">
        <f t="shared" si="4"/>
        <v>0</v>
      </c>
      <c r="F28" s="17">
        <v>0</v>
      </c>
      <c r="G28" s="17">
        <v>0</v>
      </c>
      <c r="H28" s="17">
        <f t="shared" si="5"/>
        <v>0</v>
      </c>
      <c r="I28" s="17">
        <v>0</v>
      </c>
      <c r="J28" s="17">
        <v>0</v>
      </c>
      <c r="K28" s="17">
        <f t="shared" si="6"/>
        <v>0</v>
      </c>
      <c r="L28" s="17">
        <v>0</v>
      </c>
      <c r="M28" s="57">
        <v>0</v>
      </c>
      <c r="N28" s="20">
        <v>0</v>
      </c>
    </row>
    <row r="29" spans="1:14" s="14" customFormat="1" ht="22.15" customHeight="1">
      <c r="A29" s="8">
        <v>95</v>
      </c>
      <c r="B29" s="15">
        <v>11</v>
      </c>
      <c r="C29" s="19">
        <v>0</v>
      </c>
      <c r="D29" s="17">
        <v>0</v>
      </c>
      <c r="E29" s="17">
        <f t="shared" si="4"/>
        <v>0</v>
      </c>
      <c r="F29" s="17">
        <v>0</v>
      </c>
      <c r="G29" s="17">
        <v>0</v>
      </c>
      <c r="H29" s="17">
        <f t="shared" si="5"/>
        <v>0</v>
      </c>
      <c r="I29" s="17">
        <v>0</v>
      </c>
      <c r="J29" s="17">
        <v>0</v>
      </c>
      <c r="K29" s="17">
        <f t="shared" si="6"/>
        <v>0</v>
      </c>
      <c r="L29" s="17">
        <v>0</v>
      </c>
      <c r="M29" s="57">
        <v>0</v>
      </c>
      <c r="N29" s="20">
        <v>0</v>
      </c>
    </row>
    <row r="30" spans="1:14" s="14" customFormat="1" ht="22.15" customHeight="1">
      <c r="A30" s="8">
        <v>95</v>
      </c>
      <c r="B30" s="15">
        <v>12</v>
      </c>
      <c r="C30" s="19">
        <v>0</v>
      </c>
      <c r="D30" s="17">
        <v>0</v>
      </c>
      <c r="E30" s="17">
        <f t="shared" si="4"/>
        <v>0</v>
      </c>
      <c r="F30" s="17">
        <v>5000</v>
      </c>
      <c r="G30" s="17">
        <v>4499</v>
      </c>
      <c r="H30" s="17">
        <f t="shared" si="5"/>
        <v>9499</v>
      </c>
      <c r="I30" s="17">
        <v>0</v>
      </c>
      <c r="J30" s="17">
        <v>0</v>
      </c>
      <c r="K30" s="17">
        <f t="shared" si="6"/>
        <v>0</v>
      </c>
      <c r="L30" s="17">
        <v>5000</v>
      </c>
      <c r="M30" s="57">
        <v>4499</v>
      </c>
      <c r="N30" s="20">
        <v>9499</v>
      </c>
    </row>
    <row r="31" spans="1:14" s="14" customFormat="1" ht="22.15" customHeight="1">
      <c r="A31" s="100" t="s">
        <v>21</v>
      </c>
      <c r="B31" s="100"/>
      <c r="C31" s="19">
        <f t="shared" ref="C31:N31" si="7">SUM(C19:C30)</f>
        <v>0</v>
      </c>
      <c r="D31" s="17">
        <f t="shared" si="7"/>
        <v>0</v>
      </c>
      <c r="E31" s="17">
        <f t="shared" si="7"/>
        <v>0</v>
      </c>
      <c r="F31" s="17">
        <f t="shared" si="7"/>
        <v>5000</v>
      </c>
      <c r="G31" s="17">
        <f t="shared" si="7"/>
        <v>4499</v>
      </c>
      <c r="H31" s="17">
        <f t="shared" si="7"/>
        <v>9499</v>
      </c>
      <c r="I31" s="17">
        <f t="shared" si="7"/>
        <v>0</v>
      </c>
      <c r="J31" s="17">
        <f t="shared" si="7"/>
        <v>0</v>
      </c>
      <c r="K31" s="17">
        <f t="shared" si="7"/>
        <v>0</v>
      </c>
      <c r="L31" s="17">
        <f t="shared" si="7"/>
        <v>5000</v>
      </c>
      <c r="M31" s="57">
        <f t="shared" si="7"/>
        <v>4499</v>
      </c>
      <c r="N31" s="20">
        <f t="shared" si="7"/>
        <v>9499</v>
      </c>
    </row>
    <row r="32" spans="1:14" s="14" customFormat="1" ht="22.15" customHeight="1">
      <c r="A32" s="8">
        <v>96</v>
      </c>
      <c r="B32" s="15">
        <v>1</v>
      </c>
      <c r="C32" s="19">
        <v>0</v>
      </c>
      <c r="D32" s="17">
        <v>0</v>
      </c>
      <c r="E32" s="17">
        <f t="shared" ref="E32:E43" si="8">C32+D32</f>
        <v>0</v>
      </c>
      <c r="F32" s="17">
        <v>0</v>
      </c>
      <c r="G32" s="17">
        <v>0</v>
      </c>
      <c r="H32" s="17">
        <f t="shared" ref="H32:H43" si="9">F32+G32</f>
        <v>0</v>
      </c>
      <c r="I32" s="17">
        <v>0</v>
      </c>
      <c r="J32" s="17">
        <v>0</v>
      </c>
      <c r="K32" s="17">
        <f t="shared" ref="K32:K43" si="10">I32+J32</f>
        <v>0</v>
      </c>
      <c r="L32" s="17">
        <v>0</v>
      </c>
      <c r="M32" s="57">
        <v>0</v>
      </c>
      <c r="N32" s="20">
        <v>0</v>
      </c>
    </row>
    <row r="33" spans="1:14" s="14" customFormat="1" ht="22.15" customHeight="1">
      <c r="A33" s="8">
        <v>96</v>
      </c>
      <c r="B33" s="15">
        <v>2</v>
      </c>
      <c r="C33" s="19">
        <v>0</v>
      </c>
      <c r="D33" s="17">
        <v>0</v>
      </c>
      <c r="E33" s="17">
        <f t="shared" si="8"/>
        <v>0</v>
      </c>
      <c r="F33" s="17">
        <v>0</v>
      </c>
      <c r="G33" s="17">
        <v>0</v>
      </c>
      <c r="H33" s="17">
        <f t="shared" si="9"/>
        <v>0</v>
      </c>
      <c r="I33" s="17">
        <v>0</v>
      </c>
      <c r="J33" s="17">
        <v>0</v>
      </c>
      <c r="K33" s="17">
        <f t="shared" si="10"/>
        <v>0</v>
      </c>
      <c r="L33" s="17">
        <v>0</v>
      </c>
      <c r="M33" s="57">
        <v>0</v>
      </c>
      <c r="N33" s="20">
        <v>0</v>
      </c>
    </row>
    <row r="34" spans="1:14" s="14" customFormat="1" ht="22.15" customHeight="1">
      <c r="A34" s="8">
        <v>96</v>
      </c>
      <c r="B34" s="15">
        <v>3</v>
      </c>
      <c r="C34" s="19">
        <v>0</v>
      </c>
      <c r="D34" s="17">
        <v>0</v>
      </c>
      <c r="E34" s="17">
        <f t="shared" si="8"/>
        <v>0</v>
      </c>
      <c r="F34" s="17">
        <v>0</v>
      </c>
      <c r="G34" s="17">
        <v>0</v>
      </c>
      <c r="H34" s="17">
        <f t="shared" si="9"/>
        <v>0</v>
      </c>
      <c r="I34" s="17">
        <v>0</v>
      </c>
      <c r="J34" s="17">
        <v>0</v>
      </c>
      <c r="K34" s="17">
        <f t="shared" si="10"/>
        <v>0</v>
      </c>
      <c r="L34" s="17">
        <v>0</v>
      </c>
      <c r="M34" s="57">
        <v>0</v>
      </c>
      <c r="N34" s="20">
        <v>0</v>
      </c>
    </row>
    <row r="35" spans="1:14" s="14" customFormat="1" ht="22.15" customHeight="1">
      <c r="A35" s="8">
        <v>96</v>
      </c>
      <c r="B35" s="15">
        <v>4</v>
      </c>
      <c r="C35" s="19">
        <v>0</v>
      </c>
      <c r="D35" s="17">
        <v>0</v>
      </c>
      <c r="E35" s="17">
        <f t="shared" si="8"/>
        <v>0</v>
      </c>
      <c r="F35" s="17">
        <v>0</v>
      </c>
      <c r="G35" s="17">
        <v>0</v>
      </c>
      <c r="H35" s="17">
        <f t="shared" si="9"/>
        <v>0</v>
      </c>
      <c r="I35" s="17">
        <v>0</v>
      </c>
      <c r="J35" s="17">
        <v>0</v>
      </c>
      <c r="K35" s="17">
        <f t="shared" si="10"/>
        <v>0</v>
      </c>
      <c r="L35" s="17">
        <v>0</v>
      </c>
      <c r="M35" s="57">
        <v>0</v>
      </c>
      <c r="N35" s="20">
        <v>0</v>
      </c>
    </row>
    <row r="36" spans="1:14" s="14" customFormat="1" ht="22.15" customHeight="1">
      <c r="A36" s="8">
        <v>96</v>
      </c>
      <c r="B36" s="15">
        <v>5</v>
      </c>
      <c r="C36" s="19">
        <v>0</v>
      </c>
      <c r="D36" s="17">
        <v>0</v>
      </c>
      <c r="E36" s="17">
        <f t="shared" si="8"/>
        <v>0</v>
      </c>
      <c r="F36" s="17">
        <v>0</v>
      </c>
      <c r="G36" s="17">
        <v>0</v>
      </c>
      <c r="H36" s="17">
        <f t="shared" si="9"/>
        <v>0</v>
      </c>
      <c r="I36" s="17">
        <v>0</v>
      </c>
      <c r="J36" s="17">
        <v>0</v>
      </c>
      <c r="K36" s="17">
        <f t="shared" si="10"/>
        <v>0</v>
      </c>
      <c r="L36" s="17">
        <v>0</v>
      </c>
      <c r="M36" s="57">
        <v>0</v>
      </c>
      <c r="N36" s="20">
        <v>0</v>
      </c>
    </row>
    <row r="37" spans="1:14" s="14" customFormat="1" ht="22.15" customHeight="1">
      <c r="A37" s="8">
        <v>96</v>
      </c>
      <c r="B37" s="15">
        <v>6</v>
      </c>
      <c r="C37" s="19">
        <v>0</v>
      </c>
      <c r="D37" s="17">
        <v>0</v>
      </c>
      <c r="E37" s="17">
        <f t="shared" si="8"/>
        <v>0</v>
      </c>
      <c r="F37" s="17">
        <v>0</v>
      </c>
      <c r="G37" s="17">
        <v>0</v>
      </c>
      <c r="H37" s="17">
        <f t="shared" si="9"/>
        <v>0</v>
      </c>
      <c r="I37" s="17">
        <v>0</v>
      </c>
      <c r="J37" s="17">
        <v>0</v>
      </c>
      <c r="K37" s="17">
        <f t="shared" si="10"/>
        <v>0</v>
      </c>
      <c r="L37" s="17">
        <v>0</v>
      </c>
      <c r="M37" s="57">
        <v>0</v>
      </c>
      <c r="N37" s="20">
        <v>0</v>
      </c>
    </row>
    <row r="38" spans="1:14" s="14" customFormat="1" ht="22.15" customHeight="1">
      <c r="A38" s="8">
        <v>96</v>
      </c>
      <c r="B38" s="15">
        <v>7</v>
      </c>
      <c r="C38" s="19">
        <v>0</v>
      </c>
      <c r="D38" s="17">
        <v>0</v>
      </c>
      <c r="E38" s="17">
        <f t="shared" si="8"/>
        <v>0</v>
      </c>
      <c r="F38" s="17">
        <v>0</v>
      </c>
      <c r="G38" s="17">
        <v>0</v>
      </c>
      <c r="H38" s="17">
        <f t="shared" si="9"/>
        <v>0</v>
      </c>
      <c r="I38" s="17">
        <v>0</v>
      </c>
      <c r="J38" s="17">
        <v>0</v>
      </c>
      <c r="K38" s="17">
        <f t="shared" si="10"/>
        <v>0</v>
      </c>
      <c r="L38" s="17">
        <v>0</v>
      </c>
      <c r="M38" s="57">
        <v>0</v>
      </c>
      <c r="N38" s="20">
        <v>0</v>
      </c>
    </row>
    <row r="39" spans="1:14" s="14" customFormat="1" ht="22.15" customHeight="1">
      <c r="A39" s="8">
        <v>96</v>
      </c>
      <c r="B39" s="15">
        <v>8</v>
      </c>
      <c r="C39" s="19">
        <v>0</v>
      </c>
      <c r="D39" s="17">
        <v>0</v>
      </c>
      <c r="E39" s="17">
        <f t="shared" si="8"/>
        <v>0</v>
      </c>
      <c r="F39" s="17">
        <v>0</v>
      </c>
      <c r="G39" s="17">
        <v>0</v>
      </c>
      <c r="H39" s="17">
        <f t="shared" si="9"/>
        <v>0</v>
      </c>
      <c r="I39" s="17">
        <v>0</v>
      </c>
      <c r="J39" s="17">
        <v>0</v>
      </c>
      <c r="K39" s="17">
        <f t="shared" si="10"/>
        <v>0</v>
      </c>
      <c r="L39" s="17">
        <v>0</v>
      </c>
      <c r="M39" s="57">
        <v>0</v>
      </c>
      <c r="N39" s="20">
        <v>0</v>
      </c>
    </row>
    <row r="40" spans="1:14" s="14" customFormat="1" ht="22.15" customHeight="1">
      <c r="A40" s="8">
        <v>96</v>
      </c>
      <c r="B40" s="15">
        <v>9</v>
      </c>
      <c r="C40" s="19">
        <v>0</v>
      </c>
      <c r="D40" s="17">
        <v>0</v>
      </c>
      <c r="E40" s="17">
        <f t="shared" si="8"/>
        <v>0</v>
      </c>
      <c r="F40" s="17">
        <v>0</v>
      </c>
      <c r="G40" s="17">
        <v>0</v>
      </c>
      <c r="H40" s="17">
        <f t="shared" si="9"/>
        <v>0</v>
      </c>
      <c r="I40" s="17">
        <v>0</v>
      </c>
      <c r="J40" s="17">
        <v>0</v>
      </c>
      <c r="K40" s="17">
        <f t="shared" si="10"/>
        <v>0</v>
      </c>
      <c r="L40" s="17">
        <v>0</v>
      </c>
      <c r="M40" s="57">
        <v>0</v>
      </c>
      <c r="N40" s="20">
        <v>0</v>
      </c>
    </row>
    <row r="41" spans="1:14" s="14" customFormat="1" ht="22.15" customHeight="1">
      <c r="A41" s="8">
        <v>96</v>
      </c>
      <c r="B41" s="15">
        <v>10</v>
      </c>
      <c r="C41" s="19">
        <v>0</v>
      </c>
      <c r="D41" s="17">
        <v>0</v>
      </c>
      <c r="E41" s="17">
        <f t="shared" si="8"/>
        <v>0</v>
      </c>
      <c r="F41" s="17">
        <v>0</v>
      </c>
      <c r="G41" s="17">
        <v>0</v>
      </c>
      <c r="H41" s="17">
        <f t="shared" si="9"/>
        <v>0</v>
      </c>
      <c r="I41" s="17">
        <v>0</v>
      </c>
      <c r="J41" s="17">
        <v>0</v>
      </c>
      <c r="K41" s="17">
        <f t="shared" si="10"/>
        <v>0</v>
      </c>
      <c r="L41" s="17">
        <v>0</v>
      </c>
      <c r="M41" s="57">
        <v>0</v>
      </c>
      <c r="N41" s="20">
        <v>0</v>
      </c>
    </row>
    <row r="42" spans="1:14" s="14" customFormat="1" ht="22.15" customHeight="1">
      <c r="A42" s="8">
        <v>96</v>
      </c>
      <c r="B42" s="15">
        <v>11</v>
      </c>
      <c r="C42" s="19">
        <v>0</v>
      </c>
      <c r="D42" s="17">
        <v>0</v>
      </c>
      <c r="E42" s="17">
        <f t="shared" si="8"/>
        <v>0</v>
      </c>
      <c r="F42" s="17">
        <v>0</v>
      </c>
      <c r="G42" s="17">
        <v>0</v>
      </c>
      <c r="H42" s="17">
        <f t="shared" si="9"/>
        <v>0</v>
      </c>
      <c r="I42" s="17">
        <v>0</v>
      </c>
      <c r="J42" s="17">
        <v>0</v>
      </c>
      <c r="K42" s="17">
        <f t="shared" si="10"/>
        <v>0</v>
      </c>
      <c r="L42" s="17">
        <v>0</v>
      </c>
      <c r="M42" s="57">
        <v>0</v>
      </c>
      <c r="N42" s="20">
        <v>0</v>
      </c>
    </row>
    <row r="43" spans="1:14" s="14" customFormat="1" ht="22.15" customHeight="1">
      <c r="A43" s="8">
        <v>96</v>
      </c>
      <c r="B43" s="15">
        <v>12</v>
      </c>
      <c r="C43" s="19">
        <v>0</v>
      </c>
      <c r="D43" s="17">
        <v>0</v>
      </c>
      <c r="E43" s="17">
        <f t="shared" si="8"/>
        <v>0</v>
      </c>
      <c r="F43" s="17">
        <v>0</v>
      </c>
      <c r="G43" s="17">
        <v>0</v>
      </c>
      <c r="H43" s="17">
        <f t="shared" si="9"/>
        <v>0</v>
      </c>
      <c r="I43" s="17">
        <v>0</v>
      </c>
      <c r="J43" s="17">
        <v>0</v>
      </c>
      <c r="K43" s="17">
        <f t="shared" si="10"/>
        <v>0</v>
      </c>
      <c r="L43" s="17">
        <v>0</v>
      </c>
      <c r="M43" s="57">
        <v>0</v>
      </c>
      <c r="N43" s="20">
        <v>0</v>
      </c>
    </row>
    <row r="44" spans="1:14" s="14" customFormat="1" ht="22.15" customHeight="1">
      <c r="A44" s="100" t="s">
        <v>22</v>
      </c>
      <c r="B44" s="100"/>
      <c r="C44" s="19">
        <f t="shared" ref="C44:N44" si="11">SUM(C32:C43)</f>
        <v>0</v>
      </c>
      <c r="D44" s="17">
        <f t="shared" si="11"/>
        <v>0</v>
      </c>
      <c r="E44" s="17">
        <f t="shared" si="11"/>
        <v>0</v>
      </c>
      <c r="F44" s="17">
        <f t="shared" si="11"/>
        <v>0</v>
      </c>
      <c r="G44" s="17">
        <f t="shared" si="11"/>
        <v>0</v>
      </c>
      <c r="H44" s="17">
        <f t="shared" si="11"/>
        <v>0</v>
      </c>
      <c r="I44" s="17">
        <f t="shared" si="11"/>
        <v>0</v>
      </c>
      <c r="J44" s="17">
        <f t="shared" si="11"/>
        <v>0</v>
      </c>
      <c r="K44" s="17">
        <f t="shared" si="11"/>
        <v>0</v>
      </c>
      <c r="L44" s="17">
        <f t="shared" si="11"/>
        <v>0</v>
      </c>
      <c r="M44" s="57">
        <f t="shared" si="11"/>
        <v>0</v>
      </c>
      <c r="N44" s="20">
        <f t="shared" si="11"/>
        <v>0</v>
      </c>
    </row>
    <row r="45" spans="1:14" s="14" customFormat="1" ht="22.15" customHeight="1">
      <c r="A45" s="8">
        <v>97</v>
      </c>
      <c r="B45" s="15">
        <v>1</v>
      </c>
      <c r="C45" s="19">
        <v>0</v>
      </c>
      <c r="D45" s="17">
        <v>0</v>
      </c>
      <c r="E45" s="17">
        <f t="shared" ref="E45:E56" si="12">C45+D45</f>
        <v>0</v>
      </c>
      <c r="F45" s="17">
        <v>0</v>
      </c>
      <c r="G45" s="17">
        <v>0</v>
      </c>
      <c r="H45" s="17">
        <f t="shared" ref="H45:H56" si="13">F45+G45</f>
        <v>0</v>
      </c>
      <c r="I45" s="17">
        <v>0</v>
      </c>
      <c r="J45" s="17">
        <v>0</v>
      </c>
      <c r="K45" s="17">
        <f t="shared" ref="K45:K56" si="14">I45+J45</f>
        <v>0</v>
      </c>
      <c r="L45" s="17">
        <v>0</v>
      </c>
      <c r="M45" s="57">
        <v>0</v>
      </c>
      <c r="N45" s="20">
        <v>0</v>
      </c>
    </row>
    <row r="46" spans="1:14" s="14" customFormat="1" ht="22.15" customHeight="1">
      <c r="A46" s="8">
        <v>97</v>
      </c>
      <c r="B46" s="15">
        <v>2</v>
      </c>
      <c r="C46" s="19">
        <v>0</v>
      </c>
      <c r="D46" s="17">
        <v>0</v>
      </c>
      <c r="E46" s="17">
        <f t="shared" si="12"/>
        <v>0</v>
      </c>
      <c r="F46" s="17">
        <v>0</v>
      </c>
      <c r="G46" s="17">
        <v>0</v>
      </c>
      <c r="H46" s="17">
        <f t="shared" si="13"/>
        <v>0</v>
      </c>
      <c r="I46" s="17">
        <v>0</v>
      </c>
      <c r="J46" s="17">
        <v>0</v>
      </c>
      <c r="K46" s="17">
        <f t="shared" si="14"/>
        <v>0</v>
      </c>
      <c r="L46" s="17">
        <v>0</v>
      </c>
      <c r="M46" s="57">
        <v>0</v>
      </c>
      <c r="N46" s="20">
        <v>0</v>
      </c>
    </row>
    <row r="47" spans="1:14" s="14" customFormat="1" ht="22.15" customHeight="1">
      <c r="A47" s="8">
        <v>97</v>
      </c>
      <c r="B47" s="15">
        <v>3</v>
      </c>
      <c r="C47" s="19">
        <v>0</v>
      </c>
      <c r="D47" s="17">
        <v>0</v>
      </c>
      <c r="E47" s="17">
        <f t="shared" si="12"/>
        <v>0</v>
      </c>
      <c r="F47" s="17">
        <v>0</v>
      </c>
      <c r="G47" s="17">
        <v>0</v>
      </c>
      <c r="H47" s="17">
        <f t="shared" si="13"/>
        <v>0</v>
      </c>
      <c r="I47" s="17">
        <v>0</v>
      </c>
      <c r="J47" s="17">
        <v>0</v>
      </c>
      <c r="K47" s="17">
        <f t="shared" si="14"/>
        <v>0</v>
      </c>
      <c r="L47" s="17">
        <v>0</v>
      </c>
      <c r="M47" s="57">
        <v>0</v>
      </c>
      <c r="N47" s="20">
        <v>0</v>
      </c>
    </row>
    <row r="48" spans="1:14" s="14" customFormat="1" ht="22.15" customHeight="1">
      <c r="A48" s="8">
        <v>97</v>
      </c>
      <c r="B48" s="15">
        <v>4</v>
      </c>
      <c r="C48" s="19">
        <v>0</v>
      </c>
      <c r="D48" s="17">
        <v>0</v>
      </c>
      <c r="E48" s="17">
        <f t="shared" si="12"/>
        <v>0</v>
      </c>
      <c r="F48" s="17">
        <v>0</v>
      </c>
      <c r="G48" s="17">
        <v>304</v>
      </c>
      <c r="H48" s="17">
        <f t="shared" si="13"/>
        <v>304</v>
      </c>
      <c r="I48" s="17">
        <v>0</v>
      </c>
      <c r="J48" s="17">
        <v>0</v>
      </c>
      <c r="K48" s="17">
        <f t="shared" si="14"/>
        <v>0</v>
      </c>
      <c r="L48" s="17">
        <v>0</v>
      </c>
      <c r="M48" s="57">
        <v>304</v>
      </c>
      <c r="N48" s="20">
        <v>304</v>
      </c>
    </row>
    <row r="49" spans="1:14" s="14" customFormat="1" ht="22.15" customHeight="1">
      <c r="A49" s="8">
        <v>97</v>
      </c>
      <c r="B49" s="15">
        <v>5</v>
      </c>
      <c r="C49" s="19">
        <v>0</v>
      </c>
      <c r="D49" s="17">
        <v>0</v>
      </c>
      <c r="E49" s="17">
        <f t="shared" si="12"/>
        <v>0</v>
      </c>
      <c r="F49" s="17">
        <v>0</v>
      </c>
      <c r="G49" s="17">
        <v>0</v>
      </c>
      <c r="H49" s="17">
        <f t="shared" si="13"/>
        <v>0</v>
      </c>
      <c r="I49" s="17">
        <v>0</v>
      </c>
      <c r="J49" s="17">
        <v>0</v>
      </c>
      <c r="K49" s="17">
        <f t="shared" si="14"/>
        <v>0</v>
      </c>
      <c r="L49" s="17">
        <v>0</v>
      </c>
      <c r="M49" s="57">
        <v>0</v>
      </c>
      <c r="N49" s="20">
        <v>0</v>
      </c>
    </row>
    <row r="50" spans="1:14" s="14" customFormat="1" ht="22.15" customHeight="1">
      <c r="A50" s="8">
        <v>97</v>
      </c>
      <c r="B50" s="15">
        <v>6</v>
      </c>
      <c r="C50" s="19">
        <v>0</v>
      </c>
      <c r="D50" s="17">
        <v>0</v>
      </c>
      <c r="E50" s="17">
        <f t="shared" si="12"/>
        <v>0</v>
      </c>
      <c r="F50" s="17">
        <v>0</v>
      </c>
      <c r="G50" s="17">
        <v>0</v>
      </c>
      <c r="H50" s="17">
        <f t="shared" si="13"/>
        <v>0</v>
      </c>
      <c r="I50" s="17">
        <v>0</v>
      </c>
      <c r="J50" s="17">
        <v>0</v>
      </c>
      <c r="K50" s="17">
        <f t="shared" si="14"/>
        <v>0</v>
      </c>
      <c r="L50" s="17">
        <v>0</v>
      </c>
      <c r="M50" s="57">
        <v>0</v>
      </c>
      <c r="N50" s="20">
        <v>0</v>
      </c>
    </row>
    <row r="51" spans="1:14" s="14" customFormat="1" ht="22.15" customHeight="1">
      <c r="A51" s="8">
        <v>97</v>
      </c>
      <c r="B51" s="15">
        <v>7</v>
      </c>
      <c r="C51" s="19">
        <v>0</v>
      </c>
      <c r="D51" s="17">
        <v>0</v>
      </c>
      <c r="E51" s="17">
        <f t="shared" si="12"/>
        <v>0</v>
      </c>
      <c r="F51" s="17">
        <v>0</v>
      </c>
      <c r="G51" s="17">
        <v>0</v>
      </c>
      <c r="H51" s="17">
        <f t="shared" si="13"/>
        <v>0</v>
      </c>
      <c r="I51" s="17">
        <v>0</v>
      </c>
      <c r="J51" s="17">
        <v>0</v>
      </c>
      <c r="K51" s="17">
        <f t="shared" si="14"/>
        <v>0</v>
      </c>
      <c r="L51" s="17">
        <v>0</v>
      </c>
      <c r="M51" s="57">
        <v>0</v>
      </c>
      <c r="N51" s="20">
        <v>0</v>
      </c>
    </row>
    <row r="52" spans="1:14" s="14" customFormat="1" ht="22.15" customHeight="1">
      <c r="A52" s="8">
        <v>97</v>
      </c>
      <c r="B52" s="15">
        <v>8</v>
      </c>
      <c r="C52" s="19">
        <v>0</v>
      </c>
      <c r="D52" s="17">
        <v>0</v>
      </c>
      <c r="E52" s="17">
        <f t="shared" si="12"/>
        <v>0</v>
      </c>
      <c r="F52" s="17">
        <v>0</v>
      </c>
      <c r="G52" s="17">
        <v>0</v>
      </c>
      <c r="H52" s="17">
        <f t="shared" si="13"/>
        <v>0</v>
      </c>
      <c r="I52" s="17">
        <v>0</v>
      </c>
      <c r="J52" s="17">
        <v>0</v>
      </c>
      <c r="K52" s="17">
        <f t="shared" si="14"/>
        <v>0</v>
      </c>
      <c r="L52" s="17">
        <v>0</v>
      </c>
      <c r="M52" s="57">
        <v>0</v>
      </c>
      <c r="N52" s="20">
        <v>0</v>
      </c>
    </row>
    <row r="53" spans="1:14" s="14" customFormat="1" ht="22.15" customHeight="1">
      <c r="A53" s="8">
        <v>97</v>
      </c>
      <c r="B53" s="15">
        <v>9</v>
      </c>
      <c r="C53" s="19">
        <v>0</v>
      </c>
      <c r="D53" s="17">
        <v>0</v>
      </c>
      <c r="E53" s="17">
        <f t="shared" si="12"/>
        <v>0</v>
      </c>
      <c r="F53" s="17">
        <v>0</v>
      </c>
      <c r="G53" s="17">
        <v>0</v>
      </c>
      <c r="H53" s="17">
        <f t="shared" si="13"/>
        <v>0</v>
      </c>
      <c r="I53" s="17">
        <v>0</v>
      </c>
      <c r="J53" s="17">
        <v>0</v>
      </c>
      <c r="K53" s="17">
        <f t="shared" si="14"/>
        <v>0</v>
      </c>
      <c r="L53" s="17">
        <v>0</v>
      </c>
      <c r="M53" s="57">
        <v>0</v>
      </c>
      <c r="N53" s="20">
        <v>0</v>
      </c>
    </row>
    <row r="54" spans="1:14" s="14" customFormat="1" ht="22.15" customHeight="1">
      <c r="A54" s="8">
        <v>97</v>
      </c>
      <c r="B54" s="15">
        <v>10</v>
      </c>
      <c r="C54" s="19">
        <v>0</v>
      </c>
      <c r="D54" s="17">
        <v>0</v>
      </c>
      <c r="E54" s="17">
        <f t="shared" si="12"/>
        <v>0</v>
      </c>
      <c r="F54" s="17">
        <v>0</v>
      </c>
      <c r="G54" s="17">
        <v>0</v>
      </c>
      <c r="H54" s="17">
        <f t="shared" si="13"/>
        <v>0</v>
      </c>
      <c r="I54" s="17">
        <v>0</v>
      </c>
      <c r="J54" s="17">
        <v>0</v>
      </c>
      <c r="K54" s="17">
        <f t="shared" si="14"/>
        <v>0</v>
      </c>
      <c r="L54" s="17">
        <v>0</v>
      </c>
      <c r="M54" s="57">
        <v>0</v>
      </c>
      <c r="N54" s="20">
        <v>0</v>
      </c>
    </row>
    <row r="55" spans="1:14" s="14" customFormat="1" ht="22.15" customHeight="1">
      <c r="A55" s="8">
        <v>97</v>
      </c>
      <c r="B55" s="15">
        <v>11</v>
      </c>
      <c r="C55" s="19">
        <v>0</v>
      </c>
      <c r="D55" s="17">
        <v>0</v>
      </c>
      <c r="E55" s="17">
        <f t="shared" si="12"/>
        <v>0</v>
      </c>
      <c r="F55" s="17">
        <v>0</v>
      </c>
      <c r="G55" s="17">
        <v>0</v>
      </c>
      <c r="H55" s="17">
        <f t="shared" si="13"/>
        <v>0</v>
      </c>
      <c r="I55" s="17">
        <v>0</v>
      </c>
      <c r="J55" s="17">
        <v>0</v>
      </c>
      <c r="K55" s="17">
        <f t="shared" si="14"/>
        <v>0</v>
      </c>
      <c r="L55" s="17">
        <v>0</v>
      </c>
      <c r="M55" s="57">
        <v>0</v>
      </c>
      <c r="N55" s="20">
        <v>0</v>
      </c>
    </row>
    <row r="56" spans="1:14" s="14" customFormat="1" ht="22.15" customHeight="1">
      <c r="A56" s="8">
        <v>97</v>
      </c>
      <c r="B56" s="15">
        <v>12</v>
      </c>
      <c r="C56" s="19">
        <v>0</v>
      </c>
      <c r="D56" s="17">
        <v>0</v>
      </c>
      <c r="E56" s="17">
        <f t="shared" si="12"/>
        <v>0</v>
      </c>
      <c r="F56" s="17">
        <v>0</v>
      </c>
      <c r="G56" s="17">
        <v>0</v>
      </c>
      <c r="H56" s="17">
        <f t="shared" si="13"/>
        <v>0</v>
      </c>
      <c r="I56" s="17">
        <v>0</v>
      </c>
      <c r="J56" s="17">
        <v>0</v>
      </c>
      <c r="K56" s="17">
        <f t="shared" si="14"/>
        <v>0</v>
      </c>
      <c r="L56" s="17">
        <v>0</v>
      </c>
      <c r="M56" s="57">
        <v>0</v>
      </c>
      <c r="N56" s="20">
        <v>0</v>
      </c>
    </row>
    <row r="57" spans="1:14" s="14" customFormat="1" ht="22.15" customHeight="1">
      <c r="A57" s="100" t="s">
        <v>23</v>
      </c>
      <c r="B57" s="100"/>
      <c r="C57" s="19">
        <f t="shared" ref="C57:N57" si="15">SUM(C45:C56)</f>
        <v>0</v>
      </c>
      <c r="D57" s="17">
        <f t="shared" si="15"/>
        <v>0</v>
      </c>
      <c r="E57" s="17">
        <f t="shared" si="15"/>
        <v>0</v>
      </c>
      <c r="F57" s="17">
        <f t="shared" si="15"/>
        <v>0</v>
      </c>
      <c r="G57" s="17">
        <f t="shared" si="15"/>
        <v>304</v>
      </c>
      <c r="H57" s="17">
        <f t="shared" si="15"/>
        <v>304</v>
      </c>
      <c r="I57" s="17">
        <f t="shared" si="15"/>
        <v>0</v>
      </c>
      <c r="J57" s="17">
        <f t="shared" si="15"/>
        <v>0</v>
      </c>
      <c r="K57" s="17">
        <f t="shared" si="15"/>
        <v>0</v>
      </c>
      <c r="L57" s="17">
        <f t="shared" si="15"/>
        <v>0</v>
      </c>
      <c r="M57" s="57">
        <f t="shared" si="15"/>
        <v>304</v>
      </c>
      <c r="N57" s="20">
        <f t="shared" si="15"/>
        <v>304</v>
      </c>
    </row>
    <row r="58" spans="1:14" s="14" customFormat="1" ht="22.15" customHeight="1">
      <c r="A58" s="8">
        <v>98</v>
      </c>
      <c r="B58" s="15">
        <v>1</v>
      </c>
      <c r="C58" s="19">
        <v>0</v>
      </c>
      <c r="D58" s="17">
        <v>0</v>
      </c>
      <c r="E58" s="17">
        <f t="shared" ref="E58:E69" si="16">C58+D58</f>
        <v>0</v>
      </c>
      <c r="F58" s="17">
        <v>0</v>
      </c>
      <c r="G58" s="17">
        <v>0</v>
      </c>
      <c r="H58" s="17">
        <f t="shared" ref="H58:H69" si="17">F58+G58</f>
        <v>0</v>
      </c>
      <c r="I58" s="17">
        <v>0</v>
      </c>
      <c r="J58" s="17">
        <v>0</v>
      </c>
      <c r="K58" s="17">
        <f t="shared" ref="K58:K69" si="18">I58+J58</f>
        <v>0</v>
      </c>
      <c r="L58" s="17">
        <v>0</v>
      </c>
      <c r="M58" s="57">
        <v>0</v>
      </c>
      <c r="N58" s="20">
        <v>0</v>
      </c>
    </row>
    <row r="59" spans="1:14" s="14" customFormat="1" ht="22.15" customHeight="1">
      <c r="A59" s="8">
        <v>98</v>
      </c>
      <c r="B59" s="15">
        <v>2</v>
      </c>
      <c r="C59" s="19">
        <v>0</v>
      </c>
      <c r="D59" s="17">
        <v>0</v>
      </c>
      <c r="E59" s="17">
        <f t="shared" si="16"/>
        <v>0</v>
      </c>
      <c r="F59" s="17">
        <v>0</v>
      </c>
      <c r="G59" s="17">
        <v>0</v>
      </c>
      <c r="H59" s="17">
        <f t="shared" si="17"/>
        <v>0</v>
      </c>
      <c r="I59" s="17">
        <v>0</v>
      </c>
      <c r="J59" s="17">
        <v>0</v>
      </c>
      <c r="K59" s="17">
        <f t="shared" si="18"/>
        <v>0</v>
      </c>
      <c r="L59" s="17">
        <v>0</v>
      </c>
      <c r="M59" s="57">
        <v>0</v>
      </c>
      <c r="N59" s="20">
        <v>0</v>
      </c>
    </row>
    <row r="60" spans="1:14" s="14" customFormat="1" ht="22.15" customHeight="1">
      <c r="A60" s="8">
        <v>98</v>
      </c>
      <c r="B60" s="15">
        <v>3</v>
      </c>
      <c r="C60" s="19">
        <v>0</v>
      </c>
      <c r="D60" s="17">
        <v>0</v>
      </c>
      <c r="E60" s="17">
        <f t="shared" si="16"/>
        <v>0</v>
      </c>
      <c r="F60" s="17">
        <v>0</v>
      </c>
      <c r="G60" s="17">
        <v>0</v>
      </c>
      <c r="H60" s="17">
        <f t="shared" si="17"/>
        <v>0</v>
      </c>
      <c r="I60" s="17">
        <v>0</v>
      </c>
      <c r="J60" s="17">
        <v>0</v>
      </c>
      <c r="K60" s="17">
        <f t="shared" si="18"/>
        <v>0</v>
      </c>
      <c r="L60" s="17">
        <v>0</v>
      </c>
      <c r="M60" s="57">
        <v>0</v>
      </c>
      <c r="N60" s="20">
        <v>0</v>
      </c>
    </row>
    <row r="61" spans="1:14" s="14" customFormat="1" ht="22.15" customHeight="1">
      <c r="A61" s="8">
        <v>98</v>
      </c>
      <c r="B61" s="15">
        <v>4</v>
      </c>
      <c r="C61" s="19">
        <v>0</v>
      </c>
      <c r="D61" s="17">
        <v>0</v>
      </c>
      <c r="E61" s="17">
        <f t="shared" si="16"/>
        <v>0</v>
      </c>
      <c r="F61" s="17">
        <v>0</v>
      </c>
      <c r="G61" s="17">
        <v>0</v>
      </c>
      <c r="H61" s="17">
        <f t="shared" si="17"/>
        <v>0</v>
      </c>
      <c r="I61" s="17">
        <v>0</v>
      </c>
      <c r="J61" s="17">
        <v>0</v>
      </c>
      <c r="K61" s="17">
        <f t="shared" si="18"/>
        <v>0</v>
      </c>
      <c r="L61" s="17">
        <v>0</v>
      </c>
      <c r="M61" s="57">
        <v>0</v>
      </c>
      <c r="N61" s="20">
        <v>0</v>
      </c>
    </row>
    <row r="62" spans="1:14" s="14" customFormat="1" ht="22.15" customHeight="1">
      <c r="A62" s="8">
        <v>98</v>
      </c>
      <c r="B62" s="15">
        <v>5</v>
      </c>
      <c r="C62" s="19">
        <v>0</v>
      </c>
      <c r="D62" s="17">
        <v>0</v>
      </c>
      <c r="E62" s="17">
        <f t="shared" si="16"/>
        <v>0</v>
      </c>
      <c r="F62" s="17">
        <v>0</v>
      </c>
      <c r="G62" s="17">
        <v>0</v>
      </c>
      <c r="H62" s="17">
        <f t="shared" si="17"/>
        <v>0</v>
      </c>
      <c r="I62" s="17">
        <v>0</v>
      </c>
      <c r="J62" s="17">
        <v>0</v>
      </c>
      <c r="K62" s="17">
        <f t="shared" si="18"/>
        <v>0</v>
      </c>
      <c r="L62" s="17">
        <v>0</v>
      </c>
      <c r="M62" s="57">
        <v>0</v>
      </c>
      <c r="N62" s="20">
        <v>0</v>
      </c>
    </row>
    <row r="63" spans="1:14" s="14" customFormat="1" ht="22.15" customHeight="1">
      <c r="A63" s="8">
        <v>98</v>
      </c>
      <c r="B63" s="15">
        <v>6</v>
      </c>
      <c r="C63" s="19">
        <v>0</v>
      </c>
      <c r="D63" s="17">
        <v>0</v>
      </c>
      <c r="E63" s="17">
        <f t="shared" si="16"/>
        <v>0</v>
      </c>
      <c r="F63" s="17">
        <v>0</v>
      </c>
      <c r="G63" s="17">
        <v>0</v>
      </c>
      <c r="H63" s="17">
        <f t="shared" si="17"/>
        <v>0</v>
      </c>
      <c r="I63" s="17">
        <v>0</v>
      </c>
      <c r="J63" s="17">
        <v>0</v>
      </c>
      <c r="K63" s="17">
        <f t="shared" si="18"/>
        <v>0</v>
      </c>
      <c r="L63" s="17">
        <v>0</v>
      </c>
      <c r="M63" s="57">
        <v>0</v>
      </c>
      <c r="N63" s="20">
        <v>0</v>
      </c>
    </row>
    <row r="64" spans="1:14" s="14" customFormat="1" ht="22.15" customHeight="1">
      <c r="A64" s="8">
        <v>98</v>
      </c>
      <c r="B64" s="15">
        <v>7</v>
      </c>
      <c r="C64" s="19">
        <v>0</v>
      </c>
      <c r="D64" s="17">
        <v>0</v>
      </c>
      <c r="E64" s="17">
        <f t="shared" si="16"/>
        <v>0</v>
      </c>
      <c r="F64" s="17">
        <v>0</v>
      </c>
      <c r="G64" s="17">
        <v>0</v>
      </c>
      <c r="H64" s="17">
        <f t="shared" si="17"/>
        <v>0</v>
      </c>
      <c r="I64" s="17">
        <v>0</v>
      </c>
      <c r="J64" s="17">
        <v>0</v>
      </c>
      <c r="K64" s="17">
        <f t="shared" si="18"/>
        <v>0</v>
      </c>
      <c r="L64" s="17">
        <v>0</v>
      </c>
      <c r="M64" s="57">
        <v>0</v>
      </c>
      <c r="N64" s="20">
        <v>0</v>
      </c>
    </row>
    <row r="65" spans="1:14" s="14" customFormat="1" ht="22.15" customHeight="1">
      <c r="A65" s="8">
        <v>98</v>
      </c>
      <c r="B65" s="15">
        <v>8</v>
      </c>
      <c r="C65" s="19">
        <v>0</v>
      </c>
      <c r="D65" s="17">
        <v>0</v>
      </c>
      <c r="E65" s="17">
        <f t="shared" si="16"/>
        <v>0</v>
      </c>
      <c r="F65" s="17">
        <v>0</v>
      </c>
      <c r="G65" s="17">
        <v>0</v>
      </c>
      <c r="H65" s="17">
        <f t="shared" si="17"/>
        <v>0</v>
      </c>
      <c r="I65" s="17">
        <v>0</v>
      </c>
      <c r="J65" s="17">
        <v>0</v>
      </c>
      <c r="K65" s="17">
        <f t="shared" si="18"/>
        <v>0</v>
      </c>
      <c r="L65" s="17">
        <v>0</v>
      </c>
      <c r="M65" s="57">
        <v>0</v>
      </c>
      <c r="N65" s="20">
        <v>0</v>
      </c>
    </row>
    <row r="66" spans="1:14" s="14" customFormat="1" ht="22.15" customHeight="1">
      <c r="A66" s="8">
        <v>98</v>
      </c>
      <c r="B66" s="15">
        <v>9</v>
      </c>
      <c r="C66" s="19">
        <v>0</v>
      </c>
      <c r="D66" s="17">
        <v>0</v>
      </c>
      <c r="E66" s="17">
        <f t="shared" si="16"/>
        <v>0</v>
      </c>
      <c r="F66" s="17">
        <v>0</v>
      </c>
      <c r="G66" s="17">
        <v>0</v>
      </c>
      <c r="H66" s="17">
        <f t="shared" si="17"/>
        <v>0</v>
      </c>
      <c r="I66" s="17">
        <v>0</v>
      </c>
      <c r="J66" s="17">
        <v>0</v>
      </c>
      <c r="K66" s="17">
        <f t="shared" si="18"/>
        <v>0</v>
      </c>
      <c r="L66" s="17">
        <v>0</v>
      </c>
      <c r="M66" s="57">
        <v>0</v>
      </c>
      <c r="N66" s="20">
        <v>0</v>
      </c>
    </row>
    <row r="67" spans="1:14" s="14" customFormat="1" ht="22.15" customHeight="1">
      <c r="A67" s="8">
        <v>98</v>
      </c>
      <c r="B67" s="21">
        <v>10</v>
      </c>
      <c r="C67" s="19">
        <v>0</v>
      </c>
      <c r="D67" s="17">
        <v>0</v>
      </c>
      <c r="E67" s="17">
        <f t="shared" si="16"/>
        <v>0</v>
      </c>
      <c r="F67" s="17">
        <v>0</v>
      </c>
      <c r="G67" s="17">
        <v>0</v>
      </c>
      <c r="H67" s="17">
        <f t="shared" si="17"/>
        <v>0</v>
      </c>
      <c r="I67" s="17">
        <v>0</v>
      </c>
      <c r="J67" s="17">
        <v>0</v>
      </c>
      <c r="K67" s="17">
        <f t="shared" si="18"/>
        <v>0</v>
      </c>
      <c r="L67" s="17">
        <v>0</v>
      </c>
      <c r="M67" s="57">
        <v>0</v>
      </c>
      <c r="N67" s="20">
        <v>0</v>
      </c>
    </row>
    <row r="68" spans="1:14" s="14" customFormat="1" ht="22.15" customHeight="1">
      <c r="A68" s="8">
        <v>98</v>
      </c>
      <c r="B68" s="21">
        <v>11</v>
      </c>
      <c r="C68" s="19">
        <v>0</v>
      </c>
      <c r="D68" s="17">
        <v>0</v>
      </c>
      <c r="E68" s="17">
        <f t="shared" si="16"/>
        <v>0</v>
      </c>
      <c r="F68" s="17">
        <v>0</v>
      </c>
      <c r="G68" s="17">
        <v>0</v>
      </c>
      <c r="H68" s="17">
        <f t="shared" si="17"/>
        <v>0</v>
      </c>
      <c r="I68" s="17">
        <v>0</v>
      </c>
      <c r="J68" s="17">
        <v>0</v>
      </c>
      <c r="K68" s="17">
        <f t="shared" si="18"/>
        <v>0</v>
      </c>
      <c r="L68" s="17">
        <v>0</v>
      </c>
      <c r="M68" s="57">
        <v>0</v>
      </c>
      <c r="N68" s="20">
        <v>0</v>
      </c>
    </row>
    <row r="69" spans="1:14" s="14" customFormat="1" ht="22.15" customHeight="1">
      <c r="A69" s="8">
        <v>98</v>
      </c>
      <c r="B69" s="21">
        <v>12</v>
      </c>
      <c r="C69" s="19">
        <v>0</v>
      </c>
      <c r="D69" s="17">
        <v>0</v>
      </c>
      <c r="E69" s="17">
        <f t="shared" si="16"/>
        <v>0</v>
      </c>
      <c r="F69" s="17">
        <v>0</v>
      </c>
      <c r="G69" s="17">
        <v>0</v>
      </c>
      <c r="H69" s="17">
        <f t="shared" si="17"/>
        <v>0</v>
      </c>
      <c r="I69" s="17">
        <v>0</v>
      </c>
      <c r="J69" s="17">
        <v>0</v>
      </c>
      <c r="K69" s="17">
        <f t="shared" si="18"/>
        <v>0</v>
      </c>
      <c r="L69" s="17">
        <v>0</v>
      </c>
      <c r="M69" s="57">
        <v>0</v>
      </c>
      <c r="N69" s="20">
        <v>0</v>
      </c>
    </row>
    <row r="70" spans="1:14" s="14" customFormat="1" ht="22.15" customHeight="1">
      <c r="A70" s="100" t="s">
        <v>24</v>
      </c>
      <c r="B70" s="100"/>
      <c r="C70" s="19">
        <f t="shared" ref="C70:N70" si="19">SUM(C58:C69)</f>
        <v>0</v>
      </c>
      <c r="D70" s="17">
        <f t="shared" si="19"/>
        <v>0</v>
      </c>
      <c r="E70" s="17">
        <f t="shared" si="19"/>
        <v>0</v>
      </c>
      <c r="F70" s="17">
        <f t="shared" si="19"/>
        <v>0</v>
      </c>
      <c r="G70" s="17">
        <f t="shared" si="19"/>
        <v>0</v>
      </c>
      <c r="H70" s="17">
        <f t="shared" si="19"/>
        <v>0</v>
      </c>
      <c r="I70" s="17">
        <f t="shared" si="19"/>
        <v>0</v>
      </c>
      <c r="J70" s="17">
        <f t="shared" si="19"/>
        <v>0</v>
      </c>
      <c r="K70" s="17">
        <f t="shared" si="19"/>
        <v>0</v>
      </c>
      <c r="L70" s="17">
        <f t="shared" si="19"/>
        <v>0</v>
      </c>
      <c r="M70" s="57">
        <f t="shared" si="19"/>
        <v>0</v>
      </c>
      <c r="N70" s="20">
        <f t="shared" si="19"/>
        <v>0</v>
      </c>
    </row>
    <row r="71" spans="1:14" s="14" customFormat="1" ht="22.15" customHeight="1">
      <c r="A71" s="26">
        <v>99</v>
      </c>
      <c r="B71" s="21">
        <v>1</v>
      </c>
      <c r="C71" s="19">
        <v>0</v>
      </c>
      <c r="D71" s="17">
        <v>0</v>
      </c>
      <c r="E71" s="17">
        <f t="shared" ref="E71:E82" si="20">C71+D71</f>
        <v>0</v>
      </c>
      <c r="F71" s="17">
        <v>0</v>
      </c>
      <c r="G71" s="17">
        <v>0</v>
      </c>
      <c r="H71" s="17">
        <f t="shared" ref="H71:H82" si="21">F71+G71</f>
        <v>0</v>
      </c>
      <c r="I71" s="17">
        <v>0</v>
      </c>
      <c r="J71" s="17">
        <v>0</v>
      </c>
      <c r="K71" s="17">
        <f t="shared" ref="K71:K82" si="22">I71+J71</f>
        <v>0</v>
      </c>
      <c r="L71" s="17">
        <v>0</v>
      </c>
      <c r="M71" s="57">
        <v>0</v>
      </c>
      <c r="N71" s="20">
        <v>0</v>
      </c>
    </row>
    <row r="72" spans="1:14" s="14" customFormat="1" ht="22.15" customHeight="1">
      <c r="A72" s="26">
        <v>99</v>
      </c>
      <c r="B72" s="21">
        <v>2</v>
      </c>
      <c r="C72" s="19">
        <v>0</v>
      </c>
      <c r="D72" s="17">
        <v>0</v>
      </c>
      <c r="E72" s="17">
        <f t="shared" si="20"/>
        <v>0</v>
      </c>
      <c r="F72" s="17">
        <v>0</v>
      </c>
      <c r="G72" s="17">
        <v>0</v>
      </c>
      <c r="H72" s="17">
        <f t="shared" si="21"/>
        <v>0</v>
      </c>
      <c r="I72" s="17">
        <v>0</v>
      </c>
      <c r="J72" s="17">
        <v>0</v>
      </c>
      <c r="K72" s="17">
        <f t="shared" si="22"/>
        <v>0</v>
      </c>
      <c r="L72" s="17">
        <v>0</v>
      </c>
      <c r="M72" s="57">
        <v>0</v>
      </c>
      <c r="N72" s="20">
        <v>0</v>
      </c>
    </row>
    <row r="73" spans="1:14" s="14" customFormat="1" ht="22.15" customHeight="1">
      <c r="A73" s="26">
        <v>99</v>
      </c>
      <c r="B73" s="21">
        <v>3</v>
      </c>
      <c r="C73" s="19">
        <v>0</v>
      </c>
      <c r="D73" s="17">
        <v>0</v>
      </c>
      <c r="E73" s="17">
        <f t="shared" si="20"/>
        <v>0</v>
      </c>
      <c r="F73" s="17">
        <v>0</v>
      </c>
      <c r="G73" s="17">
        <v>0</v>
      </c>
      <c r="H73" s="17">
        <f t="shared" si="21"/>
        <v>0</v>
      </c>
      <c r="I73" s="17">
        <v>0</v>
      </c>
      <c r="J73" s="17">
        <v>0</v>
      </c>
      <c r="K73" s="17">
        <f t="shared" si="22"/>
        <v>0</v>
      </c>
      <c r="L73" s="17">
        <v>0</v>
      </c>
      <c r="M73" s="57">
        <v>0</v>
      </c>
      <c r="N73" s="20">
        <v>0</v>
      </c>
    </row>
    <row r="74" spans="1:14" s="14" customFormat="1" ht="22.15" customHeight="1">
      <c r="A74" s="26">
        <v>99</v>
      </c>
      <c r="B74" s="21">
        <v>4</v>
      </c>
      <c r="C74" s="19">
        <v>0</v>
      </c>
      <c r="D74" s="17">
        <v>0</v>
      </c>
      <c r="E74" s="17">
        <f t="shared" si="20"/>
        <v>0</v>
      </c>
      <c r="F74" s="17">
        <v>0</v>
      </c>
      <c r="G74" s="17">
        <v>0</v>
      </c>
      <c r="H74" s="17">
        <f t="shared" si="21"/>
        <v>0</v>
      </c>
      <c r="I74" s="17">
        <v>0</v>
      </c>
      <c r="J74" s="17">
        <v>0</v>
      </c>
      <c r="K74" s="17">
        <f t="shared" si="22"/>
        <v>0</v>
      </c>
      <c r="L74" s="17">
        <v>0</v>
      </c>
      <c r="M74" s="57">
        <v>0</v>
      </c>
      <c r="N74" s="20">
        <v>0</v>
      </c>
    </row>
    <row r="75" spans="1:14" s="14" customFormat="1" ht="22.15" customHeight="1">
      <c r="A75" s="26">
        <v>99</v>
      </c>
      <c r="B75" s="21">
        <v>5</v>
      </c>
      <c r="C75" s="19">
        <v>0</v>
      </c>
      <c r="D75" s="17">
        <v>0</v>
      </c>
      <c r="E75" s="17">
        <f t="shared" si="20"/>
        <v>0</v>
      </c>
      <c r="F75" s="17">
        <v>0</v>
      </c>
      <c r="G75" s="17">
        <v>0</v>
      </c>
      <c r="H75" s="17">
        <f t="shared" si="21"/>
        <v>0</v>
      </c>
      <c r="I75" s="17">
        <v>0</v>
      </c>
      <c r="J75" s="17">
        <v>0</v>
      </c>
      <c r="K75" s="17">
        <f t="shared" si="22"/>
        <v>0</v>
      </c>
      <c r="L75" s="17">
        <v>0</v>
      </c>
      <c r="M75" s="57">
        <v>0</v>
      </c>
      <c r="N75" s="20">
        <v>0</v>
      </c>
    </row>
    <row r="76" spans="1:14" s="14" customFormat="1" ht="22.15" customHeight="1">
      <c r="A76" s="26">
        <v>99</v>
      </c>
      <c r="B76" s="21">
        <v>6</v>
      </c>
      <c r="C76" s="19">
        <v>0</v>
      </c>
      <c r="D76" s="17">
        <v>0</v>
      </c>
      <c r="E76" s="17">
        <f t="shared" si="20"/>
        <v>0</v>
      </c>
      <c r="F76" s="17">
        <v>0</v>
      </c>
      <c r="G76" s="17">
        <v>0</v>
      </c>
      <c r="H76" s="17">
        <f t="shared" si="21"/>
        <v>0</v>
      </c>
      <c r="I76" s="17">
        <v>0</v>
      </c>
      <c r="J76" s="17">
        <v>0</v>
      </c>
      <c r="K76" s="17">
        <f t="shared" si="22"/>
        <v>0</v>
      </c>
      <c r="L76" s="17">
        <v>0</v>
      </c>
      <c r="M76" s="57">
        <v>0</v>
      </c>
      <c r="N76" s="20">
        <v>0</v>
      </c>
    </row>
    <row r="77" spans="1:14" s="25" customFormat="1" ht="22.15" customHeight="1">
      <c r="A77" s="26">
        <v>99</v>
      </c>
      <c r="B77" s="21">
        <v>7</v>
      </c>
      <c r="C77" s="59">
        <v>0</v>
      </c>
      <c r="D77" s="23">
        <v>0</v>
      </c>
      <c r="E77" s="17">
        <f t="shared" si="20"/>
        <v>0</v>
      </c>
      <c r="F77" s="23">
        <v>0</v>
      </c>
      <c r="G77" s="23">
        <v>0</v>
      </c>
      <c r="H77" s="23">
        <f t="shared" si="21"/>
        <v>0</v>
      </c>
      <c r="I77" s="23">
        <v>0</v>
      </c>
      <c r="J77" s="23">
        <v>0</v>
      </c>
      <c r="K77" s="23">
        <f t="shared" si="22"/>
        <v>0</v>
      </c>
      <c r="L77" s="23">
        <v>0</v>
      </c>
      <c r="M77" s="96">
        <v>0</v>
      </c>
      <c r="N77" s="24">
        <v>0</v>
      </c>
    </row>
    <row r="78" spans="1:14" s="25" customFormat="1" ht="22.15" customHeight="1">
      <c r="A78" s="26">
        <v>99</v>
      </c>
      <c r="B78" s="31" t="s">
        <v>25</v>
      </c>
      <c r="C78" s="60">
        <v>0</v>
      </c>
      <c r="D78" s="34">
        <v>0</v>
      </c>
      <c r="E78" s="17">
        <f t="shared" si="20"/>
        <v>0</v>
      </c>
      <c r="F78" s="34">
        <v>0</v>
      </c>
      <c r="G78" s="34">
        <v>0</v>
      </c>
      <c r="H78" s="34">
        <f t="shared" si="21"/>
        <v>0</v>
      </c>
      <c r="I78" s="34">
        <v>0</v>
      </c>
      <c r="J78" s="34">
        <v>0</v>
      </c>
      <c r="K78" s="34">
        <f t="shared" si="22"/>
        <v>0</v>
      </c>
      <c r="L78" s="34">
        <v>0</v>
      </c>
      <c r="M78" s="97">
        <v>0</v>
      </c>
      <c r="N78" s="72">
        <v>0</v>
      </c>
    </row>
    <row r="79" spans="1:14" s="25" customFormat="1" ht="22.15" customHeight="1">
      <c r="A79" s="26">
        <v>99</v>
      </c>
      <c r="B79" s="31" t="s">
        <v>26</v>
      </c>
      <c r="C79" s="60">
        <v>0</v>
      </c>
      <c r="D79" s="34">
        <v>0</v>
      </c>
      <c r="E79" s="17">
        <f t="shared" si="20"/>
        <v>0</v>
      </c>
      <c r="F79" s="34">
        <v>0</v>
      </c>
      <c r="G79" s="34">
        <v>0</v>
      </c>
      <c r="H79" s="34">
        <f t="shared" si="21"/>
        <v>0</v>
      </c>
      <c r="I79" s="34">
        <v>0</v>
      </c>
      <c r="J79" s="34">
        <v>0</v>
      </c>
      <c r="K79" s="34">
        <f t="shared" si="22"/>
        <v>0</v>
      </c>
      <c r="L79" s="34">
        <v>0</v>
      </c>
      <c r="M79" s="97">
        <v>0</v>
      </c>
      <c r="N79" s="72">
        <v>0</v>
      </c>
    </row>
    <row r="80" spans="1:14" s="25" customFormat="1" ht="22.15" customHeight="1">
      <c r="A80" s="26">
        <v>99</v>
      </c>
      <c r="B80" s="31" t="s">
        <v>27</v>
      </c>
      <c r="C80" s="60">
        <v>0</v>
      </c>
      <c r="D80" s="34">
        <v>0</v>
      </c>
      <c r="E80" s="17">
        <f t="shared" si="20"/>
        <v>0</v>
      </c>
      <c r="F80" s="34">
        <v>0</v>
      </c>
      <c r="G80" s="34">
        <v>0</v>
      </c>
      <c r="H80" s="34">
        <f t="shared" si="21"/>
        <v>0</v>
      </c>
      <c r="I80" s="34">
        <v>0</v>
      </c>
      <c r="J80" s="34">
        <v>0</v>
      </c>
      <c r="K80" s="34">
        <f t="shared" si="22"/>
        <v>0</v>
      </c>
      <c r="L80" s="34">
        <v>0</v>
      </c>
      <c r="M80" s="97">
        <v>0</v>
      </c>
      <c r="N80" s="72">
        <v>0</v>
      </c>
    </row>
    <row r="81" spans="1:14" s="25" customFormat="1" ht="22.15" customHeight="1">
      <c r="A81" s="26">
        <v>99</v>
      </c>
      <c r="B81" s="31" t="s">
        <v>28</v>
      </c>
      <c r="C81" s="60">
        <v>0</v>
      </c>
      <c r="D81" s="34">
        <v>0</v>
      </c>
      <c r="E81" s="17">
        <f t="shared" si="20"/>
        <v>0</v>
      </c>
      <c r="F81" s="34">
        <v>0</v>
      </c>
      <c r="G81" s="34">
        <v>0</v>
      </c>
      <c r="H81" s="34">
        <f t="shared" si="21"/>
        <v>0</v>
      </c>
      <c r="I81" s="34">
        <v>0</v>
      </c>
      <c r="J81" s="34">
        <v>0</v>
      </c>
      <c r="K81" s="34">
        <f t="shared" si="22"/>
        <v>0</v>
      </c>
      <c r="L81" s="34">
        <v>0</v>
      </c>
      <c r="M81" s="97">
        <v>0</v>
      </c>
      <c r="N81" s="72">
        <v>0</v>
      </c>
    </row>
    <row r="82" spans="1:14" s="14" customFormat="1" ht="22.15" customHeight="1">
      <c r="A82" s="26">
        <v>99</v>
      </c>
      <c r="B82" s="36" t="s">
        <v>29</v>
      </c>
      <c r="C82" s="62">
        <v>0</v>
      </c>
      <c r="D82" s="39">
        <v>0</v>
      </c>
      <c r="E82" s="17">
        <f t="shared" si="20"/>
        <v>0</v>
      </c>
      <c r="F82" s="39">
        <v>0</v>
      </c>
      <c r="G82" s="39">
        <v>0</v>
      </c>
      <c r="H82" s="39">
        <f t="shared" si="21"/>
        <v>0</v>
      </c>
      <c r="I82" s="39">
        <v>0</v>
      </c>
      <c r="J82" s="39">
        <v>0</v>
      </c>
      <c r="K82" s="39">
        <f t="shared" si="22"/>
        <v>0</v>
      </c>
      <c r="L82" s="39">
        <v>0</v>
      </c>
      <c r="M82" s="98">
        <v>0</v>
      </c>
      <c r="N82" s="73">
        <v>0</v>
      </c>
    </row>
    <row r="83" spans="1:14" s="14" customFormat="1" ht="22.15" customHeight="1">
      <c r="A83" s="100" t="s">
        <v>30</v>
      </c>
      <c r="B83" s="100"/>
      <c r="C83" s="62">
        <f t="shared" ref="C83:N83" si="23">SUM(C71:C82)</f>
        <v>0</v>
      </c>
      <c r="D83" s="39">
        <f t="shared" si="23"/>
        <v>0</v>
      </c>
      <c r="E83" s="17">
        <f t="shared" si="23"/>
        <v>0</v>
      </c>
      <c r="F83" s="39">
        <f t="shared" si="23"/>
        <v>0</v>
      </c>
      <c r="G83" s="39">
        <f t="shared" si="23"/>
        <v>0</v>
      </c>
      <c r="H83" s="39">
        <f t="shared" si="23"/>
        <v>0</v>
      </c>
      <c r="I83" s="39">
        <f t="shared" si="23"/>
        <v>0</v>
      </c>
      <c r="J83" s="39">
        <f t="shared" si="23"/>
        <v>0</v>
      </c>
      <c r="K83" s="39">
        <f t="shared" si="23"/>
        <v>0</v>
      </c>
      <c r="L83" s="39">
        <f t="shared" si="23"/>
        <v>0</v>
      </c>
      <c r="M83" s="98">
        <f t="shared" si="23"/>
        <v>0</v>
      </c>
      <c r="N83" s="73">
        <f t="shared" si="23"/>
        <v>0</v>
      </c>
    </row>
    <row r="84" spans="1:14" s="14" customFormat="1" ht="22.15" customHeight="1">
      <c r="A84" s="8">
        <v>100</v>
      </c>
      <c r="B84" s="36">
        <v>1</v>
      </c>
      <c r="C84" s="62">
        <v>0</v>
      </c>
      <c r="D84" s="39">
        <v>0</v>
      </c>
      <c r="E84" s="17">
        <f t="shared" ref="E84:E95" si="24">C84+D84</f>
        <v>0</v>
      </c>
      <c r="F84" s="39">
        <v>0</v>
      </c>
      <c r="G84" s="39">
        <v>0</v>
      </c>
      <c r="H84" s="39">
        <f t="shared" ref="H84:H95" si="25">F84+G84</f>
        <v>0</v>
      </c>
      <c r="I84" s="39">
        <v>0</v>
      </c>
      <c r="J84" s="39">
        <v>0</v>
      </c>
      <c r="K84" s="39">
        <f t="shared" ref="K84:K95" si="26">I84+J84</f>
        <v>0</v>
      </c>
      <c r="L84" s="39">
        <v>0</v>
      </c>
      <c r="M84" s="98">
        <v>0</v>
      </c>
      <c r="N84" s="73">
        <v>0</v>
      </c>
    </row>
    <row r="85" spans="1:14" s="14" customFormat="1" ht="22.15" customHeight="1">
      <c r="A85" s="8">
        <v>100</v>
      </c>
      <c r="B85" s="36">
        <v>2</v>
      </c>
      <c r="C85" s="62">
        <v>0</v>
      </c>
      <c r="D85" s="39">
        <v>0</v>
      </c>
      <c r="E85" s="17">
        <f t="shared" si="24"/>
        <v>0</v>
      </c>
      <c r="F85" s="39">
        <v>0</v>
      </c>
      <c r="G85" s="39">
        <v>0</v>
      </c>
      <c r="H85" s="39">
        <f t="shared" si="25"/>
        <v>0</v>
      </c>
      <c r="I85" s="39">
        <v>0</v>
      </c>
      <c r="J85" s="39">
        <v>0</v>
      </c>
      <c r="K85" s="39">
        <f t="shared" si="26"/>
        <v>0</v>
      </c>
      <c r="L85" s="39">
        <v>0</v>
      </c>
      <c r="M85" s="98">
        <v>0</v>
      </c>
      <c r="N85" s="73">
        <v>0</v>
      </c>
    </row>
    <row r="86" spans="1:14" s="14" customFormat="1" ht="22.15" customHeight="1">
      <c r="A86" s="8">
        <v>100</v>
      </c>
      <c r="B86" s="36">
        <v>3</v>
      </c>
      <c r="C86" s="62">
        <v>0</v>
      </c>
      <c r="D86" s="39">
        <v>0</v>
      </c>
      <c r="E86" s="17">
        <f t="shared" si="24"/>
        <v>0</v>
      </c>
      <c r="F86" s="39">
        <v>0</v>
      </c>
      <c r="G86" s="39">
        <v>0</v>
      </c>
      <c r="H86" s="39">
        <f t="shared" si="25"/>
        <v>0</v>
      </c>
      <c r="I86" s="39">
        <v>0</v>
      </c>
      <c r="J86" s="39">
        <v>0</v>
      </c>
      <c r="K86" s="39">
        <f t="shared" si="26"/>
        <v>0</v>
      </c>
      <c r="L86" s="39">
        <v>0</v>
      </c>
      <c r="M86" s="98">
        <v>0</v>
      </c>
      <c r="N86" s="73">
        <v>0</v>
      </c>
    </row>
    <row r="87" spans="1:14" s="14" customFormat="1" ht="22.15" customHeight="1">
      <c r="A87" s="8">
        <v>100</v>
      </c>
      <c r="B87" s="36">
        <v>4</v>
      </c>
      <c r="C87" s="62">
        <v>0</v>
      </c>
      <c r="D87" s="39">
        <v>0</v>
      </c>
      <c r="E87" s="17">
        <f t="shared" si="24"/>
        <v>0</v>
      </c>
      <c r="F87" s="39">
        <v>0</v>
      </c>
      <c r="G87" s="39">
        <v>0</v>
      </c>
      <c r="H87" s="39">
        <f t="shared" si="25"/>
        <v>0</v>
      </c>
      <c r="I87" s="39">
        <v>0</v>
      </c>
      <c r="J87" s="39">
        <v>0</v>
      </c>
      <c r="K87" s="39">
        <f t="shared" si="26"/>
        <v>0</v>
      </c>
      <c r="L87" s="39">
        <v>0</v>
      </c>
      <c r="M87" s="98">
        <v>0</v>
      </c>
      <c r="N87" s="73">
        <v>0</v>
      </c>
    </row>
    <row r="88" spans="1:14" s="14" customFormat="1" ht="22.15" customHeight="1">
      <c r="A88" s="8">
        <v>100</v>
      </c>
      <c r="B88" s="36">
        <v>5</v>
      </c>
      <c r="C88" s="62">
        <v>0</v>
      </c>
      <c r="D88" s="39">
        <v>0</v>
      </c>
      <c r="E88" s="17">
        <f t="shared" si="24"/>
        <v>0</v>
      </c>
      <c r="F88" s="39">
        <v>0</v>
      </c>
      <c r="G88" s="39">
        <v>0</v>
      </c>
      <c r="H88" s="39">
        <f t="shared" si="25"/>
        <v>0</v>
      </c>
      <c r="I88" s="39">
        <v>0</v>
      </c>
      <c r="J88" s="39">
        <v>0</v>
      </c>
      <c r="K88" s="39">
        <f t="shared" si="26"/>
        <v>0</v>
      </c>
      <c r="L88" s="39">
        <v>0</v>
      </c>
      <c r="M88" s="98">
        <v>0</v>
      </c>
      <c r="N88" s="73">
        <v>0</v>
      </c>
    </row>
    <row r="89" spans="1:14" s="14" customFormat="1" ht="22.15" customHeight="1">
      <c r="A89" s="8">
        <v>100</v>
      </c>
      <c r="B89" s="36">
        <v>6</v>
      </c>
      <c r="C89" s="62">
        <v>0</v>
      </c>
      <c r="D89" s="39">
        <v>0</v>
      </c>
      <c r="E89" s="17">
        <f t="shared" si="24"/>
        <v>0</v>
      </c>
      <c r="F89" s="39">
        <v>0</v>
      </c>
      <c r="G89" s="39">
        <v>0</v>
      </c>
      <c r="H89" s="39">
        <f t="shared" si="25"/>
        <v>0</v>
      </c>
      <c r="I89" s="39">
        <v>0</v>
      </c>
      <c r="J89" s="39">
        <v>0</v>
      </c>
      <c r="K89" s="39">
        <f t="shared" si="26"/>
        <v>0</v>
      </c>
      <c r="L89" s="39">
        <v>0</v>
      </c>
      <c r="M89" s="98">
        <v>0</v>
      </c>
      <c r="N89" s="73">
        <v>0</v>
      </c>
    </row>
    <row r="90" spans="1:14" s="14" customFormat="1" ht="22.15" customHeight="1">
      <c r="A90" s="8">
        <v>100</v>
      </c>
      <c r="B90" s="36">
        <v>7</v>
      </c>
      <c r="C90" s="62">
        <v>0</v>
      </c>
      <c r="D90" s="39">
        <v>0</v>
      </c>
      <c r="E90" s="17">
        <f t="shared" si="24"/>
        <v>0</v>
      </c>
      <c r="F90" s="39">
        <v>0</v>
      </c>
      <c r="G90" s="39">
        <v>0</v>
      </c>
      <c r="H90" s="39">
        <f t="shared" si="25"/>
        <v>0</v>
      </c>
      <c r="I90" s="39">
        <v>0</v>
      </c>
      <c r="J90" s="39">
        <v>0</v>
      </c>
      <c r="K90" s="39">
        <f t="shared" si="26"/>
        <v>0</v>
      </c>
      <c r="L90" s="39">
        <v>0</v>
      </c>
      <c r="M90" s="98">
        <v>0</v>
      </c>
      <c r="N90" s="73">
        <v>0</v>
      </c>
    </row>
    <row r="91" spans="1:14" s="14" customFormat="1" ht="22.15" customHeight="1">
      <c r="A91" s="8">
        <v>100</v>
      </c>
      <c r="B91" s="36">
        <v>8</v>
      </c>
      <c r="C91" s="62">
        <v>0</v>
      </c>
      <c r="D91" s="39">
        <v>0</v>
      </c>
      <c r="E91" s="17">
        <f t="shared" si="24"/>
        <v>0</v>
      </c>
      <c r="F91" s="39">
        <v>0</v>
      </c>
      <c r="G91" s="39">
        <v>0</v>
      </c>
      <c r="H91" s="39">
        <f t="shared" si="25"/>
        <v>0</v>
      </c>
      <c r="I91" s="39">
        <v>0</v>
      </c>
      <c r="J91" s="39">
        <v>0</v>
      </c>
      <c r="K91" s="39">
        <f t="shared" si="26"/>
        <v>0</v>
      </c>
      <c r="L91" s="39">
        <v>0</v>
      </c>
      <c r="M91" s="98">
        <v>0</v>
      </c>
      <c r="N91" s="73">
        <v>0</v>
      </c>
    </row>
    <row r="92" spans="1:14" s="14" customFormat="1" ht="22.15" customHeight="1">
      <c r="A92" s="8">
        <v>100</v>
      </c>
      <c r="B92" s="36">
        <v>9</v>
      </c>
      <c r="C92" s="62">
        <v>0</v>
      </c>
      <c r="D92" s="39">
        <v>0</v>
      </c>
      <c r="E92" s="17">
        <f t="shared" si="24"/>
        <v>0</v>
      </c>
      <c r="F92" s="39">
        <v>0</v>
      </c>
      <c r="G92" s="39">
        <v>0</v>
      </c>
      <c r="H92" s="39">
        <f t="shared" si="25"/>
        <v>0</v>
      </c>
      <c r="I92" s="39">
        <v>0</v>
      </c>
      <c r="J92" s="39">
        <v>0</v>
      </c>
      <c r="K92" s="39">
        <f t="shared" si="26"/>
        <v>0</v>
      </c>
      <c r="L92" s="39">
        <v>0</v>
      </c>
      <c r="M92" s="98">
        <v>0</v>
      </c>
      <c r="N92" s="73">
        <v>0</v>
      </c>
    </row>
    <row r="93" spans="1:14" s="14" customFormat="1" ht="22.15" customHeight="1">
      <c r="A93" s="8">
        <v>100</v>
      </c>
      <c r="B93" s="36">
        <v>10</v>
      </c>
      <c r="C93" s="62">
        <v>0</v>
      </c>
      <c r="D93" s="39">
        <v>0</v>
      </c>
      <c r="E93" s="17">
        <f t="shared" si="24"/>
        <v>0</v>
      </c>
      <c r="F93" s="39">
        <v>0</v>
      </c>
      <c r="G93" s="39">
        <v>0</v>
      </c>
      <c r="H93" s="39">
        <f t="shared" si="25"/>
        <v>0</v>
      </c>
      <c r="I93" s="39">
        <v>0</v>
      </c>
      <c r="J93" s="39">
        <v>0</v>
      </c>
      <c r="K93" s="39">
        <f t="shared" si="26"/>
        <v>0</v>
      </c>
      <c r="L93" s="39">
        <v>0</v>
      </c>
      <c r="M93" s="98">
        <v>0</v>
      </c>
      <c r="N93" s="73">
        <v>0</v>
      </c>
    </row>
    <row r="94" spans="1:14" s="14" customFormat="1" ht="22.15" customHeight="1">
      <c r="A94" s="8">
        <v>100</v>
      </c>
      <c r="B94" s="36">
        <v>11</v>
      </c>
      <c r="C94" s="62">
        <v>0</v>
      </c>
      <c r="D94" s="39">
        <v>0</v>
      </c>
      <c r="E94" s="17">
        <f t="shared" si="24"/>
        <v>0</v>
      </c>
      <c r="F94" s="39">
        <v>0</v>
      </c>
      <c r="G94" s="39">
        <v>0</v>
      </c>
      <c r="H94" s="39">
        <f t="shared" si="25"/>
        <v>0</v>
      </c>
      <c r="I94" s="39">
        <v>0</v>
      </c>
      <c r="J94" s="39">
        <v>0</v>
      </c>
      <c r="K94" s="39">
        <f t="shared" si="26"/>
        <v>0</v>
      </c>
      <c r="L94" s="39">
        <v>0</v>
      </c>
      <c r="M94" s="98">
        <v>0</v>
      </c>
      <c r="N94" s="73">
        <v>0</v>
      </c>
    </row>
    <row r="95" spans="1:14" s="14" customFormat="1" ht="22.15" customHeight="1">
      <c r="A95" s="8">
        <v>100</v>
      </c>
      <c r="B95" s="36">
        <v>12</v>
      </c>
      <c r="C95" s="62">
        <v>0</v>
      </c>
      <c r="D95" s="39">
        <v>0</v>
      </c>
      <c r="E95" s="17">
        <f t="shared" si="24"/>
        <v>0</v>
      </c>
      <c r="F95" s="39">
        <v>0</v>
      </c>
      <c r="G95" s="39">
        <v>0</v>
      </c>
      <c r="H95" s="39">
        <f t="shared" si="25"/>
        <v>0</v>
      </c>
      <c r="I95" s="39">
        <v>0</v>
      </c>
      <c r="J95" s="39">
        <v>0</v>
      </c>
      <c r="K95" s="39">
        <f t="shared" si="26"/>
        <v>0</v>
      </c>
      <c r="L95" s="39">
        <v>0</v>
      </c>
      <c r="M95" s="98">
        <v>0</v>
      </c>
      <c r="N95" s="73">
        <v>0</v>
      </c>
    </row>
    <row r="96" spans="1:14" s="14" customFormat="1" ht="22.15" customHeight="1">
      <c r="A96" s="100" t="s">
        <v>31</v>
      </c>
      <c r="B96" s="100"/>
      <c r="C96" s="62">
        <f t="shared" ref="C96:N96" si="27">SUM(C84:C95)</f>
        <v>0</v>
      </c>
      <c r="D96" s="39">
        <f t="shared" si="27"/>
        <v>0</v>
      </c>
      <c r="E96" s="17">
        <f t="shared" si="27"/>
        <v>0</v>
      </c>
      <c r="F96" s="39">
        <f t="shared" si="27"/>
        <v>0</v>
      </c>
      <c r="G96" s="39">
        <f t="shared" si="27"/>
        <v>0</v>
      </c>
      <c r="H96" s="39">
        <f t="shared" si="27"/>
        <v>0</v>
      </c>
      <c r="I96" s="39">
        <f t="shared" si="27"/>
        <v>0</v>
      </c>
      <c r="J96" s="39">
        <f t="shared" si="27"/>
        <v>0</v>
      </c>
      <c r="K96" s="39">
        <f t="shared" si="27"/>
        <v>0</v>
      </c>
      <c r="L96" s="39">
        <f t="shared" si="27"/>
        <v>0</v>
      </c>
      <c r="M96" s="98">
        <f t="shared" si="27"/>
        <v>0</v>
      </c>
      <c r="N96" s="73">
        <f t="shared" si="27"/>
        <v>0</v>
      </c>
    </row>
    <row r="97" spans="1:14" s="14" customFormat="1" ht="22.15" customHeight="1">
      <c r="A97" s="8">
        <v>101</v>
      </c>
      <c r="B97" s="36">
        <v>1</v>
      </c>
      <c r="C97" s="62">
        <v>0</v>
      </c>
      <c r="D97" s="39">
        <v>0</v>
      </c>
      <c r="E97" s="17">
        <f t="shared" ref="E97:E108" si="28">C97+D97</f>
        <v>0</v>
      </c>
      <c r="F97" s="39">
        <v>0</v>
      </c>
      <c r="G97" s="39">
        <v>0</v>
      </c>
      <c r="H97" s="39">
        <f t="shared" ref="H97:H108" si="29">F97+G97</f>
        <v>0</v>
      </c>
      <c r="I97" s="39">
        <v>0</v>
      </c>
      <c r="J97" s="39">
        <v>0</v>
      </c>
      <c r="K97" s="39">
        <f t="shared" ref="K97:K108" si="30">I97+J97</f>
        <v>0</v>
      </c>
      <c r="L97" s="39">
        <v>0</v>
      </c>
      <c r="M97" s="98">
        <v>0</v>
      </c>
      <c r="N97" s="73">
        <v>0</v>
      </c>
    </row>
    <row r="98" spans="1:14" s="14" customFormat="1" ht="22.15" customHeight="1">
      <c r="A98" s="8">
        <v>101</v>
      </c>
      <c r="B98" s="36">
        <v>2</v>
      </c>
      <c r="C98" s="62">
        <v>0</v>
      </c>
      <c r="D98" s="39">
        <v>0</v>
      </c>
      <c r="E98" s="17">
        <f t="shared" si="28"/>
        <v>0</v>
      </c>
      <c r="F98" s="39">
        <v>0</v>
      </c>
      <c r="G98" s="39">
        <v>0</v>
      </c>
      <c r="H98" s="39">
        <f t="shared" si="29"/>
        <v>0</v>
      </c>
      <c r="I98" s="39">
        <v>0</v>
      </c>
      <c r="J98" s="39">
        <v>0</v>
      </c>
      <c r="K98" s="39">
        <f t="shared" si="30"/>
        <v>0</v>
      </c>
      <c r="L98" s="39">
        <v>0</v>
      </c>
      <c r="M98" s="98">
        <v>0</v>
      </c>
      <c r="N98" s="73">
        <v>0</v>
      </c>
    </row>
    <row r="99" spans="1:14" s="14" customFormat="1" ht="22.15" customHeight="1">
      <c r="A99" s="8">
        <v>101</v>
      </c>
      <c r="B99" s="36">
        <v>3</v>
      </c>
      <c r="C99" s="62">
        <v>0</v>
      </c>
      <c r="D99" s="39">
        <v>0</v>
      </c>
      <c r="E99" s="17">
        <f t="shared" si="28"/>
        <v>0</v>
      </c>
      <c r="F99" s="39">
        <v>0</v>
      </c>
      <c r="G99" s="39">
        <v>0</v>
      </c>
      <c r="H99" s="39">
        <f t="shared" si="29"/>
        <v>0</v>
      </c>
      <c r="I99" s="39">
        <v>0</v>
      </c>
      <c r="J99" s="39">
        <v>0</v>
      </c>
      <c r="K99" s="39">
        <f t="shared" si="30"/>
        <v>0</v>
      </c>
      <c r="L99" s="39">
        <v>0</v>
      </c>
      <c r="M99" s="98">
        <v>0</v>
      </c>
      <c r="N99" s="73">
        <v>0</v>
      </c>
    </row>
    <row r="100" spans="1:14" s="14" customFormat="1" ht="22.15" customHeight="1">
      <c r="A100" s="8">
        <v>101</v>
      </c>
      <c r="B100" s="36">
        <v>4</v>
      </c>
      <c r="C100" s="62">
        <v>0</v>
      </c>
      <c r="D100" s="39">
        <v>0</v>
      </c>
      <c r="E100" s="17">
        <f t="shared" si="28"/>
        <v>0</v>
      </c>
      <c r="F100" s="39">
        <v>0</v>
      </c>
      <c r="G100" s="39">
        <v>0</v>
      </c>
      <c r="H100" s="39">
        <f t="shared" si="29"/>
        <v>0</v>
      </c>
      <c r="I100" s="39">
        <v>0</v>
      </c>
      <c r="J100" s="39">
        <v>0</v>
      </c>
      <c r="K100" s="39">
        <f t="shared" si="30"/>
        <v>0</v>
      </c>
      <c r="L100" s="39">
        <v>0</v>
      </c>
      <c r="M100" s="98">
        <v>0</v>
      </c>
      <c r="N100" s="73">
        <v>0</v>
      </c>
    </row>
    <row r="101" spans="1:14" s="14" customFormat="1" ht="22.15" customHeight="1">
      <c r="A101" s="8">
        <v>101</v>
      </c>
      <c r="B101" s="36">
        <v>5</v>
      </c>
      <c r="C101" s="62">
        <v>0</v>
      </c>
      <c r="D101" s="39">
        <v>0</v>
      </c>
      <c r="E101" s="17">
        <f t="shared" si="28"/>
        <v>0</v>
      </c>
      <c r="F101" s="39">
        <v>0</v>
      </c>
      <c r="G101" s="39">
        <v>0</v>
      </c>
      <c r="H101" s="39">
        <f t="shared" si="29"/>
        <v>0</v>
      </c>
      <c r="I101" s="39">
        <v>0</v>
      </c>
      <c r="J101" s="39">
        <v>0</v>
      </c>
      <c r="K101" s="39">
        <f t="shared" si="30"/>
        <v>0</v>
      </c>
      <c r="L101" s="39">
        <v>0</v>
      </c>
      <c r="M101" s="98">
        <v>0</v>
      </c>
      <c r="N101" s="73">
        <v>0</v>
      </c>
    </row>
    <row r="102" spans="1:14" s="14" customFormat="1" ht="22.15" customHeight="1">
      <c r="A102" s="8">
        <v>101</v>
      </c>
      <c r="B102" s="36">
        <v>6</v>
      </c>
      <c r="C102" s="62">
        <v>0</v>
      </c>
      <c r="D102" s="39">
        <v>0</v>
      </c>
      <c r="E102" s="17">
        <f t="shared" si="28"/>
        <v>0</v>
      </c>
      <c r="F102" s="39">
        <v>0</v>
      </c>
      <c r="G102" s="39">
        <v>0</v>
      </c>
      <c r="H102" s="39">
        <f t="shared" si="29"/>
        <v>0</v>
      </c>
      <c r="I102" s="39">
        <v>0</v>
      </c>
      <c r="J102" s="39">
        <v>0</v>
      </c>
      <c r="K102" s="39">
        <f t="shared" si="30"/>
        <v>0</v>
      </c>
      <c r="L102" s="39">
        <v>0</v>
      </c>
      <c r="M102" s="98">
        <v>0</v>
      </c>
      <c r="N102" s="73">
        <v>0</v>
      </c>
    </row>
    <row r="103" spans="1:14" s="14" customFormat="1" ht="22.15" customHeight="1">
      <c r="A103" s="8">
        <v>101</v>
      </c>
      <c r="B103" s="36">
        <v>7</v>
      </c>
      <c r="C103" s="62">
        <v>0</v>
      </c>
      <c r="D103" s="39">
        <v>0</v>
      </c>
      <c r="E103" s="17">
        <f t="shared" si="28"/>
        <v>0</v>
      </c>
      <c r="F103" s="39">
        <v>0</v>
      </c>
      <c r="G103" s="39">
        <v>0</v>
      </c>
      <c r="H103" s="39">
        <f t="shared" si="29"/>
        <v>0</v>
      </c>
      <c r="I103" s="39">
        <v>0</v>
      </c>
      <c r="J103" s="39">
        <v>0</v>
      </c>
      <c r="K103" s="39">
        <f t="shared" si="30"/>
        <v>0</v>
      </c>
      <c r="L103" s="39">
        <v>0</v>
      </c>
      <c r="M103" s="98">
        <v>0</v>
      </c>
      <c r="N103" s="73">
        <v>0</v>
      </c>
    </row>
    <row r="104" spans="1:14" s="14" customFormat="1" ht="22.15" customHeight="1">
      <c r="A104" s="8">
        <v>101</v>
      </c>
      <c r="B104" s="36">
        <v>8</v>
      </c>
      <c r="C104" s="62">
        <v>0</v>
      </c>
      <c r="D104" s="39">
        <v>0</v>
      </c>
      <c r="E104" s="17">
        <f t="shared" si="28"/>
        <v>0</v>
      </c>
      <c r="F104" s="39">
        <v>0</v>
      </c>
      <c r="G104" s="39">
        <v>0</v>
      </c>
      <c r="H104" s="39">
        <f t="shared" si="29"/>
        <v>0</v>
      </c>
      <c r="I104" s="39">
        <v>0</v>
      </c>
      <c r="J104" s="39">
        <v>0</v>
      </c>
      <c r="K104" s="39">
        <f t="shared" si="30"/>
        <v>0</v>
      </c>
      <c r="L104" s="39">
        <v>0</v>
      </c>
      <c r="M104" s="98">
        <v>0</v>
      </c>
      <c r="N104" s="73">
        <v>0</v>
      </c>
    </row>
    <row r="105" spans="1:14" s="14" customFormat="1" ht="22.15" customHeight="1">
      <c r="A105" s="8">
        <v>101</v>
      </c>
      <c r="B105" s="36">
        <v>9</v>
      </c>
      <c r="C105" s="62">
        <v>0</v>
      </c>
      <c r="D105" s="39">
        <v>0</v>
      </c>
      <c r="E105" s="17">
        <f t="shared" si="28"/>
        <v>0</v>
      </c>
      <c r="F105" s="39">
        <v>0</v>
      </c>
      <c r="G105" s="39">
        <v>0</v>
      </c>
      <c r="H105" s="39">
        <f t="shared" si="29"/>
        <v>0</v>
      </c>
      <c r="I105" s="39">
        <v>0</v>
      </c>
      <c r="J105" s="39">
        <v>0</v>
      </c>
      <c r="K105" s="39">
        <f t="shared" si="30"/>
        <v>0</v>
      </c>
      <c r="L105" s="39">
        <v>0</v>
      </c>
      <c r="M105" s="98">
        <v>0</v>
      </c>
      <c r="N105" s="73">
        <v>0</v>
      </c>
    </row>
    <row r="106" spans="1:14" s="14" customFormat="1" ht="22.15" customHeight="1">
      <c r="A106" s="8">
        <v>101</v>
      </c>
      <c r="B106" s="36">
        <v>10</v>
      </c>
      <c r="C106" s="62">
        <v>0</v>
      </c>
      <c r="D106" s="39">
        <v>0</v>
      </c>
      <c r="E106" s="17">
        <f t="shared" si="28"/>
        <v>0</v>
      </c>
      <c r="F106" s="39">
        <v>0</v>
      </c>
      <c r="G106" s="39">
        <v>0</v>
      </c>
      <c r="H106" s="39">
        <f t="shared" si="29"/>
        <v>0</v>
      </c>
      <c r="I106" s="39">
        <v>0</v>
      </c>
      <c r="J106" s="39">
        <v>0</v>
      </c>
      <c r="K106" s="39">
        <f t="shared" si="30"/>
        <v>0</v>
      </c>
      <c r="L106" s="39">
        <v>0</v>
      </c>
      <c r="M106" s="98">
        <v>0</v>
      </c>
      <c r="N106" s="73">
        <v>0</v>
      </c>
    </row>
    <row r="107" spans="1:14" s="14" customFormat="1" ht="22.15" customHeight="1">
      <c r="A107" s="8">
        <v>101</v>
      </c>
      <c r="B107" s="36">
        <v>11</v>
      </c>
      <c r="C107" s="62">
        <v>0</v>
      </c>
      <c r="D107" s="39">
        <v>0</v>
      </c>
      <c r="E107" s="17">
        <f t="shared" si="28"/>
        <v>0</v>
      </c>
      <c r="F107" s="39">
        <v>0</v>
      </c>
      <c r="G107" s="39">
        <v>0</v>
      </c>
      <c r="H107" s="39">
        <f t="shared" si="29"/>
        <v>0</v>
      </c>
      <c r="I107" s="39">
        <v>0</v>
      </c>
      <c r="J107" s="39">
        <v>0</v>
      </c>
      <c r="K107" s="39">
        <f t="shared" si="30"/>
        <v>0</v>
      </c>
      <c r="L107" s="39">
        <v>0</v>
      </c>
      <c r="M107" s="98">
        <v>0</v>
      </c>
      <c r="N107" s="73">
        <v>0</v>
      </c>
    </row>
    <row r="108" spans="1:14" s="14" customFormat="1" ht="22.15" customHeight="1">
      <c r="A108" s="8">
        <v>101</v>
      </c>
      <c r="B108" s="36">
        <v>12</v>
      </c>
      <c r="C108" s="62">
        <v>0</v>
      </c>
      <c r="D108" s="39">
        <v>0</v>
      </c>
      <c r="E108" s="17">
        <f t="shared" si="28"/>
        <v>0</v>
      </c>
      <c r="F108" s="39">
        <v>0</v>
      </c>
      <c r="G108" s="39">
        <v>0</v>
      </c>
      <c r="H108" s="39">
        <f t="shared" si="29"/>
        <v>0</v>
      </c>
      <c r="I108" s="39">
        <v>0</v>
      </c>
      <c r="J108" s="39">
        <v>0</v>
      </c>
      <c r="K108" s="39">
        <f t="shared" si="30"/>
        <v>0</v>
      </c>
      <c r="L108" s="39">
        <v>0</v>
      </c>
      <c r="M108" s="98">
        <v>0</v>
      </c>
      <c r="N108" s="73">
        <v>0</v>
      </c>
    </row>
    <row r="109" spans="1:14" s="14" customFormat="1" ht="22.15" customHeight="1">
      <c r="A109" s="100" t="s">
        <v>32</v>
      </c>
      <c r="B109" s="100"/>
      <c r="C109" s="62">
        <f t="shared" ref="C109:N109" si="31">SUM(C97:C108)</f>
        <v>0</v>
      </c>
      <c r="D109" s="39">
        <f t="shared" si="31"/>
        <v>0</v>
      </c>
      <c r="E109" s="17">
        <f t="shared" si="31"/>
        <v>0</v>
      </c>
      <c r="F109" s="39">
        <f t="shared" si="31"/>
        <v>0</v>
      </c>
      <c r="G109" s="39">
        <f t="shared" si="31"/>
        <v>0</v>
      </c>
      <c r="H109" s="39">
        <f t="shared" si="31"/>
        <v>0</v>
      </c>
      <c r="I109" s="39">
        <f t="shared" si="31"/>
        <v>0</v>
      </c>
      <c r="J109" s="39">
        <f t="shared" si="31"/>
        <v>0</v>
      </c>
      <c r="K109" s="39">
        <f t="shared" si="31"/>
        <v>0</v>
      </c>
      <c r="L109" s="39">
        <f t="shared" si="31"/>
        <v>0</v>
      </c>
      <c r="M109" s="98">
        <f t="shared" si="31"/>
        <v>0</v>
      </c>
      <c r="N109" s="73">
        <f t="shared" si="31"/>
        <v>0</v>
      </c>
    </row>
    <row r="110" spans="1:14" s="14" customFormat="1" ht="22.15" customHeight="1">
      <c r="A110" s="8">
        <v>102</v>
      </c>
      <c r="B110" s="36">
        <v>1</v>
      </c>
      <c r="C110" s="62">
        <v>0</v>
      </c>
      <c r="D110" s="39">
        <v>0</v>
      </c>
      <c r="E110" s="17">
        <f t="shared" ref="E110:E121" si="32">C110+D110</f>
        <v>0</v>
      </c>
      <c r="F110" s="39">
        <v>0</v>
      </c>
      <c r="G110" s="39">
        <v>0</v>
      </c>
      <c r="H110" s="39">
        <f t="shared" ref="H110:H121" si="33">F110+G110</f>
        <v>0</v>
      </c>
      <c r="I110" s="39">
        <v>0</v>
      </c>
      <c r="J110" s="39">
        <v>0</v>
      </c>
      <c r="K110" s="39">
        <f t="shared" ref="K110:K121" si="34">I110+J110</f>
        <v>0</v>
      </c>
      <c r="L110" s="39">
        <v>0</v>
      </c>
      <c r="M110" s="98">
        <v>0</v>
      </c>
      <c r="N110" s="73">
        <v>0</v>
      </c>
    </row>
    <row r="111" spans="1:14" s="14" customFormat="1" ht="22.15" customHeight="1">
      <c r="A111" s="8">
        <v>102</v>
      </c>
      <c r="B111" s="36">
        <v>2</v>
      </c>
      <c r="C111" s="62">
        <v>0</v>
      </c>
      <c r="D111" s="39">
        <v>0</v>
      </c>
      <c r="E111" s="17">
        <f t="shared" si="32"/>
        <v>0</v>
      </c>
      <c r="F111" s="39">
        <v>0</v>
      </c>
      <c r="G111" s="39">
        <v>0</v>
      </c>
      <c r="H111" s="39">
        <f t="shared" si="33"/>
        <v>0</v>
      </c>
      <c r="I111" s="39">
        <v>0</v>
      </c>
      <c r="J111" s="39">
        <v>0</v>
      </c>
      <c r="K111" s="39">
        <f t="shared" si="34"/>
        <v>0</v>
      </c>
      <c r="L111" s="39">
        <v>0</v>
      </c>
      <c r="M111" s="98">
        <v>0</v>
      </c>
      <c r="N111" s="73">
        <v>0</v>
      </c>
    </row>
    <row r="112" spans="1:14" s="14" customFormat="1" ht="22.15" customHeight="1">
      <c r="A112" s="8">
        <v>102</v>
      </c>
      <c r="B112" s="36">
        <v>3</v>
      </c>
      <c r="C112" s="62">
        <v>0</v>
      </c>
      <c r="D112" s="39">
        <v>0</v>
      </c>
      <c r="E112" s="17">
        <f t="shared" si="32"/>
        <v>0</v>
      </c>
      <c r="F112" s="39">
        <v>0</v>
      </c>
      <c r="G112" s="39">
        <v>0</v>
      </c>
      <c r="H112" s="39">
        <f t="shared" si="33"/>
        <v>0</v>
      </c>
      <c r="I112" s="39">
        <v>0</v>
      </c>
      <c r="J112" s="39">
        <v>0</v>
      </c>
      <c r="K112" s="39">
        <f t="shared" si="34"/>
        <v>0</v>
      </c>
      <c r="L112" s="39">
        <v>0</v>
      </c>
      <c r="M112" s="98">
        <v>0</v>
      </c>
      <c r="N112" s="73">
        <v>0</v>
      </c>
    </row>
    <row r="113" spans="1:14" s="14" customFormat="1" ht="22.15" customHeight="1">
      <c r="A113" s="8">
        <v>102</v>
      </c>
      <c r="B113" s="36">
        <v>4</v>
      </c>
      <c r="C113" s="62">
        <v>0</v>
      </c>
      <c r="D113" s="39">
        <v>0</v>
      </c>
      <c r="E113" s="17">
        <f t="shared" si="32"/>
        <v>0</v>
      </c>
      <c r="F113" s="39">
        <v>0</v>
      </c>
      <c r="G113" s="39">
        <v>0</v>
      </c>
      <c r="H113" s="39">
        <f t="shared" si="33"/>
        <v>0</v>
      </c>
      <c r="I113" s="39">
        <v>0</v>
      </c>
      <c r="J113" s="39">
        <v>0</v>
      </c>
      <c r="K113" s="39">
        <f t="shared" si="34"/>
        <v>0</v>
      </c>
      <c r="L113" s="39">
        <v>0</v>
      </c>
      <c r="M113" s="98">
        <v>0</v>
      </c>
      <c r="N113" s="73">
        <v>0</v>
      </c>
    </row>
    <row r="114" spans="1:14" s="14" customFormat="1" ht="22.15" customHeight="1">
      <c r="A114" s="8">
        <v>102</v>
      </c>
      <c r="B114" s="36">
        <v>5</v>
      </c>
      <c r="C114" s="62">
        <v>0</v>
      </c>
      <c r="D114" s="39">
        <v>0</v>
      </c>
      <c r="E114" s="17">
        <f t="shared" si="32"/>
        <v>0</v>
      </c>
      <c r="F114" s="39">
        <v>0</v>
      </c>
      <c r="G114" s="39">
        <v>0</v>
      </c>
      <c r="H114" s="39">
        <f t="shared" si="33"/>
        <v>0</v>
      </c>
      <c r="I114" s="39">
        <v>0</v>
      </c>
      <c r="J114" s="39">
        <v>0</v>
      </c>
      <c r="K114" s="39">
        <f t="shared" si="34"/>
        <v>0</v>
      </c>
      <c r="L114" s="39">
        <v>0</v>
      </c>
      <c r="M114" s="98">
        <v>0</v>
      </c>
      <c r="N114" s="73">
        <v>0</v>
      </c>
    </row>
    <row r="115" spans="1:14" s="14" customFormat="1" ht="22.15" customHeight="1">
      <c r="A115" s="8">
        <v>102</v>
      </c>
      <c r="B115" s="36">
        <v>6</v>
      </c>
      <c r="C115" s="62">
        <v>0</v>
      </c>
      <c r="D115" s="39">
        <v>0</v>
      </c>
      <c r="E115" s="17">
        <f t="shared" si="32"/>
        <v>0</v>
      </c>
      <c r="F115" s="39">
        <v>0</v>
      </c>
      <c r="G115" s="39">
        <v>0</v>
      </c>
      <c r="H115" s="39">
        <f t="shared" si="33"/>
        <v>0</v>
      </c>
      <c r="I115" s="39">
        <v>0</v>
      </c>
      <c r="J115" s="39">
        <v>0</v>
      </c>
      <c r="K115" s="39">
        <f t="shared" si="34"/>
        <v>0</v>
      </c>
      <c r="L115" s="39">
        <v>0</v>
      </c>
      <c r="M115" s="98">
        <v>0</v>
      </c>
      <c r="N115" s="73">
        <v>0</v>
      </c>
    </row>
    <row r="116" spans="1:14" s="14" customFormat="1" ht="22.15" customHeight="1">
      <c r="A116" s="8">
        <v>102</v>
      </c>
      <c r="B116" s="36">
        <v>7</v>
      </c>
      <c r="C116" s="62">
        <v>0</v>
      </c>
      <c r="D116" s="39">
        <v>0</v>
      </c>
      <c r="E116" s="17">
        <f t="shared" si="32"/>
        <v>0</v>
      </c>
      <c r="F116" s="39">
        <v>0</v>
      </c>
      <c r="G116" s="39">
        <v>0</v>
      </c>
      <c r="H116" s="39">
        <f t="shared" si="33"/>
        <v>0</v>
      </c>
      <c r="I116" s="39">
        <v>0</v>
      </c>
      <c r="J116" s="39">
        <v>0</v>
      </c>
      <c r="K116" s="39">
        <f t="shared" si="34"/>
        <v>0</v>
      </c>
      <c r="L116" s="39">
        <v>0</v>
      </c>
      <c r="M116" s="98">
        <v>0</v>
      </c>
      <c r="N116" s="73">
        <v>0</v>
      </c>
    </row>
    <row r="117" spans="1:14" s="14" customFormat="1" ht="22.15" customHeight="1">
      <c r="A117" s="8">
        <v>102</v>
      </c>
      <c r="B117" s="36">
        <v>8</v>
      </c>
      <c r="C117" s="62">
        <v>0</v>
      </c>
      <c r="D117" s="39">
        <v>0</v>
      </c>
      <c r="E117" s="17">
        <f t="shared" si="32"/>
        <v>0</v>
      </c>
      <c r="F117" s="39">
        <v>0</v>
      </c>
      <c r="G117" s="39">
        <v>0</v>
      </c>
      <c r="H117" s="39">
        <f t="shared" si="33"/>
        <v>0</v>
      </c>
      <c r="I117" s="39">
        <v>0</v>
      </c>
      <c r="J117" s="39">
        <v>0</v>
      </c>
      <c r="K117" s="39">
        <f t="shared" si="34"/>
        <v>0</v>
      </c>
      <c r="L117" s="39">
        <v>0</v>
      </c>
      <c r="M117" s="98">
        <v>0</v>
      </c>
      <c r="N117" s="73">
        <v>0</v>
      </c>
    </row>
    <row r="118" spans="1:14" s="14" customFormat="1" ht="22.15" customHeight="1">
      <c r="A118" s="8">
        <v>102</v>
      </c>
      <c r="B118" s="36">
        <v>9</v>
      </c>
      <c r="C118" s="62">
        <v>0</v>
      </c>
      <c r="D118" s="39">
        <v>0</v>
      </c>
      <c r="E118" s="17">
        <f t="shared" si="32"/>
        <v>0</v>
      </c>
      <c r="F118" s="39">
        <v>0</v>
      </c>
      <c r="G118" s="39">
        <v>0</v>
      </c>
      <c r="H118" s="39">
        <f t="shared" si="33"/>
        <v>0</v>
      </c>
      <c r="I118" s="39">
        <v>0</v>
      </c>
      <c r="J118" s="39">
        <v>0</v>
      </c>
      <c r="K118" s="39">
        <f t="shared" si="34"/>
        <v>0</v>
      </c>
      <c r="L118" s="39">
        <v>0</v>
      </c>
      <c r="M118" s="98">
        <v>0</v>
      </c>
      <c r="N118" s="73">
        <v>0</v>
      </c>
    </row>
    <row r="119" spans="1:14" s="14" customFormat="1" ht="22.15" customHeight="1">
      <c r="A119" s="8">
        <v>102</v>
      </c>
      <c r="B119" s="36">
        <v>10</v>
      </c>
      <c r="C119" s="62">
        <v>0</v>
      </c>
      <c r="D119" s="39">
        <v>0</v>
      </c>
      <c r="E119" s="17">
        <f t="shared" si="32"/>
        <v>0</v>
      </c>
      <c r="F119" s="39">
        <v>0</v>
      </c>
      <c r="G119" s="39">
        <v>0</v>
      </c>
      <c r="H119" s="39">
        <f t="shared" si="33"/>
        <v>0</v>
      </c>
      <c r="I119" s="39">
        <v>0</v>
      </c>
      <c r="J119" s="39">
        <v>0</v>
      </c>
      <c r="K119" s="39">
        <f t="shared" si="34"/>
        <v>0</v>
      </c>
      <c r="L119" s="39">
        <v>0</v>
      </c>
      <c r="M119" s="98">
        <v>0</v>
      </c>
      <c r="N119" s="73">
        <v>0</v>
      </c>
    </row>
    <row r="120" spans="1:14" s="14" customFormat="1" ht="22.15" customHeight="1">
      <c r="A120" s="8">
        <v>102</v>
      </c>
      <c r="B120" s="36">
        <v>11</v>
      </c>
      <c r="C120" s="62">
        <v>0</v>
      </c>
      <c r="D120" s="39">
        <v>0</v>
      </c>
      <c r="E120" s="17">
        <f t="shared" si="32"/>
        <v>0</v>
      </c>
      <c r="F120" s="39">
        <v>0</v>
      </c>
      <c r="G120" s="39">
        <v>0</v>
      </c>
      <c r="H120" s="39">
        <f t="shared" si="33"/>
        <v>0</v>
      </c>
      <c r="I120" s="39">
        <v>0</v>
      </c>
      <c r="J120" s="39">
        <v>0</v>
      </c>
      <c r="K120" s="39">
        <f t="shared" si="34"/>
        <v>0</v>
      </c>
      <c r="L120" s="39">
        <v>0</v>
      </c>
      <c r="M120" s="98">
        <v>0</v>
      </c>
      <c r="N120" s="73">
        <v>0</v>
      </c>
    </row>
    <row r="121" spans="1:14" s="14" customFormat="1" ht="22.15" customHeight="1">
      <c r="A121" s="8">
        <v>102</v>
      </c>
      <c r="B121" s="36">
        <v>12</v>
      </c>
      <c r="C121" s="62">
        <v>0</v>
      </c>
      <c r="D121" s="39">
        <v>0</v>
      </c>
      <c r="E121" s="17">
        <f t="shared" si="32"/>
        <v>0</v>
      </c>
      <c r="F121" s="39">
        <v>0</v>
      </c>
      <c r="G121" s="39">
        <v>0</v>
      </c>
      <c r="H121" s="39">
        <f t="shared" si="33"/>
        <v>0</v>
      </c>
      <c r="I121" s="39">
        <v>0</v>
      </c>
      <c r="J121" s="39">
        <v>0</v>
      </c>
      <c r="K121" s="39">
        <f t="shared" si="34"/>
        <v>0</v>
      </c>
      <c r="L121" s="39">
        <v>0</v>
      </c>
      <c r="M121" s="98">
        <v>0</v>
      </c>
      <c r="N121" s="73">
        <v>0</v>
      </c>
    </row>
    <row r="122" spans="1:14" s="14" customFormat="1" ht="22.15" customHeight="1">
      <c r="A122" s="100" t="s">
        <v>33</v>
      </c>
      <c r="B122" s="100"/>
      <c r="C122" s="62">
        <f t="shared" ref="C122:N122" si="35">SUM(C110:C121)</f>
        <v>0</v>
      </c>
      <c r="D122" s="39">
        <f t="shared" si="35"/>
        <v>0</v>
      </c>
      <c r="E122" s="17">
        <f t="shared" si="35"/>
        <v>0</v>
      </c>
      <c r="F122" s="39">
        <f t="shared" si="35"/>
        <v>0</v>
      </c>
      <c r="G122" s="39">
        <f t="shared" si="35"/>
        <v>0</v>
      </c>
      <c r="H122" s="39">
        <f t="shared" si="35"/>
        <v>0</v>
      </c>
      <c r="I122" s="39">
        <f t="shared" si="35"/>
        <v>0</v>
      </c>
      <c r="J122" s="39">
        <f t="shared" si="35"/>
        <v>0</v>
      </c>
      <c r="K122" s="39">
        <f t="shared" si="35"/>
        <v>0</v>
      </c>
      <c r="L122" s="39">
        <f t="shared" si="35"/>
        <v>0</v>
      </c>
      <c r="M122" s="98">
        <f t="shared" si="35"/>
        <v>0</v>
      </c>
      <c r="N122" s="73">
        <f t="shared" si="35"/>
        <v>0</v>
      </c>
    </row>
    <row r="123" spans="1:14" s="14" customFormat="1" ht="22.15" customHeight="1">
      <c r="A123" s="8">
        <v>103</v>
      </c>
      <c r="B123" s="36">
        <v>1</v>
      </c>
      <c r="C123" s="62">
        <v>0</v>
      </c>
      <c r="D123" s="39">
        <v>0</v>
      </c>
      <c r="E123" s="17">
        <f t="shared" ref="E123:E134" si="36">C123+D123</f>
        <v>0</v>
      </c>
      <c r="F123" s="39">
        <v>0</v>
      </c>
      <c r="G123" s="39">
        <v>0</v>
      </c>
      <c r="H123" s="39">
        <f t="shared" ref="H123:H134" si="37">F123+G123</f>
        <v>0</v>
      </c>
      <c r="I123" s="39">
        <v>0</v>
      </c>
      <c r="J123" s="39">
        <v>0</v>
      </c>
      <c r="K123" s="39">
        <f t="shared" ref="K123:K134" si="38">I123+J123</f>
        <v>0</v>
      </c>
      <c r="L123" s="39">
        <v>0</v>
      </c>
      <c r="M123" s="98">
        <v>0</v>
      </c>
      <c r="N123" s="73">
        <v>0</v>
      </c>
    </row>
    <row r="124" spans="1:14" s="14" customFormat="1" ht="22.15" customHeight="1">
      <c r="A124" s="8">
        <v>103</v>
      </c>
      <c r="B124" s="36">
        <v>2</v>
      </c>
      <c r="C124" s="62">
        <v>0</v>
      </c>
      <c r="D124" s="39">
        <v>0</v>
      </c>
      <c r="E124" s="17">
        <f t="shared" si="36"/>
        <v>0</v>
      </c>
      <c r="F124" s="39">
        <v>0</v>
      </c>
      <c r="G124" s="39">
        <v>0</v>
      </c>
      <c r="H124" s="39">
        <f t="shared" si="37"/>
        <v>0</v>
      </c>
      <c r="I124" s="39">
        <v>0</v>
      </c>
      <c r="J124" s="39">
        <v>0</v>
      </c>
      <c r="K124" s="39">
        <f t="shared" si="38"/>
        <v>0</v>
      </c>
      <c r="L124" s="39">
        <v>0</v>
      </c>
      <c r="M124" s="98">
        <v>0</v>
      </c>
      <c r="N124" s="73">
        <v>0</v>
      </c>
    </row>
    <row r="125" spans="1:14" s="14" customFormat="1" ht="22.15" customHeight="1">
      <c r="A125" s="8">
        <v>103</v>
      </c>
      <c r="B125" s="36">
        <v>3</v>
      </c>
      <c r="C125" s="62">
        <v>0</v>
      </c>
      <c r="D125" s="39">
        <v>0</v>
      </c>
      <c r="E125" s="17">
        <f t="shared" si="36"/>
        <v>0</v>
      </c>
      <c r="F125" s="39">
        <v>0</v>
      </c>
      <c r="G125" s="39">
        <v>0</v>
      </c>
      <c r="H125" s="39">
        <f t="shared" si="37"/>
        <v>0</v>
      </c>
      <c r="I125" s="39">
        <v>0</v>
      </c>
      <c r="J125" s="39">
        <v>0</v>
      </c>
      <c r="K125" s="39">
        <f t="shared" si="38"/>
        <v>0</v>
      </c>
      <c r="L125" s="39">
        <v>0</v>
      </c>
      <c r="M125" s="98">
        <v>0</v>
      </c>
      <c r="N125" s="73">
        <v>0</v>
      </c>
    </row>
    <row r="126" spans="1:14" s="14" customFormat="1" ht="22.15" customHeight="1">
      <c r="A126" s="8">
        <v>103</v>
      </c>
      <c r="B126" s="36">
        <v>4</v>
      </c>
      <c r="C126" s="62">
        <v>0</v>
      </c>
      <c r="D126" s="39">
        <v>0</v>
      </c>
      <c r="E126" s="17">
        <f t="shared" si="36"/>
        <v>0</v>
      </c>
      <c r="F126" s="39">
        <v>0</v>
      </c>
      <c r="G126" s="39">
        <v>0</v>
      </c>
      <c r="H126" s="39">
        <f t="shared" si="37"/>
        <v>0</v>
      </c>
      <c r="I126" s="39">
        <v>0</v>
      </c>
      <c r="J126" s="39">
        <v>0</v>
      </c>
      <c r="K126" s="39">
        <f t="shared" si="38"/>
        <v>0</v>
      </c>
      <c r="L126" s="39">
        <v>0</v>
      </c>
      <c r="M126" s="98">
        <v>0</v>
      </c>
      <c r="N126" s="73">
        <v>0</v>
      </c>
    </row>
    <row r="127" spans="1:14" s="14" customFormat="1" ht="22.15" customHeight="1">
      <c r="A127" s="8">
        <v>103</v>
      </c>
      <c r="B127" s="36">
        <v>5</v>
      </c>
      <c r="C127" s="62">
        <v>0</v>
      </c>
      <c r="D127" s="39">
        <v>0</v>
      </c>
      <c r="E127" s="17">
        <f t="shared" si="36"/>
        <v>0</v>
      </c>
      <c r="F127" s="39">
        <v>0</v>
      </c>
      <c r="G127" s="39">
        <v>0</v>
      </c>
      <c r="H127" s="39">
        <f t="shared" si="37"/>
        <v>0</v>
      </c>
      <c r="I127" s="39">
        <v>0</v>
      </c>
      <c r="J127" s="39">
        <v>0</v>
      </c>
      <c r="K127" s="39">
        <f t="shared" si="38"/>
        <v>0</v>
      </c>
      <c r="L127" s="39">
        <v>0</v>
      </c>
      <c r="M127" s="98">
        <v>0</v>
      </c>
      <c r="N127" s="73">
        <v>0</v>
      </c>
    </row>
    <row r="128" spans="1:14" s="14" customFormat="1" ht="22.15" customHeight="1">
      <c r="A128" s="8">
        <v>103</v>
      </c>
      <c r="B128" s="36">
        <v>6</v>
      </c>
      <c r="C128" s="62">
        <v>0</v>
      </c>
      <c r="D128" s="39">
        <v>0</v>
      </c>
      <c r="E128" s="17">
        <f t="shared" si="36"/>
        <v>0</v>
      </c>
      <c r="F128" s="39">
        <v>0</v>
      </c>
      <c r="G128" s="39">
        <v>0</v>
      </c>
      <c r="H128" s="39">
        <f t="shared" si="37"/>
        <v>0</v>
      </c>
      <c r="I128" s="39">
        <v>0</v>
      </c>
      <c r="J128" s="39">
        <v>0</v>
      </c>
      <c r="K128" s="39">
        <f t="shared" si="38"/>
        <v>0</v>
      </c>
      <c r="L128" s="39">
        <v>0</v>
      </c>
      <c r="M128" s="98">
        <v>0</v>
      </c>
      <c r="N128" s="73">
        <v>0</v>
      </c>
    </row>
    <row r="129" spans="1:14" s="14" customFormat="1" ht="22.15" customHeight="1">
      <c r="A129" s="8">
        <v>103</v>
      </c>
      <c r="B129" s="36">
        <v>7</v>
      </c>
      <c r="C129" s="62">
        <v>0</v>
      </c>
      <c r="D129" s="39">
        <v>0</v>
      </c>
      <c r="E129" s="17">
        <f t="shared" si="36"/>
        <v>0</v>
      </c>
      <c r="F129" s="39">
        <v>0</v>
      </c>
      <c r="G129" s="39">
        <v>0</v>
      </c>
      <c r="H129" s="39">
        <f t="shared" si="37"/>
        <v>0</v>
      </c>
      <c r="I129" s="39">
        <v>0</v>
      </c>
      <c r="J129" s="39">
        <v>0</v>
      </c>
      <c r="K129" s="39">
        <f t="shared" si="38"/>
        <v>0</v>
      </c>
      <c r="L129" s="39">
        <v>0</v>
      </c>
      <c r="M129" s="98">
        <v>0</v>
      </c>
      <c r="N129" s="73">
        <v>0</v>
      </c>
    </row>
    <row r="130" spans="1:14" s="14" customFormat="1" ht="22.15" customHeight="1">
      <c r="A130" s="8">
        <v>103</v>
      </c>
      <c r="B130" s="36">
        <v>8</v>
      </c>
      <c r="C130" s="62">
        <v>0</v>
      </c>
      <c r="D130" s="39">
        <v>0</v>
      </c>
      <c r="E130" s="17">
        <f t="shared" si="36"/>
        <v>0</v>
      </c>
      <c r="F130" s="39">
        <v>0</v>
      </c>
      <c r="G130" s="39">
        <v>0</v>
      </c>
      <c r="H130" s="39">
        <f t="shared" si="37"/>
        <v>0</v>
      </c>
      <c r="I130" s="39">
        <v>0</v>
      </c>
      <c r="J130" s="39">
        <v>0</v>
      </c>
      <c r="K130" s="39">
        <f t="shared" si="38"/>
        <v>0</v>
      </c>
      <c r="L130" s="39">
        <v>0</v>
      </c>
      <c r="M130" s="98">
        <v>0</v>
      </c>
      <c r="N130" s="73">
        <v>0</v>
      </c>
    </row>
    <row r="131" spans="1:14" s="14" customFormat="1" ht="22.15" customHeight="1">
      <c r="A131" s="8">
        <v>103</v>
      </c>
      <c r="B131" s="36">
        <v>9</v>
      </c>
      <c r="C131" s="62">
        <v>0</v>
      </c>
      <c r="D131" s="39">
        <v>0</v>
      </c>
      <c r="E131" s="17">
        <f t="shared" si="36"/>
        <v>0</v>
      </c>
      <c r="F131" s="39">
        <v>0</v>
      </c>
      <c r="G131" s="39">
        <v>0</v>
      </c>
      <c r="H131" s="39">
        <f t="shared" si="37"/>
        <v>0</v>
      </c>
      <c r="I131" s="39">
        <v>0</v>
      </c>
      <c r="J131" s="39">
        <v>0</v>
      </c>
      <c r="K131" s="39">
        <f t="shared" si="38"/>
        <v>0</v>
      </c>
      <c r="L131" s="39">
        <v>0</v>
      </c>
      <c r="M131" s="98">
        <v>0</v>
      </c>
      <c r="N131" s="73">
        <v>0</v>
      </c>
    </row>
    <row r="132" spans="1:14" s="14" customFormat="1" ht="22.15" customHeight="1">
      <c r="A132" s="8">
        <v>103</v>
      </c>
      <c r="B132" s="36">
        <v>10</v>
      </c>
      <c r="C132" s="62">
        <v>0</v>
      </c>
      <c r="D132" s="39">
        <v>0</v>
      </c>
      <c r="E132" s="17">
        <f t="shared" si="36"/>
        <v>0</v>
      </c>
      <c r="F132" s="39">
        <v>0</v>
      </c>
      <c r="G132" s="39">
        <v>0</v>
      </c>
      <c r="H132" s="39">
        <f t="shared" si="37"/>
        <v>0</v>
      </c>
      <c r="I132" s="39">
        <v>0</v>
      </c>
      <c r="J132" s="39">
        <v>0</v>
      </c>
      <c r="K132" s="39">
        <f t="shared" si="38"/>
        <v>0</v>
      </c>
      <c r="L132" s="39">
        <v>0</v>
      </c>
      <c r="M132" s="98">
        <v>0</v>
      </c>
      <c r="N132" s="73">
        <v>0</v>
      </c>
    </row>
    <row r="133" spans="1:14" s="14" customFormat="1" ht="22.15" customHeight="1">
      <c r="A133" s="8">
        <v>103</v>
      </c>
      <c r="B133" s="36">
        <v>11</v>
      </c>
      <c r="C133" s="62">
        <v>0</v>
      </c>
      <c r="D133" s="39">
        <v>0</v>
      </c>
      <c r="E133" s="17">
        <f t="shared" si="36"/>
        <v>0</v>
      </c>
      <c r="F133" s="39">
        <v>0</v>
      </c>
      <c r="G133" s="39">
        <v>0</v>
      </c>
      <c r="H133" s="39">
        <f t="shared" si="37"/>
        <v>0</v>
      </c>
      <c r="I133" s="39">
        <v>0</v>
      </c>
      <c r="J133" s="39">
        <v>0</v>
      </c>
      <c r="K133" s="39">
        <f t="shared" si="38"/>
        <v>0</v>
      </c>
      <c r="L133" s="39">
        <v>0</v>
      </c>
      <c r="M133" s="98">
        <v>0</v>
      </c>
      <c r="N133" s="73">
        <v>0</v>
      </c>
    </row>
    <row r="134" spans="1:14" s="14" customFormat="1" ht="22.15" customHeight="1">
      <c r="A134" s="8">
        <v>103</v>
      </c>
      <c r="B134" s="36">
        <v>12</v>
      </c>
      <c r="C134" s="62">
        <v>0</v>
      </c>
      <c r="D134" s="39">
        <v>0</v>
      </c>
      <c r="E134" s="17">
        <f t="shared" si="36"/>
        <v>0</v>
      </c>
      <c r="F134" s="39">
        <v>0</v>
      </c>
      <c r="G134" s="39">
        <v>0</v>
      </c>
      <c r="H134" s="39">
        <f t="shared" si="37"/>
        <v>0</v>
      </c>
      <c r="I134" s="39">
        <v>0</v>
      </c>
      <c r="J134" s="39">
        <v>0</v>
      </c>
      <c r="K134" s="39">
        <f t="shared" si="38"/>
        <v>0</v>
      </c>
      <c r="L134" s="39">
        <v>0</v>
      </c>
      <c r="M134" s="98">
        <v>0</v>
      </c>
      <c r="N134" s="73">
        <v>0</v>
      </c>
    </row>
    <row r="135" spans="1:14" s="14" customFormat="1" ht="22.15" customHeight="1">
      <c r="A135" s="100" t="s">
        <v>35</v>
      </c>
      <c r="B135" s="100"/>
      <c r="C135" s="62">
        <f t="shared" ref="C135:N135" si="39">SUM(C123:C134)</f>
        <v>0</v>
      </c>
      <c r="D135" s="39">
        <f t="shared" si="39"/>
        <v>0</v>
      </c>
      <c r="E135" s="17">
        <f t="shared" si="39"/>
        <v>0</v>
      </c>
      <c r="F135" s="39">
        <f t="shared" si="39"/>
        <v>0</v>
      </c>
      <c r="G135" s="39">
        <f t="shared" si="39"/>
        <v>0</v>
      </c>
      <c r="H135" s="39">
        <f t="shared" si="39"/>
        <v>0</v>
      </c>
      <c r="I135" s="39">
        <f t="shared" si="39"/>
        <v>0</v>
      </c>
      <c r="J135" s="39">
        <f t="shared" si="39"/>
        <v>0</v>
      </c>
      <c r="K135" s="39">
        <f t="shared" si="39"/>
        <v>0</v>
      </c>
      <c r="L135" s="39">
        <f t="shared" si="39"/>
        <v>0</v>
      </c>
      <c r="M135" s="98">
        <f t="shared" si="39"/>
        <v>0</v>
      </c>
      <c r="N135" s="73">
        <f t="shared" si="39"/>
        <v>0</v>
      </c>
    </row>
    <row r="136" spans="1:14" s="14" customFormat="1" ht="22.15" customHeight="1">
      <c r="A136" s="8">
        <v>104</v>
      </c>
      <c r="B136" s="15">
        <v>1</v>
      </c>
      <c r="C136" s="62">
        <v>0</v>
      </c>
      <c r="D136" s="39">
        <v>0</v>
      </c>
      <c r="E136" s="17">
        <f t="shared" ref="E136:E147" si="40">C136+D136</f>
        <v>0</v>
      </c>
      <c r="F136" s="39">
        <v>0</v>
      </c>
      <c r="G136" s="39">
        <v>0</v>
      </c>
      <c r="H136" s="39">
        <f t="shared" ref="H136:H147" si="41">F136+G136</f>
        <v>0</v>
      </c>
      <c r="I136" s="39">
        <v>0</v>
      </c>
      <c r="J136" s="39">
        <v>0</v>
      </c>
      <c r="K136" s="39">
        <f t="shared" ref="K136:K147" si="42">I136+J136</f>
        <v>0</v>
      </c>
      <c r="L136" s="39">
        <v>0</v>
      </c>
      <c r="M136" s="98">
        <v>0</v>
      </c>
      <c r="N136" s="73">
        <v>0</v>
      </c>
    </row>
    <row r="137" spans="1:14" s="14" customFormat="1" ht="22.15" customHeight="1">
      <c r="A137" s="8">
        <v>104</v>
      </c>
      <c r="B137" s="15">
        <v>2</v>
      </c>
      <c r="C137" s="62">
        <v>0</v>
      </c>
      <c r="D137" s="39">
        <v>0</v>
      </c>
      <c r="E137" s="17">
        <f t="shared" si="40"/>
        <v>0</v>
      </c>
      <c r="F137" s="39">
        <v>0</v>
      </c>
      <c r="G137" s="39">
        <v>0</v>
      </c>
      <c r="H137" s="39">
        <f t="shared" si="41"/>
        <v>0</v>
      </c>
      <c r="I137" s="39">
        <v>0</v>
      </c>
      <c r="J137" s="39">
        <v>0</v>
      </c>
      <c r="K137" s="39">
        <f t="shared" si="42"/>
        <v>0</v>
      </c>
      <c r="L137" s="39">
        <v>0</v>
      </c>
      <c r="M137" s="98">
        <v>0</v>
      </c>
      <c r="N137" s="73">
        <v>0</v>
      </c>
    </row>
    <row r="138" spans="1:14" s="14" customFormat="1" ht="22.15" customHeight="1">
      <c r="A138" s="8">
        <v>104</v>
      </c>
      <c r="B138" s="15">
        <v>3</v>
      </c>
      <c r="C138" s="62">
        <v>0</v>
      </c>
      <c r="D138" s="39">
        <v>0</v>
      </c>
      <c r="E138" s="17">
        <f t="shared" si="40"/>
        <v>0</v>
      </c>
      <c r="F138" s="39">
        <v>0</v>
      </c>
      <c r="G138" s="39">
        <v>0</v>
      </c>
      <c r="H138" s="39">
        <f t="shared" si="41"/>
        <v>0</v>
      </c>
      <c r="I138" s="39">
        <v>0</v>
      </c>
      <c r="J138" s="39">
        <v>0</v>
      </c>
      <c r="K138" s="39">
        <f t="shared" si="42"/>
        <v>0</v>
      </c>
      <c r="L138" s="39">
        <v>0</v>
      </c>
      <c r="M138" s="98">
        <v>0</v>
      </c>
      <c r="N138" s="73">
        <v>0</v>
      </c>
    </row>
    <row r="139" spans="1:14" s="14" customFormat="1" ht="22.15" customHeight="1">
      <c r="A139" s="8">
        <v>104</v>
      </c>
      <c r="B139" s="15">
        <v>4</v>
      </c>
      <c r="C139" s="62">
        <v>0</v>
      </c>
      <c r="D139" s="39">
        <v>0</v>
      </c>
      <c r="E139" s="17">
        <f t="shared" si="40"/>
        <v>0</v>
      </c>
      <c r="F139" s="39">
        <v>0</v>
      </c>
      <c r="G139" s="39">
        <v>0</v>
      </c>
      <c r="H139" s="39">
        <f t="shared" si="41"/>
        <v>0</v>
      </c>
      <c r="I139" s="39">
        <v>0</v>
      </c>
      <c r="J139" s="39">
        <v>0</v>
      </c>
      <c r="K139" s="39">
        <f t="shared" si="42"/>
        <v>0</v>
      </c>
      <c r="L139" s="39">
        <v>0</v>
      </c>
      <c r="M139" s="98">
        <v>0</v>
      </c>
      <c r="N139" s="73">
        <v>0</v>
      </c>
    </row>
    <row r="140" spans="1:14" s="14" customFormat="1" ht="22.15" customHeight="1">
      <c r="A140" s="8">
        <v>104</v>
      </c>
      <c r="B140" s="15">
        <v>5</v>
      </c>
      <c r="C140" s="62">
        <v>0</v>
      </c>
      <c r="D140" s="39">
        <v>0</v>
      </c>
      <c r="E140" s="17">
        <f t="shared" si="40"/>
        <v>0</v>
      </c>
      <c r="F140" s="39">
        <v>0</v>
      </c>
      <c r="G140" s="39">
        <v>0</v>
      </c>
      <c r="H140" s="39">
        <f t="shared" si="41"/>
        <v>0</v>
      </c>
      <c r="I140" s="39">
        <v>0</v>
      </c>
      <c r="J140" s="39">
        <v>0</v>
      </c>
      <c r="K140" s="39">
        <f t="shared" si="42"/>
        <v>0</v>
      </c>
      <c r="L140" s="39">
        <v>0</v>
      </c>
      <c r="M140" s="98">
        <v>0</v>
      </c>
      <c r="N140" s="73">
        <v>0</v>
      </c>
    </row>
    <row r="141" spans="1:14" s="14" customFormat="1" ht="22.15" customHeight="1">
      <c r="A141" s="8">
        <v>104</v>
      </c>
      <c r="B141" s="15">
        <v>6</v>
      </c>
      <c r="C141" s="62">
        <v>0</v>
      </c>
      <c r="D141" s="39">
        <v>0</v>
      </c>
      <c r="E141" s="17">
        <f t="shared" si="40"/>
        <v>0</v>
      </c>
      <c r="F141" s="39">
        <v>0</v>
      </c>
      <c r="G141" s="39">
        <v>0</v>
      </c>
      <c r="H141" s="39">
        <f t="shared" si="41"/>
        <v>0</v>
      </c>
      <c r="I141" s="39">
        <v>0</v>
      </c>
      <c r="J141" s="39">
        <v>0</v>
      </c>
      <c r="K141" s="39">
        <f t="shared" si="42"/>
        <v>0</v>
      </c>
      <c r="L141" s="39">
        <v>0</v>
      </c>
      <c r="M141" s="98">
        <v>0</v>
      </c>
      <c r="N141" s="73">
        <v>0</v>
      </c>
    </row>
    <row r="142" spans="1:14" s="14" customFormat="1" ht="22.15" customHeight="1">
      <c r="A142" s="8">
        <v>104</v>
      </c>
      <c r="B142" s="15">
        <v>7</v>
      </c>
      <c r="C142" s="62">
        <v>0</v>
      </c>
      <c r="D142" s="39">
        <v>0</v>
      </c>
      <c r="E142" s="17">
        <f t="shared" si="40"/>
        <v>0</v>
      </c>
      <c r="F142" s="39">
        <v>0</v>
      </c>
      <c r="G142" s="39">
        <v>0</v>
      </c>
      <c r="H142" s="39">
        <f t="shared" si="41"/>
        <v>0</v>
      </c>
      <c r="I142" s="39">
        <v>0</v>
      </c>
      <c r="J142" s="39">
        <v>0</v>
      </c>
      <c r="K142" s="39">
        <f t="shared" si="42"/>
        <v>0</v>
      </c>
      <c r="L142" s="39">
        <v>0</v>
      </c>
      <c r="M142" s="98">
        <v>0</v>
      </c>
      <c r="N142" s="73">
        <v>0</v>
      </c>
    </row>
    <row r="143" spans="1:14" s="14" customFormat="1" ht="22.15" customHeight="1">
      <c r="A143" s="8">
        <v>104</v>
      </c>
      <c r="B143" s="15">
        <v>8</v>
      </c>
      <c r="C143" s="62">
        <v>0</v>
      </c>
      <c r="D143" s="39">
        <v>0</v>
      </c>
      <c r="E143" s="17">
        <f t="shared" si="40"/>
        <v>0</v>
      </c>
      <c r="F143" s="39">
        <v>0</v>
      </c>
      <c r="G143" s="39">
        <v>0</v>
      </c>
      <c r="H143" s="39">
        <f t="shared" si="41"/>
        <v>0</v>
      </c>
      <c r="I143" s="39">
        <v>0</v>
      </c>
      <c r="J143" s="39">
        <v>0</v>
      </c>
      <c r="K143" s="39">
        <f t="shared" si="42"/>
        <v>0</v>
      </c>
      <c r="L143" s="39">
        <v>0</v>
      </c>
      <c r="M143" s="98">
        <v>0</v>
      </c>
      <c r="N143" s="73">
        <v>0</v>
      </c>
    </row>
    <row r="144" spans="1:14" s="14" customFormat="1" ht="22.15" customHeight="1">
      <c r="A144" s="8">
        <v>104</v>
      </c>
      <c r="B144" s="15">
        <v>9</v>
      </c>
      <c r="C144" s="62">
        <v>0</v>
      </c>
      <c r="D144" s="39">
        <v>0</v>
      </c>
      <c r="E144" s="17">
        <f t="shared" si="40"/>
        <v>0</v>
      </c>
      <c r="F144" s="39">
        <v>0</v>
      </c>
      <c r="G144" s="39">
        <v>0</v>
      </c>
      <c r="H144" s="39">
        <f t="shared" si="41"/>
        <v>0</v>
      </c>
      <c r="I144" s="39">
        <v>0</v>
      </c>
      <c r="J144" s="39">
        <v>0</v>
      </c>
      <c r="K144" s="39">
        <f t="shared" si="42"/>
        <v>0</v>
      </c>
      <c r="L144" s="39">
        <v>0</v>
      </c>
      <c r="M144" s="98">
        <v>0</v>
      </c>
      <c r="N144" s="73">
        <v>0</v>
      </c>
    </row>
    <row r="145" spans="1:14" s="14" customFormat="1" ht="22.15" customHeight="1">
      <c r="A145" s="8">
        <v>104</v>
      </c>
      <c r="B145" s="15">
        <v>10</v>
      </c>
      <c r="C145" s="62">
        <v>0</v>
      </c>
      <c r="D145" s="39">
        <v>0</v>
      </c>
      <c r="E145" s="17">
        <f t="shared" si="40"/>
        <v>0</v>
      </c>
      <c r="F145" s="39">
        <v>0</v>
      </c>
      <c r="G145" s="39">
        <v>0</v>
      </c>
      <c r="H145" s="39">
        <f t="shared" si="41"/>
        <v>0</v>
      </c>
      <c r="I145" s="39">
        <v>0</v>
      </c>
      <c r="J145" s="39">
        <v>0</v>
      </c>
      <c r="K145" s="39">
        <f t="shared" si="42"/>
        <v>0</v>
      </c>
      <c r="L145" s="39">
        <v>0</v>
      </c>
      <c r="M145" s="98">
        <v>0</v>
      </c>
      <c r="N145" s="73">
        <v>0</v>
      </c>
    </row>
    <row r="146" spans="1:14" s="14" customFormat="1" ht="22.15" customHeight="1">
      <c r="A146" s="8">
        <v>104</v>
      </c>
      <c r="B146" s="15">
        <v>11</v>
      </c>
      <c r="C146" s="62">
        <v>0</v>
      </c>
      <c r="D146" s="39">
        <v>0</v>
      </c>
      <c r="E146" s="17">
        <f t="shared" si="40"/>
        <v>0</v>
      </c>
      <c r="F146" s="39">
        <v>0</v>
      </c>
      <c r="G146" s="39">
        <v>0</v>
      </c>
      <c r="H146" s="39">
        <f t="shared" si="41"/>
        <v>0</v>
      </c>
      <c r="I146" s="39">
        <v>0</v>
      </c>
      <c r="J146" s="39">
        <v>0</v>
      </c>
      <c r="K146" s="39">
        <f t="shared" si="42"/>
        <v>0</v>
      </c>
      <c r="L146" s="39">
        <v>0</v>
      </c>
      <c r="M146" s="98">
        <v>0</v>
      </c>
      <c r="N146" s="73">
        <v>0</v>
      </c>
    </row>
    <row r="147" spans="1:14" s="14" customFormat="1" ht="22.15" customHeight="1">
      <c r="A147" s="8">
        <v>104</v>
      </c>
      <c r="B147" s="15">
        <v>12</v>
      </c>
      <c r="C147" s="62">
        <v>0</v>
      </c>
      <c r="D147" s="39">
        <v>0</v>
      </c>
      <c r="E147" s="17">
        <f t="shared" si="40"/>
        <v>0</v>
      </c>
      <c r="F147" s="39">
        <v>0</v>
      </c>
      <c r="G147" s="39">
        <v>0</v>
      </c>
      <c r="H147" s="39">
        <f t="shared" si="41"/>
        <v>0</v>
      </c>
      <c r="I147" s="39">
        <v>0</v>
      </c>
      <c r="J147" s="39">
        <v>0</v>
      </c>
      <c r="K147" s="39">
        <f t="shared" si="42"/>
        <v>0</v>
      </c>
      <c r="L147" s="39">
        <v>0</v>
      </c>
      <c r="M147" s="98">
        <v>0</v>
      </c>
      <c r="N147" s="73">
        <v>0</v>
      </c>
    </row>
    <row r="148" spans="1:14" s="14" customFormat="1" ht="22.15" customHeight="1">
      <c r="A148" s="100" t="s">
        <v>36</v>
      </c>
      <c r="B148" s="100"/>
      <c r="C148" s="62">
        <f t="shared" ref="C148:N148" si="43">SUM(C136:C147)</f>
        <v>0</v>
      </c>
      <c r="D148" s="39">
        <f t="shared" si="43"/>
        <v>0</v>
      </c>
      <c r="E148" s="17">
        <f t="shared" si="43"/>
        <v>0</v>
      </c>
      <c r="F148" s="39">
        <f t="shared" si="43"/>
        <v>0</v>
      </c>
      <c r="G148" s="39">
        <f t="shared" si="43"/>
        <v>0</v>
      </c>
      <c r="H148" s="39">
        <f t="shared" si="43"/>
        <v>0</v>
      </c>
      <c r="I148" s="39">
        <f t="shared" si="43"/>
        <v>0</v>
      </c>
      <c r="J148" s="39">
        <f t="shared" si="43"/>
        <v>0</v>
      </c>
      <c r="K148" s="39">
        <f t="shared" si="43"/>
        <v>0</v>
      </c>
      <c r="L148" s="39">
        <f t="shared" si="43"/>
        <v>0</v>
      </c>
      <c r="M148" s="98">
        <f t="shared" si="43"/>
        <v>0</v>
      </c>
      <c r="N148" s="73">
        <f t="shared" si="43"/>
        <v>0</v>
      </c>
    </row>
    <row r="149" spans="1:14" s="14" customFormat="1" ht="22.15" customHeight="1">
      <c r="A149" s="8">
        <v>105</v>
      </c>
      <c r="B149" s="15">
        <v>1</v>
      </c>
      <c r="C149" s="62">
        <v>0</v>
      </c>
      <c r="D149" s="39">
        <v>0</v>
      </c>
      <c r="E149" s="17">
        <f t="shared" ref="E149:E154" si="44">C149+D149</f>
        <v>0</v>
      </c>
      <c r="F149" s="39">
        <v>0</v>
      </c>
      <c r="G149" s="39">
        <v>0</v>
      </c>
      <c r="H149" s="39">
        <f t="shared" ref="H149:H154" si="45">F149+G149</f>
        <v>0</v>
      </c>
      <c r="I149" s="39">
        <v>0</v>
      </c>
      <c r="J149" s="39">
        <v>0</v>
      </c>
      <c r="K149" s="39">
        <f t="shared" ref="K149:K154" si="46">I149+J149</f>
        <v>0</v>
      </c>
      <c r="L149" s="39">
        <v>0</v>
      </c>
      <c r="M149" s="98">
        <v>0</v>
      </c>
      <c r="N149" s="73">
        <v>0</v>
      </c>
    </row>
    <row r="150" spans="1:14" s="14" customFormat="1" ht="22.15" customHeight="1">
      <c r="A150" s="8">
        <v>105</v>
      </c>
      <c r="B150" s="15">
        <v>2</v>
      </c>
      <c r="C150" s="62">
        <v>0</v>
      </c>
      <c r="D150" s="39">
        <v>0</v>
      </c>
      <c r="E150" s="17">
        <f t="shared" si="44"/>
        <v>0</v>
      </c>
      <c r="F150" s="39">
        <v>0</v>
      </c>
      <c r="G150" s="39">
        <v>0</v>
      </c>
      <c r="H150" s="39">
        <f t="shared" si="45"/>
        <v>0</v>
      </c>
      <c r="I150" s="39">
        <v>0</v>
      </c>
      <c r="J150" s="39">
        <v>0</v>
      </c>
      <c r="K150" s="39">
        <f t="shared" si="46"/>
        <v>0</v>
      </c>
      <c r="L150" s="39">
        <v>0</v>
      </c>
      <c r="M150" s="98">
        <v>0</v>
      </c>
      <c r="N150" s="73">
        <v>0</v>
      </c>
    </row>
    <row r="151" spans="1:14" s="14" customFormat="1" ht="22.15" customHeight="1">
      <c r="A151" s="8">
        <v>105</v>
      </c>
      <c r="B151" s="15">
        <v>3</v>
      </c>
      <c r="C151" s="62">
        <v>0</v>
      </c>
      <c r="D151" s="39">
        <v>0</v>
      </c>
      <c r="E151" s="17">
        <f t="shared" si="44"/>
        <v>0</v>
      </c>
      <c r="F151" s="39">
        <v>0</v>
      </c>
      <c r="G151" s="39">
        <v>0</v>
      </c>
      <c r="H151" s="39">
        <f t="shared" si="45"/>
        <v>0</v>
      </c>
      <c r="I151" s="39">
        <v>0</v>
      </c>
      <c r="J151" s="39">
        <v>0</v>
      </c>
      <c r="K151" s="39">
        <f t="shared" si="46"/>
        <v>0</v>
      </c>
      <c r="L151" s="39">
        <v>0</v>
      </c>
      <c r="M151" s="98">
        <v>0</v>
      </c>
      <c r="N151" s="73">
        <v>0</v>
      </c>
    </row>
    <row r="152" spans="1:14" s="14" customFormat="1" ht="22.15" customHeight="1">
      <c r="A152" s="8">
        <v>105</v>
      </c>
      <c r="B152" s="15">
        <v>4</v>
      </c>
      <c r="C152" s="62">
        <v>0</v>
      </c>
      <c r="D152" s="39">
        <v>0</v>
      </c>
      <c r="E152" s="17">
        <f t="shared" si="44"/>
        <v>0</v>
      </c>
      <c r="F152" s="39">
        <v>0</v>
      </c>
      <c r="G152" s="39">
        <v>0</v>
      </c>
      <c r="H152" s="39">
        <f t="shared" si="45"/>
        <v>0</v>
      </c>
      <c r="I152" s="39">
        <v>0</v>
      </c>
      <c r="J152" s="39">
        <v>0</v>
      </c>
      <c r="K152" s="39">
        <f t="shared" si="46"/>
        <v>0</v>
      </c>
      <c r="L152" s="39">
        <v>0</v>
      </c>
      <c r="M152" s="98">
        <v>0</v>
      </c>
      <c r="N152" s="73">
        <v>0</v>
      </c>
    </row>
    <row r="153" spans="1:14" s="14" customFormat="1" ht="22.15" customHeight="1">
      <c r="A153" s="8">
        <v>105</v>
      </c>
      <c r="B153" s="15">
        <v>5</v>
      </c>
      <c r="C153" s="62">
        <v>0</v>
      </c>
      <c r="D153" s="39">
        <v>0</v>
      </c>
      <c r="E153" s="17">
        <f t="shared" si="44"/>
        <v>0</v>
      </c>
      <c r="F153" s="39">
        <v>0</v>
      </c>
      <c r="G153" s="39">
        <v>0</v>
      </c>
      <c r="H153" s="39">
        <f t="shared" si="45"/>
        <v>0</v>
      </c>
      <c r="I153" s="39">
        <v>0</v>
      </c>
      <c r="J153" s="39">
        <v>0</v>
      </c>
      <c r="K153" s="39">
        <f t="shared" si="46"/>
        <v>0</v>
      </c>
      <c r="L153" s="39">
        <v>0</v>
      </c>
      <c r="M153" s="98">
        <v>0</v>
      </c>
      <c r="N153" s="73">
        <v>0</v>
      </c>
    </row>
    <row r="154" spans="1:14" s="14" customFormat="1" ht="22.15" customHeight="1">
      <c r="A154" s="8">
        <v>105</v>
      </c>
      <c r="B154" s="15">
        <v>6</v>
      </c>
      <c r="C154" s="62">
        <v>0</v>
      </c>
      <c r="D154" s="39">
        <v>0</v>
      </c>
      <c r="E154" s="17">
        <f t="shared" si="44"/>
        <v>0</v>
      </c>
      <c r="F154" s="39">
        <v>0</v>
      </c>
      <c r="G154" s="39">
        <v>0</v>
      </c>
      <c r="H154" s="39">
        <f t="shared" si="45"/>
        <v>0</v>
      </c>
      <c r="I154" s="39">
        <v>0</v>
      </c>
      <c r="J154" s="39">
        <v>0</v>
      </c>
      <c r="K154" s="39">
        <f t="shared" si="46"/>
        <v>0</v>
      </c>
      <c r="L154" s="39">
        <v>0</v>
      </c>
      <c r="M154" s="98">
        <v>0</v>
      </c>
      <c r="N154" s="73">
        <v>0</v>
      </c>
    </row>
    <row r="155" spans="1:14" s="14" customFormat="1" ht="22.15" customHeight="1">
      <c r="A155" s="8">
        <v>105</v>
      </c>
      <c r="B155" s="15">
        <v>7</v>
      </c>
      <c r="C155" s="62">
        <v>0</v>
      </c>
      <c r="D155" s="39">
        <v>0</v>
      </c>
      <c r="E155" s="17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98">
        <v>0</v>
      </c>
      <c r="N155" s="73">
        <v>0</v>
      </c>
    </row>
    <row r="156" spans="1:14" s="14" customFormat="1" ht="22.15" customHeight="1">
      <c r="A156" s="8">
        <v>105</v>
      </c>
      <c r="B156" s="15">
        <v>8</v>
      </c>
      <c r="C156" s="62">
        <v>0</v>
      </c>
      <c r="D156" s="39">
        <v>0</v>
      </c>
      <c r="E156" s="17">
        <f>C156+D156</f>
        <v>0</v>
      </c>
      <c r="F156" s="39">
        <v>0</v>
      </c>
      <c r="G156" s="39">
        <v>0</v>
      </c>
      <c r="H156" s="39">
        <f>F156+G156</f>
        <v>0</v>
      </c>
      <c r="I156" s="39">
        <v>0</v>
      </c>
      <c r="J156" s="39">
        <v>0</v>
      </c>
      <c r="K156" s="39">
        <f>I156+J156</f>
        <v>0</v>
      </c>
      <c r="L156" s="39">
        <v>0</v>
      </c>
      <c r="M156" s="98">
        <v>0</v>
      </c>
      <c r="N156" s="73">
        <v>0</v>
      </c>
    </row>
    <row r="157" spans="1:14" s="14" customFormat="1" ht="22.15" customHeight="1">
      <c r="A157" s="8">
        <v>105</v>
      </c>
      <c r="B157" s="15">
        <v>9</v>
      </c>
      <c r="C157" s="62">
        <v>0</v>
      </c>
      <c r="D157" s="39">
        <v>0</v>
      </c>
      <c r="E157" s="17">
        <f>C157+D157</f>
        <v>0</v>
      </c>
      <c r="F157" s="39">
        <v>0</v>
      </c>
      <c r="G157" s="39">
        <v>0</v>
      </c>
      <c r="H157" s="39">
        <f>F157+G157</f>
        <v>0</v>
      </c>
      <c r="I157" s="39">
        <v>0</v>
      </c>
      <c r="J157" s="39">
        <v>0</v>
      </c>
      <c r="K157" s="39">
        <f>I157+J157</f>
        <v>0</v>
      </c>
      <c r="L157" s="39">
        <v>0</v>
      </c>
      <c r="M157" s="98">
        <v>0</v>
      </c>
      <c r="N157" s="73">
        <v>0</v>
      </c>
    </row>
    <row r="158" spans="1:14" s="14" customFormat="1" ht="22.15" customHeight="1">
      <c r="A158" s="8">
        <v>105</v>
      </c>
      <c r="B158" s="15">
        <v>10</v>
      </c>
      <c r="C158" s="62">
        <v>0</v>
      </c>
      <c r="D158" s="39">
        <v>0</v>
      </c>
      <c r="E158" s="17">
        <f>C158+D158</f>
        <v>0</v>
      </c>
      <c r="F158" s="39">
        <v>0</v>
      </c>
      <c r="G158" s="39">
        <v>0</v>
      </c>
      <c r="H158" s="39">
        <f>F158+G158</f>
        <v>0</v>
      </c>
      <c r="I158" s="39">
        <v>0</v>
      </c>
      <c r="J158" s="39">
        <v>0</v>
      </c>
      <c r="K158" s="39">
        <f>I158+J158</f>
        <v>0</v>
      </c>
      <c r="L158" s="39">
        <v>0</v>
      </c>
      <c r="M158" s="98">
        <v>0</v>
      </c>
      <c r="N158" s="73">
        <v>0</v>
      </c>
    </row>
    <row r="159" spans="1:14" s="14" customFormat="1" ht="22.15" customHeight="1">
      <c r="A159" s="8">
        <v>105</v>
      </c>
      <c r="B159" s="15">
        <v>11</v>
      </c>
      <c r="C159" s="62">
        <v>0</v>
      </c>
      <c r="D159" s="39">
        <v>0</v>
      </c>
      <c r="E159" s="17">
        <f>C159+D159</f>
        <v>0</v>
      </c>
      <c r="F159" s="39">
        <v>0</v>
      </c>
      <c r="G159" s="39">
        <v>0</v>
      </c>
      <c r="H159" s="39">
        <f>F159+G159</f>
        <v>0</v>
      </c>
      <c r="I159" s="39">
        <v>0</v>
      </c>
      <c r="J159" s="39">
        <v>0</v>
      </c>
      <c r="K159" s="39">
        <f>I159+J159</f>
        <v>0</v>
      </c>
      <c r="L159" s="39">
        <v>0</v>
      </c>
      <c r="M159" s="98">
        <v>0</v>
      </c>
      <c r="N159" s="73">
        <v>0</v>
      </c>
    </row>
    <row r="160" spans="1:14" s="14" customFormat="1" ht="22.15" customHeight="1">
      <c r="A160" s="8">
        <v>105</v>
      </c>
      <c r="B160" s="15">
        <v>12</v>
      </c>
      <c r="C160" s="62">
        <v>0</v>
      </c>
      <c r="D160" s="39">
        <v>0</v>
      </c>
      <c r="E160" s="17">
        <f>C160+D160</f>
        <v>0</v>
      </c>
      <c r="F160" s="39">
        <v>0</v>
      </c>
      <c r="G160" s="39">
        <v>0</v>
      </c>
      <c r="H160" s="39">
        <f>F160+G160</f>
        <v>0</v>
      </c>
      <c r="I160" s="39">
        <v>0</v>
      </c>
      <c r="J160" s="39">
        <v>0</v>
      </c>
      <c r="K160" s="39">
        <f>I160+J160</f>
        <v>0</v>
      </c>
      <c r="L160" s="39">
        <v>0</v>
      </c>
      <c r="M160" s="98">
        <v>0</v>
      </c>
      <c r="N160" s="73">
        <v>0</v>
      </c>
    </row>
    <row r="161" spans="1:14" s="14" customFormat="1" ht="22.15" customHeight="1">
      <c r="A161" s="100" t="s">
        <v>37</v>
      </c>
      <c r="B161" s="100"/>
      <c r="C161" s="62">
        <f t="shared" ref="C161:N161" si="47">SUM(C149:C160)</f>
        <v>0</v>
      </c>
      <c r="D161" s="39">
        <f t="shared" si="47"/>
        <v>0</v>
      </c>
      <c r="E161" s="17">
        <f t="shared" si="47"/>
        <v>0</v>
      </c>
      <c r="F161" s="39">
        <f t="shared" si="47"/>
        <v>0</v>
      </c>
      <c r="G161" s="39">
        <f t="shared" si="47"/>
        <v>0</v>
      </c>
      <c r="H161" s="39">
        <f t="shared" si="47"/>
        <v>0</v>
      </c>
      <c r="I161" s="39">
        <f t="shared" si="47"/>
        <v>0</v>
      </c>
      <c r="J161" s="39">
        <f t="shared" si="47"/>
        <v>0</v>
      </c>
      <c r="K161" s="39">
        <f t="shared" si="47"/>
        <v>0</v>
      </c>
      <c r="L161" s="39">
        <f t="shared" si="47"/>
        <v>0</v>
      </c>
      <c r="M161" s="98">
        <f t="shared" si="47"/>
        <v>0</v>
      </c>
      <c r="N161" s="73">
        <f t="shared" si="47"/>
        <v>0</v>
      </c>
    </row>
    <row r="162" spans="1:14" s="14" customFormat="1" ht="22.15" customHeight="1">
      <c r="A162" s="8">
        <v>106</v>
      </c>
      <c r="B162" s="15">
        <v>1</v>
      </c>
      <c r="C162" s="62">
        <v>0</v>
      </c>
      <c r="D162" s="39">
        <v>0</v>
      </c>
      <c r="E162" s="17">
        <f t="shared" ref="E162:E173" si="48">C162+D162</f>
        <v>0</v>
      </c>
      <c r="F162" s="39">
        <v>0</v>
      </c>
      <c r="G162" s="39">
        <v>0</v>
      </c>
      <c r="H162" s="39">
        <f t="shared" ref="H162:H173" si="49">F162+G162</f>
        <v>0</v>
      </c>
      <c r="I162" s="39">
        <v>0</v>
      </c>
      <c r="J162" s="39">
        <v>0</v>
      </c>
      <c r="K162" s="39">
        <f t="shared" ref="K162:K173" si="50">I162+J162</f>
        <v>0</v>
      </c>
      <c r="L162" s="39">
        <v>0</v>
      </c>
      <c r="M162" s="98">
        <v>0</v>
      </c>
      <c r="N162" s="73">
        <v>0</v>
      </c>
    </row>
    <row r="163" spans="1:14" s="14" customFormat="1" ht="22.15" customHeight="1">
      <c r="A163" s="8">
        <v>106</v>
      </c>
      <c r="B163" s="15">
        <v>2</v>
      </c>
      <c r="C163" s="62">
        <v>0</v>
      </c>
      <c r="D163" s="39">
        <v>0</v>
      </c>
      <c r="E163" s="17">
        <f t="shared" si="48"/>
        <v>0</v>
      </c>
      <c r="F163" s="39">
        <v>0</v>
      </c>
      <c r="G163" s="39">
        <v>0</v>
      </c>
      <c r="H163" s="39">
        <f t="shared" si="49"/>
        <v>0</v>
      </c>
      <c r="I163" s="39">
        <v>0</v>
      </c>
      <c r="J163" s="39">
        <v>0</v>
      </c>
      <c r="K163" s="39">
        <f t="shared" si="50"/>
        <v>0</v>
      </c>
      <c r="L163" s="39">
        <v>0</v>
      </c>
      <c r="M163" s="98">
        <v>0</v>
      </c>
      <c r="N163" s="73">
        <v>0</v>
      </c>
    </row>
    <row r="164" spans="1:14" s="14" customFormat="1" ht="22.15" customHeight="1">
      <c r="A164" s="8">
        <v>106</v>
      </c>
      <c r="B164" s="15">
        <v>3</v>
      </c>
      <c r="C164" s="62">
        <v>0</v>
      </c>
      <c r="D164" s="39">
        <v>0</v>
      </c>
      <c r="E164" s="17">
        <f t="shared" si="48"/>
        <v>0</v>
      </c>
      <c r="F164" s="39">
        <v>0</v>
      </c>
      <c r="G164" s="39">
        <v>0</v>
      </c>
      <c r="H164" s="39">
        <f t="shared" si="49"/>
        <v>0</v>
      </c>
      <c r="I164" s="39">
        <v>0</v>
      </c>
      <c r="J164" s="39">
        <v>0</v>
      </c>
      <c r="K164" s="39">
        <f t="shared" si="50"/>
        <v>0</v>
      </c>
      <c r="L164" s="39">
        <v>0</v>
      </c>
      <c r="M164" s="98">
        <v>0</v>
      </c>
      <c r="N164" s="73">
        <v>0</v>
      </c>
    </row>
    <row r="165" spans="1:14" s="14" customFormat="1" ht="22.15" customHeight="1">
      <c r="A165" s="8">
        <v>106</v>
      </c>
      <c r="B165" s="15">
        <v>4</v>
      </c>
      <c r="C165" s="62">
        <v>0</v>
      </c>
      <c r="D165" s="39">
        <v>0</v>
      </c>
      <c r="E165" s="17">
        <f t="shared" si="48"/>
        <v>0</v>
      </c>
      <c r="F165" s="39">
        <v>0</v>
      </c>
      <c r="G165" s="39">
        <v>0</v>
      </c>
      <c r="H165" s="39">
        <f t="shared" si="49"/>
        <v>0</v>
      </c>
      <c r="I165" s="39">
        <v>0</v>
      </c>
      <c r="J165" s="39">
        <v>0</v>
      </c>
      <c r="K165" s="39">
        <f t="shared" si="50"/>
        <v>0</v>
      </c>
      <c r="L165" s="39">
        <v>0</v>
      </c>
      <c r="M165" s="98">
        <v>0</v>
      </c>
      <c r="N165" s="73">
        <v>0</v>
      </c>
    </row>
    <row r="166" spans="1:14" s="14" customFormat="1" ht="22.15" customHeight="1">
      <c r="A166" s="8">
        <v>106</v>
      </c>
      <c r="B166" s="15">
        <v>5</v>
      </c>
      <c r="C166" s="62">
        <v>0</v>
      </c>
      <c r="D166" s="39">
        <v>0</v>
      </c>
      <c r="E166" s="17">
        <f t="shared" si="48"/>
        <v>0</v>
      </c>
      <c r="F166" s="39">
        <v>0</v>
      </c>
      <c r="G166" s="39">
        <v>0</v>
      </c>
      <c r="H166" s="39">
        <f t="shared" si="49"/>
        <v>0</v>
      </c>
      <c r="I166" s="39">
        <v>0</v>
      </c>
      <c r="J166" s="39">
        <v>0</v>
      </c>
      <c r="K166" s="39">
        <f t="shared" si="50"/>
        <v>0</v>
      </c>
      <c r="L166" s="39">
        <v>0</v>
      </c>
      <c r="M166" s="98">
        <v>0</v>
      </c>
      <c r="N166" s="73">
        <v>0</v>
      </c>
    </row>
    <row r="167" spans="1:14" s="14" customFormat="1" ht="22.15" customHeight="1">
      <c r="A167" s="8">
        <v>106</v>
      </c>
      <c r="B167" s="15">
        <v>6</v>
      </c>
      <c r="C167" s="62">
        <v>0</v>
      </c>
      <c r="D167" s="39">
        <v>0</v>
      </c>
      <c r="E167" s="17">
        <f t="shared" si="48"/>
        <v>0</v>
      </c>
      <c r="F167" s="39">
        <v>0</v>
      </c>
      <c r="G167" s="39">
        <v>0</v>
      </c>
      <c r="H167" s="39">
        <f t="shared" si="49"/>
        <v>0</v>
      </c>
      <c r="I167" s="39">
        <v>0</v>
      </c>
      <c r="J167" s="39">
        <v>0</v>
      </c>
      <c r="K167" s="39">
        <f t="shared" si="50"/>
        <v>0</v>
      </c>
      <c r="L167" s="39">
        <v>0</v>
      </c>
      <c r="M167" s="98">
        <v>0</v>
      </c>
      <c r="N167" s="73">
        <v>0</v>
      </c>
    </row>
    <row r="168" spans="1:14" s="14" customFormat="1" ht="22.15" customHeight="1">
      <c r="A168" s="8">
        <v>106</v>
      </c>
      <c r="B168" s="15">
        <v>7</v>
      </c>
      <c r="C168" s="62">
        <v>0</v>
      </c>
      <c r="D168" s="39">
        <v>0</v>
      </c>
      <c r="E168" s="17">
        <f t="shared" si="48"/>
        <v>0</v>
      </c>
      <c r="F168" s="39">
        <v>0</v>
      </c>
      <c r="G168" s="39">
        <v>0</v>
      </c>
      <c r="H168" s="39">
        <f t="shared" si="49"/>
        <v>0</v>
      </c>
      <c r="I168" s="39">
        <v>0</v>
      </c>
      <c r="J168" s="39">
        <v>0</v>
      </c>
      <c r="K168" s="39">
        <f t="shared" si="50"/>
        <v>0</v>
      </c>
      <c r="L168" s="39">
        <v>0</v>
      </c>
      <c r="M168" s="98">
        <v>0</v>
      </c>
      <c r="N168" s="73">
        <v>0</v>
      </c>
    </row>
    <row r="169" spans="1:14" s="14" customFormat="1" ht="22.15" customHeight="1">
      <c r="A169" s="8">
        <v>106</v>
      </c>
      <c r="B169" s="15">
        <v>8</v>
      </c>
      <c r="C169" s="62">
        <v>0</v>
      </c>
      <c r="D169" s="39">
        <v>0</v>
      </c>
      <c r="E169" s="17">
        <f t="shared" si="48"/>
        <v>0</v>
      </c>
      <c r="F169" s="39">
        <v>0</v>
      </c>
      <c r="G169" s="39">
        <v>0</v>
      </c>
      <c r="H169" s="39">
        <f t="shared" si="49"/>
        <v>0</v>
      </c>
      <c r="I169" s="39">
        <v>0</v>
      </c>
      <c r="J169" s="39">
        <v>0</v>
      </c>
      <c r="K169" s="39">
        <f t="shared" si="50"/>
        <v>0</v>
      </c>
      <c r="L169" s="39">
        <v>0</v>
      </c>
      <c r="M169" s="98">
        <v>0</v>
      </c>
      <c r="N169" s="73">
        <v>0</v>
      </c>
    </row>
    <row r="170" spans="1:14" s="14" customFormat="1" ht="22.15" customHeight="1">
      <c r="A170" s="8">
        <v>106</v>
      </c>
      <c r="B170" s="15">
        <v>9</v>
      </c>
      <c r="C170" s="62">
        <v>0</v>
      </c>
      <c r="D170" s="39">
        <v>0</v>
      </c>
      <c r="E170" s="17">
        <f t="shared" si="48"/>
        <v>0</v>
      </c>
      <c r="F170" s="39">
        <v>0</v>
      </c>
      <c r="G170" s="39">
        <v>0</v>
      </c>
      <c r="H170" s="39">
        <f t="shared" si="49"/>
        <v>0</v>
      </c>
      <c r="I170" s="39">
        <v>0</v>
      </c>
      <c r="J170" s="39">
        <v>0</v>
      </c>
      <c r="K170" s="39">
        <f t="shared" si="50"/>
        <v>0</v>
      </c>
      <c r="L170" s="39">
        <v>0</v>
      </c>
      <c r="M170" s="98">
        <v>0</v>
      </c>
      <c r="N170" s="73">
        <v>0</v>
      </c>
    </row>
    <row r="171" spans="1:14" s="14" customFormat="1" ht="22.15" customHeight="1">
      <c r="A171" s="8">
        <v>106</v>
      </c>
      <c r="B171" s="15">
        <v>10</v>
      </c>
      <c r="C171" s="62">
        <v>0</v>
      </c>
      <c r="D171" s="39">
        <v>0</v>
      </c>
      <c r="E171" s="17">
        <f t="shared" si="48"/>
        <v>0</v>
      </c>
      <c r="F171" s="39">
        <v>0</v>
      </c>
      <c r="G171" s="39">
        <v>0</v>
      </c>
      <c r="H171" s="39">
        <f t="shared" si="49"/>
        <v>0</v>
      </c>
      <c r="I171" s="39">
        <v>0</v>
      </c>
      <c r="J171" s="39">
        <v>0</v>
      </c>
      <c r="K171" s="39">
        <f t="shared" si="50"/>
        <v>0</v>
      </c>
      <c r="L171" s="39">
        <v>0</v>
      </c>
      <c r="M171" s="98">
        <v>0</v>
      </c>
      <c r="N171" s="73">
        <v>0</v>
      </c>
    </row>
    <row r="172" spans="1:14" s="14" customFormat="1" ht="22.15" customHeight="1">
      <c r="A172" s="8">
        <v>106</v>
      </c>
      <c r="B172" s="15">
        <v>11</v>
      </c>
      <c r="C172" s="62">
        <v>0</v>
      </c>
      <c r="D172" s="39">
        <v>0</v>
      </c>
      <c r="E172" s="17">
        <f t="shared" si="48"/>
        <v>0</v>
      </c>
      <c r="F172" s="39">
        <v>0</v>
      </c>
      <c r="G172" s="39">
        <v>0</v>
      </c>
      <c r="H172" s="39">
        <f t="shared" si="49"/>
        <v>0</v>
      </c>
      <c r="I172" s="39">
        <v>0</v>
      </c>
      <c r="J172" s="39">
        <v>0</v>
      </c>
      <c r="K172" s="39">
        <f t="shared" si="50"/>
        <v>0</v>
      </c>
      <c r="L172" s="39">
        <v>0</v>
      </c>
      <c r="M172" s="98">
        <v>0</v>
      </c>
      <c r="N172" s="73">
        <v>0</v>
      </c>
    </row>
    <row r="173" spans="1:14" s="14" customFormat="1" ht="22.15" customHeight="1">
      <c r="A173" s="8">
        <v>106</v>
      </c>
      <c r="B173" s="15">
        <v>12</v>
      </c>
      <c r="C173" s="62">
        <v>0</v>
      </c>
      <c r="D173" s="39">
        <v>0</v>
      </c>
      <c r="E173" s="17">
        <f t="shared" si="48"/>
        <v>0</v>
      </c>
      <c r="F173" s="39">
        <v>0</v>
      </c>
      <c r="G173" s="39">
        <v>0</v>
      </c>
      <c r="H173" s="39">
        <f t="shared" si="49"/>
        <v>0</v>
      </c>
      <c r="I173" s="39">
        <v>0</v>
      </c>
      <c r="J173" s="39">
        <v>0</v>
      </c>
      <c r="K173" s="39">
        <f t="shared" si="50"/>
        <v>0</v>
      </c>
      <c r="L173" s="39">
        <v>0</v>
      </c>
      <c r="M173" s="98">
        <v>0</v>
      </c>
      <c r="N173" s="73">
        <v>0</v>
      </c>
    </row>
    <row r="174" spans="1:14" s="14" customFormat="1" ht="22.15" customHeight="1">
      <c r="A174" s="100" t="s">
        <v>38</v>
      </c>
      <c r="B174" s="100"/>
      <c r="C174" s="62">
        <f t="shared" ref="C174:N174" si="51">SUM(C162:C173)</f>
        <v>0</v>
      </c>
      <c r="D174" s="39">
        <f t="shared" si="51"/>
        <v>0</v>
      </c>
      <c r="E174" s="17">
        <f t="shared" si="51"/>
        <v>0</v>
      </c>
      <c r="F174" s="39">
        <f t="shared" si="51"/>
        <v>0</v>
      </c>
      <c r="G174" s="39">
        <f t="shared" si="51"/>
        <v>0</v>
      </c>
      <c r="H174" s="39">
        <f t="shared" si="51"/>
        <v>0</v>
      </c>
      <c r="I174" s="39">
        <f t="shared" si="51"/>
        <v>0</v>
      </c>
      <c r="J174" s="39">
        <f t="shared" si="51"/>
        <v>0</v>
      </c>
      <c r="K174" s="39">
        <f t="shared" si="51"/>
        <v>0</v>
      </c>
      <c r="L174" s="39">
        <f t="shared" si="51"/>
        <v>0</v>
      </c>
      <c r="M174" s="98">
        <f t="shared" si="51"/>
        <v>0</v>
      </c>
      <c r="N174" s="73">
        <f t="shared" si="51"/>
        <v>0</v>
      </c>
    </row>
    <row r="175" spans="1:14" s="14" customFormat="1" ht="22.15" customHeight="1">
      <c r="A175" s="8">
        <v>107</v>
      </c>
      <c r="B175" s="15">
        <v>1</v>
      </c>
      <c r="C175" s="62">
        <v>0</v>
      </c>
      <c r="D175" s="39">
        <v>0</v>
      </c>
      <c r="E175" s="17">
        <f t="shared" ref="E175:E186" si="52">C175+D175</f>
        <v>0</v>
      </c>
      <c r="F175" s="39">
        <v>0</v>
      </c>
      <c r="G175" s="39">
        <v>0</v>
      </c>
      <c r="H175" s="39">
        <f t="shared" ref="H175:H186" si="53">F175+G175</f>
        <v>0</v>
      </c>
      <c r="I175" s="39">
        <v>0</v>
      </c>
      <c r="J175" s="39">
        <v>0</v>
      </c>
      <c r="K175" s="39">
        <f t="shared" ref="K175:K186" si="54">I175+J175</f>
        <v>0</v>
      </c>
      <c r="L175" s="39">
        <v>0</v>
      </c>
      <c r="M175" s="98">
        <v>0</v>
      </c>
      <c r="N175" s="73">
        <v>0</v>
      </c>
    </row>
    <row r="176" spans="1:14" s="14" customFormat="1" ht="22.15" customHeight="1">
      <c r="A176" s="8">
        <v>107</v>
      </c>
      <c r="B176" s="15">
        <v>2</v>
      </c>
      <c r="C176" s="62">
        <v>0</v>
      </c>
      <c r="D176" s="39">
        <v>0</v>
      </c>
      <c r="E176" s="17">
        <f t="shared" si="52"/>
        <v>0</v>
      </c>
      <c r="F176" s="39">
        <v>0</v>
      </c>
      <c r="G176" s="39">
        <v>0</v>
      </c>
      <c r="H176" s="39">
        <f t="shared" si="53"/>
        <v>0</v>
      </c>
      <c r="I176" s="39">
        <v>0</v>
      </c>
      <c r="J176" s="39">
        <v>0</v>
      </c>
      <c r="K176" s="39">
        <f t="shared" si="54"/>
        <v>0</v>
      </c>
      <c r="L176" s="39">
        <v>0</v>
      </c>
      <c r="M176" s="98">
        <v>0</v>
      </c>
      <c r="N176" s="73">
        <v>0</v>
      </c>
    </row>
    <row r="177" spans="1:14" s="14" customFormat="1" ht="22.15" customHeight="1">
      <c r="A177" s="8">
        <v>107</v>
      </c>
      <c r="B177" s="15">
        <v>3</v>
      </c>
      <c r="C177" s="62">
        <v>0</v>
      </c>
      <c r="D177" s="39">
        <v>0</v>
      </c>
      <c r="E177" s="17">
        <f t="shared" si="52"/>
        <v>0</v>
      </c>
      <c r="F177" s="39">
        <v>0</v>
      </c>
      <c r="G177" s="39">
        <v>0</v>
      </c>
      <c r="H177" s="39">
        <f t="shared" si="53"/>
        <v>0</v>
      </c>
      <c r="I177" s="39">
        <v>0</v>
      </c>
      <c r="J177" s="39">
        <v>0</v>
      </c>
      <c r="K177" s="39">
        <f t="shared" si="54"/>
        <v>0</v>
      </c>
      <c r="L177" s="39">
        <v>0</v>
      </c>
      <c r="M177" s="98">
        <v>0</v>
      </c>
      <c r="N177" s="73">
        <v>0</v>
      </c>
    </row>
    <row r="178" spans="1:14" s="14" customFormat="1" ht="22.15" customHeight="1">
      <c r="A178" s="8">
        <v>107</v>
      </c>
      <c r="B178" s="15">
        <v>4</v>
      </c>
      <c r="C178" s="62">
        <v>0</v>
      </c>
      <c r="D178" s="39">
        <v>0</v>
      </c>
      <c r="E178" s="17">
        <f t="shared" si="52"/>
        <v>0</v>
      </c>
      <c r="F178" s="39">
        <v>0</v>
      </c>
      <c r="G178" s="39">
        <v>0</v>
      </c>
      <c r="H178" s="39">
        <f t="shared" si="53"/>
        <v>0</v>
      </c>
      <c r="I178" s="39">
        <v>0</v>
      </c>
      <c r="J178" s="39">
        <v>0</v>
      </c>
      <c r="K178" s="39">
        <f t="shared" si="54"/>
        <v>0</v>
      </c>
      <c r="L178" s="39">
        <v>0</v>
      </c>
      <c r="M178" s="98">
        <v>0</v>
      </c>
      <c r="N178" s="73">
        <v>0</v>
      </c>
    </row>
    <row r="179" spans="1:14" s="14" customFormat="1" ht="22.15" customHeight="1">
      <c r="A179" s="8">
        <v>107</v>
      </c>
      <c r="B179" s="15">
        <v>5</v>
      </c>
      <c r="C179" s="62">
        <v>0</v>
      </c>
      <c r="D179" s="39">
        <v>0</v>
      </c>
      <c r="E179" s="17">
        <f t="shared" si="52"/>
        <v>0</v>
      </c>
      <c r="F179" s="39">
        <v>0</v>
      </c>
      <c r="G179" s="39">
        <v>0</v>
      </c>
      <c r="H179" s="39">
        <f t="shared" si="53"/>
        <v>0</v>
      </c>
      <c r="I179" s="39">
        <v>0</v>
      </c>
      <c r="J179" s="39">
        <v>0</v>
      </c>
      <c r="K179" s="39">
        <f t="shared" si="54"/>
        <v>0</v>
      </c>
      <c r="L179" s="39">
        <v>0</v>
      </c>
      <c r="M179" s="98">
        <v>0</v>
      </c>
      <c r="N179" s="73">
        <v>0</v>
      </c>
    </row>
    <row r="180" spans="1:14" s="14" customFormat="1" ht="22.15" customHeight="1">
      <c r="A180" s="8">
        <v>107</v>
      </c>
      <c r="B180" s="15">
        <v>6</v>
      </c>
      <c r="C180" s="62">
        <v>0</v>
      </c>
      <c r="D180" s="39">
        <v>0</v>
      </c>
      <c r="E180" s="17">
        <f t="shared" si="52"/>
        <v>0</v>
      </c>
      <c r="F180" s="39">
        <v>0</v>
      </c>
      <c r="G180" s="39">
        <v>0</v>
      </c>
      <c r="H180" s="39">
        <f t="shared" si="53"/>
        <v>0</v>
      </c>
      <c r="I180" s="39">
        <v>0</v>
      </c>
      <c r="J180" s="39">
        <v>0</v>
      </c>
      <c r="K180" s="39">
        <f t="shared" si="54"/>
        <v>0</v>
      </c>
      <c r="L180" s="39">
        <v>0</v>
      </c>
      <c r="M180" s="98">
        <v>0</v>
      </c>
      <c r="N180" s="73">
        <v>0</v>
      </c>
    </row>
    <row r="181" spans="1:14" s="14" customFormat="1" ht="22.15" customHeight="1">
      <c r="A181" s="8">
        <v>107</v>
      </c>
      <c r="B181" s="15">
        <v>7</v>
      </c>
      <c r="C181" s="62">
        <v>0</v>
      </c>
      <c r="D181" s="39">
        <v>0</v>
      </c>
      <c r="E181" s="17">
        <f t="shared" si="52"/>
        <v>0</v>
      </c>
      <c r="F181" s="39">
        <v>0</v>
      </c>
      <c r="G181" s="39">
        <v>0</v>
      </c>
      <c r="H181" s="39">
        <f t="shared" si="53"/>
        <v>0</v>
      </c>
      <c r="I181" s="39">
        <v>0</v>
      </c>
      <c r="J181" s="39">
        <v>0</v>
      </c>
      <c r="K181" s="39">
        <f t="shared" si="54"/>
        <v>0</v>
      </c>
      <c r="L181" s="39">
        <v>0</v>
      </c>
      <c r="M181" s="98">
        <v>0</v>
      </c>
      <c r="N181" s="73">
        <v>0</v>
      </c>
    </row>
    <row r="182" spans="1:14" s="14" customFormat="1" ht="22.15" customHeight="1">
      <c r="A182" s="8">
        <v>107</v>
      </c>
      <c r="B182" s="15">
        <v>8</v>
      </c>
      <c r="C182" s="62">
        <v>0</v>
      </c>
      <c r="D182" s="39">
        <v>0</v>
      </c>
      <c r="E182" s="17">
        <f t="shared" si="52"/>
        <v>0</v>
      </c>
      <c r="F182" s="39">
        <v>0</v>
      </c>
      <c r="G182" s="39">
        <v>0</v>
      </c>
      <c r="H182" s="39">
        <f t="shared" si="53"/>
        <v>0</v>
      </c>
      <c r="I182" s="39">
        <v>0</v>
      </c>
      <c r="J182" s="39">
        <v>0</v>
      </c>
      <c r="K182" s="39">
        <f t="shared" si="54"/>
        <v>0</v>
      </c>
      <c r="L182" s="39">
        <v>0</v>
      </c>
      <c r="M182" s="98">
        <v>0</v>
      </c>
      <c r="N182" s="73">
        <v>0</v>
      </c>
    </row>
    <row r="183" spans="1:14" s="14" customFormat="1" ht="22.15" customHeight="1">
      <c r="A183" s="8">
        <v>107</v>
      </c>
      <c r="B183" s="15">
        <v>9</v>
      </c>
      <c r="C183" s="62">
        <v>0</v>
      </c>
      <c r="D183" s="39">
        <v>0</v>
      </c>
      <c r="E183" s="17">
        <f t="shared" si="52"/>
        <v>0</v>
      </c>
      <c r="F183" s="39">
        <v>0</v>
      </c>
      <c r="G183" s="39">
        <v>0</v>
      </c>
      <c r="H183" s="39">
        <f t="shared" si="53"/>
        <v>0</v>
      </c>
      <c r="I183" s="39">
        <v>0</v>
      </c>
      <c r="J183" s="39">
        <v>0</v>
      </c>
      <c r="K183" s="39">
        <f t="shared" si="54"/>
        <v>0</v>
      </c>
      <c r="L183" s="39">
        <v>0</v>
      </c>
      <c r="M183" s="98">
        <v>0</v>
      </c>
      <c r="N183" s="73">
        <v>0</v>
      </c>
    </row>
    <row r="184" spans="1:14" s="14" customFormat="1" ht="22.15" customHeight="1">
      <c r="A184" s="8">
        <v>107</v>
      </c>
      <c r="B184" s="15">
        <v>10</v>
      </c>
      <c r="C184" s="62">
        <v>0</v>
      </c>
      <c r="D184" s="39">
        <v>0</v>
      </c>
      <c r="E184" s="17">
        <f t="shared" si="52"/>
        <v>0</v>
      </c>
      <c r="F184" s="39">
        <v>0</v>
      </c>
      <c r="G184" s="39">
        <v>0</v>
      </c>
      <c r="H184" s="39">
        <f t="shared" si="53"/>
        <v>0</v>
      </c>
      <c r="I184" s="39">
        <v>0</v>
      </c>
      <c r="J184" s="39">
        <v>0</v>
      </c>
      <c r="K184" s="39">
        <f t="shared" si="54"/>
        <v>0</v>
      </c>
      <c r="L184" s="39">
        <v>0</v>
      </c>
      <c r="M184" s="98">
        <v>0</v>
      </c>
      <c r="N184" s="73">
        <v>0</v>
      </c>
    </row>
    <row r="185" spans="1:14" s="14" customFormat="1" ht="22.15" customHeight="1">
      <c r="A185" s="8">
        <v>107</v>
      </c>
      <c r="B185" s="15">
        <v>11</v>
      </c>
      <c r="C185" s="62">
        <v>0</v>
      </c>
      <c r="D185" s="39">
        <v>0</v>
      </c>
      <c r="E185" s="17">
        <f t="shared" si="52"/>
        <v>0</v>
      </c>
      <c r="F185" s="39">
        <v>0</v>
      </c>
      <c r="G185" s="39">
        <v>0</v>
      </c>
      <c r="H185" s="39">
        <f t="shared" si="53"/>
        <v>0</v>
      </c>
      <c r="I185" s="39">
        <v>0</v>
      </c>
      <c r="J185" s="39">
        <v>0</v>
      </c>
      <c r="K185" s="39">
        <f t="shared" si="54"/>
        <v>0</v>
      </c>
      <c r="L185" s="39">
        <v>0</v>
      </c>
      <c r="M185" s="98">
        <v>0</v>
      </c>
      <c r="N185" s="73">
        <v>0</v>
      </c>
    </row>
    <row r="186" spans="1:14" s="14" customFormat="1" ht="22.15" customHeight="1">
      <c r="A186" s="8">
        <v>107</v>
      </c>
      <c r="B186" s="15">
        <v>12</v>
      </c>
      <c r="C186" s="62">
        <v>0</v>
      </c>
      <c r="D186" s="39">
        <v>0</v>
      </c>
      <c r="E186" s="17">
        <f t="shared" si="52"/>
        <v>0</v>
      </c>
      <c r="F186" s="39">
        <v>0</v>
      </c>
      <c r="G186" s="39">
        <v>0</v>
      </c>
      <c r="H186" s="39">
        <f t="shared" si="53"/>
        <v>0</v>
      </c>
      <c r="I186" s="39">
        <v>0</v>
      </c>
      <c r="J186" s="39">
        <v>0</v>
      </c>
      <c r="K186" s="39">
        <f t="shared" si="54"/>
        <v>0</v>
      </c>
      <c r="L186" s="39">
        <v>0</v>
      </c>
      <c r="M186" s="98">
        <v>0</v>
      </c>
      <c r="N186" s="73">
        <v>0</v>
      </c>
    </row>
    <row r="187" spans="1:14" s="14" customFormat="1" ht="22.15" customHeight="1">
      <c r="A187" s="100" t="s">
        <v>39</v>
      </c>
      <c r="B187" s="100"/>
      <c r="C187" s="62">
        <f t="shared" ref="C187:N187" si="55">SUM(C175:C186)</f>
        <v>0</v>
      </c>
      <c r="D187" s="39">
        <f t="shared" si="55"/>
        <v>0</v>
      </c>
      <c r="E187" s="17">
        <f t="shared" si="55"/>
        <v>0</v>
      </c>
      <c r="F187" s="39">
        <f t="shared" si="55"/>
        <v>0</v>
      </c>
      <c r="G187" s="39">
        <f t="shared" si="55"/>
        <v>0</v>
      </c>
      <c r="H187" s="39">
        <f t="shared" si="55"/>
        <v>0</v>
      </c>
      <c r="I187" s="39">
        <f t="shared" si="55"/>
        <v>0</v>
      </c>
      <c r="J187" s="39">
        <f t="shared" si="55"/>
        <v>0</v>
      </c>
      <c r="K187" s="39">
        <f t="shared" si="55"/>
        <v>0</v>
      </c>
      <c r="L187" s="39">
        <f t="shared" si="55"/>
        <v>0</v>
      </c>
      <c r="M187" s="98">
        <f t="shared" si="55"/>
        <v>0</v>
      </c>
      <c r="N187" s="73">
        <f t="shared" si="55"/>
        <v>0</v>
      </c>
    </row>
    <row r="188" spans="1:14" s="14" customFormat="1" ht="22.15" customHeight="1">
      <c r="A188" s="8">
        <v>108</v>
      </c>
      <c r="B188" s="15">
        <v>1</v>
      </c>
      <c r="C188" s="62">
        <v>0</v>
      </c>
      <c r="D188" s="39">
        <v>0</v>
      </c>
      <c r="E188" s="17">
        <f t="shared" ref="E188:E199" si="56">C188+D188</f>
        <v>0</v>
      </c>
      <c r="F188" s="39">
        <v>0</v>
      </c>
      <c r="G188" s="39">
        <v>0</v>
      </c>
      <c r="H188" s="39">
        <f t="shared" ref="H188:H199" si="57">F188+G188</f>
        <v>0</v>
      </c>
      <c r="I188" s="39">
        <v>0</v>
      </c>
      <c r="J188" s="39">
        <v>0</v>
      </c>
      <c r="K188" s="39">
        <f t="shared" ref="K188:K199" si="58">I188+J188</f>
        <v>0</v>
      </c>
      <c r="L188" s="39">
        <v>0</v>
      </c>
      <c r="M188" s="98">
        <v>0</v>
      </c>
      <c r="N188" s="73">
        <v>0</v>
      </c>
    </row>
    <row r="189" spans="1:14" s="14" customFormat="1" ht="22.15" customHeight="1">
      <c r="A189" s="8">
        <v>108</v>
      </c>
      <c r="B189" s="15">
        <v>2</v>
      </c>
      <c r="C189" s="62">
        <v>0</v>
      </c>
      <c r="D189" s="39">
        <v>0</v>
      </c>
      <c r="E189" s="17">
        <f t="shared" si="56"/>
        <v>0</v>
      </c>
      <c r="F189" s="39">
        <v>0</v>
      </c>
      <c r="G189" s="39">
        <v>0</v>
      </c>
      <c r="H189" s="39">
        <f t="shared" si="57"/>
        <v>0</v>
      </c>
      <c r="I189" s="39">
        <v>0</v>
      </c>
      <c r="J189" s="39">
        <v>0</v>
      </c>
      <c r="K189" s="39">
        <f t="shared" si="58"/>
        <v>0</v>
      </c>
      <c r="L189" s="39">
        <v>0</v>
      </c>
      <c r="M189" s="98">
        <v>0</v>
      </c>
      <c r="N189" s="73">
        <v>0</v>
      </c>
    </row>
    <row r="190" spans="1:14" s="14" customFormat="1" ht="22.15" customHeight="1">
      <c r="A190" s="8">
        <v>108</v>
      </c>
      <c r="B190" s="15">
        <v>3</v>
      </c>
      <c r="C190" s="62">
        <v>0</v>
      </c>
      <c r="D190" s="39">
        <v>0</v>
      </c>
      <c r="E190" s="17">
        <f t="shared" si="56"/>
        <v>0</v>
      </c>
      <c r="F190" s="39">
        <v>0</v>
      </c>
      <c r="G190" s="39">
        <v>0</v>
      </c>
      <c r="H190" s="39">
        <f t="shared" si="57"/>
        <v>0</v>
      </c>
      <c r="I190" s="39">
        <v>0</v>
      </c>
      <c r="J190" s="39">
        <v>0</v>
      </c>
      <c r="K190" s="39">
        <f t="shared" si="58"/>
        <v>0</v>
      </c>
      <c r="L190" s="39">
        <v>0</v>
      </c>
      <c r="M190" s="98">
        <v>0</v>
      </c>
      <c r="N190" s="73">
        <v>0</v>
      </c>
    </row>
    <row r="191" spans="1:14" s="14" customFormat="1" ht="22.15" customHeight="1">
      <c r="A191" s="8">
        <v>108</v>
      </c>
      <c r="B191" s="15">
        <v>4</v>
      </c>
      <c r="C191" s="62">
        <v>0</v>
      </c>
      <c r="D191" s="39">
        <v>0</v>
      </c>
      <c r="E191" s="17">
        <f t="shared" si="56"/>
        <v>0</v>
      </c>
      <c r="F191" s="39">
        <v>0</v>
      </c>
      <c r="G191" s="39">
        <v>0</v>
      </c>
      <c r="H191" s="39">
        <f t="shared" si="57"/>
        <v>0</v>
      </c>
      <c r="I191" s="39">
        <v>0</v>
      </c>
      <c r="J191" s="39">
        <v>0</v>
      </c>
      <c r="K191" s="39">
        <f t="shared" si="58"/>
        <v>0</v>
      </c>
      <c r="L191" s="39">
        <v>0</v>
      </c>
      <c r="M191" s="98">
        <v>0</v>
      </c>
      <c r="N191" s="73">
        <v>0</v>
      </c>
    </row>
    <row r="192" spans="1:14" s="14" customFormat="1" ht="22.15" customHeight="1">
      <c r="A192" s="8">
        <v>108</v>
      </c>
      <c r="B192" s="15">
        <v>5</v>
      </c>
      <c r="C192" s="62">
        <v>0</v>
      </c>
      <c r="D192" s="39">
        <v>0</v>
      </c>
      <c r="E192" s="17">
        <f t="shared" si="56"/>
        <v>0</v>
      </c>
      <c r="F192" s="39">
        <v>0</v>
      </c>
      <c r="G192" s="39">
        <v>0</v>
      </c>
      <c r="H192" s="39">
        <f t="shared" si="57"/>
        <v>0</v>
      </c>
      <c r="I192" s="39">
        <v>0</v>
      </c>
      <c r="J192" s="39">
        <v>0</v>
      </c>
      <c r="K192" s="39">
        <f t="shared" si="58"/>
        <v>0</v>
      </c>
      <c r="L192" s="39">
        <v>0</v>
      </c>
      <c r="M192" s="98">
        <v>0</v>
      </c>
      <c r="N192" s="73">
        <v>0</v>
      </c>
    </row>
    <row r="193" spans="1:14" s="14" customFormat="1" ht="22.15" customHeight="1">
      <c r="A193" s="8">
        <v>108</v>
      </c>
      <c r="B193" s="15">
        <v>6</v>
      </c>
      <c r="C193" s="62">
        <v>0</v>
      </c>
      <c r="D193" s="39">
        <v>0</v>
      </c>
      <c r="E193" s="17">
        <f t="shared" si="56"/>
        <v>0</v>
      </c>
      <c r="F193" s="39">
        <v>0</v>
      </c>
      <c r="G193" s="39">
        <v>0</v>
      </c>
      <c r="H193" s="39">
        <f t="shared" si="57"/>
        <v>0</v>
      </c>
      <c r="I193" s="39">
        <v>0</v>
      </c>
      <c r="J193" s="39">
        <v>0</v>
      </c>
      <c r="K193" s="39">
        <f t="shared" si="58"/>
        <v>0</v>
      </c>
      <c r="L193" s="39">
        <v>0</v>
      </c>
      <c r="M193" s="98">
        <v>0</v>
      </c>
      <c r="N193" s="73">
        <v>0</v>
      </c>
    </row>
    <row r="194" spans="1:14" s="14" customFormat="1" ht="22.15" customHeight="1">
      <c r="A194" s="8">
        <v>108</v>
      </c>
      <c r="B194" s="15">
        <v>7</v>
      </c>
      <c r="C194" s="62">
        <v>0</v>
      </c>
      <c r="D194" s="39">
        <v>0</v>
      </c>
      <c r="E194" s="17">
        <f t="shared" si="56"/>
        <v>0</v>
      </c>
      <c r="F194" s="39">
        <v>0</v>
      </c>
      <c r="G194" s="39">
        <v>0</v>
      </c>
      <c r="H194" s="39">
        <f t="shared" si="57"/>
        <v>0</v>
      </c>
      <c r="I194" s="39">
        <v>0</v>
      </c>
      <c r="J194" s="39">
        <v>0</v>
      </c>
      <c r="K194" s="39">
        <f t="shared" si="58"/>
        <v>0</v>
      </c>
      <c r="L194" s="39">
        <v>0</v>
      </c>
      <c r="M194" s="98">
        <v>0</v>
      </c>
      <c r="N194" s="73">
        <v>0</v>
      </c>
    </row>
    <row r="195" spans="1:14" s="14" customFormat="1" ht="22.15" customHeight="1">
      <c r="A195" s="8">
        <v>108</v>
      </c>
      <c r="B195" s="15">
        <v>8</v>
      </c>
      <c r="C195" s="62">
        <v>0</v>
      </c>
      <c r="D195" s="39">
        <v>0</v>
      </c>
      <c r="E195" s="17">
        <f t="shared" si="56"/>
        <v>0</v>
      </c>
      <c r="F195" s="39">
        <v>0</v>
      </c>
      <c r="G195" s="39">
        <v>0</v>
      </c>
      <c r="H195" s="39">
        <f t="shared" si="57"/>
        <v>0</v>
      </c>
      <c r="I195" s="39">
        <v>0</v>
      </c>
      <c r="J195" s="39">
        <v>0</v>
      </c>
      <c r="K195" s="39">
        <f t="shared" si="58"/>
        <v>0</v>
      </c>
      <c r="L195" s="39">
        <v>0</v>
      </c>
      <c r="M195" s="98">
        <v>0</v>
      </c>
      <c r="N195" s="73">
        <v>0</v>
      </c>
    </row>
    <row r="196" spans="1:14" s="14" customFormat="1" ht="22.15" customHeight="1">
      <c r="A196" s="8">
        <v>108</v>
      </c>
      <c r="B196" s="15">
        <v>9</v>
      </c>
      <c r="C196" s="62">
        <v>0</v>
      </c>
      <c r="D196" s="39">
        <v>0</v>
      </c>
      <c r="E196" s="17">
        <f t="shared" si="56"/>
        <v>0</v>
      </c>
      <c r="F196" s="39">
        <v>0</v>
      </c>
      <c r="G196" s="39">
        <v>0</v>
      </c>
      <c r="H196" s="39">
        <f t="shared" si="57"/>
        <v>0</v>
      </c>
      <c r="I196" s="39">
        <v>0</v>
      </c>
      <c r="J196" s="39">
        <v>0</v>
      </c>
      <c r="K196" s="39">
        <f t="shared" si="58"/>
        <v>0</v>
      </c>
      <c r="L196" s="39">
        <v>0</v>
      </c>
      <c r="M196" s="98">
        <v>0</v>
      </c>
      <c r="N196" s="73">
        <v>0</v>
      </c>
    </row>
    <row r="197" spans="1:14" s="14" customFormat="1" ht="22.15" customHeight="1">
      <c r="A197" s="8">
        <v>108</v>
      </c>
      <c r="B197" s="15">
        <v>10</v>
      </c>
      <c r="C197" s="62">
        <v>0</v>
      </c>
      <c r="D197" s="39">
        <v>0</v>
      </c>
      <c r="E197" s="17">
        <f t="shared" si="56"/>
        <v>0</v>
      </c>
      <c r="F197" s="39">
        <v>0</v>
      </c>
      <c r="G197" s="39">
        <v>0</v>
      </c>
      <c r="H197" s="39">
        <f t="shared" si="57"/>
        <v>0</v>
      </c>
      <c r="I197" s="39">
        <v>0</v>
      </c>
      <c r="J197" s="39">
        <v>0</v>
      </c>
      <c r="K197" s="39">
        <f t="shared" si="58"/>
        <v>0</v>
      </c>
      <c r="L197" s="39">
        <v>0</v>
      </c>
      <c r="M197" s="98">
        <v>0</v>
      </c>
      <c r="N197" s="73">
        <v>0</v>
      </c>
    </row>
    <row r="198" spans="1:14" s="14" customFormat="1" ht="22.15" customHeight="1">
      <c r="A198" s="8">
        <v>108</v>
      </c>
      <c r="B198" s="15">
        <v>11</v>
      </c>
      <c r="C198" s="62">
        <v>0</v>
      </c>
      <c r="D198" s="39">
        <v>0</v>
      </c>
      <c r="E198" s="17">
        <f t="shared" si="56"/>
        <v>0</v>
      </c>
      <c r="F198" s="39">
        <v>0</v>
      </c>
      <c r="G198" s="39">
        <v>0</v>
      </c>
      <c r="H198" s="39">
        <f t="shared" si="57"/>
        <v>0</v>
      </c>
      <c r="I198" s="39">
        <v>0</v>
      </c>
      <c r="J198" s="39">
        <v>0</v>
      </c>
      <c r="K198" s="39">
        <f t="shared" si="58"/>
        <v>0</v>
      </c>
      <c r="L198" s="39">
        <v>0</v>
      </c>
      <c r="M198" s="98">
        <v>0</v>
      </c>
      <c r="N198" s="73">
        <v>0</v>
      </c>
    </row>
    <row r="199" spans="1:14" s="14" customFormat="1" ht="22.15" customHeight="1">
      <c r="A199" s="8">
        <v>108</v>
      </c>
      <c r="B199" s="15">
        <v>12</v>
      </c>
      <c r="C199" s="62">
        <v>0</v>
      </c>
      <c r="D199" s="39">
        <v>0</v>
      </c>
      <c r="E199" s="17">
        <f t="shared" si="56"/>
        <v>0</v>
      </c>
      <c r="F199" s="39">
        <v>0</v>
      </c>
      <c r="G199" s="39">
        <v>0</v>
      </c>
      <c r="H199" s="39">
        <f t="shared" si="57"/>
        <v>0</v>
      </c>
      <c r="I199" s="39">
        <v>0</v>
      </c>
      <c r="J199" s="39">
        <v>0</v>
      </c>
      <c r="K199" s="39">
        <f t="shared" si="58"/>
        <v>0</v>
      </c>
      <c r="L199" s="39">
        <v>0</v>
      </c>
      <c r="M199" s="98">
        <v>0</v>
      </c>
      <c r="N199" s="73">
        <v>0</v>
      </c>
    </row>
    <row r="200" spans="1:14" s="14" customFormat="1" ht="22.15" customHeight="1">
      <c r="A200" s="100" t="s">
        <v>40</v>
      </c>
      <c r="B200" s="100"/>
      <c r="C200" s="62">
        <f t="shared" ref="C200:N200" si="59">SUM(C188:C199)</f>
        <v>0</v>
      </c>
      <c r="D200" s="39">
        <f t="shared" si="59"/>
        <v>0</v>
      </c>
      <c r="E200" s="17">
        <f t="shared" si="59"/>
        <v>0</v>
      </c>
      <c r="F200" s="39">
        <f t="shared" si="59"/>
        <v>0</v>
      </c>
      <c r="G200" s="39">
        <f t="shared" si="59"/>
        <v>0</v>
      </c>
      <c r="H200" s="39">
        <f t="shared" si="59"/>
        <v>0</v>
      </c>
      <c r="I200" s="39">
        <f t="shared" si="59"/>
        <v>0</v>
      </c>
      <c r="J200" s="39">
        <f t="shared" si="59"/>
        <v>0</v>
      </c>
      <c r="K200" s="39">
        <f t="shared" si="59"/>
        <v>0</v>
      </c>
      <c r="L200" s="39">
        <f t="shared" si="59"/>
        <v>0</v>
      </c>
      <c r="M200" s="98">
        <f t="shared" si="59"/>
        <v>0</v>
      </c>
      <c r="N200" s="73">
        <f t="shared" si="59"/>
        <v>0</v>
      </c>
    </row>
    <row r="201" spans="1:14" s="14" customFormat="1" ht="22.15" customHeight="1">
      <c r="A201" s="8">
        <v>109</v>
      </c>
      <c r="B201" s="15">
        <v>1</v>
      </c>
      <c r="C201" s="62">
        <v>0</v>
      </c>
      <c r="D201" s="39">
        <v>0</v>
      </c>
      <c r="E201" s="17">
        <f t="shared" ref="E201:E212" si="60">C201+D201</f>
        <v>0</v>
      </c>
      <c r="F201" s="39">
        <v>0</v>
      </c>
      <c r="G201" s="39">
        <v>0</v>
      </c>
      <c r="H201" s="39">
        <f t="shared" ref="H201:H212" si="61">F201+G201</f>
        <v>0</v>
      </c>
      <c r="I201" s="39">
        <v>0</v>
      </c>
      <c r="J201" s="39">
        <v>0</v>
      </c>
      <c r="K201" s="39">
        <f t="shared" ref="K201:K212" si="62">I201+J201</f>
        <v>0</v>
      </c>
      <c r="L201" s="39">
        <v>0</v>
      </c>
      <c r="M201" s="98">
        <v>0</v>
      </c>
      <c r="N201" s="73">
        <v>0</v>
      </c>
    </row>
    <row r="202" spans="1:14" s="14" customFormat="1" ht="22.15" customHeight="1">
      <c r="A202" s="8">
        <v>109</v>
      </c>
      <c r="B202" s="15">
        <v>2</v>
      </c>
      <c r="C202" s="62">
        <v>0</v>
      </c>
      <c r="D202" s="39">
        <v>0</v>
      </c>
      <c r="E202" s="17">
        <f t="shared" si="60"/>
        <v>0</v>
      </c>
      <c r="F202" s="39">
        <v>0</v>
      </c>
      <c r="G202" s="39">
        <v>0</v>
      </c>
      <c r="H202" s="39">
        <f t="shared" si="61"/>
        <v>0</v>
      </c>
      <c r="I202" s="39">
        <v>0</v>
      </c>
      <c r="J202" s="39">
        <v>0</v>
      </c>
      <c r="K202" s="39">
        <f t="shared" si="62"/>
        <v>0</v>
      </c>
      <c r="L202" s="39">
        <v>0</v>
      </c>
      <c r="M202" s="98">
        <v>0</v>
      </c>
      <c r="N202" s="73">
        <v>0</v>
      </c>
    </row>
    <row r="203" spans="1:14" s="14" customFormat="1" ht="22.15" customHeight="1">
      <c r="A203" s="8">
        <v>109</v>
      </c>
      <c r="B203" s="15">
        <v>3</v>
      </c>
      <c r="C203" s="62">
        <v>0</v>
      </c>
      <c r="D203" s="39">
        <v>0</v>
      </c>
      <c r="E203" s="17">
        <f t="shared" si="60"/>
        <v>0</v>
      </c>
      <c r="F203" s="39">
        <v>0</v>
      </c>
      <c r="G203" s="39">
        <v>0</v>
      </c>
      <c r="H203" s="39">
        <f t="shared" si="61"/>
        <v>0</v>
      </c>
      <c r="I203" s="39">
        <v>0</v>
      </c>
      <c r="J203" s="39">
        <v>0</v>
      </c>
      <c r="K203" s="39">
        <f t="shared" si="62"/>
        <v>0</v>
      </c>
      <c r="L203" s="39">
        <v>0</v>
      </c>
      <c r="M203" s="98">
        <v>0</v>
      </c>
      <c r="N203" s="73">
        <v>0</v>
      </c>
    </row>
    <row r="204" spans="1:14" s="14" customFormat="1" ht="22.15" customHeight="1">
      <c r="A204" s="8">
        <v>109</v>
      </c>
      <c r="B204" s="15">
        <v>4</v>
      </c>
      <c r="C204" s="62">
        <v>0</v>
      </c>
      <c r="D204" s="39">
        <v>0</v>
      </c>
      <c r="E204" s="17">
        <f t="shared" si="60"/>
        <v>0</v>
      </c>
      <c r="F204" s="39">
        <v>0</v>
      </c>
      <c r="G204" s="39">
        <v>0</v>
      </c>
      <c r="H204" s="39">
        <f t="shared" si="61"/>
        <v>0</v>
      </c>
      <c r="I204" s="39">
        <v>0</v>
      </c>
      <c r="J204" s="39">
        <v>0</v>
      </c>
      <c r="K204" s="39">
        <f t="shared" si="62"/>
        <v>0</v>
      </c>
      <c r="L204" s="39">
        <v>0</v>
      </c>
      <c r="M204" s="98">
        <v>0</v>
      </c>
      <c r="N204" s="73">
        <v>0</v>
      </c>
    </row>
    <row r="205" spans="1:14" s="14" customFormat="1" ht="22.15" customHeight="1">
      <c r="A205" s="8">
        <v>109</v>
      </c>
      <c r="B205" s="15">
        <v>5</v>
      </c>
      <c r="C205" s="62">
        <v>0</v>
      </c>
      <c r="D205" s="39">
        <v>0</v>
      </c>
      <c r="E205" s="17">
        <f t="shared" si="60"/>
        <v>0</v>
      </c>
      <c r="F205" s="39">
        <v>0</v>
      </c>
      <c r="G205" s="39">
        <v>0</v>
      </c>
      <c r="H205" s="39">
        <f t="shared" si="61"/>
        <v>0</v>
      </c>
      <c r="I205" s="39">
        <v>0</v>
      </c>
      <c r="J205" s="39">
        <v>0</v>
      </c>
      <c r="K205" s="39">
        <f t="shared" si="62"/>
        <v>0</v>
      </c>
      <c r="L205" s="39">
        <v>0</v>
      </c>
      <c r="M205" s="98">
        <v>0</v>
      </c>
      <c r="N205" s="73">
        <v>0</v>
      </c>
    </row>
    <row r="206" spans="1:14" s="14" customFormat="1" ht="22.15" customHeight="1">
      <c r="A206" s="8">
        <v>109</v>
      </c>
      <c r="B206" s="15">
        <v>6</v>
      </c>
      <c r="C206" s="62">
        <v>0</v>
      </c>
      <c r="D206" s="39">
        <v>0</v>
      </c>
      <c r="E206" s="17">
        <f t="shared" si="60"/>
        <v>0</v>
      </c>
      <c r="F206" s="39">
        <v>0</v>
      </c>
      <c r="G206" s="39">
        <v>0</v>
      </c>
      <c r="H206" s="39">
        <f t="shared" si="61"/>
        <v>0</v>
      </c>
      <c r="I206" s="39">
        <v>0</v>
      </c>
      <c r="J206" s="39">
        <v>0</v>
      </c>
      <c r="K206" s="39">
        <f t="shared" si="62"/>
        <v>0</v>
      </c>
      <c r="L206" s="39">
        <v>0</v>
      </c>
      <c r="M206" s="98">
        <v>0</v>
      </c>
      <c r="N206" s="73">
        <v>0</v>
      </c>
    </row>
    <row r="207" spans="1:14" s="14" customFormat="1" ht="22.15" customHeight="1">
      <c r="A207" s="8">
        <v>109</v>
      </c>
      <c r="B207" s="15">
        <v>7</v>
      </c>
      <c r="C207" s="62">
        <v>0</v>
      </c>
      <c r="D207" s="39">
        <v>0</v>
      </c>
      <c r="E207" s="17">
        <f t="shared" si="60"/>
        <v>0</v>
      </c>
      <c r="F207" s="39">
        <v>0</v>
      </c>
      <c r="G207" s="39">
        <v>0</v>
      </c>
      <c r="H207" s="39">
        <f t="shared" si="61"/>
        <v>0</v>
      </c>
      <c r="I207" s="39">
        <v>0</v>
      </c>
      <c r="J207" s="39">
        <v>0</v>
      </c>
      <c r="K207" s="39">
        <f t="shared" si="62"/>
        <v>0</v>
      </c>
      <c r="L207" s="39">
        <v>0</v>
      </c>
      <c r="M207" s="98">
        <v>0</v>
      </c>
      <c r="N207" s="73">
        <v>0</v>
      </c>
    </row>
    <row r="208" spans="1:14" s="14" customFormat="1" ht="22.15" customHeight="1">
      <c r="A208" s="8">
        <v>109</v>
      </c>
      <c r="B208" s="15">
        <v>8</v>
      </c>
      <c r="C208" s="62">
        <v>0</v>
      </c>
      <c r="D208" s="39">
        <v>0</v>
      </c>
      <c r="E208" s="17">
        <f t="shared" si="60"/>
        <v>0</v>
      </c>
      <c r="F208" s="39">
        <v>0</v>
      </c>
      <c r="G208" s="39">
        <v>0</v>
      </c>
      <c r="H208" s="39">
        <f t="shared" si="61"/>
        <v>0</v>
      </c>
      <c r="I208" s="39">
        <v>0</v>
      </c>
      <c r="J208" s="39">
        <v>0</v>
      </c>
      <c r="K208" s="39">
        <f t="shared" si="62"/>
        <v>0</v>
      </c>
      <c r="L208" s="39">
        <v>0</v>
      </c>
      <c r="M208" s="98">
        <v>0</v>
      </c>
      <c r="N208" s="73">
        <v>0</v>
      </c>
    </row>
    <row r="209" spans="1:14" s="14" customFormat="1" ht="22.15" customHeight="1">
      <c r="A209" s="8">
        <v>109</v>
      </c>
      <c r="B209" s="15">
        <v>9</v>
      </c>
      <c r="C209" s="62">
        <v>0</v>
      </c>
      <c r="D209" s="39">
        <v>0</v>
      </c>
      <c r="E209" s="17">
        <f t="shared" si="60"/>
        <v>0</v>
      </c>
      <c r="F209" s="39">
        <v>0</v>
      </c>
      <c r="G209" s="39">
        <v>0</v>
      </c>
      <c r="H209" s="39">
        <f t="shared" si="61"/>
        <v>0</v>
      </c>
      <c r="I209" s="39">
        <v>0</v>
      </c>
      <c r="J209" s="39">
        <v>0</v>
      </c>
      <c r="K209" s="39">
        <f t="shared" si="62"/>
        <v>0</v>
      </c>
      <c r="L209" s="39">
        <v>0</v>
      </c>
      <c r="M209" s="98">
        <v>0</v>
      </c>
      <c r="N209" s="73">
        <v>0</v>
      </c>
    </row>
    <row r="210" spans="1:14" s="14" customFormat="1" ht="22.15" customHeight="1">
      <c r="A210" s="8">
        <v>109</v>
      </c>
      <c r="B210" s="15">
        <v>10</v>
      </c>
      <c r="C210" s="62">
        <v>0</v>
      </c>
      <c r="D210" s="39">
        <v>0</v>
      </c>
      <c r="E210" s="17">
        <f t="shared" si="60"/>
        <v>0</v>
      </c>
      <c r="F210" s="39">
        <v>0</v>
      </c>
      <c r="G210" s="39">
        <v>0</v>
      </c>
      <c r="H210" s="39">
        <f t="shared" si="61"/>
        <v>0</v>
      </c>
      <c r="I210" s="39">
        <v>0</v>
      </c>
      <c r="J210" s="39">
        <v>0</v>
      </c>
      <c r="K210" s="39">
        <f t="shared" si="62"/>
        <v>0</v>
      </c>
      <c r="L210" s="39">
        <v>0</v>
      </c>
      <c r="M210" s="98">
        <v>0</v>
      </c>
      <c r="N210" s="73">
        <v>0</v>
      </c>
    </row>
    <row r="211" spans="1:14" s="14" customFormat="1" ht="22.15" customHeight="1">
      <c r="A211" s="8">
        <v>109</v>
      </c>
      <c r="B211" s="15">
        <v>11</v>
      </c>
      <c r="C211" s="62">
        <v>0</v>
      </c>
      <c r="D211" s="39">
        <v>0</v>
      </c>
      <c r="E211" s="17">
        <f t="shared" si="60"/>
        <v>0</v>
      </c>
      <c r="F211" s="39">
        <v>0</v>
      </c>
      <c r="G211" s="39">
        <v>0</v>
      </c>
      <c r="H211" s="39">
        <f t="shared" si="61"/>
        <v>0</v>
      </c>
      <c r="I211" s="39">
        <v>0</v>
      </c>
      <c r="J211" s="39">
        <v>0</v>
      </c>
      <c r="K211" s="39">
        <f t="shared" si="62"/>
        <v>0</v>
      </c>
      <c r="L211" s="39">
        <v>0</v>
      </c>
      <c r="M211" s="98">
        <v>0</v>
      </c>
      <c r="N211" s="73">
        <v>0</v>
      </c>
    </row>
    <row r="212" spans="1:14" s="14" customFormat="1" ht="22.15" customHeight="1">
      <c r="A212" s="8">
        <v>109</v>
      </c>
      <c r="B212" s="15">
        <v>12</v>
      </c>
      <c r="C212" s="62">
        <v>0</v>
      </c>
      <c r="D212" s="39">
        <v>0</v>
      </c>
      <c r="E212" s="17">
        <f t="shared" si="60"/>
        <v>0</v>
      </c>
      <c r="F212" s="39">
        <v>0</v>
      </c>
      <c r="G212" s="39">
        <v>0</v>
      </c>
      <c r="H212" s="39">
        <f t="shared" si="61"/>
        <v>0</v>
      </c>
      <c r="I212" s="39">
        <v>0</v>
      </c>
      <c r="J212" s="39">
        <v>0</v>
      </c>
      <c r="K212" s="39">
        <f t="shared" si="62"/>
        <v>0</v>
      </c>
      <c r="L212" s="39">
        <v>0</v>
      </c>
      <c r="M212" s="98">
        <v>0</v>
      </c>
      <c r="N212" s="73">
        <v>0</v>
      </c>
    </row>
    <row r="213" spans="1:14" s="14" customFormat="1" ht="22.15" customHeight="1">
      <c r="A213" s="100" t="s">
        <v>41</v>
      </c>
      <c r="B213" s="100"/>
      <c r="C213" s="62">
        <f t="shared" ref="C213:N213" si="63">SUM(C201:C212)</f>
        <v>0</v>
      </c>
      <c r="D213" s="39">
        <f t="shared" si="63"/>
        <v>0</v>
      </c>
      <c r="E213" s="17">
        <f t="shared" si="63"/>
        <v>0</v>
      </c>
      <c r="F213" s="39">
        <f t="shared" si="63"/>
        <v>0</v>
      </c>
      <c r="G213" s="39">
        <f t="shared" si="63"/>
        <v>0</v>
      </c>
      <c r="H213" s="39">
        <f t="shared" si="63"/>
        <v>0</v>
      </c>
      <c r="I213" s="39">
        <f t="shared" si="63"/>
        <v>0</v>
      </c>
      <c r="J213" s="39">
        <f t="shared" si="63"/>
        <v>0</v>
      </c>
      <c r="K213" s="39">
        <f t="shared" si="63"/>
        <v>0</v>
      </c>
      <c r="L213" s="39">
        <f t="shared" si="63"/>
        <v>0</v>
      </c>
      <c r="M213" s="98">
        <f t="shared" si="63"/>
        <v>0</v>
      </c>
      <c r="N213" s="73">
        <f t="shared" si="63"/>
        <v>0</v>
      </c>
    </row>
    <row r="214" spans="1:14" s="14" customFormat="1" ht="22.15" customHeight="1">
      <c r="A214" s="8">
        <v>110</v>
      </c>
      <c r="B214" s="15">
        <v>1</v>
      </c>
      <c r="C214" s="62">
        <v>0</v>
      </c>
      <c r="D214" s="39">
        <v>0</v>
      </c>
      <c r="E214" s="17">
        <f t="shared" ref="E214:E225" si="64">C214+D214</f>
        <v>0</v>
      </c>
      <c r="F214" s="39">
        <v>0</v>
      </c>
      <c r="G214" s="39">
        <v>0</v>
      </c>
      <c r="H214" s="39">
        <f t="shared" ref="H214:H225" si="65">F214+G214</f>
        <v>0</v>
      </c>
      <c r="I214" s="39">
        <v>0</v>
      </c>
      <c r="J214" s="39">
        <v>0</v>
      </c>
      <c r="K214" s="39">
        <f t="shared" ref="K214:K225" si="66">I214+J214</f>
        <v>0</v>
      </c>
      <c r="L214" s="39">
        <v>0</v>
      </c>
      <c r="M214" s="98">
        <v>0</v>
      </c>
      <c r="N214" s="73">
        <v>0</v>
      </c>
    </row>
    <row r="215" spans="1:14" s="14" customFormat="1" ht="22.15" customHeight="1">
      <c r="A215" s="8">
        <v>110</v>
      </c>
      <c r="B215" s="15">
        <v>2</v>
      </c>
      <c r="C215" s="62">
        <v>0</v>
      </c>
      <c r="D215" s="39">
        <v>0</v>
      </c>
      <c r="E215" s="17">
        <f t="shared" si="64"/>
        <v>0</v>
      </c>
      <c r="F215" s="39">
        <v>0</v>
      </c>
      <c r="G215" s="39">
        <v>0</v>
      </c>
      <c r="H215" s="39">
        <f t="shared" si="65"/>
        <v>0</v>
      </c>
      <c r="I215" s="39">
        <v>0</v>
      </c>
      <c r="J215" s="39">
        <v>0</v>
      </c>
      <c r="K215" s="39">
        <f t="shared" si="66"/>
        <v>0</v>
      </c>
      <c r="L215" s="39">
        <v>0</v>
      </c>
      <c r="M215" s="98">
        <v>0</v>
      </c>
      <c r="N215" s="73">
        <v>0</v>
      </c>
    </row>
    <row r="216" spans="1:14" s="14" customFormat="1" ht="22.15" customHeight="1">
      <c r="A216" s="8">
        <v>110</v>
      </c>
      <c r="B216" s="15">
        <v>3</v>
      </c>
      <c r="C216" s="62">
        <v>0</v>
      </c>
      <c r="D216" s="39">
        <v>0</v>
      </c>
      <c r="E216" s="17">
        <f t="shared" si="64"/>
        <v>0</v>
      </c>
      <c r="F216" s="39">
        <v>0</v>
      </c>
      <c r="G216" s="39">
        <v>0</v>
      </c>
      <c r="H216" s="39">
        <f t="shared" si="65"/>
        <v>0</v>
      </c>
      <c r="I216" s="39">
        <v>0</v>
      </c>
      <c r="J216" s="39">
        <v>0</v>
      </c>
      <c r="K216" s="39">
        <f t="shared" si="66"/>
        <v>0</v>
      </c>
      <c r="L216" s="39">
        <v>0</v>
      </c>
      <c r="M216" s="98">
        <v>0</v>
      </c>
      <c r="N216" s="73">
        <v>0</v>
      </c>
    </row>
    <row r="217" spans="1:14" s="14" customFormat="1" ht="22.15" customHeight="1">
      <c r="A217" s="8">
        <v>110</v>
      </c>
      <c r="B217" s="15">
        <v>4</v>
      </c>
      <c r="C217" s="62">
        <v>0</v>
      </c>
      <c r="D217" s="39">
        <v>0</v>
      </c>
      <c r="E217" s="17">
        <f t="shared" si="64"/>
        <v>0</v>
      </c>
      <c r="F217" s="39">
        <v>0</v>
      </c>
      <c r="G217" s="39">
        <v>0</v>
      </c>
      <c r="H217" s="39">
        <f t="shared" si="65"/>
        <v>0</v>
      </c>
      <c r="I217" s="39">
        <v>0</v>
      </c>
      <c r="J217" s="39">
        <v>0</v>
      </c>
      <c r="K217" s="39">
        <f t="shared" si="66"/>
        <v>0</v>
      </c>
      <c r="L217" s="39">
        <v>0</v>
      </c>
      <c r="M217" s="98">
        <v>0</v>
      </c>
      <c r="N217" s="73">
        <v>0</v>
      </c>
    </row>
    <row r="218" spans="1:14" s="14" customFormat="1" ht="22.15" customHeight="1">
      <c r="A218" s="8">
        <v>110</v>
      </c>
      <c r="B218" s="15">
        <v>5</v>
      </c>
      <c r="C218" s="62">
        <v>0</v>
      </c>
      <c r="D218" s="39">
        <v>0</v>
      </c>
      <c r="E218" s="17">
        <f t="shared" si="64"/>
        <v>0</v>
      </c>
      <c r="F218" s="39">
        <v>0</v>
      </c>
      <c r="G218" s="39">
        <v>0</v>
      </c>
      <c r="H218" s="39">
        <f t="shared" si="65"/>
        <v>0</v>
      </c>
      <c r="I218" s="39">
        <v>0</v>
      </c>
      <c r="J218" s="39">
        <v>0</v>
      </c>
      <c r="K218" s="39">
        <f t="shared" si="66"/>
        <v>0</v>
      </c>
      <c r="L218" s="39">
        <v>0</v>
      </c>
      <c r="M218" s="98">
        <v>0</v>
      </c>
      <c r="N218" s="73">
        <v>0</v>
      </c>
    </row>
    <row r="219" spans="1:14" s="14" customFormat="1" ht="22.15" customHeight="1">
      <c r="A219" s="8">
        <v>110</v>
      </c>
      <c r="B219" s="15">
        <v>6</v>
      </c>
      <c r="C219" s="62">
        <v>0</v>
      </c>
      <c r="D219" s="39">
        <v>0</v>
      </c>
      <c r="E219" s="17">
        <f t="shared" si="64"/>
        <v>0</v>
      </c>
      <c r="F219" s="39">
        <v>0</v>
      </c>
      <c r="G219" s="39">
        <v>0</v>
      </c>
      <c r="H219" s="39">
        <f t="shared" si="65"/>
        <v>0</v>
      </c>
      <c r="I219" s="39">
        <v>0</v>
      </c>
      <c r="J219" s="39">
        <v>0</v>
      </c>
      <c r="K219" s="39">
        <f t="shared" si="66"/>
        <v>0</v>
      </c>
      <c r="L219" s="39">
        <v>0</v>
      </c>
      <c r="M219" s="98">
        <v>0</v>
      </c>
      <c r="N219" s="73">
        <v>0</v>
      </c>
    </row>
    <row r="220" spans="1:14" s="14" customFormat="1" ht="22.15" customHeight="1">
      <c r="A220" s="8">
        <v>110</v>
      </c>
      <c r="B220" s="15">
        <v>7</v>
      </c>
      <c r="C220" s="62">
        <v>0</v>
      </c>
      <c r="D220" s="39">
        <v>0</v>
      </c>
      <c r="E220" s="17">
        <f t="shared" si="64"/>
        <v>0</v>
      </c>
      <c r="F220" s="39">
        <v>0</v>
      </c>
      <c r="G220" s="39">
        <v>0</v>
      </c>
      <c r="H220" s="39">
        <f t="shared" si="65"/>
        <v>0</v>
      </c>
      <c r="I220" s="39">
        <v>0</v>
      </c>
      <c r="J220" s="39">
        <v>0</v>
      </c>
      <c r="K220" s="39">
        <f t="shared" si="66"/>
        <v>0</v>
      </c>
      <c r="L220" s="39">
        <v>0</v>
      </c>
      <c r="M220" s="98">
        <v>0</v>
      </c>
      <c r="N220" s="73">
        <v>0</v>
      </c>
    </row>
    <row r="221" spans="1:14" s="14" customFormat="1" ht="22.15" customHeight="1">
      <c r="A221" s="8">
        <v>110</v>
      </c>
      <c r="B221" s="15">
        <v>8</v>
      </c>
      <c r="C221" s="62">
        <v>0</v>
      </c>
      <c r="D221" s="39">
        <v>0</v>
      </c>
      <c r="E221" s="17">
        <f t="shared" si="64"/>
        <v>0</v>
      </c>
      <c r="F221" s="39">
        <v>0</v>
      </c>
      <c r="G221" s="39">
        <v>0</v>
      </c>
      <c r="H221" s="39">
        <f t="shared" si="65"/>
        <v>0</v>
      </c>
      <c r="I221" s="39">
        <v>0</v>
      </c>
      <c r="J221" s="39">
        <v>0</v>
      </c>
      <c r="K221" s="39">
        <f t="shared" si="66"/>
        <v>0</v>
      </c>
      <c r="L221" s="39">
        <v>0</v>
      </c>
      <c r="M221" s="98">
        <v>0</v>
      </c>
      <c r="N221" s="73">
        <v>0</v>
      </c>
    </row>
    <row r="222" spans="1:14" s="14" customFormat="1" ht="22.15" customHeight="1">
      <c r="A222" s="8">
        <v>110</v>
      </c>
      <c r="B222" s="15">
        <v>9</v>
      </c>
      <c r="C222" s="62">
        <v>0</v>
      </c>
      <c r="D222" s="39">
        <v>0</v>
      </c>
      <c r="E222" s="17">
        <f t="shared" si="64"/>
        <v>0</v>
      </c>
      <c r="F222" s="39">
        <v>0</v>
      </c>
      <c r="G222" s="39">
        <v>0</v>
      </c>
      <c r="H222" s="39">
        <f t="shared" si="65"/>
        <v>0</v>
      </c>
      <c r="I222" s="39">
        <v>0</v>
      </c>
      <c r="J222" s="39">
        <v>0</v>
      </c>
      <c r="K222" s="39">
        <f t="shared" si="66"/>
        <v>0</v>
      </c>
      <c r="L222" s="39">
        <v>0</v>
      </c>
      <c r="M222" s="98">
        <v>0</v>
      </c>
      <c r="N222" s="73">
        <v>0</v>
      </c>
    </row>
    <row r="223" spans="1:14" s="14" customFormat="1" ht="22.15" customHeight="1">
      <c r="A223" s="8">
        <v>110</v>
      </c>
      <c r="B223" s="15">
        <v>10</v>
      </c>
      <c r="C223" s="62">
        <v>0</v>
      </c>
      <c r="D223" s="39">
        <v>0</v>
      </c>
      <c r="E223" s="17">
        <f t="shared" si="64"/>
        <v>0</v>
      </c>
      <c r="F223" s="39">
        <v>0</v>
      </c>
      <c r="G223" s="39">
        <v>0</v>
      </c>
      <c r="H223" s="39">
        <f t="shared" si="65"/>
        <v>0</v>
      </c>
      <c r="I223" s="39">
        <v>0</v>
      </c>
      <c r="J223" s="39">
        <v>0</v>
      </c>
      <c r="K223" s="39">
        <f t="shared" si="66"/>
        <v>0</v>
      </c>
      <c r="L223" s="39">
        <v>0</v>
      </c>
      <c r="M223" s="98">
        <v>0</v>
      </c>
      <c r="N223" s="73">
        <v>0</v>
      </c>
    </row>
    <row r="224" spans="1:14" s="14" customFormat="1" ht="22.15" customHeight="1">
      <c r="A224" s="8">
        <v>110</v>
      </c>
      <c r="B224" s="15">
        <v>11</v>
      </c>
      <c r="C224" s="62">
        <v>0</v>
      </c>
      <c r="D224" s="39">
        <v>0</v>
      </c>
      <c r="E224" s="17">
        <f t="shared" si="64"/>
        <v>0</v>
      </c>
      <c r="F224" s="39">
        <v>0</v>
      </c>
      <c r="G224" s="39">
        <v>0</v>
      </c>
      <c r="H224" s="39">
        <f t="shared" si="65"/>
        <v>0</v>
      </c>
      <c r="I224" s="39">
        <v>0</v>
      </c>
      <c r="J224" s="39">
        <v>0</v>
      </c>
      <c r="K224" s="39">
        <f t="shared" si="66"/>
        <v>0</v>
      </c>
      <c r="L224" s="39">
        <v>0</v>
      </c>
      <c r="M224" s="98">
        <v>0</v>
      </c>
      <c r="N224" s="73">
        <v>0</v>
      </c>
    </row>
    <row r="225" spans="1:14" s="14" customFormat="1" ht="22.15" customHeight="1">
      <c r="A225" s="8">
        <v>110</v>
      </c>
      <c r="B225" s="15">
        <v>12</v>
      </c>
      <c r="C225" s="62">
        <v>0</v>
      </c>
      <c r="D225" s="39">
        <v>0</v>
      </c>
      <c r="E225" s="17">
        <f t="shared" si="64"/>
        <v>0</v>
      </c>
      <c r="F225" s="39">
        <v>0</v>
      </c>
      <c r="G225" s="39">
        <v>0</v>
      </c>
      <c r="H225" s="39">
        <f t="shared" si="65"/>
        <v>0</v>
      </c>
      <c r="I225" s="39">
        <v>0</v>
      </c>
      <c r="J225" s="39">
        <v>0</v>
      </c>
      <c r="K225" s="39">
        <f t="shared" si="66"/>
        <v>0</v>
      </c>
      <c r="L225" s="39">
        <v>0</v>
      </c>
      <c r="M225" s="98">
        <v>0</v>
      </c>
      <c r="N225" s="73">
        <v>0</v>
      </c>
    </row>
    <row r="226" spans="1:14" s="14" customFormat="1" ht="22.15" customHeight="1">
      <c r="A226" s="100" t="s">
        <v>42</v>
      </c>
      <c r="B226" s="100"/>
      <c r="C226" s="62">
        <f t="shared" ref="C226:N226" si="67">SUM(C214:C225)</f>
        <v>0</v>
      </c>
      <c r="D226" s="39">
        <f t="shared" si="67"/>
        <v>0</v>
      </c>
      <c r="E226" s="17">
        <f t="shared" si="67"/>
        <v>0</v>
      </c>
      <c r="F226" s="39">
        <f t="shared" si="67"/>
        <v>0</v>
      </c>
      <c r="G226" s="39">
        <f t="shared" si="67"/>
        <v>0</v>
      </c>
      <c r="H226" s="39">
        <f t="shared" si="67"/>
        <v>0</v>
      </c>
      <c r="I226" s="39">
        <f t="shared" si="67"/>
        <v>0</v>
      </c>
      <c r="J226" s="39">
        <f t="shared" si="67"/>
        <v>0</v>
      </c>
      <c r="K226" s="39">
        <f t="shared" si="67"/>
        <v>0</v>
      </c>
      <c r="L226" s="39">
        <f t="shared" si="67"/>
        <v>0</v>
      </c>
      <c r="M226" s="98">
        <f t="shared" si="67"/>
        <v>0</v>
      </c>
      <c r="N226" s="73">
        <f t="shared" si="67"/>
        <v>0</v>
      </c>
    </row>
    <row r="227" spans="1:14" s="14" customFormat="1" ht="22.15" customHeight="1">
      <c r="A227" s="8">
        <v>111</v>
      </c>
      <c r="B227" s="15">
        <v>1</v>
      </c>
      <c r="C227" s="62">
        <v>0</v>
      </c>
      <c r="D227" s="39">
        <v>0</v>
      </c>
      <c r="E227" s="17">
        <f t="shared" ref="E227:E238" si="68">C227+D227</f>
        <v>0</v>
      </c>
      <c r="F227" s="39">
        <v>0</v>
      </c>
      <c r="G227" s="39">
        <v>0</v>
      </c>
      <c r="H227" s="39">
        <f t="shared" ref="H227:H238" si="69">F227+G227</f>
        <v>0</v>
      </c>
      <c r="I227" s="39">
        <v>0</v>
      </c>
      <c r="J227" s="39">
        <v>0</v>
      </c>
      <c r="K227" s="39">
        <f t="shared" ref="K227:K238" si="70">I227+J227</f>
        <v>0</v>
      </c>
      <c r="L227" s="39">
        <v>0</v>
      </c>
      <c r="M227" s="98">
        <v>0</v>
      </c>
      <c r="N227" s="73">
        <v>0</v>
      </c>
    </row>
    <row r="228" spans="1:14" s="14" customFormat="1" ht="22.15" customHeight="1">
      <c r="A228" s="8">
        <v>111</v>
      </c>
      <c r="B228" s="15">
        <v>2</v>
      </c>
      <c r="C228" s="62">
        <v>0</v>
      </c>
      <c r="D228" s="39">
        <v>0</v>
      </c>
      <c r="E228" s="17">
        <f t="shared" si="68"/>
        <v>0</v>
      </c>
      <c r="F228" s="39">
        <v>0</v>
      </c>
      <c r="G228" s="39">
        <v>0</v>
      </c>
      <c r="H228" s="39">
        <f t="shared" si="69"/>
        <v>0</v>
      </c>
      <c r="I228" s="39">
        <v>0</v>
      </c>
      <c r="J228" s="39">
        <v>0</v>
      </c>
      <c r="K228" s="39">
        <f t="shared" si="70"/>
        <v>0</v>
      </c>
      <c r="L228" s="39">
        <v>0</v>
      </c>
      <c r="M228" s="98">
        <v>0</v>
      </c>
      <c r="N228" s="73">
        <v>0</v>
      </c>
    </row>
    <row r="229" spans="1:14" s="14" customFormat="1" ht="22.15" customHeight="1">
      <c r="A229" s="8">
        <v>111</v>
      </c>
      <c r="B229" s="15">
        <v>3</v>
      </c>
      <c r="C229" s="62">
        <v>0</v>
      </c>
      <c r="D229" s="39">
        <v>0</v>
      </c>
      <c r="E229" s="17">
        <f t="shared" si="68"/>
        <v>0</v>
      </c>
      <c r="F229" s="39">
        <v>0</v>
      </c>
      <c r="G229" s="39">
        <v>0</v>
      </c>
      <c r="H229" s="39">
        <f t="shared" si="69"/>
        <v>0</v>
      </c>
      <c r="I229" s="39">
        <v>0</v>
      </c>
      <c r="J229" s="39">
        <v>0</v>
      </c>
      <c r="K229" s="39">
        <f t="shared" si="70"/>
        <v>0</v>
      </c>
      <c r="L229" s="39">
        <v>0</v>
      </c>
      <c r="M229" s="98">
        <v>0</v>
      </c>
      <c r="N229" s="73">
        <v>0</v>
      </c>
    </row>
    <row r="230" spans="1:14" s="14" customFormat="1" ht="22.15" customHeight="1">
      <c r="A230" s="8">
        <v>111</v>
      </c>
      <c r="B230" s="15">
        <v>4</v>
      </c>
      <c r="C230" s="62">
        <v>0</v>
      </c>
      <c r="D230" s="39">
        <v>0</v>
      </c>
      <c r="E230" s="17">
        <f t="shared" si="68"/>
        <v>0</v>
      </c>
      <c r="F230" s="39">
        <v>0</v>
      </c>
      <c r="G230" s="39">
        <v>0</v>
      </c>
      <c r="H230" s="39">
        <f t="shared" si="69"/>
        <v>0</v>
      </c>
      <c r="I230" s="39">
        <v>0</v>
      </c>
      <c r="J230" s="39">
        <v>0</v>
      </c>
      <c r="K230" s="39">
        <f t="shared" si="70"/>
        <v>0</v>
      </c>
      <c r="L230" s="39">
        <v>0</v>
      </c>
      <c r="M230" s="98">
        <v>0</v>
      </c>
      <c r="N230" s="73">
        <v>0</v>
      </c>
    </row>
    <row r="231" spans="1:14" s="14" customFormat="1" ht="22.15" customHeight="1">
      <c r="A231" s="8">
        <v>111</v>
      </c>
      <c r="B231" s="15">
        <v>5</v>
      </c>
      <c r="C231" s="62">
        <v>0</v>
      </c>
      <c r="D231" s="39">
        <v>0</v>
      </c>
      <c r="E231" s="17">
        <f t="shared" si="68"/>
        <v>0</v>
      </c>
      <c r="F231" s="39">
        <v>0</v>
      </c>
      <c r="G231" s="39">
        <v>0</v>
      </c>
      <c r="H231" s="39">
        <f t="shared" si="69"/>
        <v>0</v>
      </c>
      <c r="I231" s="39">
        <v>0</v>
      </c>
      <c r="J231" s="39">
        <v>0</v>
      </c>
      <c r="K231" s="39">
        <f t="shared" si="70"/>
        <v>0</v>
      </c>
      <c r="L231" s="39">
        <v>0</v>
      </c>
      <c r="M231" s="98">
        <v>0</v>
      </c>
      <c r="N231" s="73">
        <v>0</v>
      </c>
    </row>
    <row r="232" spans="1:14" s="14" customFormat="1" ht="22.15" customHeight="1">
      <c r="A232" s="8">
        <v>111</v>
      </c>
      <c r="B232" s="15">
        <v>6</v>
      </c>
      <c r="C232" s="62">
        <v>0</v>
      </c>
      <c r="D232" s="39">
        <v>0</v>
      </c>
      <c r="E232" s="17">
        <f t="shared" si="68"/>
        <v>0</v>
      </c>
      <c r="F232" s="39">
        <v>0</v>
      </c>
      <c r="G232" s="39">
        <v>0</v>
      </c>
      <c r="H232" s="39">
        <f t="shared" si="69"/>
        <v>0</v>
      </c>
      <c r="I232" s="39">
        <v>0</v>
      </c>
      <c r="J232" s="39">
        <v>0</v>
      </c>
      <c r="K232" s="39">
        <f t="shared" si="70"/>
        <v>0</v>
      </c>
      <c r="L232" s="39">
        <v>0</v>
      </c>
      <c r="M232" s="98">
        <v>0</v>
      </c>
      <c r="N232" s="73">
        <v>0</v>
      </c>
    </row>
    <row r="233" spans="1:14" s="14" customFormat="1" ht="22.15" customHeight="1">
      <c r="A233" s="8">
        <v>111</v>
      </c>
      <c r="B233" s="15">
        <v>7</v>
      </c>
      <c r="C233" s="62">
        <v>0</v>
      </c>
      <c r="D233" s="39">
        <v>0</v>
      </c>
      <c r="E233" s="17">
        <f t="shared" si="68"/>
        <v>0</v>
      </c>
      <c r="F233" s="39">
        <v>0</v>
      </c>
      <c r="G233" s="39">
        <v>0</v>
      </c>
      <c r="H233" s="39">
        <f t="shared" si="69"/>
        <v>0</v>
      </c>
      <c r="I233" s="39">
        <v>0</v>
      </c>
      <c r="J233" s="39">
        <v>0</v>
      </c>
      <c r="K233" s="39">
        <f t="shared" si="70"/>
        <v>0</v>
      </c>
      <c r="L233" s="39">
        <v>0</v>
      </c>
      <c r="M233" s="98">
        <v>0</v>
      </c>
      <c r="N233" s="73">
        <v>0</v>
      </c>
    </row>
    <row r="234" spans="1:14" s="14" customFormat="1" ht="22.15" customHeight="1">
      <c r="A234" s="8">
        <v>111</v>
      </c>
      <c r="B234" s="15">
        <v>8</v>
      </c>
      <c r="C234" s="62">
        <v>0</v>
      </c>
      <c r="D234" s="39">
        <v>0</v>
      </c>
      <c r="E234" s="17">
        <f t="shared" si="68"/>
        <v>0</v>
      </c>
      <c r="F234" s="39">
        <v>0</v>
      </c>
      <c r="G234" s="39">
        <v>0</v>
      </c>
      <c r="H234" s="39">
        <f t="shared" si="69"/>
        <v>0</v>
      </c>
      <c r="I234" s="39">
        <v>0</v>
      </c>
      <c r="J234" s="39">
        <v>0</v>
      </c>
      <c r="K234" s="39">
        <f t="shared" si="70"/>
        <v>0</v>
      </c>
      <c r="L234" s="39">
        <v>0</v>
      </c>
      <c r="M234" s="98">
        <v>0</v>
      </c>
      <c r="N234" s="73">
        <v>0</v>
      </c>
    </row>
    <row r="235" spans="1:14" s="14" customFormat="1" ht="22.15" customHeight="1">
      <c r="A235" s="8">
        <v>111</v>
      </c>
      <c r="B235" s="15">
        <v>9</v>
      </c>
      <c r="C235" s="62">
        <v>0</v>
      </c>
      <c r="D235" s="39">
        <v>0</v>
      </c>
      <c r="E235" s="17">
        <f t="shared" si="68"/>
        <v>0</v>
      </c>
      <c r="F235" s="39">
        <v>0</v>
      </c>
      <c r="G235" s="39">
        <v>0</v>
      </c>
      <c r="H235" s="39">
        <f t="shared" si="69"/>
        <v>0</v>
      </c>
      <c r="I235" s="39">
        <v>0</v>
      </c>
      <c r="J235" s="39">
        <v>0</v>
      </c>
      <c r="K235" s="39">
        <f t="shared" si="70"/>
        <v>0</v>
      </c>
      <c r="L235" s="39">
        <v>0</v>
      </c>
      <c r="M235" s="98">
        <v>0</v>
      </c>
      <c r="N235" s="73">
        <v>0</v>
      </c>
    </row>
    <row r="236" spans="1:14" s="14" customFormat="1" ht="22.15" customHeight="1">
      <c r="A236" s="8">
        <v>111</v>
      </c>
      <c r="B236" s="15">
        <v>10</v>
      </c>
      <c r="C236" s="62">
        <v>0</v>
      </c>
      <c r="D236" s="39">
        <v>0</v>
      </c>
      <c r="E236" s="17">
        <f t="shared" si="68"/>
        <v>0</v>
      </c>
      <c r="F236" s="39">
        <v>0</v>
      </c>
      <c r="G236" s="39">
        <v>0</v>
      </c>
      <c r="H236" s="39">
        <f t="shared" si="69"/>
        <v>0</v>
      </c>
      <c r="I236" s="39">
        <v>0</v>
      </c>
      <c r="J236" s="39">
        <v>0</v>
      </c>
      <c r="K236" s="39">
        <f t="shared" si="70"/>
        <v>0</v>
      </c>
      <c r="L236" s="39">
        <v>0</v>
      </c>
      <c r="M236" s="98">
        <v>0</v>
      </c>
      <c r="N236" s="73">
        <v>0</v>
      </c>
    </row>
    <row r="237" spans="1:14" s="14" customFormat="1" ht="22.15" customHeight="1">
      <c r="A237" s="8">
        <v>111</v>
      </c>
      <c r="B237" s="15">
        <v>11</v>
      </c>
      <c r="C237" s="62">
        <v>0</v>
      </c>
      <c r="D237" s="39">
        <v>0</v>
      </c>
      <c r="E237" s="17">
        <f t="shared" si="68"/>
        <v>0</v>
      </c>
      <c r="F237" s="39">
        <v>0</v>
      </c>
      <c r="G237" s="39">
        <v>0</v>
      </c>
      <c r="H237" s="39">
        <f t="shared" si="69"/>
        <v>0</v>
      </c>
      <c r="I237" s="39">
        <v>0</v>
      </c>
      <c r="J237" s="39">
        <v>0</v>
      </c>
      <c r="K237" s="39">
        <f t="shared" si="70"/>
        <v>0</v>
      </c>
      <c r="L237" s="39">
        <v>0</v>
      </c>
      <c r="M237" s="98">
        <v>0</v>
      </c>
      <c r="N237" s="73">
        <v>0</v>
      </c>
    </row>
    <row r="238" spans="1:14" s="14" customFormat="1" ht="22.15" customHeight="1">
      <c r="A238" s="8">
        <v>111</v>
      </c>
      <c r="B238" s="15">
        <v>12</v>
      </c>
      <c r="C238" s="62">
        <v>0</v>
      </c>
      <c r="D238" s="39">
        <v>0</v>
      </c>
      <c r="E238" s="17">
        <f t="shared" si="68"/>
        <v>0</v>
      </c>
      <c r="F238" s="39">
        <v>0</v>
      </c>
      <c r="G238" s="39">
        <v>0</v>
      </c>
      <c r="H238" s="39">
        <f t="shared" si="69"/>
        <v>0</v>
      </c>
      <c r="I238" s="39">
        <v>0</v>
      </c>
      <c r="J238" s="39">
        <v>0</v>
      </c>
      <c r="K238" s="39">
        <f t="shared" si="70"/>
        <v>0</v>
      </c>
      <c r="L238" s="39">
        <v>0</v>
      </c>
      <c r="M238" s="98">
        <v>0</v>
      </c>
      <c r="N238" s="73">
        <v>0</v>
      </c>
    </row>
    <row r="239" spans="1:14" s="14" customFormat="1" ht="22.15" customHeight="1">
      <c r="A239" s="100" t="s">
        <v>43</v>
      </c>
      <c r="B239" s="100"/>
      <c r="C239" s="62">
        <f t="shared" ref="C239:N239" si="71">SUM(C227:C238)</f>
        <v>0</v>
      </c>
      <c r="D239" s="39">
        <f t="shared" si="71"/>
        <v>0</v>
      </c>
      <c r="E239" s="17">
        <f t="shared" si="71"/>
        <v>0</v>
      </c>
      <c r="F239" s="39">
        <f t="shared" si="71"/>
        <v>0</v>
      </c>
      <c r="G239" s="39">
        <f t="shared" si="71"/>
        <v>0</v>
      </c>
      <c r="H239" s="39">
        <f t="shared" si="71"/>
        <v>0</v>
      </c>
      <c r="I239" s="39">
        <f t="shared" si="71"/>
        <v>0</v>
      </c>
      <c r="J239" s="39">
        <f t="shared" si="71"/>
        <v>0</v>
      </c>
      <c r="K239" s="39">
        <f t="shared" si="71"/>
        <v>0</v>
      </c>
      <c r="L239" s="39">
        <f t="shared" si="71"/>
        <v>0</v>
      </c>
      <c r="M239" s="98">
        <f t="shared" si="71"/>
        <v>0</v>
      </c>
      <c r="N239" s="73">
        <f t="shared" si="71"/>
        <v>0</v>
      </c>
    </row>
    <row r="240" spans="1:14" s="14" customFormat="1" ht="22.15" customHeight="1">
      <c r="A240" s="8">
        <v>112</v>
      </c>
      <c r="B240" s="15">
        <v>1</v>
      </c>
      <c r="C240" s="62">
        <v>0</v>
      </c>
      <c r="D240" s="39">
        <v>0</v>
      </c>
      <c r="E240" s="17">
        <f t="shared" ref="E240:E251" si="72">C240+D240</f>
        <v>0</v>
      </c>
      <c r="F240" s="39">
        <v>0</v>
      </c>
      <c r="G240" s="39">
        <v>0</v>
      </c>
      <c r="H240" s="39">
        <f t="shared" ref="H240:H251" si="73">F240+G240</f>
        <v>0</v>
      </c>
      <c r="I240" s="39">
        <v>0</v>
      </c>
      <c r="J240" s="39">
        <v>0</v>
      </c>
      <c r="K240" s="39">
        <f t="shared" ref="K240:K251" si="74">I240+J240</f>
        <v>0</v>
      </c>
      <c r="L240" s="39">
        <v>0</v>
      </c>
      <c r="M240" s="98">
        <v>0</v>
      </c>
      <c r="N240" s="73">
        <v>0</v>
      </c>
    </row>
    <row r="241" spans="1:14" s="14" customFormat="1" ht="22.15" customHeight="1">
      <c r="A241" s="8">
        <v>112</v>
      </c>
      <c r="B241" s="15">
        <v>2</v>
      </c>
      <c r="C241" s="62">
        <v>0</v>
      </c>
      <c r="D241" s="39">
        <v>0</v>
      </c>
      <c r="E241" s="17">
        <f t="shared" si="72"/>
        <v>0</v>
      </c>
      <c r="F241" s="39">
        <v>0</v>
      </c>
      <c r="G241" s="39">
        <v>0</v>
      </c>
      <c r="H241" s="39">
        <f t="shared" si="73"/>
        <v>0</v>
      </c>
      <c r="I241" s="39">
        <v>0</v>
      </c>
      <c r="J241" s="39">
        <v>0</v>
      </c>
      <c r="K241" s="39">
        <f t="shared" si="74"/>
        <v>0</v>
      </c>
      <c r="L241" s="39">
        <v>0</v>
      </c>
      <c r="M241" s="98">
        <v>0</v>
      </c>
      <c r="N241" s="73">
        <v>0</v>
      </c>
    </row>
    <row r="242" spans="1:14" s="14" customFormat="1" ht="22.15" customHeight="1">
      <c r="A242" s="8">
        <v>112</v>
      </c>
      <c r="B242" s="15">
        <v>3</v>
      </c>
      <c r="C242" s="62">
        <v>0</v>
      </c>
      <c r="D242" s="39">
        <v>0</v>
      </c>
      <c r="E242" s="17">
        <f t="shared" si="72"/>
        <v>0</v>
      </c>
      <c r="F242" s="39">
        <v>0</v>
      </c>
      <c r="G242" s="39">
        <v>0</v>
      </c>
      <c r="H242" s="39">
        <f t="shared" si="73"/>
        <v>0</v>
      </c>
      <c r="I242" s="39">
        <v>0</v>
      </c>
      <c r="J242" s="39">
        <v>0</v>
      </c>
      <c r="K242" s="39">
        <f t="shared" si="74"/>
        <v>0</v>
      </c>
      <c r="L242" s="39">
        <v>0</v>
      </c>
      <c r="M242" s="98">
        <v>0</v>
      </c>
      <c r="N242" s="73">
        <v>0</v>
      </c>
    </row>
    <row r="243" spans="1:14" s="14" customFormat="1" ht="22.15" customHeight="1">
      <c r="A243" s="8">
        <v>112</v>
      </c>
      <c r="B243" s="15">
        <v>4</v>
      </c>
      <c r="C243" s="62">
        <v>0</v>
      </c>
      <c r="D243" s="39">
        <v>0</v>
      </c>
      <c r="E243" s="17">
        <f t="shared" si="72"/>
        <v>0</v>
      </c>
      <c r="F243" s="39">
        <v>0</v>
      </c>
      <c r="G243" s="39">
        <v>0</v>
      </c>
      <c r="H243" s="39">
        <f t="shared" si="73"/>
        <v>0</v>
      </c>
      <c r="I243" s="39">
        <v>0</v>
      </c>
      <c r="J243" s="39">
        <v>0</v>
      </c>
      <c r="K243" s="39">
        <f t="shared" si="74"/>
        <v>0</v>
      </c>
      <c r="L243" s="39">
        <v>0</v>
      </c>
      <c r="M243" s="98">
        <v>0</v>
      </c>
      <c r="N243" s="73">
        <v>0</v>
      </c>
    </row>
    <row r="244" spans="1:14" s="14" customFormat="1" ht="22.15" customHeight="1">
      <c r="A244" s="8">
        <v>112</v>
      </c>
      <c r="B244" s="15">
        <v>5</v>
      </c>
      <c r="C244" s="62">
        <v>0</v>
      </c>
      <c r="D244" s="39">
        <v>0</v>
      </c>
      <c r="E244" s="17">
        <f t="shared" si="72"/>
        <v>0</v>
      </c>
      <c r="F244" s="39">
        <v>0</v>
      </c>
      <c r="G244" s="39">
        <v>0</v>
      </c>
      <c r="H244" s="39">
        <f t="shared" si="73"/>
        <v>0</v>
      </c>
      <c r="I244" s="39">
        <v>0</v>
      </c>
      <c r="J244" s="39">
        <v>0</v>
      </c>
      <c r="K244" s="39">
        <f t="shared" si="74"/>
        <v>0</v>
      </c>
      <c r="L244" s="39">
        <v>0</v>
      </c>
      <c r="M244" s="98">
        <v>0</v>
      </c>
      <c r="N244" s="73">
        <v>0</v>
      </c>
    </row>
    <row r="245" spans="1:14" s="14" customFormat="1" ht="22.15" customHeight="1">
      <c r="A245" s="8">
        <v>112</v>
      </c>
      <c r="B245" s="15">
        <v>6</v>
      </c>
      <c r="C245" s="62">
        <v>0</v>
      </c>
      <c r="D245" s="39">
        <v>0</v>
      </c>
      <c r="E245" s="17">
        <f t="shared" si="72"/>
        <v>0</v>
      </c>
      <c r="F245" s="39">
        <v>0</v>
      </c>
      <c r="G245" s="39">
        <v>0</v>
      </c>
      <c r="H245" s="39">
        <f t="shared" si="73"/>
        <v>0</v>
      </c>
      <c r="I245" s="39">
        <v>0</v>
      </c>
      <c r="J245" s="39">
        <v>0</v>
      </c>
      <c r="K245" s="39">
        <f t="shared" si="74"/>
        <v>0</v>
      </c>
      <c r="L245" s="39">
        <v>0</v>
      </c>
      <c r="M245" s="98">
        <v>0</v>
      </c>
      <c r="N245" s="73">
        <v>0</v>
      </c>
    </row>
    <row r="246" spans="1:14" s="14" customFormat="1" ht="22.15" customHeight="1">
      <c r="A246" s="8">
        <v>112</v>
      </c>
      <c r="B246" s="15">
        <v>7</v>
      </c>
      <c r="C246" s="62">
        <v>0</v>
      </c>
      <c r="D246" s="39">
        <v>0</v>
      </c>
      <c r="E246" s="17">
        <f t="shared" si="72"/>
        <v>0</v>
      </c>
      <c r="F246" s="39">
        <v>0</v>
      </c>
      <c r="G246" s="39">
        <v>0</v>
      </c>
      <c r="H246" s="39">
        <f t="shared" si="73"/>
        <v>0</v>
      </c>
      <c r="I246" s="39">
        <v>0</v>
      </c>
      <c r="J246" s="39">
        <v>0</v>
      </c>
      <c r="K246" s="39">
        <f t="shared" si="74"/>
        <v>0</v>
      </c>
      <c r="L246" s="39">
        <v>0</v>
      </c>
      <c r="M246" s="98">
        <v>0</v>
      </c>
      <c r="N246" s="73">
        <v>0</v>
      </c>
    </row>
    <row r="247" spans="1:14" s="14" customFormat="1" ht="22.15" customHeight="1">
      <c r="A247" s="8">
        <v>112</v>
      </c>
      <c r="B247" s="15">
        <v>8</v>
      </c>
      <c r="C247" s="62">
        <v>0</v>
      </c>
      <c r="D247" s="39">
        <v>0</v>
      </c>
      <c r="E247" s="17">
        <f t="shared" si="72"/>
        <v>0</v>
      </c>
      <c r="F247" s="39">
        <v>0</v>
      </c>
      <c r="G247" s="39">
        <v>0</v>
      </c>
      <c r="H247" s="39">
        <f t="shared" si="73"/>
        <v>0</v>
      </c>
      <c r="I247" s="39">
        <v>0</v>
      </c>
      <c r="J247" s="39">
        <v>0</v>
      </c>
      <c r="K247" s="39">
        <f t="shared" si="74"/>
        <v>0</v>
      </c>
      <c r="L247" s="39">
        <v>0</v>
      </c>
      <c r="M247" s="98">
        <v>0</v>
      </c>
      <c r="N247" s="73">
        <v>0</v>
      </c>
    </row>
    <row r="248" spans="1:14" s="14" customFormat="1" ht="22.15" customHeight="1">
      <c r="A248" s="8">
        <v>112</v>
      </c>
      <c r="B248" s="15">
        <v>9</v>
      </c>
      <c r="C248" s="62">
        <v>0</v>
      </c>
      <c r="D248" s="39">
        <v>0</v>
      </c>
      <c r="E248" s="17">
        <f t="shared" si="72"/>
        <v>0</v>
      </c>
      <c r="F248" s="39">
        <v>0</v>
      </c>
      <c r="G248" s="39">
        <v>0</v>
      </c>
      <c r="H248" s="39">
        <f t="shared" si="73"/>
        <v>0</v>
      </c>
      <c r="I248" s="39">
        <v>0</v>
      </c>
      <c r="J248" s="39">
        <v>0</v>
      </c>
      <c r="K248" s="39">
        <f t="shared" si="74"/>
        <v>0</v>
      </c>
      <c r="L248" s="39">
        <v>0</v>
      </c>
      <c r="M248" s="98">
        <v>0</v>
      </c>
      <c r="N248" s="73">
        <v>0</v>
      </c>
    </row>
    <row r="249" spans="1:14" s="14" customFormat="1" ht="22.15" customHeight="1">
      <c r="A249" s="8">
        <v>112</v>
      </c>
      <c r="B249" s="15">
        <v>10</v>
      </c>
      <c r="C249" s="62">
        <v>0</v>
      </c>
      <c r="D249" s="39">
        <v>0</v>
      </c>
      <c r="E249" s="17">
        <f t="shared" si="72"/>
        <v>0</v>
      </c>
      <c r="F249" s="39">
        <v>0</v>
      </c>
      <c r="G249" s="39">
        <v>0</v>
      </c>
      <c r="H249" s="39">
        <f t="shared" si="73"/>
        <v>0</v>
      </c>
      <c r="I249" s="39">
        <v>0</v>
      </c>
      <c r="J249" s="39">
        <v>0</v>
      </c>
      <c r="K249" s="39">
        <f t="shared" si="74"/>
        <v>0</v>
      </c>
      <c r="L249" s="39">
        <v>0</v>
      </c>
      <c r="M249" s="98">
        <v>0</v>
      </c>
      <c r="N249" s="73">
        <v>0</v>
      </c>
    </row>
    <row r="250" spans="1:14" s="14" customFormat="1" ht="22.15" customHeight="1">
      <c r="A250" s="8">
        <v>112</v>
      </c>
      <c r="B250" s="15">
        <v>11</v>
      </c>
      <c r="C250" s="62">
        <v>0</v>
      </c>
      <c r="D250" s="39">
        <v>0</v>
      </c>
      <c r="E250" s="17">
        <f t="shared" si="72"/>
        <v>0</v>
      </c>
      <c r="F250" s="39">
        <v>0</v>
      </c>
      <c r="G250" s="39">
        <v>0</v>
      </c>
      <c r="H250" s="39">
        <f t="shared" si="73"/>
        <v>0</v>
      </c>
      <c r="I250" s="39">
        <v>0</v>
      </c>
      <c r="J250" s="39">
        <v>0</v>
      </c>
      <c r="K250" s="39">
        <f t="shared" si="74"/>
        <v>0</v>
      </c>
      <c r="L250" s="39">
        <v>0</v>
      </c>
      <c r="M250" s="98">
        <v>0</v>
      </c>
      <c r="N250" s="73">
        <v>0</v>
      </c>
    </row>
    <row r="251" spans="1:14" s="14" customFormat="1" ht="22.15" customHeight="1">
      <c r="A251" s="8">
        <v>112</v>
      </c>
      <c r="B251" s="15">
        <v>12</v>
      </c>
      <c r="C251" s="62">
        <v>0</v>
      </c>
      <c r="D251" s="39">
        <v>0</v>
      </c>
      <c r="E251" s="17">
        <f t="shared" si="72"/>
        <v>0</v>
      </c>
      <c r="F251" s="39">
        <v>0</v>
      </c>
      <c r="G251" s="39">
        <v>0</v>
      </c>
      <c r="H251" s="39">
        <f t="shared" si="73"/>
        <v>0</v>
      </c>
      <c r="I251" s="39">
        <v>0</v>
      </c>
      <c r="J251" s="39">
        <v>0</v>
      </c>
      <c r="K251" s="39">
        <f t="shared" si="74"/>
        <v>0</v>
      </c>
      <c r="L251" s="39">
        <v>0</v>
      </c>
      <c r="M251" s="98">
        <v>0</v>
      </c>
      <c r="N251" s="73">
        <v>0</v>
      </c>
    </row>
    <row r="252" spans="1:14" s="14" customFormat="1" ht="22.15" customHeight="1">
      <c r="A252" s="100" t="s">
        <v>44</v>
      </c>
      <c r="B252" s="100"/>
      <c r="C252" s="62">
        <f t="shared" ref="C252:N252" si="75">SUM(C240:C251)</f>
        <v>0</v>
      </c>
      <c r="D252" s="39">
        <f t="shared" si="75"/>
        <v>0</v>
      </c>
      <c r="E252" s="17">
        <f t="shared" si="75"/>
        <v>0</v>
      </c>
      <c r="F252" s="39">
        <f t="shared" si="75"/>
        <v>0</v>
      </c>
      <c r="G252" s="39">
        <f t="shared" si="75"/>
        <v>0</v>
      </c>
      <c r="H252" s="39">
        <f t="shared" si="75"/>
        <v>0</v>
      </c>
      <c r="I252" s="39">
        <f t="shared" si="75"/>
        <v>0</v>
      </c>
      <c r="J252" s="39">
        <f t="shared" si="75"/>
        <v>0</v>
      </c>
      <c r="K252" s="39">
        <f t="shared" si="75"/>
        <v>0</v>
      </c>
      <c r="L252" s="39">
        <f t="shared" si="75"/>
        <v>0</v>
      </c>
      <c r="M252" s="98">
        <f t="shared" si="75"/>
        <v>0</v>
      </c>
      <c r="N252" s="73">
        <f t="shared" si="75"/>
        <v>0</v>
      </c>
    </row>
    <row r="253" spans="1:14" s="14" customFormat="1" ht="22.15" customHeight="1">
      <c r="A253" s="8">
        <v>113</v>
      </c>
      <c r="B253" s="15">
        <v>1</v>
      </c>
      <c r="C253" s="62">
        <v>0</v>
      </c>
      <c r="D253" s="39">
        <v>0</v>
      </c>
      <c r="E253" s="17">
        <f t="shared" ref="E253:E264" si="76">C253+D253</f>
        <v>0</v>
      </c>
      <c r="F253" s="39">
        <v>0</v>
      </c>
      <c r="G253" s="39">
        <v>0</v>
      </c>
      <c r="H253" s="39">
        <f t="shared" ref="H253:H264" si="77">F253+G253</f>
        <v>0</v>
      </c>
      <c r="I253" s="39">
        <v>0</v>
      </c>
      <c r="J253" s="39">
        <v>0</v>
      </c>
      <c r="K253" s="39">
        <f t="shared" ref="K253:K264" si="78">I253+J253</f>
        <v>0</v>
      </c>
      <c r="L253" s="39">
        <v>0</v>
      </c>
      <c r="M253" s="98">
        <v>0</v>
      </c>
      <c r="N253" s="73">
        <v>0</v>
      </c>
    </row>
    <row r="254" spans="1:14" s="14" customFormat="1" ht="22.15" customHeight="1">
      <c r="A254" s="8">
        <v>113</v>
      </c>
      <c r="B254" s="15">
        <v>2</v>
      </c>
      <c r="C254" s="62">
        <v>0</v>
      </c>
      <c r="D254" s="39">
        <v>0</v>
      </c>
      <c r="E254" s="17">
        <f t="shared" si="76"/>
        <v>0</v>
      </c>
      <c r="F254" s="39">
        <v>0</v>
      </c>
      <c r="G254" s="39">
        <v>0</v>
      </c>
      <c r="H254" s="39">
        <f t="shared" si="77"/>
        <v>0</v>
      </c>
      <c r="I254" s="39">
        <v>0</v>
      </c>
      <c r="J254" s="39">
        <v>0</v>
      </c>
      <c r="K254" s="39">
        <f t="shared" si="78"/>
        <v>0</v>
      </c>
      <c r="L254" s="39">
        <v>0</v>
      </c>
      <c r="M254" s="98">
        <v>0</v>
      </c>
      <c r="N254" s="73">
        <v>0</v>
      </c>
    </row>
    <row r="255" spans="1:14" s="14" customFormat="1" ht="22.15" customHeight="1">
      <c r="A255" s="8">
        <v>113</v>
      </c>
      <c r="B255" s="15">
        <v>3</v>
      </c>
      <c r="C255" s="62">
        <v>0</v>
      </c>
      <c r="D255" s="39">
        <v>0</v>
      </c>
      <c r="E255" s="17">
        <f t="shared" si="76"/>
        <v>0</v>
      </c>
      <c r="F255" s="39">
        <v>0</v>
      </c>
      <c r="G255" s="39">
        <v>0</v>
      </c>
      <c r="H255" s="39">
        <f t="shared" si="77"/>
        <v>0</v>
      </c>
      <c r="I255" s="39">
        <v>0</v>
      </c>
      <c r="J255" s="39">
        <v>0</v>
      </c>
      <c r="K255" s="39">
        <f t="shared" si="78"/>
        <v>0</v>
      </c>
      <c r="L255" s="39">
        <v>0</v>
      </c>
      <c r="M255" s="98">
        <v>0</v>
      </c>
      <c r="N255" s="73">
        <v>0</v>
      </c>
    </row>
    <row r="256" spans="1:14" s="14" customFormat="1" ht="22.15" customHeight="1">
      <c r="A256" s="8">
        <v>113</v>
      </c>
      <c r="B256" s="15">
        <v>4</v>
      </c>
      <c r="C256" s="62">
        <v>0</v>
      </c>
      <c r="D256" s="39">
        <v>0</v>
      </c>
      <c r="E256" s="17">
        <f t="shared" si="76"/>
        <v>0</v>
      </c>
      <c r="F256" s="39">
        <v>0</v>
      </c>
      <c r="G256" s="39">
        <v>0</v>
      </c>
      <c r="H256" s="39">
        <f t="shared" si="77"/>
        <v>0</v>
      </c>
      <c r="I256" s="39">
        <v>0</v>
      </c>
      <c r="J256" s="39">
        <v>0</v>
      </c>
      <c r="K256" s="39">
        <f t="shared" si="78"/>
        <v>0</v>
      </c>
      <c r="L256" s="39">
        <v>0</v>
      </c>
      <c r="M256" s="98">
        <v>0</v>
      </c>
      <c r="N256" s="73">
        <v>0</v>
      </c>
    </row>
    <row r="257" spans="1:14" s="14" customFormat="1" ht="22.15" customHeight="1">
      <c r="A257" s="8">
        <v>113</v>
      </c>
      <c r="B257" s="15">
        <v>5</v>
      </c>
      <c r="C257" s="62">
        <v>0</v>
      </c>
      <c r="D257" s="39">
        <v>0</v>
      </c>
      <c r="E257" s="17">
        <f t="shared" si="76"/>
        <v>0</v>
      </c>
      <c r="F257" s="39">
        <v>0</v>
      </c>
      <c r="G257" s="39">
        <v>0</v>
      </c>
      <c r="H257" s="39">
        <f t="shared" si="77"/>
        <v>0</v>
      </c>
      <c r="I257" s="39">
        <v>0</v>
      </c>
      <c r="J257" s="39">
        <v>0</v>
      </c>
      <c r="K257" s="39">
        <f t="shared" si="78"/>
        <v>0</v>
      </c>
      <c r="L257" s="39">
        <v>0</v>
      </c>
      <c r="M257" s="98">
        <v>0</v>
      </c>
      <c r="N257" s="73">
        <v>0</v>
      </c>
    </row>
    <row r="258" spans="1:14" s="14" customFormat="1" ht="22.15" customHeight="1">
      <c r="A258" s="8">
        <v>113</v>
      </c>
      <c r="B258" s="15">
        <v>6</v>
      </c>
      <c r="C258" s="62">
        <v>0</v>
      </c>
      <c r="D258" s="39">
        <v>0</v>
      </c>
      <c r="E258" s="17">
        <f t="shared" si="76"/>
        <v>0</v>
      </c>
      <c r="F258" s="39">
        <v>0</v>
      </c>
      <c r="G258" s="39">
        <v>0</v>
      </c>
      <c r="H258" s="39">
        <f t="shared" si="77"/>
        <v>0</v>
      </c>
      <c r="I258" s="39">
        <v>0</v>
      </c>
      <c r="J258" s="39">
        <v>0</v>
      </c>
      <c r="K258" s="39">
        <f t="shared" si="78"/>
        <v>0</v>
      </c>
      <c r="L258" s="39">
        <v>0</v>
      </c>
      <c r="M258" s="98">
        <v>0</v>
      </c>
      <c r="N258" s="73">
        <v>0</v>
      </c>
    </row>
    <row r="259" spans="1:14" s="14" customFormat="1" ht="22.15" customHeight="1">
      <c r="A259" s="8">
        <v>113</v>
      </c>
      <c r="B259" s="15">
        <v>7</v>
      </c>
      <c r="C259" s="62">
        <v>0</v>
      </c>
      <c r="D259" s="39">
        <v>0</v>
      </c>
      <c r="E259" s="17">
        <f t="shared" si="76"/>
        <v>0</v>
      </c>
      <c r="F259" s="39">
        <v>0</v>
      </c>
      <c r="G259" s="39">
        <v>0</v>
      </c>
      <c r="H259" s="39">
        <f t="shared" si="77"/>
        <v>0</v>
      </c>
      <c r="I259" s="39">
        <v>0</v>
      </c>
      <c r="J259" s="39">
        <v>0</v>
      </c>
      <c r="K259" s="39">
        <f t="shared" si="78"/>
        <v>0</v>
      </c>
      <c r="L259" s="39">
        <v>0</v>
      </c>
      <c r="M259" s="98">
        <v>0</v>
      </c>
      <c r="N259" s="73">
        <v>0</v>
      </c>
    </row>
    <row r="260" spans="1:14" s="14" customFormat="1" ht="22.15" customHeight="1">
      <c r="A260" s="8">
        <v>113</v>
      </c>
      <c r="B260" s="15">
        <v>8</v>
      </c>
      <c r="C260" s="62">
        <v>0</v>
      </c>
      <c r="D260" s="39">
        <v>0</v>
      </c>
      <c r="E260" s="17">
        <f t="shared" si="76"/>
        <v>0</v>
      </c>
      <c r="F260" s="39">
        <v>0</v>
      </c>
      <c r="G260" s="39">
        <v>0</v>
      </c>
      <c r="H260" s="39">
        <f t="shared" si="77"/>
        <v>0</v>
      </c>
      <c r="I260" s="39">
        <v>0</v>
      </c>
      <c r="J260" s="39">
        <v>0</v>
      </c>
      <c r="K260" s="39">
        <f t="shared" si="78"/>
        <v>0</v>
      </c>
      <c r="L260" s="39">
        <v>0</v>
      </c>
      <c r="M260" s="98">
        <v>0</v>
      </c>
      <c r="N260" s="73">
        <v>0</v>
      </c>
    </row>
    <row r="261" spans="1:14" s="14" customFormat="1" ht="22.15" customHeight="1">
      <c r="A261" s="8">
        <v>113</v>
      </c>
      <c r="B261" s="15">
        <v>9</v>
      </c>
      <c r="C261" s="62">
        <v>0</v>
      </c>
      <c r="D261" s="39">
        <v>0</v>
      </c>
      <c r="E261" s="17">
        <f t="shared" si="76"/>
        <v>0</v>
      </c>
      <c r="F261" s="39">
        <v>0</v>
      </c>
      <c r="G261" s="39">
        <v>0</v>
      </c>
      <c r="H261" s="39">
        <f t="shared" si="77"/>
        <v>0</v>
      </c>
      <c r="I261" s="39">
        <v>0</v>
      </c>
      <c r="J261" s="39">
        <v>0</v>
      </c>
      <c r="K261" s="39">
        <f t="shared" si="78"/>
        <v>0</v>
      </c>
      <c r="L261" s="39">
        <v>0</v>
      </c>
      <c r="M261" s="98">
        <v>0</v>
      </c>
      <c r="N261" s="73">
        <v>0</v>
      </c>
    </row>
    <row r="262" spans="1:14" s="14" customFormat="1" ht="22.15" customHeight="1">
      <c r="A262" s="8">
        <v>113</v>
      </c>
      <c r="B262" s="15">
        <v>10</v>
      </c>
      <c r="C262" s="62">
        <v>0</v>
      </c>
      <c r="D262" s="39">
        <v>0</v>
      </c>
      <c r="E262" s="17">
        <f t="shared" si="76"/>
        <v>0</v>
      </c>
      <c r="F262" s="39">
        <v>0</v>
      </c>
      <c r="G262" s="39">
        <v>0</v>
      </c>
      <c r="H262" s="39">
        <f t="shared" si="77"/>
        <v>0</v>
      </c>
      <c r="I262" s="39">
        <v>0</v>
      </c>
      <c r="J262" s="39">
        <v>0</v>
      </c>
      <c r="K262" s="39">
        <f t="shared" si="78"/>
        <v>0</v>
      </c>
      <c r="L262" s="39">
        <v>0</v>
      </c>
      <c r="M262" s="98">
        <v>0</v>
      </c>
      <c r="N262" s="73">
        <v>0</v>
      </c>
    </row>
    <row r="263" spans="1:14" s="14" customFormat="1" ht="22.15" customHeight="1">
      <c r="A263" s="8">
        <v>113</v>
      </c>
      <c r="B263" s="15">
        <v>11</v>
      </c>
      <c r="C263" s="62">
        <v>0</v>
      </c>
      <c r="D263" s="39">
        <v>0</v>
      </c>
      <c r="E263" s="17">
        <f t="shared" si="76"/>
        <v>0</v>
      </c>
      <c r="F263" s="39">
        <v>0</v>
      </c>
      <c r="G263" s="39">
        <v>0</v>
      </c>
      <c r="H263" s="39">
        <f t="shared" si="77"/>
        <v>0</v>
      </c>
      <c r="I263" s="39">
        <v>0</v>
      </c>
      <c r="J263" s="39">
        <v>0</v>
      </c>
      <c r="K263" s="39">
        <f t="shared" si="78"/>
        <v>0</v>
      </c>
      <c r="L263" s="39">
        <v>0</v>
      </c>
      <c r="M263" s="98">
        <v>0</v>
      </c>
      <c r="N263" s="73">
        <v>0</v>
      </c>
    </row>
    <row r="264" spans="1:14" s="14" customFormat="1" ht="22.15" customHeight="1">
      <c r="A264" s="8">
        <v>113</v>
      </c>
      <c r="B264" s="15">
        <v>12</v>
      </c>
      <c r="C264" s="62">
        <v>0</v>
      </c>
      <c r="D264" s="39">
        <v>0</v>
      </c>
      <c r="E264" s="17">
        <f t="shared" si="76"/>
        <v>0</v>
      </c>
      <c r="F264" s="39">
        <v>0</v>
      </c>
      <c r="G264" s="39">
        <v>0</v>
      </c>
      <c r="H264" s="39">
        <f t="shared" si="77"/>
        <v>0</v>
      </c>
      <c r="I264" s="39">
        <v>0</v>
      </c>
      <c r="J264" s="39">
        <v>0</v>
      </c>
      <c r="K264" s="39">
        <f t="shared" si="78"/>
        <v>0</v>
      </c>
      <c r="L264" s="39">
        <v>0</v>
      </c>
      <c r="M264" s="98">
        <v>0</v>
      </c>
      <c r="N264" s="73">
        <v>0</v>
      </c>
    </row>
    <row r="265" spans="1:14" s="14" customFormat="1" ht="22.15" customHeight="1">
      <c r="A265" s="100" t="s">
        <v>45</v>
      </c>
      <c r="B265" s="100"/>
      <c r="C265" s="62">
        <f t="shared" ref="C265:N265" si="79">SUM(C253:C264)</f>
        <v>0</v>
      </c>
      <c r="D265" s="39">
        <f t="shared" si="79"/>
        <v>0</v>
      </c>
      <c r="E265" s="17">
        <f t="shared" si="79"/>
        <v>0</v>
      </c>
      <c r="F265" s="39">
        <f t="shared" si="79"/>
        <v>0</v>
      </c>
      <c r="G265" s="39">
        <f t="shared" si="79"/>
        <v>0</v>
      </c>
      <c r="H265" s="39">
        <f t="shared" si="79"/>
        <v>0</v>
      </c>
      <c r="I265" s="39">
        <f t="shared" si="79"/>
        <v>0</v>
      </c>
      <c r="J265" s="39">
        <f t="shared" si="79"/>
        <v>0</v>
      </c>
      <c r="K265" s="39">
        <f t="shared" si="79"/>
        <v>0</v>
      </c>
      <c r="L265" s="39">
        <f t="shared" si="79"/>
        <v>0</v>
      </c>
      <c r="M265" s="98">
        <f t="shared" si="79"/>
        <v>0</v>
      </c>
      <c r="N265" s="73">
        <f t="shared" si="79"/>
        <v>0</v>
      </c>
    </row>
    <row r="266" spans="1:14" s="14" customFormat="1" ht="22.15" customHeight="1">
      <c r="A266" s="8">
        <v>114</v>
      </c>
      <c r="B266" s="15">
        <v>1</v>
      </c>
      <c r="C266" s="62">
        <v>0</v>
      </c>
      <c r="D266" s="39">
        <v>0</v>
      </c>
      <c r="E266" s="17">
        <f>C266+D266</f>
        <v>0</v>
      </c>
      <c r="F266" s="39">
        <v>0</v>
      </c>
      <c r="G266" s="39">
        <v>0</v>
      </c>
      <c r="H266" s="39">
        <f>F266+G266</f>
        <v>0</v>
      </c>
      <c r="I266" s="39">
        <v>0</v>
      </c>
      <c r="J266" s="39">
        <v>0</v>
      </c>
      <c r="K266" s="39">
        <f>I266+J266</f>
        <v>0</v>
      </c>
      <c r="L266" s="39">
        <v>0</v>
      </c>
      <c r="M266" s="98">
        <v>0</v>
      </c>
      <c r="N266" s="73">
        <v>0</v>
      </c>
    </row>
    <row r="267" spans="1:14" s="14" customFormat="1" ht="22.15" customHeight="1">
      <c r="A267" s="8">
        <v>114</v>
      </c>
      <c r="B267" s="15">
        <v>2</v>
      </c>
      <c r="C267" s="62">
        <v>0</v>
      </c>
      <c r="D267" s="39">
        <v>0</v>
      </c>
      <c r="E267" s="17">
        <f>C267+D267</f>
        <v>0</v>
      </c>
      <c r="F267" s="39">
        <v>0</v>
      </c>
      <c r="G267" s="39">
        <v>0</v>
      </c>
      <c r="H267" s="39">
        <f>F267+G267</f>
        <v>0</v>
      </c>
      <c r="I267" s="39">
        <v>0</v>
      </c>
      <c r="J267" s="39">
        <v>0</v>
      </c>
      <c r="K267" s="39">
        <f>I267+J267</f>
        <v>0</v>
      </c>
      <c r="L267" s="39">
        <v>0</v>
      </c>
      <c r="M267" s="98">
        <v>0</v>
      </c>
      <c r="N267" s="73">
        <v>0</v>
      </c>
    </row>
    <row r="268" spans="1:14" s="14" customFormat="1" ht="22.15" customHeight="1">
      <c r="A268" s="8">
        <v>114</v>
      </c>
      <c r="B268" s="15">
        <v>3</v>
      </c>
      <c r="C268" s="62">
        <v>0</v>
      </c>
      <c r="D268" s="39">
        <v>0</v>
      </c>
      <c r="E268" s="17">
        <f>C268+D268</f>
        <v>0</v>
      </c>
      <c r="F268" s="39">
        <v>0</v>
      </c>
      <c r="G268" s="39">
        <v>0</v>
      </c>
      <c r="H268" s="39">
        <f>F268+G268</f>
        <v>0</v>
      </c>
      <c r="I268" s="39">
        <v>0</v>
      </c>
      <c r="J268" s="39">
        <v>0</v>
      </c>
      <c r="K268" s="39">
        <f>I268+J268</f>
        <v>0</v>
      </c>
      <c r="L268" s="39">
        <v>0</v>
      </c>
      <c r="M268" s="98">
        <v>0</v>
      </c>
      <c r="N268" s="73">
        <v>0</v>
      </c>
    </row>
    <row r="269" spans="1:14" s="14" customFormat="1" ht="22.15" customHeight="1">
      <c r="A269" s="8">
        <v>114</v>
      </c>
      <c r="B269" s="15">
        <v>4</v>
      </c>
      <c r="C269" s="62">
        <v>0</v>
      </c>
      <c r="D269" s="39">
        <v>0</v>
      </c>
      <c r="E269" s="17">
        <f>C269+D269</f>
        <v>0</v>
      </c>
      <c r="F269" s="39">
        <v>0</v>
      </c>
      <c r="G269" s="39">
        <v>0</v>
      </c>
      <c r="H269" s="39">
        <f>F269+G269</f>
        <v>0</v>
      </c>
      <c r="I269" s="39">
        <v>0</v>
      </c>
      <c r="J269" s="39">
        <v>0</v>
      </c>
      <c r="K269" s="39">
        <f>I269+J269</f>
        <v>0</v>
      </c>
      <c r="L269" s="39">
        <v>0</v>
      </c>
      <c r="M269" s="98">
        <v>0</v>
      </c>
      <c r="N269" s="73">
        <v>0</v>
      </c>
    </row>
    <row r="270" spans="1:14" s="14" customFormat="1" ht="22.15" customHeight="1">
      <c r="A270" s="8">
        <v>114</v>
      </c>
      <c r="B270" s="15">
        <v>5</v>
      </c>
      <c r="C270" s="62">
        <v>0</v>
      </c>
      <c r="D270" s="39">
        <v>0</v>
      </c>
      <c r="E270" s="17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39">
        <v>0</v>
      </c>
      <c r="M270" s="98">
        <v>0</v>
      </c>
      <c r="N270" s="73">
        <v>0</v>
      </c>
    </row>
    <row r="271" spans="1:14" s="14" customFormat="1" ht="22.15" customHeight="1">
      <c r="A271" s="8">
        <v>114</v>
      </c>
      <c r="B271" s="15">
        <v>6</v>
      </c>
      <c r="C271" s="62">
        <v>0</v>
      </c>
      <c r="D271" s="39">
        <v>0</v>
      </c>
      <c r="E271" s="17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39">
        <v>0</v>
      </c>
      <c r="M271" s="98">
        <v>0</v>
      </c>
      <c r="N271" s="73">
        <v>0</v>
      </c>
    </row>
    <row r="272" spans="1:14" s="14" customFormat="1" ht="22.15" customHeight="1">
      <c r="A272" s="8">
        <v>114</v>
      </c>
      <c r="B272" s="15">
        <v>7</v>
      </c>
      <c r="C272" s="62">
        <v>0</v>
      </c>
      <c r="D272" s="39">
        <v>0</v>
      </c>
      <c r="E272" s="17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39">
        <v>0</v>
      </c>
      <c r="M272" s="98">
        <v>0</v>
      </c>
      <c r="N272" s="73">
        <v>0</v>
      </c>
    </row>
    <row r="273" spans="1:14" s="14" customFormat="1" ht="22.15" customHeight="1">
      <c r="A273" s="8">
        <v>114</v>
      </c>
      <c r="B273" s="15">
        <v>8</v>
      </c>
      <c r="C273" s="62">
        <v>0</v>
      </c>
      <c r="D273" s="39">
        <v>0</v>
      </c>
      <c r="E273" s="17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39">
        <v>0</v>
      </c>
      <c r="M273" s="98">
        <v>0</v>
      </c>
      <c r="N273" s="73">
        <v>0</v>
      </c>
    </row>
    <row r="274" spans="1:14" s="14" customFormat="1" ht="22.15" customHeight="1">
      <c r="A274" s="8">
        <v>114</v>
      </c>
      <c r="B274" s="15">
        <v>9</v>
      </c>
      <c r="C274" s="62">
        <v>0</v>
      </c>
      <c r="D274" s="39">
        <v>0</v>
      </c>
      <c r="E274" s="17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39">
        <v>0</v>
      </c>
      <c r="M274" s="98">
        <v>0</v>
      </c>
      <c r="N274" s="73">
        <v>0</v>
      </c>
    </row>
    <row r="275" spans="1:14" s="14" customFormat="1" ht="22.15" customHeight="1" thickBot="1">
      <c r="A275" s="68">
        <v>114</v>
      </c>
      <c r="B275" s="69">
        <v>10</v>
      </c>
      <c r="C275" s="93">
        <v>0</v>
      </c>
      <c r="D275" s="94">
        <v>0</v>
      </c>
      <c r="E275" s="46">
        <f>C275+D275</f>
        <v>0</v>
      </c>
      <c r="F275" s="94">
        <v>0</v>
      </c>
      <c r="G275" s="94">
        <v>0</v>
      </c>
      <c r="H275" s="94">
        <f>F275+G275</f>
        <v>0</v>
      </c>
      <c r="I275" s="94">
        <v>0</v>
      </c>
      <c r="J275" s="94">
        <v>0</v>
      </c>
      <c r="K275" s="94">
        <f>I275+J275</f>
        <v>0</v>
      </c>
      <c r="L275" s="94">
        <v>0</v>
      </c>
      <c r="M275" s="99">
        <v>0</v>
      </c>
      <c r="N275" s="95">
        <v>0</v>
      </c>
    </row>
    <row r="276" spans="1:14" customFormat="1">
      <c r="A276" s="2"/>
      <c r="B276" s="2" t="s">
        <v>46</v>
      </c>
      <c r="C276" s="2" t="s">
        <v>88</v>
      </c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</row>
    <row r="277" spans="1:14" customFormat="1">
      <c r="A277" s="2"/>
      <c r="B277" s="2" t="s">
        <v>60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</row>
    <row r="278" spans="1:14" customFormat="1">
      <c r="A278" s="2"/>
      <c r="B278" s="2" t="s">
        <v>87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</row>
    <row r="279" spans="1:14" customFormat="1">
      <c r="A279" s="2"/>
      <c r="B279" s="2" t="s">
        <v>62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</row>
  </sheetData>
  <mergeCells count="26">
    <mergeCell ref="B2:N2"/>
    <mergeCell ref="A4:B5"/>
    <mergeCell ref="C4:E4"/>
    <mergeCell ref="F4:H4"/>
    <mergeCell ref="I4:K4"/>
    <mergeCell ref="L4:N4"/>
    <mergeCell ref="A161:B161"/>
    <mergeCell ref="A18:B18"/>
    <mergeCell ref="A31:B31"/>
    <mergeCell ref="A44:B44"/>
    <mergeCell ref="A57:B57"/>
    <mergeCell ref="A70:B70"/>
    <mergeCell ref="A83:B83"/>
    <mergeCell ref="A96:B96"/>
    <mergeCell ref="A109:B109"/>
    <mergeCell ref="A122:B122"/>
    <mergeCell ref="A135:B135"/>
    <mergeCell ref="A148:B148"/>
    <mergeCell ref="A252:B252"/>
    <mergeCell ref="A265:B265"/>
    <mergeCell ref="A174:B174"/>
    <mergeCell ref="A187:B187"/>
    <mergeCell ref="A200:B200"/>
    <mergeCell ref="A213:B213"/>
    <mergeCell ref="A226:B226"/>
    <mergeCell ref="A239:B239"/>
  </mergeCells>
  <phoneticPr fontId="19" type="noConversion"/>
  <printOptions horizontalCentered="1"/>
  <pageMargins left="0.55118110236220497" right="0.55118110236220497" top="0.39370078740157505" bottom="0.59055118110236204" header="0.39370078740157505" footer="0.511811023622047"/>
  <pageSetup paperSize="9" scale="89" fitToWidth="0" fitToHeight="0" orientation="landscape" r:id="rId1"/>
  <headerFooter alignWithMargins="0"/>
  <rowBreaks count="8" manualBreakCount="8">
    <brk id="24" max="13" man="1"/>
    <brk id="44" max="16383" man="1"/>
    <brk id="63" max="16383" man="1"/>
    <brk id="102" max="16383" man="1"/>
    <brk id="141" max="16383" man="1"/>
    <brk id="180" max="16383" man="1"/>
    <brk id="219" max="16383" man="1"/>
    <brk id="2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8</vt:i4>
      </vt:variant>
    </vt:vector>
  </HeadingPairs>
  <TitlesOfParts>
    <vt:vector size="16" baseType="lpstr">
      <vt:lpstr>表1-總交易量</vt:lpstr>
      <vt:lpstr>表2-店頭市場利率</vt:lpstr>
      <vt:lpstr>表3-交易所利率</vt:lpstr>
      <vt:lpstr>表4-店頭市場匯率</vt:lpstr>
      <vt:lpstr>表5-交易所匯率</vt:lpstr>
      <vt:lpstr>表6-權益證券與商品</vt:lpstr>
      <vt:lpstr>表7-信用</vt:lpstr>
      <vt:lpstr>表8-其他</vt:lpstr>
      <vt:lpstr>'表1-總交易量'!Print_Titles</vt:lpstr>
      <vt:lpstr>'表2-店頭市場利率'!Print_Titles</vt:lpstr>
      <vt:lpstr>'表3-交易所利率'!Print_Titles</vt:lpstr>
      <vt:lpstr>'表4-店頭市場匯率'!Print_Titles</vt:lpstr>
      <vt:lpstr>'表5-交易所匯率'!Print_Titles</vt:lpstr>
      <vt:lpstr>'表6-權益證券與商品'!Print_Titles</vt:lpstr>
      <vt:lpstr>'表7-信用'!Print_Titles</vt:lpstr>
      <vt:lpstr>'表8-其他'!Print_Titles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林雨蓉</dc:creator>
  <cp:lastModifiedBy>陳雅筠</cp:lastModifiedBy>
  <cp:lastPrinted>2025-11-27T07:57:49Z</cp:lastPrinted>
  <dcterms:created xsi:type="dcterms:W3CDTF">2011-02-11T03:14:53Z</dcterms:created>
  <dcterms:modified xsi:type="dcterms:W3CDTF">2025-11-28T01:46:50Z</dcterms:modified>
</cp:coreProperties>
</file>