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2220" windowWidth="15480" windowHeight="7515" activeTab="0"/>
  </bookViews>
  <sheets>
    <sheet name="FOA" sheetId="1" r:id="rId1"/>
  </sheets>
  <definedNames>
    <definedName name="_xlnm.Print_Area" localSheetId="0">'FOA'!$B$1:$G$30</definedName>
  </definedNames>
  <calcPr fullCalcOnLoad="1"/>
</workbook>
</file>

<file path=xl/sharedStrings.xml><?xml version="1.0" encoding="utf-8"?>
<sst xmlns="http://schemas.openxmlformats.org/spreadsheetml/2006/main" count="42" uniqueCount="42">
  <si>
    <t>銀行代號：</t>
  </si>
  <si>
    <t>報表日期：</t>
  </si>
  <si>
    <t>進口押匯</t>
  </si>
  <si>
    <t>出口押匯</t>
  </si>
  <si>
    <t>貼現</t>
  </si>
  <si>
    <t>短期放款</t>
  </si>
  <si>
    <t>應收帳款融資</t>
  </si>
  <si>
    <t>短期擔保放款</t>
  </si>
  <si>
    <t>中期放款</t>
  </si>
  <si>
    <t>中期擔保放款</t>
  </si>
  <si>
    <t>長期放款</t>
  </si>
  <si>
    <t>長期擔保放款</t>
  </si>
  <si>
    <t>放款轉列之催收款項</t>
  </si>
  <si>
    <t>註：</t>
  </si>
  <si>
    <t>年月</t>
  </si>
  <si>
    <t>編號</t>
  </si>
  <si>
    <t>版次</t>
  </si>
  <si>
    <t>FM3</t>
  </si>
  <si>
    <r>
      <t>報表編號：</t>
    </r>
  </si>
  <si>
    <t>報表名稱：</t>
  </si>
  <si>
    <t>檢核註記</t>
  </si>
  <si>
    <t>單　　位：</t>
  </si>
  <si>
    <t>境                              外</t>
  </si>
  <si>
    <t>合          計</t>
  </si>
  <si>
    <t>項目代號</t>
  </si>
  <si>
    <t>會    計    項    目</t>
  </si>
  <si>
    <t>貼現及放款總額</t>
  </si>
  <si>
    <t>23999</t>
  </si>
  <si>
    <t>存款餘額</t>
  </si>
  <si>
    <t>FB7</t>
  </si>
  <si>
    <t>國際金融業務分行人民幣存放款統計表</t>
  </si>
  <si>
    <t>民國***年**月</t>
  </si>
  <si>
    <t>人民幣千元</t>
  </si>
  <si>
    <t>臺灣地區</t>
  </si>
  <si>
    <t>104年6月版</t>
  </si>
  <si>
    <t>台資</t>
  </si>
  <si>
    <t>非台資</t>
  </si>
  <si>
    <r>
      <rPr>
        <sz val="9"/>
        <rFont val="Times New Roman"/>
        <family val="1"/>
      </rPr>
      <t xml:space="preserve">     </t>
    </r>
    <r>
      <rPr>
        <sz val="9"/>
        <rFont val="細明體"/>
        <family val="3"/>
      </rPr>
      <t>項目代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號</t>
    </r>
    <r>
      <rPr>
        <sz val="9"/>
        <rFont val="Times New Roman"/>
        <family val="1"/>
      </rPr>
      <t>23533</t>
    </r>
    <r>
      <rPr>
        <sz val="9"/>
        <rFont val="細明體"/>
        <family val="3"/>
      </rPr>
      <t>「可轉讓定期存單」及項目代號</t>
    </r>
    <r>
      <rPr>
        <sz val="9"/>
        <rFont val="Times New Roman"/>
        <family val="1"/>
      </rPr>
      <t>23535</t>
    </r>
    <r>
      <rPr>
        <sz val="9"/>
        <rFont val="細明體"/>
        <family val="3"/>
      </rPr>
      <t>「外匯定期存款」。</t>
    </r>
  </si>
  <si>
    <r>
      <t>2.「</t>
    </r>
    <r>
      <rPr>
        <sz val="9"/>
        <color indexed="10"/>
        <rFont val="新細明體"/>
        <family val="1"/>
      </rPr>
      <t>台資</t>
    </r>
    <r>
      <rPr>
        <sz val="9"/>
        <rFont val="新細明體"/>
        <family val="1"/>
      </rPr>
      <t>」包括：
     (1) 我國法人或個人</t>
    </r>
    <r>
      <rPr>
        <sz val="9"/>
        <color indexed="10"/>
        <rFont val="新細明體"/>
        <family val="1"/>
      </rPr>
      <t>直接或間接</t>
    </r>
    <r>
      <rPr>
        <sz val="9"/>
        <rFont val="新細明體"/>
        <family val="1"/>
      </rPr>
      <t xml:space="preserve">持股50%(含)以上之境外公司。
     </t>
    </r>
    <r>
      <rPr>
        <sz val="9"/>
        <color indexed="10"/>
        <rFont val="新細明體"/>
        <family val="1"/>
      </rPr>
      <t>(2)「台資企業」：請參考大陸商務主管部門核發之外商(台港澳僑)投資企業批准證書，如投資者之註冊地顯示台灣者，或經經濟部投審會核准(以經濟部投審會
                                      核准函為憑)者，均屬台資企業。</t>
    </r>
  </si>
  <si>
    <r>
      <t xml:space="preserve">3.  </t>
    </r>
    <r>
      <rPr>
        <sz val="9"/>
        <rFont val="細明體"/>
        <family val="3"/>
      </rPr>
      <t>本表會計項目之定義，請參閱金管會單一申報窗口相關定義。</t>
    </r>
  </si>
  <si>
    <r>
      <t xml:space="preserve">4.  </t>
    </r>
    <r>
      <rPr>
        <sz val="9"/>
        <rFont val="新細明體"/>
        <family val="1"/>
      </rPr>
      <t>灰色網底儲存格依現行法規應無數值；黃色網底儲存格數值自動運算，不需填列。</t>
    </r>
  </si>
  <si>
    <r>
      <t>1.</t>
    </r>
    <r>
      <rPr>
        <sz val="9"/>
        <rFont val="細明體"/>
        <family val="3"/>
      </rPr>
      <t>「存款餘額」包含</t>
    </r>
    <r>
      <rPr>
        <sz val="9"/>
        <rFont val="Times New Roman"/>
        <family val="1"/>
      </rPr>
      <t xml:space="preserve"> [FB2-</t>
    </r>
    <r>
      <rPr>
        <sz val="9"/>
        <rFont val="細明體"/>
        <family val="3"/>
      </rPr>
      <t>國際金融業務分行人民幣資產負債表</t>
    </r>
    <r>
      <rPr>
        <sz val="9"/>
        <rFont val="Times New Roman"/>
        <family val="1"/>
      </rPr>
      <t xml:space="preserve">] </t>
    </r>
    <r>
      <rPr>
        <sz val="9"/>
        <rFont val="細明體"/>
        <family val="3"/>
      </rPr>
      <t>項目代號</t>
    </r>
    <r>
      <rPr>
        <sz val="9"/>
        <rFont val="Times New Roman"/>
        <family val="1"/>
      </rPr>
      <t>23507</t>
    </r>
    <r>
      <rPr>
        <sz val="9"/>
        <rFont val="細明體"/>
        <family val="3"/>
      </rPr>
      <t>「外幣支票存款」、</t>
    </r>
    <r>
      <rPr>
        <sz val="9"/>
        <rFont val="Times New Roman"/>
        <family val="1"/>
      </rPr>
      <t>23523</t>
    </r>
    <r>
      <rPr>
        <sz val="9"/>
        <rFont val="細明體"/>
        <family val="3"/>
      </rPr>
      <t>「外匯活期存款」、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</si>
</sst>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0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33" applyFont="1">
      <alignment vertical="center"/>
      <protection/>
    </xf>
    <xf numFmtId="0" fontId="0" fillId="0" borderId="0" xfId="33" applyAlignment="1">
      <alignment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left" vertical="center" wrapText="1"/>
      <protection/>
    </xf>
    <xf numFmtId="0" fontId="3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7" fillId="0" borderId="0" xfId="33" applyFont="1">
      <alignment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34" applyFont="1" applyProtection="1">
      <alignment/>
      <protection locked="0"/>
    </xf>
    <xf numFmtId="0" fontId="5" fillId="0" borderId="0" xfId="34" applyFont="1">
      <alignment/>
      <protection/>
    </xf>
    <xf numFmtId="176" fontId="6" fillId="33" borderId="10" xfId="33" applyNumberFormat="1" applyFont="1" applyFill="1" applyBorder="1" applyAlignment="1" quotePrefix="1">
      <alignment horizontal="right" vertical="center"/>
      <protection/>
    </xf>
    <xf numFmtId="49" fontId="2" fillId="34" borderId="10" xfId="35" applyNumberFormat="1" applyFont="1" applyFill="1" applyBorder="1" applyAlignment="1" applyProtection="1">
      <alignment vertical="center"/>
      <protection locked="0"/>
    </xf>
    <xf numFmtId="176" fontId="0" fillId="0" borderId="0" xfId="33" applyNumberFormat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9" fillId="0" borderId="0" xfId="0" applyFont="1" applyAlignment="1">
      <alignment/>
    </xf>
    <xf numFmtId="176" fontId="4" fillId="35" borderId="10" xfId="33" applyNumberFormat="1" applyFont="1" applyFill="1" applyBorder="1" applyAlignment="1">
      <alignment horizontal="right" vertical="center"/>
      <protection/>
    </xf>
    <xf numFmtId="176" fontId="4" fillId="34" borderId="10" xfId="33" applyNumberFormat="1" applyFont="1" applyFill="1" applyBorder="1" applyAlignment="1" applyProtection="1">
      <alignment horizontal="right" vertical="center"/>
      <protection locked="0"/>
    </xf>
    <xf numFmtId="49" fontId="4" fillId="34" borderId="10" xfId="3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" fillId="0" borderId="11" xfId="36" applyNumberFormat="1" applyFont="1" applyFill="1" applyBorder="1" applyAlignment="1">
      <alignment horizontal="center" vertical="center" wrapText="1"/>
      <protection/>
    </xf>
    <xf numFmtId="176" fontId="4" fillId="34" borderId="10" xfId="37" applyNumberFormat="1" applyFont="1" applyFill="1" applyBorder="1" applyAlignment="1" applyProtection="1">
      <alignment horizontal="right" vertical="center"/>
      <protection locked="0"/>
    </xf>
    <xf numFmtId="0" fontId="7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2" fillId="0" borderId="11" xfId="33" applyNumberFormat="1" applyFont="1" applyFill="1" applyBorder="1" applyAlignment="1">
      <alignment horizontal="left" vertical="center" wrapText="1"/>
      <protection/>
    </xf>
    <xf numFmtId="176" fontId="6" fillId="33" borderId="11" xfId="33" applyNumberFormat="1" applyFont="1" applyFill="1" applyBorder="1" applyAlignment="1" quotePrefix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45" fillId="0" borderId="0" xfId="33" applyFont="1" applyBorder="1" applyAlignment="1">
      <alignment horizontal="right" vertical="center"/>
      <protection/>
    </xf>
    <xf numFmtId="0" fontId="46" fillId="0" borderId="10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2" xfId="36" applyNumberFormat="1" applyFont="1" applyFill="1" applyBorder="1" applyAlignment="1">
      <alignment horizontal="center" vertical="center" wrapText="1"/>
      <protection/>
    </xf>
    <xf numFmtId="0" fontId="2" fillId="0" borderId="11" xfId="36" applyNumberFormat="1" applyFont="1" applyFill="1" applyBorder="1" applyAlignment="1">
      <alignment horizontal="center" vertical="center" wrapText="1"/>
      <protection/>
    </xf>
    <xf numFmtId="0" fontId="45" fillId="0" borderId="12" xfId="33" applyNumberFormat="1" applyFont="1" applyFill="1" applyBorder="1" applyAlignment="1">
      <alignment horizontal="center" vertical="center" wrapText="1"/>
      <protection/>
    </xf>
    <xf numFmtId="0" fontId="45" fillId="0" borderId="1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資產負債表Input初稿設計-2" xfId="33"/>
    <cellStyle name="一般_FOA001D" xfId="34"/>
    <cellStyle name="一般_Input-寶霞_1" xfId="35"/>
    <cellStyle name="一般_Input-寶霞_1_Book1" xfId="36"/>
    <cellStyle name="一般_Sheet1_M8新增報表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9.00390625" style="10" customWidth="1"/>
    <col min="2" max="2" width="9.75390625" style="10" customWidth="1"/>
    <col min="3" max="7" width="20.625" style="10" customWidth="1"/>
    <col min="8" max="8" width="12.375" style="10" hidden="1" customWidth="1"/>
    <col min="9" max="63" width="9.00390625" style="10" hidden="1" customWidth="1"/>
    <col min="64" max="16384" width="9.00390625" style="10" customWidth="1"/>
  </cols>
  <sheetData>
    <row r="1" spans="1:62" ht="19.5" customHeight="1">
      <c r="A1" s="19"/>
      <c r="B1" s="1" t="s">
        <v>0</v>
      </c>
      <c r="C1" s="22"/>
      <c r="D1" s="23">
        <f>IF(C1&lt;&gt;"",IF(LEN(C1)&lt;&gt;4,"銀行代號為4碼",""),"")</f>
      </c>
      <c r="BA1" s="12" t="str">
        <f>SUBSTITUTE(SUBSTITUTE(C2," ",""),"　","")</f>
        <v>民國***年**月</v>
      </c>
      <c r="BB1" s="12" t="str">
        <f>LEFT(BA1,FIND("月",BA1,1))</f>
        <v>民國***年**月</v>
      </c>
      <c r="BC1" s="13" t="str">
        <f>MID(BA1,FIND("民國",BA1,1)+2,FIND("年",BA1,1)-FIND("民國",BA1,1)-2)</f>
        <v>***</v>
      </c>
      <c r="BD1" s="13" t="str">
        <f>MID(BA1,FIND("年",BA1,1)+1,FIND("月",BA1,1)-FIND("年",BA1,1)-1)</f>
        <v>**</v>
      </c>
      <c r="BE1" s="14" t="e">
        <f>(BC1+1911)&amp;RIGHT("0"&amp;BD1,2)</f>
        <v>#VALUE!</v>
      </c>
      <c r="BF1" t="s">
        <v>14</v>
      </c>
      <c r="BG1" t="s">
        <v>17</v>
      </c>
      <c r="BH1" t="s">
        <v>15</v>
      </c>
      <c r="BI1">
        <v>12</v>
      </c>
      <c r="BJ1" t="s">
        <v>16</v>
      </c>
    </row>
    <row r="2" spans="2:3" ht="19.5" customHeight="1">
      <c r="B2" s="2" t="s">
        <v>1</v>
      </c>
      <c r="C2" s="16" t="s">
        <v>31</v>
      </c>
    </row>
    <row r="3" spans="2:3" ht="19.5" customHeight="1">
      <c r="B3" s="1" t="s">
        <v>18</v>
      </c>
      <c r="C3" s="1" t="s">
        <v>29</v>
      </c>
    </row>
    <row r="4" spans="2:3" ht="19.5" customHeight="1">
      <c r="B4" s="2" t="s">
        <v>19</v>
      </c>
      <c r="C4" s="1" t="s">
        <v>30</v>
      </c>
    </row>
    <row r="5" spans="2:3" ht="19.5" customHeight="1">
      <c r="B5" s="1" t="s">
        <v>21</v>
      </c>
      <c r="C5" s="1" t="s">
        <v>32</v>
      </c>
    </row>
    <row r="6" spans="2:7" s="5" customFormat="1" ht="19.5" customHeight="1">
      <c r="B6" s="3"/>
      <c r="C6" s="3"/>
      <c r="D6" s="4"/>
      <c r="E6" s="3"/>
      <c r="G6" s="33" t="s">
        <v>34</v>
      </c>
    </row>
    <row r="7" spans="1:7" s="6" customFormat="1" ht="19.5" customHeight="1">
      <c r="A7" s="42" t="s">
        <v>20</v>
      </c>
      <c r="B7" s="38" t="s">
        <v>24</v>
      </c>
      <c r="C7" s="40" t="s">
        <v>25</v>
      </c>
      <c r="D7" s="44" t="s">
        <v>33</v>
      </c>
      <c r="E7" s="46" t="s">
        <v>22</v>
      </c>
      <c r="F7" s="47"/>
      <c r="G7" s="36" t="s">
        <v>23</v>
      </c>
    </row>
    <row r="8" spans="1:7" s="6" customFormat="1" ht="19.5" customHeight="1">
      <c r="A8" s="43"/>
      <c r="B8" s="39"/>
      <c r="C8" s="41"/>
      <c r="D8" s="45"/>
      <c r="E8" s="34" t="s">
        <v>35</v>
      </c>
      <c r="F8" s="34" t="s">
        <v>36</v>
      </c>
      <c r="G8" s="37"/>
    </row>
    <row r="9" spans="1:7" s="6" customFormat="1" ht="19.5" customHeight="1">
      <c r="A9" s="24"/>
      <c r="B9" s="31" t="s">
        <v>27</v>
      </c>
      <c r="C9" s="32" t="s">
        <v>28</v>
      </c>
      <c r="D9" s="25"/>
      <c r="E9" s="25"/>
      <c r="F9" s="25"/>
      <c r="G9" s="15">
        <f>SUM(D9:F9)</f>
        <v>0</v>
      </c>
    </row>
    <row r="10" spans="1:7" s="6" customFormat="1" ht="19.5" customHeight="1">
      <c r="A10" s="24"/>
      <c r="B10" s="28">
        <v>13599</v>
      </c>
      <c r="C10" s="29" t="s">
        <v>26</v>
      </c>
      <c r="D10" s="30">
        <f>D14+SUM(D16:D21)</f>
        <v>0</v>
      </c>
      <c r="E10" s="30">
        <f>SUM(E11:E21)</f>
        <v>0</v>
      </c>
      <c r="F10" s="30">
        <f>SUM(F11:F21)</f>
        <v>0</v>
      </c>
      <c r="G10" s="30">
        <f>SUM(D10:F10)</f>
        <v>0</v>
      </c>
    </row>
    <row r="11" spans="1:12" s="6" customFormat="1" ht="19.5" customHeight="1">
      <c r="A11" s="18">
        <f aca="true" t="shared" si="0" ref="A11:A21">IF(ISERROR(SUM(I11:L11)),"請輸入整數",IF(SUM(D11:G11)=SUM(I11:L11),"","請輸入整數"))</f>
      </c>
      <c r="B11" s="7">
        <v>13501</v>
      </c>
      <c r="C11" s="8" t="s">
        <v>2</v>
      </c>
      <c r="D11" s="20"/>
      <c r="E11" s="21"/>
      <c r="F11" s="21"/>
      <c r="G11" s="15">
        <f>SUM(E11:F11)</f>
        <v>0</v>
      </c>
      <c r="I11" s="17">
        <f>INT(D11)</f>
        <v>0</v>
      </c>
      <c r="J11" s="17">
        <f>INT(E11)</f>
        <v>0</v>
      </c>
      <c r="K11" s="17">
        <f>INT(F11)</f>
        <v>0</v>
      </c>
      <c r="L11" s="17">
        <f>INT(G11)</f>
        <v>0</v>
      </c>
    </row>
    <row r="12" spans="1:12" s="6" customFormat="1" ht="19.5" customHeight="1">
      <c r="A12" s="18">
        <f t="shared" si="0"/>
      </c>
      <c r="B12" s="7">
        <v>13503</v>
      </c>
      <c r="C12" s="8" t="s">
        <v>3</v>
      </c>
      <c r="D12" s="20"/>
      <c r="E12" s="21"/>
      <c r="F12" s="21"/>
      <c r="G12" s="15">
        <f>SUM(E12:F12)</f>
        <v>0</v>
      </c>
      <c r="I12" s="17">
        <f aca="true" t="shared" si="1" ref="I12:I21">INT(D12)</f>
        <v>0</v>
      </c>
      <c r="J12" s="17">
        <f aca="true" t="shared" si="2" ref="J12:J21">INT(E12)</f>
        <v>0</v>
      </c>
      <c r="K12" s="17">
        <f aca="true" t="shared" si="3" ref="K12:K21">INT(F12)</f>
        <v>0</v>
      </c>
      <c r="L12" s="17">
        <f aca="true" t="shared" si="4" ref="L12:L21">INT(G12)</f>
        <v>0</v>
      </c>
    </row>
    <row r="13" spans="1:12" s="6" customFormat="1" ht="19.5" customHeight="1">
      <c r="A13" s="18">
        <f t="shared" si="0"/>
      </c>
      <c r="B13" s="7">
        <v>13505</v>
      </c>
      <c r="C13" s="8" t="s">
        <v>4</v>
      </c>
      <c r="D13" s="20"/>
      <c r="E13" s="21"/>
      <c r="F13" s="21"/>
      <c r="G13" s="15">
        <f>SUM(E13:F13)</f>
        <v>0</v>
      </c>
      <c r="I13" s="17">
        <f t="shared" si="1"/>
        <v>0</v>
      </c>
      <c r="J13" s="17">
        <f t="shared" si="2"/>
        <v>0</v>
      </c>
      <c r="K13" s="17">
        <f t="shared" si="3"/>
        <v>0</v>
      </c>
      <c r="L13" s="17">
        <f t="shared" si="4"/>
        <v>0</v>
      </c>
    </row>
    <row r="14" spans="1:12" s="6" customFormat="1" ht="19.5" customHeight="1">
      <c r="A14" s="18">
        <f t="shared" si="0"/>
      </c>
      <c r="B14" s="7">
        <v>13523</v>
      </c>
      <c r="C14" s="8" t="s">
        <v>5</v>
      </c>
      <c r="D14" s="21"/>
      <c r="E14" s="21"/>
      <c r="F14" s="21"/>
      <c r="G14" s="15">
        <f>SUM(D14:F14)</f>
        <v>0</v>
      </c>
      <c r="I14" s="17">
        <f t="shared" si="1"/>
        <v>0</v>
      </c>
      <c r="J14" s="17">
        <f t="shared" si="2"/>
        <v>0</v>
      </c>
      <c r="K14" s="17">
        <f t="shared" si="3"/>
        <v>0</v>
      </c>
      <c r="L14" s="17">
        <f t="shared" si="4"/>
        <v>0</v>
      </c>
    </row>
    <row r="15" spans="1:12" s="6" customFormat="1" ht="19.5" customHeight="1">
      <c r="A15" s="18">
        <f t="shared" si="0"/>
      </c>
      <c r="B15" s="7">
        <v>13525</v>
      </c>
      <c r="C15" s="8" t="s">
        <v>6</v>
      </c>
      <c r="D15" s="20"/>
      <c r="E15" s="21"/>
      <c r="F15" s="21"/>
      <c r="G15" s="15">
        <f>SUM(E15:F15)</f>
        <v>0</v>
      </c>
      <c r="I15" s="17">
        <f t="shared" si="1"/>
        <v>0</v>
      </c>
      <c r="J15" s="17">
        <f t="shared" si="2"/>
        <v>0</v>
      </c>
      <c r="K15" s="17">
        <f t="shared" si="3"/>
        <v>0</v>
      </c>
      <c r="L15" s="17">
        <f t="shared" si="4"/>
        <v>0</v>
      </c>
    </row>
    <row r="16" spans="1:12" s="6" customFormat="1" ht="19.5" customHeight="1">
      <c r="A16" s="18">
        <f t="shared" si="0"/>
      </c>
      <c r="B16" s="7">
        <v>13543</v>
      </c>
      <c r="C16" s="8" t="s">
        <v>7</v>
      </c>
      <c r="D16" s="21"/>
      <c r="E16" s="21"/>
      <c r="F16" s="21"/>
      <c r="G16" s="15">
        <f aca="true" t="shared" si="5" ref="G16:G21">SUM(D16:F16)</f>
        <v>0</v>
      </c>
      <c r="I16" s="17">
        <f t="shared" si="1"/>
        <v>0</v>
      </c>
      <c r="J16" s="17">
        <f t="shared" si="2"/>
        <v>0</v>
      </c>
      <c r="K16" s="17">
        <f t="shared" si="3"/>
        <v>0</v>
      </c>
      <c r="L16" s="17">
        <f t="shared" si="4"/>
        <v>0</v>
      </c>
    </row>
    <row r="17" spans="1:12" s="6" customFormat="1" ht="19.5" customHeight="1">
      <c r="A17" s="18">
        <f t="shared" si="0"/>
      </c>
      <c r="B17" s="7">
        <v>13561</v>
      </c>
      <c r="C17" s="8" t="s">
        <v>8</v>
      </c>
      <c r="D17" s="21"/>
      <c r="E17" s="21"/>
      <c r="F17" s="21"/>
      <c r="G17" s="15">
        <f t="shared" si="5"/>
        <v>0</v>
      </c>
      <c r="I17" s="17">
        <f t="shared" si="1"/>
        <v>0</v>
      </c>
      <c r="J17" s="17">
        <f t="shared" si="2"/>
        <v>0</v>
      </c>
      <c r="K17" s="17">
        <f t="shared" si="3"/>
        <v>0</v>
      </c>
      <c r="L17" s="17">
        <f t="shared" si="4"/>
        <v>0</v>
      </c>
    </row>
    <row r="18" spans="1:12" s="6" customFormat="1" ht="19.5" customHeight="1">
      <c r="A18" s="18">
        <f t="shared" si="0"/>
      </c>
      <c r="B18" s="7">
        <v>13563</v>
      </c>
      <c r="C18" s="8" t="s">
        <v>9</v>
      </c>
      <c r="D18" s="21"/>
      <c r="E18" s="21"/>
      <c r="F18" s="21"/>
      <c r="G18" s="15">
        <f t="shared" si="5"/>
        <v>0</v>
      </c>
      <c r="I18" s="17">
        <f t="shared" si="1"/>
        <v>0</v>
      </c>
      <c r="J18" s="17">
        <f t="shared" si="2"/>
        <v>0</v>
      </c>
      <c r="K18" s="17">
        <f t="shared" si="3"/>
        <v>0</v>
      </c>
      <c r="L18" s="17">
        <f t="shared" si="4"/>
        <v>0</v>
      </c>
    </row>
    <row r="19" spans="1:12" s="6" customFormat="1" ht="19.5" customHeight="1">
      <c r="A19" s="18">
        <f t="shared" si="0"/>
      </c>
      <c r="B19" s="7">
        <v>13581</v>
      </c>
      <c r="C19" s="8" t="s">
        <v>10</v>
      </c>
      <c r="D19" s="21"/>
      <c r="E19" s="21"/>
      <c r="F19" s="21"/>
      <c r="G19" s="15">
        <f t="shared" si="5"/>
        <v>0</v>
      </c>
      <c r="I19" s="17">
        <f t="shared" si="1"/>
        <v>0</v>
      </c>
      <c r="J19" s="17">
        <f t="shared" si="2"/>
        <v>0</v>
      </c>
      <c r="K19" s="17">
        <f t="shared" si="3"/>
        <v>0</v>
      </c>
      <c r="L19" s="17">
        <f t="shared" si="4"/>
        <v>0</v>
      </c>
    </row>
    <row r="20" spans="1:12" s="6" customFormat="1" ht="19.5" customHeight="1">
      <c r="A20" s="18">
        <f t="shared" si="0"/>
      </c>
      <c r="B20" s="7">
        <v>13583</v>
      </c>
      <c r="C20" s="8" t="s">
        <v>11</v>
      </c>
      <c r="D20" s="21"/>
      <c r="E20" s="21"/>
      <c r="F20" s="21"/>
      <c r="G20" s="15">
        <f t="shared" si="5"/>
        <v>0</v>
      </c>
      <c r="I20" s="17">
        <f t="shared" si="1"/>
        <v>0</v>
      </c>
      <c r="J20" s="17">
        <f t="shared" si="2"/>
        <v>0</v>
      </c>
      <c r="K20" s="17">
        <f t="shared" si="3"/>
        <v>0</v>
      </c>
      <c r="L20" s="17">
        <f t="shared" si="4"/>
        <v>0</v>
      </c>
    </row>
    <row r="21" spans="1:12" s="6" customFormat="1" ht="19.5" customHeight="1">
      <c r="A21" s="18">
        <f t="shared" si="0"/>
      </c>
      <c r="B21" s="7">
        <v>13585</v>
      </c>
      <c r="C21" s="8" t="s">
        <v>12</v>
      </c>
      <c r="D21" s="21"/>
      <c r="E21" s="21"/>
      <c r="F21" s="21"/>
      <c r="G21" s="15">
        <f t="shared" si="5"/>
        <v>0</v>
      </c>
      <c r="I21" s="17">
        <f t="shared" si="1"/>
        <v>0</v>
      </c>
      <c r="J21" s="17">
        <f t="shared" si="2"/>
        <v>0</v>
      </c>
      <c r="K21" s="17">
        <f t="shared" si="3"/>
        <v>0</v>
      </c>
      <c r="L21" s="17">
        <f t="shared" si="4"/>
        <v>0</v>
      </c>
    </row>
    <row r="22" ht="12.75" customHeight="1">
      <c r="B22" s="9" t="s">
        <v>13</v>
      </c>
    </row>
    <row r="23" spans="2:7" ht="12.75" customHeight="1">
      <c r="B23" s="26" t="s">
        <v>41</v>
      </c>
      <c r="C23" s="26"/>
      <c r="D23" s="26"/>
      <c r="E23" s="26"/>
      <c r="F23" s="26"/>
      <c r="G23" s="26"/>
    </row>
    <row r="24" spans="2:7" ht="12.75" customHeight="1">
      <c r="B24" s="27" t="s">
        <v>37</v>
      </c>
      <c r="C24" s="26"/>
      <c r="D24" s="26"/>
      <c r="E24" s="26"/>
      <c r="F24" s="26"/>
      <c r="G24" s="26"/>
    </row>
    <row r="25" spans="2:7" ht="12.75" customHeight="1">
      <c r="B25" s="35" t="s">
        <v>38</v>
      </c>
      <c r="C25" s="35"/>
      <c r="D25" s="35"/>
      <c r="E25" s="35"/>
      <c r="F25" s="35"/>
      <c r="G25" s="35"/>
    </row>
    <row r="26" spans="2:7" ht="12.75" customHeight="1">
      <c r="B26" s="35"/>
      <c r="C26" s="35"/>
      <c r="D26" s="35"/>
      <c r="E26" s="35"/>
      <c r="F26" s="35"/>
      <c r="G26" s="35"/>
    </row>
    <row r="27" spans="2:7" ht="12.75" customHeight="1">
      <c r="B27" s="35"/>
      <c r="C27" s="35"/>
      <c r="D27" s="35"/>
      <c r="E27" s="35"/>
      <c r="F27" s="35"/>
      <c r="G27" s="35"/>
    </row>
    <row r="28" spans="2:7" ht="12.75" customHeight="1">
      <c r="B28" s="35"/>
      <c r="C28" s="35"/>
      <c r="D28" s="35"/>
      <c r="E28" s="35"/>
      <c r="F28" s="35"/>
      <c r="G28" s="35"/>
    </row>
    <row r="29" ht="12.75" customHeight="1">
      <c r="B29" s="11" t="s">
        <v>39</v>
      </c>
    </row>
    <row r="30" ht="12.75" customHeight="1">
      <c r="B30" s="11" t="s">
        <v>40</v>
      </c>
    </row>
  </sheetData>
  <sheetProtection/>
  <mergeCells count="7">
    <mergeCell ref="B25:G28"/>
    <mergeCell ref="G7:G8"/>
    <mergeCell ref="B7:B8"/>
    <mergeCell ref="C7:C8"/>
    <mergeCell ref="A7:A8"/>
    <mergeCell ref="D7:D8"/>
    <mergeCell ref="E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郭軒宸</dc:creator>
  <cp:keywords/>
  <dc:description/>
  <cp:lastModifiedBy>盧志典</cp:lastModifiedBy>
  <cp:lastPrinted>2015-04-24T09:27:00Z</cp:lastPrinted>
  <dcterms:created xsi:type="dcterms:W3CDTF">2012-06-20T09:55:44Z</dcterms:created>
  <dcterms:modified xsi:type="dcterms:W3CDTF">2020-02-06T08:18:13Z</dcterms:modified>
  <cp:category/>
  <cp:version/>
  <cp:contentType/>
  <cp:contentStatus/>
</cp:coreProperties>
</file>