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5570" windowHeight="7425"/>
  </bookViews>
  <sheets>
    <sheet name="FB1" sheetId="1" r:id="rId1"/>
  </sheets>
  <definedNames>
    <definedName name="_xlnm.Print_Area" localSheetId="0">'FB1'!$A$1:$D$40</definedName>
  </definedNames>
  <calcPr calcId="145621"/>
</workbook>
</file>

<file path=xl/calcChain.xml><?xml version="1.0" encoding="utf-8"?>
<calcChain xmlns="http://schemas.openxmlformats.org/spreadsheetml/2006/main">
  <c r="D1" i="1" l="1"/>
  <c r="J28" i="1"/>
  <c r="J29" i="1"/>
  <c r="J31" i="1"/>
  <c r="J33" i="1"/>
  <c r="J27" i="1"/>
  <c r="J10" i="1"/>
  <c r="J11" i="1"/>
  <c r="J13" i="1"/>
  <c r="J14" i="1"/>
  <c r="J15" i="1"/>
  <c r="J16" i="1"/>
  <c r="J18" i="1"/>
  <c r="J19" i="1"/>
  <c r="J20" i="1"/>
  <c r="J21" i="1"/>
  <c r="J22" i="1"/>
  <c r="D17" i="1"/>
  <c r="J17" i="1" s="1"/>
  <c r="D32" i="1"/>
  <c r="J32" i="1" s="1"/>
  <c r="D12" i="1"/>
  <c r="J12" i="1" s="1"/>
  <c r="D9" i="1"/>
  <c r="BG1" i="1"/>
  <c r="BA1" i="1"/>
  <c r="BB1" i="1" s="1"/>
  <c r="D23" i="1" l="1"/>
  <c r="J23" i="1" s="1"/>
  <c r="BC1" i="1"/>
  <c r="BD1" i="1"/>
  <c r="J9" i="1"/>
  <c r="BE1" i="1" l="1"/>
</calcChain>
</file>

<file path=xl/sharedStrings.xml><?xml version="1.0" encoding="utf-8"?>
<sst xmlns="http://schemas.openxmlformats.org/spreadsheetml/2006/main" count="58" uniqueCount="57">
  <si>
    <t>銀行代號：</t>
  </si>
  <si>
    <t>報表日期：</t>
    <phoneticPr fontId="4" type="noConversion"/>
  </si>
  <si>
    <t>報表編號：</t>
    <phoneticPr fontId="4" type="noConversion"/>
  </si>
  <si>
    <t>FB1</t>
    <phoneticPr fontId="4" type="noConversion"/>
  </si>
  <si>
    <t>報表名稱：</t>
    <phoneticPr fontId="4" type="noConversion"/>
  </si>
  <si>
    <t>人民幣千元</t>
    <phoneticPr fontId="4" type="noConversion"/>
  </si>
  <si>
    <t>一、業務往來明細：</t>
    <phoneticPr fontId="4" type="noConversion"/>
  </si>
  <si>
    <t>檢核註記</t>
    <phoneticPr fontId="4" type="noConversion"/>
  </si>
  <si>
    <t>項目代號</t>
  </si>
  <si>
    <t>出口外匯業務</t>
  </si>
  <si>
    <t>進口外匯業務</t>
  </si>
  <si>
    <t>代理收付款項</t>
  </si>
  <si>
    <t>合計</t>
    <phoneticPr fontId="4" type="noConversion"/>
  </si>
  <si>
    <t>年月</t>
    <phoneticPr fontId="4" type="noConversion"/>
  </si>
  <si>
    <t>編號</t>
    <phoneticPr fontId="4" type="noConversion"/>
  </si>
  <si>
    <t>版次</t>
    <phoneticPr fontId="4" type="noConversion"/>
  </si>
  <si>
    <t>單　　位：</t>
  </si>
  <si>
    <t>透過損益按公允價值衡量之金融資產-淨額</t>
    <phoneticPr fontId="4" type="noConversion"/>
  </si>
  <si>
    <t>國內公開發行公司赴海外發行之人民幣有價證券</t>
    <phoneticPr fontId="4" type="noConversion"/>
  </si>
  <si>
    <t>餘          額</t>
    <phoneticPr fontId="4" type="noConversion"/>
  </si>
  <si>
    <t>承      做      量</t>
    <phoneticPr fontId="4" type="noConversion"/>
  </si>
  <si>
    <r>
      <rPr>
        <sz val="9"/>
        <rFont val="新細明體"/>
        <family val="1"/>
        <charset val="136"/>
      </rPr>
      <t>註：</t>
    </r>
    <phoneticPr fontId="4" type="noConversion"/>
  </si>
  <si>
    <r>
      <rPr>
        <sz val="10"/>
        <rFont val="新細明體"/>
        <family val="1"/>
        <charset val="136"/>
      </rPr>
      <t>項目代號</t>
    </r>
  </si>
  <si>
    <r>
      <rPr>
        <b/>
        <sz val="10"/>
        <rFont val="新細明體"/>
        <family val="1"/>
        <charset val="136"/>
      </rPr>
      <t>二、有價證券投資餘額明細</t>
    </r>
    <r>
      <rPr>
        <b/>
        <sz val="10"/>
        <rFont val="Times New Roman"/>
        <family val="1"/>
      </rPr>
      <t>:</t>
    </r>
    <phoneticPr fontId="4" type="noConversion"/>
  </si>
  <si>
    <t>業               務               項               目</t>
    <phoneticPr fontId="4" type="noConversion"/>
  </si>
  <si>
    <t>項                              目</t>
    <phoneticPr fontId="4" type="noConversion"/>
  </si>
  <si>
    <t>匯款</t>
    <phoneticPr fontId="4" type="noConversion"/>
  </si>
  <si>
    <t xml:space="preserve">     匯出匯款</t>
    <phoneticPr fontId="4" type="noConversion"/>
  </si>
  <si>
    <t xml:space="preserve">     匯入匯款</t>
    <phoneticPr fontId="4" type="noConversion"/>
  </si>
  <si>
    <t xml:space="preserve">     出口押匯</t>
    <phoneticPr fontId="4" type="noConversion"/>
  </si>
  <si>
    <t xml:space="preserve">     出口託收</t>
    <phoneticPr fontId="4" type="noConversion"/>
  </si>
  <si>
    <t xml:space="preserve">     出口信用狀通知</t>
    <phoneticPr fontId="4" type="noConversion"/>
  </si>
  <si>
    <t xml:space="preserve">     保兌</t>
    <phoneticPr fontId="4" type="noConversion"/>
  </si>
  <si>
    <t xml:space="preserve">     簽發信用狀</t>
    <phoneticPr fontId="4" type="noConversion"/>
  </si>
  <si>
    <t xml:space="preserve">     匯票承兌</t>
    <phoneticPr fontId="4" type="noConversion"/>
  </si>
  <si>
    <t xml:space="preserve">     進口押匯</t>
    <phoneticPr fontId="4" type="noConversion"/>
  </si>
  <si>
    <t xml:space="preserve">     進口託收</t>
    <phoneticPr fontId="4" type="noConversion"/>
  </si>
  <si>
    <t>合計</t>
    <phoneticPr fontId="4" type="noConversion"/>
  </si>
  <si>
    <t>國際金融業務分行人民幣業務統計表</t>
    <phoneticPr fontId="4" type="noConversion"/>
  </si>
  <si>
    <t>長期信託投資</t>
    <phoneticPr fontId="4" type="noConversion"/>
  </si>
  <si>
    <t>民國 107 年 1 月</t>
    <phoneticPr fontId="4" type="noConversion"/>
  </si>
  <si>
    <t>107年1月版</t>
    <phoneticPr fontId="4" type="noConversion"/>
  </si>
  <si>
    <t>刪除</t>
    <phoneticPr fontId="4" type="noConversion"/>
  </si>
  <si>
    <t>修改</t>
    <phoneticPr fontId="4" type="noConversion"/>
  </si>
  <si>
    <t>修改</t>
    <phoneticPr fontId="4" type="noConversion"/>
  </si>
  <si>
    <t>變更代號</t>
    <phoneticPr fontId="4" type="noConversion"/>
  </si>
  <si>
    <t>無活絡市場之債務商品投資-淨額</t>
    <phoneticPr fontId="4" type="noConversion"/>
  </si>
  <si>
    <t xml:space="preserve">  </t>
    <phoneticPr fontId="4" type="noConversion"/>
  </si>
  <si>
    <r>
      <t xml:space="preserve">2.  </t>
    </r>
    <r>
      <rPr>
        <sz val="9"/>
        <color rgb="FF008000"/>
        <rFont val="新細明體"/>
        <family val="1"/>
        <charset val="136"/>
      </rPr>
      <t>項目代號</t>
    </r>
    <r>
      <rPr>
        <sz val="9"/>
        <color rgb="FF008000"/>
        <rFont val="Times New Roman"/>
        <family val="1"/>
      </rPr>
      <t>2100</t>
    </r>
    <r>
      <rPr>
        <sz val="9"/>
        <color rgb="FF008000"/>
        <rFont val="新細明體"/>
        <family val="1"/>
        <charset val="136"/>
      </rPr>
      <t>「透過損益按公允價值衡量之金融資產</t>
    </r>
    <r>
      <rPr>
        <sz val="9"/>
        <color rgb="FF008000"/>
        <rFont val="Times New Roman"/>
        <family val="1"/>
      </rPr>
      <t>-</t>
    </r>
    <r>
      <rPr>
        <sz val="9"/>
        <color rgb="FF008000"/>
        <rFont val="新細明體"/>
        <family val="1"/>
        <charset val="136"/>
      </rPr>
      <t>淨額」不含衍生金融資產。</t>
    </r>
    <phoneticPr fontId="4" type="noConversion"/>
  </si>
  <si>
    <r>
      <t xml:space="preserve">3.  </t>
    </r>
    <r>
      <rPr>
        <sz val="9"/>
        <color rgb="FF008000"/>
        <rFont val="新細明體"/>
        <family val="1"/>
        <charset val="136"/>
      </rPr>
      <t>項目代號</t>
    </r>
    <r>
      <rPr>
        <sz val="9"/>
        <color rgb="FF008000"/>
        <rFont val="Times New Roman"/>
        <family val="1"/>
      </rPr>
      <t>2100</t>
    </r>
    <r>
      <rPr>
        <sz val="9"/>
        <color rgb="FF008000"/>
        <rFont val="新細明體"/>
        <family val="1"/>
        <charset val="136"/>
      </rPr>
      <t>、</t>
    </r>
    <r>
      <rPr>
        <sz val="9"/>
        <color rgb="FF008000"/>
        <rFont val="Times New Roman"/>
        <family val="1"/>
      </rPr>
      <t>2200</t>
    </r>
    <r>
      <rPr>
        <sz val="9"/>
        <color rgb="FF008000"/>
        <rFont val="新細明體"/>
        <family val="1"/>
        <charset val="136"/>
      </rPr>
      <t>、</t>
    </r>
    <r>
      <rPr>
        <sz val="9"/>
        <color rgb="FF008000"/>
        <rFont val="Times New Roman"/>
        <family val="1"/>
      </rPr>
      <t>2300</t>
    </r>
    <r>
      <rPr>
        <sz val="9"/>
        <color rgb="FF008000"/>
        <rFont val="新細明體"/>
        <family val="1"/>
        <charset val="136"/>
      </rPr>
      <t>之「淨額」係指該等項目扣除累計減損及加</t>
    </r>
    <r>
      <rPr>
        <sz val="9"/>
        <color rgb="FF008000"/>
        <rFont val="Times New Roman"/>
        <family val="1"/>
      </rPr>
      <t xml:space="preserve"> (</t>
    </r>
    <r>
      <rPr>
        <sz val="9"/>
        <color rgb="FF008000"/>
        <rFont val="新細明體"/>
        <family val="1"/>
        <charset val="136"/>
      </rPr>
      <t>減</t>
    </r>
    <r>
      <rPr>
        <sz val="9"/>
        <color rgb="FF008000"/>
        <rFont val="Times New Roman"/>
        <family val="1"/>
      </rPr>
      <t xml:space="preserve">) </t>
    </r>
    <r>
      <rPr>
        <sz val="9"/>
        <color rgb="FF008000"/>
        <rFont val="新細明體"/>
        <family val="1"/>
        <charset val="136"/>
      </rPr>
      <t>評價調整後之金額。</t>
    </r>
    <phoneticPr fontId="4" type="noConversion"/>
  </si>
  <si>
    <r>
      <t xml:space="preserve">4.  </t>
    </r>
    <r>
      <rPr>
        <sz val="9"/>
        <color rgb="FF008000"/>
        <rFont val="新細明體"/>
        <family val="1"/>
        <charset val="136"/>
      </rPr>
      <t>項目代號</t>
    </r>
    <r>
      <rPr>
        <sz val="9"/>
        <color rgb="FF008000"/>
        <rFont val="Times New Roman"/>
        <family val="1"/>
      </rPr>
      <t>3000</t>
    </r>
    <r>
      <rPr>
        <sz val="9"/>
        <color rgb="FF008000"/>
        <rFont val="新細明體"/>
        <family val="1"/>
        <charset val="136"/>
      </rPr>
      <t>係填列項目代號</t>
    </r>
    <r>
      <rPr>
        <sz val="9"/>
        <color rgb="FF008000"/>
        <rFont val="Times New Roman"/>
        <family val="1"/>
      </rPr>
      <t>2100</t>
    </r>
    <r>
      <rPr>
        <sz val="9"/>
        <color rgb="FF008000"/>
        <rFont val="新細明體"/>
        <family val="1"/>
        <charset val="136"/>
      </rPr>
      <t>至</t>
    </r>
    <r>
      <rPr>
        <sz val="9"/>
        <color rgb="FF008000"/>
        <rFont val="Times New Roman"/>
        <family val="1"/>
      </rPr>
      <t>2300</t>
    </r>
    <r>
      <rPr>
        <sz val="9"/>
        <color rgb="FF008000"/>
        <rFont val="新細明體"/>
        <family val="1"/>
        <charset val="136"/>
      </rPr>
      <t>所列餘額中，屬該項投資餘額之合計數。</t>
    </r>
    <phoneticPr fontId="4" type="noConversion"/>
  </si>
  <si>
    <r>
      <t xml:space="preserve">5.  </t>
    </r>
    <r>
      <rPr>
        <sz val="9"/>
        <rFont val="新細明體"/>
        <family val="1"/>
        <charset val="136"/>
      </rPr>
      <t>黃色網底儲存格數值自動運算，不需填列。</t>
    </r>
    <phoneticPr fontId="4" type="noConversion"/>
  </si>
  <si>
    <r>
      <t xml:space="preserve">1.  </t>
    </r>
    <r>
      <rPr>
        <sz val="9"/>
        <color rgb="FFFF0000"/>
        <rFont val="新細明體"/>
        <family val="1"/>
        <charset val="136"/>
      </rPr>
      <t>項目代號</t>
    </r>
    <r>
      <rPr>
        <sz val="9"/>
        <color rgb="FFFF0000"/>
        <rFont val="Times New Roman"/>
        <family val="1"/>
      </rPr>
      <t>1200</t>
    </r>
    <r>
      <rPr>
        <sz val="9"/>
        <color rgb="FFFF0000"/>
        <rFont val="新細明體"/>
        <family val="1"/>
        <charset val="136"/>
      </rPr>
      <t>及</t>
    </r>
    <r>
      <rPr>
        <sz val="9"/>
        <color rgb="FFFF0000"/>
        <rFont val="Times New Roman"/>
        <family val="1"/>
      </rPr>
      <t>1300</t>
    </r>
    <r>
      <rPr>
        <sz val="9"/>
        <color rgb="FFFF0000"/>
        <rFont val="新細明體"/>
        <family val="1"/>
        <charset val="136"/>
      </rPr>
      <t>項下各類業務，以銀行對客戶辦理各該業務之時間為填報時點，嗣後如有</t>
    </r>
    <phoneticPr fontId="4" type="noConversion"/>
  </si>
  <si>
    <r>
      <t xml:space="preserve">     </t>
    </r>
    <r>
      <rPr>
        <sz val="9"/>
        <color rgb="FFFF0000"/>
        <rFont val="細明體"/>
        <family val="3"/>
        <charset val="136"/>
      </rPr>
      <t>相關匯出入款項，無需重複填報於項目代號</t>
    </r>
    <r>
      <rPr>
        <sz val="9"/>
        <color rgb="FFFF0000"/>
        <rFont val="Times New Roman"/>
        <family val="1"/>
      </rPr>
      <t>1100</t>
    </r>
    <r>
      <rPr>
        <sz val="9"/>
        <color rgb="FFFF0000"/>
        <rFont val="細明體"/>
        <family val="3"/>
        <charset val="136"/>
      </rPr>
      <t>「匯款」項下。</t>
    </r>
    <phoneticPr fontId="4" type="noConversion"/>
  </si>
  <si>
    <r>
      <rPr>
        <strike/>
        <sz val="10"/>
        <color rgb="FF008000"/>
        <rFont val="新細明體"/>
        <family val="1"/>
        <charset val="136"/>
      </rPr>
      <t>備供出售</t>
    </r>
    <r>
      <rPr>
        <sz val="10"/>
        <color rgb="FF008000"/>
        <rFont val="新細明體"/>
        <family val="1"/>
        <charset val="136"/>
      </rPr>
      <t>透過其他綜合損益按公允價值衡量之金融資產-淨額</t>
    </r>
    <phoneticPr fontId="4" type="noConversion"/>
  </si>
  <si>
    <r>
      <rPr>
        <strike/>
        <sz val="10"/>
        <color rgb="FF008000"/>
        <rFont val="新細明體"/>
        <family val="1"/>
        <charset val="136"/>
      </rPr>
      <t>持有至到期日金融資產</t>
    </r>
    <r>
      <rPr>
        <sz val="10"/>
        <color rgb="FF008000"/>
        <rFont val="新細明體"/>
        <family val="1"/>
        <charset val="136"/>
      </rPr>
      <t>按攤銷後成本衡量之債務工具投資-淨額</t>
    </r>
    <phoneticPr fontId="4" type="noConversion"/>
  </si>
  <si>
    <r>
      <rPr>
        <strike/>
        <sz val="10"/>
        <color rgb="FF008000"/>
        <rFont val="Times New Roman"/>
        <family val="1"/>
      </rPr>
      <t>2500</t>
    </r>
    <r>
      <rPr>
        <sz val="10"/>
        <color rgb="FF008000"/>
        <rFont val="Times New Roman"/>
        <family val="1"/>
      </rPr>
      <t xml:space="preserve"> 2400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</si>
</sst>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2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sz val="10"/>
      <color rgb="FF008000"/>
      <name val="新細明體"/>
      <family val="1"/>
      <charset val="136"/>
    </font>
    <font>
      <sz val="10"/>
      <color rgb="FF0000FF"/>
      <name val="新細明體"/>
      <family val="1"/>
      <charset val="136"/>
    </font>
    <font>
      <strike/>
      <sz val="10"/>
      <color rgb="FF0000FF"/>
      <name val="新細明體"/>
      <family val="1"/>
      <charset val="136"/>
    </font>
    <font>
      <sz val="10"/>
      <color rgb="FF008000"/>
      <name val="Times New Roman"/>
      <family val="1"/>
    </font>
    <font>
      <sz val="9"/>
      <color rgb="FF008000"/>
      <name val="Times New Roman"/>
      <family val="1"/>
    </font>
    <font>
      <sz val="9"/>
      <color rgb="FF008000"/>
      <name val="新細明體"/>
      <family val="1"/>
      <charset val="136"/>
    </font>
    <font>
      <sz val="9"/>
      <color rgb="FFFF0000"/>
      <name val="Times New Roman"/>
      <family val="1"/>
    </font>
    <font>
      <sz val="9"/>
      <color rgb="FFFF0000"/>
      <name val="新細明體"/>
      <family val="1"/>
      <charset val="136"/>
    </font>
    <font>
      <sz val="9"/>
      <color rgb="FFFF0000"/>
      <name val="細明體"/>
      <family val="3"/>
      <charset val="136"/>
    </font>
    <font>
      <strike/>
      <sz val="10"/>
      <color rgb="FF008000"/>
      <name val="新細明體"/>
      <family val="1"/>
      <charset val="136"/>
    </font>
    <font>
      <strike/>
      <sz val="10"/>
      <color rgb="FF008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alignment vertical="center"/>
    </xf>
    <xf numFmtId="0" fontId="1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 applyProtection="1">
      <protection locked="0"/>
    </xf>
    <xf numFmtId="0" fontId="6" fillId="0" borderId="0" xfId="2" applyFont="1" applyProtection="1">
      <protection locked="0"/>
    </xf>
    <xf numFmtId="0" fontId="6" fillId="0" borderId="0" xfId="2" applyFont="1"/>
    <xf numFmtId="0" fontId="7" fillId="0" borderId="0" xfId="0" applyFont="1" applyAlignment="1"/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6" fillId="2" borderId="2" xfId="1" applyNumberFormat="1" applyFont="1" applyFill="1" applyBorder="1" applyAlignment="1" applyProtection="1">
      <alignment horizontal="left" vertical="center"/>
      <protection locked="0"/>
    </xf>
    <xf numFmtId="49" fontId="3" fillId="2" borderId="2" xfId="3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176" fontId="9" fillId="2" borderId="2" xfId="1" applyNumberFormat="1" applyFont="1" applyFill="1" applyBorder="1" applyAlignment="1" applyProtection="1">
      <alignment horizontal="right" vertical="center"/>
      <protection locked="0"/>
    </xf>
    <xf numFmtId="176" fontId="9" fillId="3" borderId="2" xfId="1" applyNumberFormat="1" applyFont="1" applyFill="1" applyBorder="1" applyAlignment="1">
      <alignment horizontal="right" vertical="center"/>
    </xf>
    <xf numFmtId="176" fontId="9" fillId="3" borderId="10" xfId="1" applyNumberFormat="1" applyFont="1" applyFill="1" applyBorder="1" applyAlignment="1">
      <alignment horizontal="right" vertical="center"/>
    </xf>
    <xf numFmtId="0" fontId="11" fillId="0" borderId="11" xfId="0" applyFont="1" applyBorder="1">
      <alignment vertical="center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>
      <alignment vertical="center"/>
    </xf>
    <xf numFmtId="176" fontId="9" fillId="2" borderId="11" xfId="1" applyNumberFormat="1" applyFont="1" applyFill="1" applyBorder="1" applyAlignment="1" applyProtection="1">
      <alignment horizontal="right" vertical="center"/>
      <protection locked="0"/>
    </xf>
    <xf numFmtId="0" fontId="11" fillId="0" borderId="10" xfId="0" applyFont="1" applyBorder="1">
      <alignment vertical="center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176" fontId="9" fillId="2" borderId="14" xfId="1" applyNumberFormat="1" applyFont="1" applyFill="1" applyBorder="1" applyAlignment="1" applyProtection="1">
      <alignment horizontal="right" vertical="center"/>
      <protection locked="0"/>
    </xf>
    <xf numFmtId="0" fontId="11" fillId="0" borderId="15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176" fontId="9" fillId="2" borderId="15" xfId="1" applyNumberFormat="1" applyFont="1" applyFill="1" applyBorder="1" applyAlignment="1" applyProtection="1">
      <alignment horizontal="right" vertical="center"/>
      <protection locked="0"/>
    </xf>
    <xf numFmtId="0" fontId="11" fillId="0" borderId="13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176" fontId="9" fillId="3" borderId="13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</cellXfs>
  <cellStyles count="15">
    <cellStyle name="一般" xfId="0" builtinId="0"/>
    <cellStyle name="一般 2" xfId="4"/>
    <cellStyle name="一般 2 2" xfId="5"/>
    <cellStyle name="一般 2 3" xfId="6"/>
    <cellStyle name="一般 3" xfId="7"/>
    <cellStyle name="一般 4" xfId="8"/>
    <cellStyle name="一般 5" xfId="9"/>
    <cellStyle name="一般 6" xfId="10"/>
    <cellStyle name="一般 7" xfId="11"/>
    <cellStyle name="一般 8" xfId="12"/>
    <cellStyle name="一般 9" xfId="13"/>
    <cellStyle name="一般_102資產負債表Input初稿設計-2" xfId="1"/>
    <cellStyle name="一般_FOA001D" xfId="2"/>
    <cellStyle name="一般_Input-寶霞_1_Book1" xfId="3"/>
    <cellStyle name="樣式 1" xfId="14"/>
  </cellStyles>
  <dxfs count="0"/>
  <tableStyles count="0" defaultTableStyle="TableStyleMedium9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0"/>
  <sheetViews>
    <sheetView tabSelected="1" topLeftCell="A23" workbookViewId="0">
      <selection activeCell="F38" sqref="F38"/>
    </sheetView>
  </sheetViews>
  <sheetFormatPr defaultColWidth="8.875" defaultRowHeight="18" customHeight="1"/>
  <cols>
    <col min="1" max="1" width="8.75" style="1" customWidth="1"/>
    <col min="2" max="2" width="9.75" style="1" customWidth="1"/>
    <col min="3" max="3" width="50.125" style="1" customWidth="1"/>
    <col min="4" max="4" width="15.75" style="1" customWidth="1"/>
    <col min="5" max="9" width="8.875" style="1"/>
    <col min="10" max="62" width="0" style="1" hidden="1" customWidth="1"/>
    <col min="63" max="16384" width="8.875" style="1"/>
  </cols>
  <sheetData>
    <row r="1" spans="1:62" ht="18" customHeight="1">
      <c r="A1" s="35"/>
      <c r="B1" s="21" t="s">
        <v>0</v>
      </c>
      <c r="C1" s="32"/>
      <c r="D1" s="35" t="str">
        <f>IF(C1&lt;&gt;"",IF(LEN(C1)&lt;&gt;4,"銀行代號為4碼",""),"")</f>
        <v/>
      </c>
      <c r="BA1" s="15" t="str">
        <f>SUBSTITUTE(SUBSTITUTE(C2," ",""),"　","")</f>
        <v>民國107年1月</v>
      </c>
      <c r="BB1" s="15" t="str">
        <f>LEFT(BA1,FIND("月",BA1,1))</f>
        <v>民國107年1月</v>
      </c>
      <c r="BC1" s="16" t="str">
        <f>MID(BA1,FIND("民國",BA1,1)+2,FIND("年",BA1,1)-FIND("民國",BA1,1)-2)</f>
        <v>107</v>
      </c>
      <c r="BD1" s="16" t="str">
        <f>MID(BA1,FIND("年",BA1,1)+1,FIND("月",BA1,1)-FIND("年",BA1,1)-1)</f>
        <v>1</v>
      </c>
      <c r="BE1" s="17" t="str">
        <f>(BC1+1911) &amp; RIGHT("0" &amp; BD1,2)</f>
        <v>201801</v>
      </c>
      <c r="BF1" s="18" t="s">
        <v>13</v>
      </c>
      <c r="BG1" s="19" t="str">
        <f>C3</f>
        <v>FB1</v>
      </c>
      <c r="BH1" s="18" t="s">
        <v>14</v>
      </c>
      <c r="BI1" s="17">
        <v>10</v>
      </c>
      <c r="BJ1" s="18" t="s">
        <v>15</v>
      </c>
    </row>
    <row r="2" spans="1:62" ht="18" customHeight="1">
      <c r="B2" s="21" t="s">
        <v>1</v>
      </c>
      <c r="C2" s="33" t="s">
        <v>40</v>
      </c>
    </row>
    <row r="3" spans="1:62" ht="18" customHeight="1">
      <c r="B3" s="2" t="s">
        <v>2</v>
      </c>
      <c r="C3" s="2" t="s">
        <v>3</v>
      </c>
    </row>
    <row r="4" spans="1:62" ht="18" customHeight="1">
      <c r="B4" s="3" t="s">
        <v>4</v>
      </c>
      <c r="C4" s="3" t="s">
        <v>38</v>
      </c>
    </row>
    <row r="5" spans="1:62" ht="18" customHeight="1">
      <c r="B5" s="3" t="s">
        <v>16</v>
      </c>
      <c r="C5" s="3" t="s">
        <v>5</v>
      </c>
    </row>
    <row r="6" spans="1:62" ht="18" customHeight="1">
      <c r="B6" s="3"/>
      <c r="C6" s="3"/>
    </row>
    <row r="7" spans="1:62" ht="18" customHeight="1">
      <c r="B7" s="4" t="s">
        <v>6</v>
      </c>
      <c r="C7" s="5"/>
      <c r="D7" s="44" t="s">
        <v>41</v>
      </c>
    </row>
    <row r="8" spans="1:62" ht="18" customHeight="1">
      <c r="A8" s="6" t="s">
        <v>7</v>
      </c>
      <c r="B8" s="20" t="s">
        <v>8</v>
      </c>
      <c r="C8" s="7" t="s">
        <v>24</v>
      </c>
      <c r="D8" s="7" t="s">
        <v>20</v>
      </c>
    </row>
    <row r="9" spans="1:62" ht="18" customHeight="1">
      <c r="A9" s="34"/>
      <c r="B9" s="25">
        <v>1100</v>
      </c>
      <c r="C9" s="8" t="s">
        <v>26</v>
      </c>
      <c r="D9" s="37">
        <f>SUM(D10:D11)</f>
        <v>0</v>
      </c>
      <c r="J9" s="1">
        <f>INT(D9)</f>
        <v>0</v>
      </c>
    </row>
    <row r="10" spans="1:62" ht="18" customHeight="1">
      <c r="A10" s="34"/>
      <c r="B10" s="25">
        <v>1101</v>
      </c>
      <c r="C10" s="9" t="s">
        <v>27</v>
      </c>
      <c r="D10" s="36"/>
      <c r="J10" s="1">
        <f t="shared" ref="J10:J23" si="0">INT(D10)</f>
        <v>0</v>
      </c>
    </row>
    <row r="11" spans="1:62" ht="18" customHeight="1">
      <c r="A11" s="34"/>
      <c r="B11" s="25">
        <v>1102</v>
      </c>
      <c r="C11" s="9" t="s">
        <v>28</v>
      </c>
      <c r="D11" s="36"/>
      <c r="J11" s="1">
        <f t="shared" si="0"/>
        <v>0</v>
      </c>
    </row>
    <row r="12" spans="1:62" ht="18" customHeight="1">
      <c r="A12" s="34"/>
      <c r="B12" s="25">
        <v>1200</v>
      </c>
      <c r="C12" s="10" t="s">
        <v>9</v>
      </c>
      <c r="D12" s="37">
        <f>SUM(D13:D16)</f>
        <v>0</v>
      </c>
      <c r="J12" s="1">
        <f t="shared" si="0"/>
        <v>0</v>
      </c>
    </row>
    <row r="13" spans="1:62" ht="18" customHeight="1">
      <c r="A13" s="34"/>
      <c r="B13" s="25">
        <v>1201</v>
      </c>
      <c r="C13" s="9" t="s">
        <v>29</v>
      </c>
      <c r="D13" s="36"/>
      <c r="J13" s="1">
        <f t="shared" si="0"/>
        <v>0</v>
      </c>
    </row>
    <row r="14" spans="1:62" ht="18" customHeight="1">
      <c r="A14" s="34"/>
      <c r="B14" s="25">
        <v>1202</v>
      </c>
      <c r="C14" s="9" t="s">
        <v>30</v>
      </c>
      <c r="D14" s="36"/>
      <c r="J14" s="1">
        <f t="shared" si="0"/>
        <v>0</v>
      </c>
    </row>
    <row r="15" spans="1:62" ht="18" customHeight="1">
      <c r="A15" s="34"/>
      <c r="B15" s="25">
        <v>1203</v>
      </c>
      <c r="C15" s="9" t="s">
        <v>31</v>
      </c>
      <c r="D15" s="36"/>
      <c r="J15" s="1">
        <f t="shared" si="0"/>
        <v>0</v>
      </c>
    </row>
    <row r="16" spans="1:62" ht="18" customHeight="1">
      <c r="A16" s="34"/>
      <c r="B16" s="25">
        <v>1204</v>
      </c>
      <c r="C16" s="9" t="s">
        <v>32</v>
      </c>
      <c r="D16" s="36"/>
      <c r="J16" s="1">
        <f t="shared" si="0"/>
        <v>0</v>
      </c>
    </row>
    <row r="17" spans="1:10" ht="18" customHeight="1">
      <c r="A17" s="34"/>
      <c r="B17" s="25">
        <v>1300</v>
      </c>
      <c r="C17" s="8" t="s">
        <v>10</v>
      </c>
      <c r="D17" s="37">
        <f>SUM(D18:D21)</f>
        <v>0</v>
      </c>
      <c r="J17" s="1">
        <f t="shared" si="0"/>
        <v>0</v>
      </c>
    </row>
    <row r="18" spans="1:10" ht="18" customHeight="1">
      <c r="A18" s="34"/>
      <c r="B18" s="25">
        <v>1301</v>
      </c>
      <c r="C18" s="9" t="s">
        <v>33</v>
      </c>
      <c r="D18" s="36"/>
      <c r="J18" s="1">
        <f t="shared" si="0"/>
        <v>0</v>
      </c>
    </row>
    <row r="19" spans="1:10" ht="18" customHeight="1">
      <c r="A19" s="34"/>
      <c r="B19" s="25">
        <v>1302</v>
      </c>
      <c r="C19" s="9" t="s">
        <v>34</v>
      </c>
      <c r="D19" s="36"/>
      <c r="J19" s="1">
        <f t="shared" si="0"/>
        <v>0</v>
      </c>
    </row>
    <row r="20" spans="1:10" ht="18" customHeight="1">
      <c r="A20" s="34"/>
      <c r="B20" s="25">
        <v>1303</v>
      </c>
      <c r="C20" s="9" t="s">
        <v>35</v>
      </c>
      <c r="D20" s="36"/>
      <c r="J20" s="1">
        <f t="shared" si="0"/>
        <v>0</v>
      </c>
    </row>
    <row r="21" spans="1:10" ht="18" customHeight="1">
      <c r="A21" s="34"/>
      <c r="B21" s="25">
        <v>1304</v>
      </c>
      <c r="C21" s="9" t="s">
        <v>36</v>
      </c>
      <c r="D21" s="36"/>
      <c r="J21" s="1">
        <f t="shared" si="0"/>
        <v>0</v>
      </c>
    </row>
    <row r="22" spans="1:10" ht="18" customHeight="1" thickBot="1">
      <c r="A22" s="39"/>
      <c r="B22" s="40">
        <v>1400</v>
      </c>
      <c r="C22" s="41" t="s">
        <v>11</v>
      </c>
      <c r="D22" s="42"/>
      <c r="J22" s="1">
        <f t="shared" si="0"/>
        <v>0</v>
      </c>
    </row>
    <row r="23" spans="1:10" ht="18" customHeight="1" thickTop="1">
      <c r="A23" s="43"/>
      <c r="B23" s="26">
        <v>1999</v>
      </c>
      <c r="C23" s="24" t="s">
        <v>37</v>
      </c>
      <c r="D23" s="38">
        <f>D9+D12+D17+D22</f>
        <v>0</v>
      </c>
      <c r="J23" s="1">
        <f t="shared" si="0"/>
        <v>0</v>
      </c>
    </row>
    <row r="24" spans="1:10" ht="18" customHeight="1">
      <c r="B24" s="27"/>
      <c r="C24" s="11"/>
      <c r="D24" s="11"/>
      <c r="E24" s="1" t="s">
        <v>47</v>
      </c>
    </row>
    <row r="25" spans="1:10" ht="18" customHeight="1">
      <c r="B25" s="28" t="s">
        <v>23</v>
      </c>
      <c r="C25" s="12"/>
      <c r="D25" s="12"/>
    </row>
    <row r="26" spans="1:10" ht="18" customHeight="1">
      <c r="A26" s="6" t="s">
        <v>7</v>
      </c>
      <c r="B26" s="29" t="s">
        <v>22</v>
      </c>
      <c r="C26" s="13" t="s">
        <v>25</v>
      </c>
      <c r="D26" s="7" t="s">
        <v>19</v>
      </c>
    </row>
    <row r="27" spans="1:10" ht="18" customHeight="1">
      <c r="A27" s="34"/>
      <c r="B27" s="30">
        <v>2100</v>
      </c>
      <c r="C27" s="14" t="s">
        <v>17</v>
      </c>
      <c r="D27" s="36"/>
      <c r="J27" s="1">
        <f t="shared" ref="J27:J33" si="1">INT(D27)</f>
        <v>0</v>
      </c>
    </row>
    <row r="28" spans="1:10" ht="18" customHeight="1">
      <c r="A28" s="45" t="s">
        <v>43</v>
      </c>
      <c r="B28" s="30">
        <v>2200</v>
      </c>
      <c r="C28" s="49" t="s">
        <v>54</v>
      </c>
      <c r="D28" s="36"/>
      <c r="J28" s="1">
        <f t="shared" si="1"/>
        <v>0</v>
      </c>
    </row>
    <row r="29" spans="1:10" ht="18" customHeight="1">
      <c r="A29" s="45" t="s">
        <v>44</v>
      </c>
      <c r="B29" s="30">
        <v>2300</v>
      </c>
      <c r="C29" s="49" t="s">
        <v>55</v>
      </c>
      <c r="D29" s="36"/>
      <c r="J29" s="1">
        <f t="shared" si="1"/>
        <v>0</v>
      </c>
    </row>
    <row r="30" spans="1:10" ht="18" customHeight="1">
      <c r="A30" s="46" t="s">
        <v>42</v>
      </c>
      <c r="B30" s="47">
        <v>2400</v>
      </c>
      <c r="C30" s="48" t="s">
        <v>46</v>
      </c>
      <c r="D30" s="36"/>
    </row>
    <row r="31" spans="1:10" ht="18" customHeight="1" thickBot="1">
      <c r="A31" s="53" t="s">
        <v>45</v>
      </c>
      <c r="B31" s="50" t="s">
        <v>56</v>
      </c>
      <c r="C31" s="14" t="s">
        <v>39</v>
      </c>
      <c r="D31" s="54"/>
      <c r="J31" s="1">
        <f t="shared" si="1"/>
        <v>0</v>
      </c>
    </row>
    <row r="32" spans="1:10" ht="18" customHeight="1" thickTop="1" thickBot="1">
      <c r="A32" s="59"/>
      <c r="B32" s="60">
        <v>2999</v>
      </c>
      <c r="C32" s="61" t="s">
        <v>12</v>
      </c>
      <c r="D32" s="62">
        <f>SUM(D27:D31)</f>
        <v>0</v>
      </c>
      <c r="J32" s="1">
        <f t="shared" si="1"/>
        <v>0</v>
      </c>
    </row>
    <row r="33" spans="1:10" ht="18" customHeight="1">
      <c r="A33" s="55"/>
      <c r="B33" s="56">
        <v>3000</v>
      </c>
      <c r="C33" s="57" t="s">
        <v>18</v>
      </c>
      <c r="D33" s="58"/>
      <c r="J33" s="1">
        <f t="shared" si="1"/>
        <v>0</v>
      </c>
    </row>
    <row r="34" spans="1:10" ht="13.9" customHeight="1">
      <c r="B34" s="22" t="s">
        <v>21</v>
      </c>
      <c r="C34" s="65"/>
      <c r="D34" s="65"/>
    </row>
    <row r="35" spans="1:10" ht="13.9" customHeight="1">
      <c r="B35" s="63" t="s">
        <v>52</v>
      </c>
      <c r="C35" s="63"/>
      <c r="D35" s="64"/>
    </row>
    <row r="36" spans="1:10" ht="13.9" customHeight="1">
      <c r="B36" s="63" t="s">
        <v>53</v>
      </c>
      <c r="C36" s="63"/>
      <c r="D36" s="64"/>
    </row>
    <row r="37" spans="1:10" ht="13.9" customHeight="1">
      <c r="B37" s="51" t="s">
        <v>48</v>
      </c>
      <c r="C37" s="51"/>
      <c r="D37" s="52"/>
    </row>
    <row r="38" spans="1:10" ht="13.9" customHeight="1">
      <c r="B38" s="66" t="s">
        <v>49</v>
      </c>
      <c r="C38" s="66"/>
      <c r="D38" s="66"/>
    </row>
    <row r="39" spans="1:10" ht="13.9" customHeight="1">
      <c r="B39" s="51" t="s">
        <v>50</v>
      </c>
      <c r="C39" s="51"/>
      <c r="D39" s="51"/>
    </row>
    <row r="40" spans="1:10" ht="13.9" customHeight="1">
      <c r="B40" s="23" t="s">
        <v>51</v>
      </c>
      <c r="C40" s="31"/>
      <c r="D40" s="31"/>
    </row>
  </sheetData>
  <mergeCells count="2">
    <mergeCell ref="C34:D34"/>
    <mergeCell ref="B38:D38"/>
  </mergeCells>
  <phoneticPr fontId="4" type="noConversion"/>
  <printOptions horizontalCentered="1"/>
  <pageMargins left="0.59055118110236227" right="0.59055118110236227" top="0.59055118110236227" bottom="0.59055118110236227" header="0.51181102362204722" footer="0.31496062992125984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FB1</vt:lpstr>
      <vt:lpstr>'FB1'!Print_Area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陳素慧</dc:creator>
  <cp:lastModifiedBy>盧志典</cp:lastModifiedBy>
  <cp:lastPrinted>2017-10-11T07:34:00Z</cp:lastPrinted>
  <dcterms:created xsi:type="dcterms:W3CDTF">2012-07-06T06:16:39Z</dcterms:created>
  <dcterms:modified xsi:type="dcterms:W3CDTF">2020-01-22T10:00:14Z</dcterms:modified>
</cp:coreProperties>
</file>