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0980"/>
  </bookViews>
  <sheets>
    <sheet name="FM11" sheetId="1" r:id="rId1"/>
  </sheets>
  <definedNames>
    <definedName name="_xlnm.Print_Area" localSheetId="0">'FM11'!$B$1:$H$54</definedName>
  </definedNames>
  <calcPr calcId="145621"/>
</workbook>
</file>

<file path=xl/calcChain.xml><?xml version="1.0" encoding="utf-8"?>
<calcChain xmlns="http://schemas.openxmlformats.org/spreadsheetml/2006/main">
  <c r="K40" i="1" l="1"/>
  <c r="J40" i="1"/>
  <c r="K39" i="1"/>
  <c r="J39" i="1"/>
  <c r="K38" i="1"/>
  <c r="J38" i="1"/>
  <c r="K37" i="1"/>
  <c r="H37" i="1"/>
  <c r="E37" i="1"/>
  <c r="J37" i="1" s="1"/>
  <c r="K36" i="1"/>
  <c r="J36" i="1"/>
  <c r="K35" i="1"/>
  <c r="J35" i="1"/>
  <c r="K34" i="1"/>
  <c r="J34" i="1"/>
  <c r="J33" i="1"/>
  <c r="H33" i="1"/>
  <c r="K33" i="1" s="1"/>
  <c r="E33" i="1"/>
  <c r="K32" i="1"/>
  <c r="J32" i="1"/>
  <c r="K31" i="1"/>
  <c r="J31" i="1"/>
  <c r="K30" i="1"/>
  <c r="J30" i="1"/>
  <c r="K29" i="1"/>
  <c r="J29" i="1"/>
  <c r="J28" i="1"/>
  <c r="H28" i="1"/>
  <c r="K28" i="1" s="1"/>
  <c r="E28" i="1"/>
  <c r="K27" i="1"/>
  <c r="J27" i="1"/>
  <c r="K26" i="1"/>
  <c r="J26" i="1"/>
  <c r="K25" i="1"/>
  <c r="J25" i="1"/>
  <c r="K24" i="1"/>
  <c r="J24" i="1"/>
  <c r="J23" i="1"/>
  <c r="H23" i="1"/>
  <c r="K23" i="1" s="1"/>
  <c r="E23" i="1"/>
  <c r="K22" i="1"/>
  <c r="J22" i="1"/>
  <c r="K21" i="1"/>
  <c r="J21" i="1"/>
  <c r="K20" i="1"/>
  <c r="J20" i="1"/>
  <c r="K19" i="1"/>
  <c r="J19" i="1"/>
  <c r="J18" i="1"/>
  <c r="H18" i="1"/>
  <c r="K18" i="1" s="1"/>
  <c r="E18" i="1"/>
  <c r="K17" i="1"/>
  <c r="J17" i="1"/>
  <c r="K16" i="1"/>
  <c r="J16" i="1"/>
  <c r="K15" i="1"/>
  <c r="J15" i="1"/>
  <c r="K14" i="1"/>
  <c r="J14" i="1"/>
  <c r="K13" i="1"/>
  <c r="J13" i="1"/>
  <c r="K12" i="1"/>
  <c r="J12" i="1"/>
  <c r="K11" i="1"/>
  <c r="J11" i="1"/>
  <c r="E11" i="1"/>
  <c r="H10" i="1"/>
  <c r="K10" i="1" s="1"/>
  <c r="E10" i="1"/>
  <c r="J10" i="1" s="1"/>
  <c r="K9" i="1"/>
  <c r="J9" i="1"/>
  <c r="BA1" i="1"/>
  <c r="BB1" i="1" s="1"/>
  <c r="E1" i="1"/>
  <c r="A1" i="1" s="1"/>
  <c r="BC1" i="1" l="1"/>
  <c r="F1" i="1"/>
  <c r="BD1" i="1"/>
  <c r="BE1" i="1" l="1"/>
</calcChain>
</file>

<file path=xl/sharedStrings.xml><?xml version="1.0" encoding="utf-8"?>
<sst xmlns="http://schemas.openxmlformats.org/spreadsheetml/2006/main" count="193" uniqueCount="157">
  <si>
    <t>銀行代號：</t>
    <phoneticPr fontId="4" type="noConversion"/>
  </si>
  <si>
    <t>年月</t>
  </si>
  <si>
    <t>FM11</t>
    <phoneticPr fontId="4" type="noConversion"/>
  </si>
  <si>
    <t>編號</t>
  </si>
  <si>
    <t>版次</t>
  </si>
  <si>
    <t>報表日期：</t>
    <phoneticPr fontId="4" type="noConversion"/>
  </si>
  <si>
    <r>
      <t>報表編號：</t>
    </r>
    <r>
      <rPr>
        <sz val="10"/>
        <rFont val="Times New Roman"/>
        <family val="1"/>
      </rPr>
      <t xml:space="preserve"> </t>
    </r>
    <r>
      <rPr>
        <sz val="10"/>
        <rFont val="新細明體"/>
        <family val="1"/>
        <charset val="136"/>
      </rPr>
      <t xml:space="preserve">                                              </t>
    </r>
    <phoneticPr fontId="4" type="noConversion"/>
  </si>
  <si>
    <t>報表名稱：</t>
    <phoneticPr fontId="4" type="noConversion"/>
  </si>
  <si>
    <t xml:space="preserve">國際金融業務分行利息、金融服務收支及對外證券與衍生工具投資損益表    </t>
    <phoneticPr fontId="4" type="noConversion"/>
  </si>
  <si>
    <t>單　　位：</t>
  </si>
  <si>
    <t>千美元</t>
  </si>
  <si>
    <t>107年 1月版</t>
    <phoneticPr fontId="4" type="noConversion"/>
  </si>
  <si>
    <t>檢核註記</t>
    <phoneticPr fontId="4" type="noConversion"/>
  </si>
  <si>
    <t>利息、金融服務收入及對外證券與衍生工具投資利益</t>
    <phoneticPr fontId="4" type="noConversion"/>
  </si>
  <si>
    <t>利息、金融服務支出及對外證券與衍生工具投資損失</t>
    <phoneticPr fontId="4" type="noConversion"/>
  </si>
  <si>
    <t>代號</t>
    <phoneticPr fontId="7" type="noConversion"/>
  </si>
  <si>
    <t>項目名稱</t>
    <phoneticPr fontId="7" type="noConversion"/>
  </si>
  <si>
    <t>金額</t>
    <phoneticPr fontId="7" type="noConversion"/>
  </si>
  <si>
    <t>A</t>
    <phoneticPr fontId="7" type="noConversion"/>
  </si>
  <si>
    <t>境外</t>
    <phoneticPr fontId="7" type="noConversion"/>
  </si>
  <si>
    <t>4100</t>
  </si>
  <si>
    <t>14100</t>
    <phoneticPr fontId="4" type="noConversion"/>
  </si>
  <si>
    <t>一、利息股息收入</t>
    <phoneticPr fontId="4" type="noConversion"/>
  </si>
  <si>
    <t>5100</t>
  </si>
  <si>
    <t>一、利息費用</t>
    <phoneticPr fontId="4" type="noConversion"/>
  </si>
  <si>
    <t>4110</t>
  </si>
  <si>
    <t>14110</t>
    <phoneticPr fontId="4" type="noConversion"/>
  </si>
  <si>
    <r>
      <t xml:space="preserve">    1. </t>
    </r>
    <r>
      <rPr>
        <sz val="10"/>
        <rFont val="新細明體"/>
        <family val="1"/>
        <charset val="136"/>
      </rPr>
      <t>利息</t>
    </r>
    <phoneticPr fontId="7" type="noConversion"/>
  </si>
  <si>
    <t>5111</t>
  </si>
  <si>
    <r>
      <t xml:space="preserve">   1.</t>
    </r>
    <r>
      <rPr>
        <sz val="10"/>
        <rFont val="新細明體"/>
        <family val="1"/>
        <charset val="136"/>
      </rPr>
      <t>國外銀行同業存款及聯行往來</t>
    </r>
    <phoneticPr fontId="7" type="noConversion"/>
  </si>
  <si>
    <t>4111</t>
  </si>
  <si>
    <t>14111</t>
  </si>
  <si>
    <r>
      <t xml:space="preserve">      (1)</t>
    </r>
    <r>
      <rPr>
        <sz val="10"/>
        <rFont val="新細明體"/>
        <family val="1"/>
        <charset val="136"/>
      </rPr>
      <t>存放國外銀行同業及聯行往來</t>
    </r>
    <phoneticPr fontId="7" type="noConversion"/>
  </si>
  <si>
    <t>5112</t>
  </si>
  <si>
    <r>
      <t xml:space="preserve">   2.</t>
    </r>
    <r>
      <rPr>
        <sz val="10"/>
        <rFont val="新細明體"/>
        <family val="1"/>
        <charset val="136"/>
      </rPr>
      <t>透支國外同業及同業拆放與融資</t>
    </r>
  </si>
  <si>
    <t>4112</t>
  </si>
  <si>
    <t>14112</t>
  </si>
  <si>
    <r>
      <t xml:space="preserve">      (2)</t>
    </r>
    <r>
      <rPr>
        <sz val="10"/>
        <rFont val="新細明體"/>
        <family val="1"/>
        <charset val="136"/>
      </rPr>
      <t>國外銀行同業透支及拆放同業</t>
    </r>
    <phoneticPr fontId="7" type="noConversion"/>
  </si>
  <si>
    <t>5113</t>
  </si>
  <si>
    <r>
      <t xml:space="preserve">   3.</t>
    </r>
    <r>
      <rPr>
        <sz val="10"/>
        <rFont val="新細明體"/>
        <family val="1"/>
        <charset val="136"/>
      </rPr>
      <t>外國人存款</t>
    </r>
  </si>
  <si>
    <t>4113</t>
  </si>
  <si>
    <t>14113</t>
  </si>
  <si>
    <r>
      <t xml:space="preserve">      (3)</t>
    </r>
    <r>
      <rPr>
        <sz val="10"/>
        <rFont val="新細明體"/>
        <family val="1"/>
        <charset val="136"/>
      </rPr>
      <t>同業及聯往以外之貼現及放款</t>
    </r>
    <phoneticPr fontId="7" type="noConversion"/>
  </si>
  <si>
    <t>5114</t>
  </si>
  <si>
    <r>
      <t xml:space="preserve">   4.</t>
    </r>
    <r>
      <rPr>
        <sz val="10"/>
        <rFont val="新細明體"/>
        <family val="1"/>
        <charset val="136"/>
      </rPr>
      <t>結構型商品所收本金</t>
    </r>
  </si>
  <si>
    <t>4114</t>
  </si>
  <si>
    <t>14114</t>
  </si>
  <si>
    <r>
      <t xml:space="preserve">      (4)</t>
    </r>
    <r>
      <rPr>
        <sz val="10"/>
        <rFont val="新細明體"/>
        <family val="1"/>
        <charset val="136"/>
      </rPr>
      <t>其他</t>
    </r>
    <phoneticPr fontId="7" type="noConversion"/>
  </si>
  <si>
    <t>5115</t>
  </si>
  <si>
    <r>
      <t xml:space="preserve">   5.</t>
    </r>
    <r>
      <rPr>
        <sz val="10"/>
        <rFont val="新細明體"/>
        <family val="1"/>
        <charset val="136"/>
      </rPr>
      <t>其他</t>
    </r>
  </si>
  <si>
    <t>4120</t>
  </si>
  <si>
    <t>14120</t>
  </si>
  <si>
    <r>
      <t xml:space="preserve">    2. </t>
    </r>
    <r>
      <rPr>
        <sz val="10"/>
        <rFont val="新細明體"/>
        <family val="1"/>
        <charset val="136"/>
      </rPr>
      <t>股息</t>
    </r>
  </si>
  <si>
    <t>4200</t>
  </si>
  <si>
    <t>14200</t>
  </si>
  <si>
    <t>二、金融服務收入</t>
    <phoneticPr fontId="7" type="noConversion"/>
  </si>
  <si>
    <t>5200</t>
  </si>
  <si>
    <t>二、金融服務支出</t>
    <phoneticPr fontId="7" type="noConversion"/>
  </si>
  <si>
    <t>4300</t>
  </si>
  <si>
    <t>14300</t>
  </si>
  <si>
    <t>三、證券投資處分利益</t>
    <phoneticPr fontId="4" type="noConversion"/>
  </si>
  <si>
    <t>5300</t>
  </si>
  <si>
    <t>三、證券投資處分損失</t>
    <phoneticPr fontId="4" type="noConversion"/>
  </si>
  <si>
    <t>4310</t>
  </si>
  <si>
    <t>14310</t>
  </si>
  <si>
    <r>
      <t xml:space="preserve">    1. </t>
    </r>
    <r>
      <rPr>
        <sz val="10"/>
        <rFont val="新細明體"/>
        <family val="1"/>
        <charset val="136"/>
      </rPr>
      <t>股權證券</t>
    </r>
  </si>
  <si>
    <t>5310</t>
  </si>
  <si>
    <t>4320</t>
  </si>
  <si>
    <t>14320</t>
  </si>
  <si>
    <r>
      <t xml:space="preserve">    2. </t>
    </r>
    <r>
      <rPr>
        <sz val="10"/>
        <rFont val="新細明體"/>
        <family val="1"/>
        <charset val="136"/>
      </rPr>
      <t>一年期以上之債權證券</t>
    </r>
  </si>
  <si>
    <t>5320</t>
  </si>
  <si>
    <t>4330</t>
  </si>
  <si>
    <t>14330</t>
  </si>
  <si>
    <r>
      <t xml:space="preserve">    3. </t>
    </r>
    <r>
      <rPr>
        <sz val="10"/>
        <rFont val="新細明體"/>
        <family val="1"/>
        <charset val="136"/>
      </rPr>
      <t>一年期以下</t>
    </r>
    <r>
      <rPr>
        <sz val="10"/>
        <rFont val="Times New Roman"/>
        <family val="1"/>
      </rPr>
      <t>(</t>
    </r>
    <r>
      <rPr>
        <sz val="10"/>
        <rFont val="新細明體"/>
        <family val="1"/>
        <charset val="136"/>
      </rPr>
      <t>含</t>
    </r>
    <r>
      <rPr>
        <sz val="10"/>
        <rFont val="Times New Roman"/>
        <family val="1"/>
      </rPr>
      <t>)</t>
    </r>
    <r>
      <rPr>
        <sz val="10"/>
        <rFont val="新細明體"/>
        <family val="1"/>
        <charset val="136"/>
      </rPr>
      <t>之債權證券</t>
    </r>
    <phoneticPr fontId="7" type="noConversion"/>
  </si>
  <si>
    <t>5330</t>
  </si>
  <si>
    <t>4400</t>
  </si>
  <si>
    <t>14400</t>
  </si>
  <si>
    <t>四、衍生工具處分利益</t>
    <phoneticPr fontId="4" type="noConversion"/>
  </si>
  <si>
    <t>5400</t>
  </si>
  <si>
    <t>四、衍生工具處分損失</t>
    <phoneticPr fontId="4" type="noConversion"/>
  </si>
  <si>
    <t>4500</t>
  </si>
  <si>
    <t>14500</t>
  </si>
  <si>
    <t>五、證券投資評價及減損迴轉利益</t>
    <phoneticPr fontId="4" type="noConversion"/>
  </si>
  <si>
    <t>5500</t>
  </si>
  <si>
    <t>五、證券投資評價及減損損失</t>
    <phoneticPr fontId="4" type="noConversion"/>
  </si>
  <si>
    <t>4510</t>
  </si>
  <si>
    <t>14510</t>
  </si>
  <si>
    <t>5510</t>
  </si>
  <si>
    <t>4520</t>
  </si>
  <si>
    <t>14520</t>
  </si>
  <si>
    <t>5520</t>
  </si>
  <si>
    <t>4530</t>
  </si>
  <si>
    <t>14530</t>
  </si>
  <si>
    <t>5530</t>
  </si>
  <si>
    <t>4600</t>
  </si>
  <si>
    <t>14600</t>
  </si>
  <si>
    <t>六、衍生工具評價利益</t>
    <phoneticPr fontId="4" type="noConversion"/>
  </si>
  <si>
    <t>5600</t>
  </si>
  <si>
    <t>六、衍生工具評價損失</t>
    <phoneticPr fontId="4" type="noConversion"/>
  </si>
  <si>
    <t>4700</t>
  </si>
  <si>
    <t>14700</t>
  </si>
  <si>
    <t>七、未實現之兌換利益</t>
    <phoneticPr fontId="4" type="noConversion"/>
  </si>
  <si>
    <t>5700</t>
  </si>
  <si>
    <t>七、未實現之兌換損失</t>
    <phoneticPr fontId="4" type="noConversion"/>
  </si>
  <si>
    <t>4710</t>
  </si>
  <si>
    <t>14710</t>
  </si>
  <si>
    <t>5710</t>
  </si>
  <si>
    <t>4720</t>
  </si>
  <si>
    <t>14720</t>
  </si>
  <si>
    <t>5720</t>
  </si>
  <si>
    <t>4730</t>
  </si>
  <si>
    <t>14730</t>
  </si>
  <si>
    <t>5730</t>
  </si>
  <si>
    <t>B</t>
    <phoneticPr fontId="7" type="noConversion"/>
  </si>
  <si>
    <t>境內</t>
    <phoneticPr fontId="7" type="noConversion"/>
  </si>
  <si>
    <t>24100</t>
  </si>
  <si>
    <t>一、利息收入</t>
    <phoneticPr fontId="4" type="noConversion"/>
  </si>
  <si>
    <t>24110</t>
  </si>
  <si>
    <r>
      <t xml:space="preserve">    1. </t>
    </r>
    <r>
      <rPr>
        <sz val="10"/>
        <rFont val="新細明體"/>
        <family val="1"/>
        <charset val="136"/>
      </rPr>
      <t>自國際金融業務分行</t>
    </r>
  </si>
  <si>
    <t>5110</t>
  </si>
  <si>
    <r>
      <t xml:space="preserve">    1. </t>
    </r>
    <r>
      <rPr>
        <sz val="10"/>
        <rFont val="新細明體"/>
        <family val="1"/>
        <charset val="136"/>
      </rPr>
      <t>支付國際金融業務分行</t>
    </r>
  </si>
  <si>
    <t>24120</t>
  </si>
  <si>
    <r>
      <t xml:space="preserve">    2. </t>
    </r>
    <r>
      <rPr>
        <sz val="10"/>
        <rFont val="新細明體"/>
        <family val="1"/>
        <charset val="136"/>
      </rPr>
      <t>自中華民國指定辦理外匯業務銀行</t>
    </r>
  </si>
  <si>
    <t>5120</t>
  </si>
  <si>
    <r>
      <t xml:space="preserve">    2. </t>
    </r>
    <r>
      <rPr>
        <sz val="10"/>
        <rFont val="新細明體"/>
        <family val="1"/>
        <charset val="136"/>
      </rPr>
      <t>支付中華民國指定辦理外匯業務銀行</t>
    </r>
  </si>
  <si>
    <t>4130</t>
  </si>
  <si>
    <t>24130</t>
  </si>
  <si>
    <r>
      <t xml:space="preserve">    3. </t>
    </r>
    <r>
      <rPr>
        <sz val="10"/>
        <rFont val="新細明體"/>
        <family val="1"/>
        <charset val="136"/>
      </rPr>
      <t>自中華民國境內其他客戶</t>
    </r>
  </si>
  <si>
    <t>5130</t>
  </si>
  <si>
    <r>
      <t xml:space="preserve">    3. </t>
    </r>
    <r>
      <rPr>
        <sz val="10"/>
        <rFont val="新細明體"/>
        <family val="1"/>
        <charset val="136"/>
      </rPr>
      <t>支付中華民國境內其他客戶</t>
    </r>
  </si>
  <si>
    <t>24200</t>
  </si>
  <si>
    <t>二、金融服務收入</t>
    <phoneticPr fontId="4" type="noConversion"/>
  </si>
  <si>
    <t>二、金融服務支出</t>
    <phoneticPr fontId="4" type="noConversion"/>
  </si>
  <si>
    <t>4210</t>
  </si>
  <si>
    <t>24210</t>
  </si>
  <si>
    <t>5210</t>
  </si>
  <si>
    <t>4220</t>
  </si>
  <si>
    <t>24220</t>
  </si>
  <si>
    <t>5220</t>
  </si>
  <si>
    <t>4230</t>
  </si>
  <si>
    <t>24230</t>
  </si>
  <si>
    <t>5230</t>
  </si>
  <si>
    <t>註：</t>
    <phoneticPr fontId="7" type="noConversion"/>
  </si>
  <si>
    <r>
      <t xml:space="preserve">1.  </t>
    </r>
    <r>
      <rPr>
        <sz val="9"/>
        <rFont val="新細明體"/>
        <family val="1"/>
        <charset val="136"/>
      </rPr>
      <t>本表係「當月」收支或投資損益統計表，非年初累計至當月之統計表，各項目按總額分列。</t>
    </r>
    <phoneticPr fontId="7" type="noConversion"/>
  </si>
  <si>
    <r>
      <t xml:space="preserve">2.  </t>
    </r>
    <r>
      <rPr>
        <sz val="9"/>
        <rFont val="新細明體"/>
        <family val="1"/>
        <charset val="136"/>
      </rPr>
      <t>所稱「境內」或「境外」並非單純就國籍來區分。「境內」係指</t>
    </r>
    <r>
      <rPr>
        <sz val="9"/>
        <rFont val="Times New Roman"/>
        <family val="1"/>
      </rPr>
      <t xml:space="preserve"> (1) </t>
    </r>
    <r>
      <rPr>
        <sz val="9"/>
        <rFont val="新細明體"/>
        <family val="1"/>
        <charset val="136"/>
      </rPr>
      <t>依中華民國法令在中華民國設立或經中華民國政府認許並登記之公司、行號或團體</t>
    </r>
    <phoneticPr fontId="4" type="noConversion"/>
  </si>
  <si>
    <r>
      <t xml:space="preserve">     </t>
    </r>
    <r>
      <rPr>
        <sz val="9"/>
        <rFont val="細明體"/>
        <family val="3"/>
        <charset val="136"/>
      </rPr>
      <t>領有主管機關核准設立統一編號者；</t>
    </r>
    <r>
      <rPr>
        <sz val="9"/>
        <rFont val="Times New Roman"/>
        <family val="1"/>
      </rPr>
      <t xml:space="preserve">(2) </t>
    </r>
    <r>
      <rPr>
        <sz val="9"/>
        <rFont val="細明體"/>
        <family val="3"/>
        <charset val="136"/>
      </rPr>
      <t>領有中華民國國民身分證、臺灣地區居留證或外僑居留證證載有效期限一年以上之個人。「境外」係指上述除</t>
    </r>
    <phoneticPr fontId="4" type="noConversion"/>
  </si>
  <si>
    <r>
      <t xml:space="preserve">     </t>
    </r>
    <r>
      <rPr>
        <sz val="9"/>
        <rFont val="新細明體"/>
        <family val="1"/>
        <charset val="136"/>
      </rPr>
      <t>外之法人或個人。準此，本國銀行及法人之境外分支機構視為境外，外國銀行及法人在境內之分支機構視為境內，國內</t>
    </r>
    <r>
      <rPr>
        <sz val="9"/>
        <rFont val="Times New Roman"/>
        <family val="1"/>
      </rPr>
      <t>OBU</t>
    </r>
    <r>
      <rPr>
        <sz val="9"/>
        <rFont val="新細明體"/>
        <family val="1"/>
        <charset val="136"/>
      </rPr>
      <t>、</t>
    </r>
    <r>
      <rPr>
        <sz val="9"/>
        <rFont val="Times New Roman"/>
        <family val="1"/>
      </rPr>
      <t>OIU</t>
    </r>
    <r>
      <rPr>
        <sz val="9"/>
        <rFont val="新細明體"/>
        <family val="1"/>
        <charset val="136"/>
      </rPr>
      <t>及</t>
    </r>
    <r>
      <rPr>
        <sz val="9"/>
        <rFont val="Times New Roman"/>
        <family val="1"/>
      </rPr>
      <t>OSU</t>
    </r>
    <r>
      <rPr>
        <sz val="9"/>
        <rFont val="新細明體"/>
        <family val="1"/>
        <charset val="136"/>
      </rPr>
      <t>亦屬境內。原</t>
    </r>
    <phoneticPr fontId="7" type="noConversion"/>
  </si>
  <si>
    <r>
      <t xml:space="preserve">     </t>
    </r>
    <r>
      <rPr>
        <sz val="9"/>
        <rFont val="新細明體"/>
        <family val="1"/>
        <charset val="136"/>
      </rPr>
      <t>則上按「交易對象別」區分境內或境外，若交易對象無法辨識，得以「證券發行者」的身分別劃分，而非按證券發行地判斷。</t>
    </r>
    <phoneticPr fontId="7" type="noConversion"/>
  </si>
  <si>
    <r>
      <t xml:space="preserve">3.  </t>
    </r>
    <r>
      <rPr>
        <sz val="9"/>
        <rFont val="新細明體"/>
        <family val="1"/>
        <charset val="136"/>
      </rPr>
      <t>本表「利息收入」及「利息費用」包含帳列透過損益按公允價值衡量、透過其他綜合損益按公允價值衡量、存款、融資授信、結構型商品所收本金等各</t>
    </r>
    <phoneticPr fontId="7" type="noConversion"/>
  </si>
  <si>
    <r>
      <t xml:space="preserve">     </t>
    </r>
    <r>
      <rPr>
        <sz val="9"/>
        <rFont val="新細明體"/>
        <family val="1"/>
        <charset val="136"/>
      </rPr>
      <t>項金融資產負債於固定期間所配發之利息及股利，除了債票券投資利息、存放款及結構型商品利息與其他利息外，尚包括股權證券（含共同基金）投資</t>
    </r>
    <phoneticPr fontId="7" type="noConversion"/>
  </si>
  <si>
    <r>
      <t xml:space="preserve">     </t>
    </r>
    <r>
      <rPr>
        <sz val="9"/>
        <rFont val="新細明體"/>
        <family val="1"/>
        <charset val="136"/>
      </rPr>
      <t>之股利。</t>
    </r>
    <phoneticPr fontId="7" type="noConversion"/>
  </si>
  <si>
    <r>
      <t xml:space="preserve">4.  </t>
    </r>
    <r>
      <rPr>
        <sz val="9"/>
        <rFont val="新細明體"/>
        <family val="1"/>
        <charset val="136"/>
      </rPr>
      <t>本表「金融服務」收支係指辦理各種金融業務（如外匯交易、證券交易、衍生工具、資產</t>
    </r>
    <r>
      <rPr>
        <sz val="9"/>
        <rFont val="Times New Roman"/>
        <family val="1"/>
      </rPr>
      <t>/</t>
    </r>
    <r>
      <rPr>
        <sz val="9"/>
        <rFont val="新細明體"/>
        <family val="1"/>
        <charset val="136"/>
      </rPr>
      <t>負債管理及證券保管等服務）所產生的手續費及佣金。除了銀</t>
    </r>
    <phoneticPr fontId="7" type="noConversion"/>
  </si>
  <si>
    <r>
      <t xml:space="preserve">     </t>
    </r>
    <r>
      <rPr>
        <sz val="9"/>
        <rFont val="新細明體"/>
        <family val="1"/>
        <charset val="136"/>
      </rPr>
      <t>行業會計制度範本－損益表內之「手續費」收入</t>
    </r>
    <r>
      <rPr>
        <sz val="9"/>
        <rFont val="Times New Roman"/>
        <family val="1"/>
      </rPr>
      <t>/</t>
    </r>
    <r>
      <rPr>
        <sz val="9"/>
        <rFont val="新細明體"/>
        <family val="1"/>
        <charset val="136"/>
      </rPr>
      <t>費用外，尚包括帳列其他利息以外收益</t>
    </r>
    <r>
      <rPr>
        <sz val="9"/>
        <rFont val="Times New Roman"/>
        <family val="1"/>
      </rPr>
      <t>/</t>
    </r>
    <r>
      <rPr>
        <sz val="9"/>
        <rFont val="新細明體"/>
        <family val="1"/>
        <charset val="136"/>
      </rPr>
      <t>損失之「證券經紀」、「證券承銷」、「顧問服務」及其他屬於</t>
    </r>
    <phoneticPr fontId="7" type="noConversion"/>
  </si>
  <si>
    <r>
      <t xml:space="preserve">     </t>
    </r>
    <r>
      <rPr>
        <sz val="9"/>
        <rFont val="新細明體"/>
        <family val="1"/>
        <charset val="136"/>
      </rPr>
      <t>金融服務的收入</t>
    </r>
    <r>
      <rPr>
        <sz val="9"/>
        <rFont val="Times New Roman"/>
        <family val="1"/>
      </rPr>
      <t>/</t>
    </r>
    <r>
      <rPr>
        <sz val="9"/>
        <rFont val="新細明體"/>
        <family val="1"/>
        <charset val="136"/>
      </rPr>
      <t>費用。</t>
    </r>
    <phoneticPr fontId="7" type="noConversion"/>
  </si>
  <si>
    <r>
      <t xml:space="preserve">5.  </t>
    </r>
    <r>
      <rPr>
        <sz val="9"/>
        <rFont val="新細明體"/>
        <family val="1"/>
        <charset val="136"/>
      </rPr>
      <t>境外利息收支請細分各項金融交易之利息（不含股息）收支。</t>
    </r>
    <phoneticPr fontId="7" type="noConversion"/>
  </si>
  <si>
    <r>
      <t xml:space="preserve">6.  </t>
    </r>
    <r>
      <rPr>
        <sz val="9"/>
        <rFont val="新細明體"/>
        <family val="1"/>
        <charset val="136"/>
      </rPr>
      <t>填報本表若有疑問請洽中央銀行經濟研究處國際收支科，電話：</t>
    </r>
    <r>
      <rPr>
        <sz val="9"/>
        <rFont val="Times New Roman"/>
        <family val="1"/>
      </rPr>
      <t>(02) 2357-1753</t>
    </r>
    <r>
      <rPr>
        <sz val="9"/>
        <rFont val="新細明體"/>
        <family val="1"/>
        <charset val="136"/>
      </rPr>
      <t>、</t>
    </r>
    <r>
      <rPr>
        <sz val="9"/>
        <rFont val="Times New Roman"/>
        <family val="1"/>
      </rPr>
      <t>(02) 2357-1751</t>
    </r>
    <r>
      <rPr>
        <sz val="9"/>
        <rFont val="新細明體"/>
        <family val="1"/>
        <charset val="136"/>
      </rPr>
      <t>。</t>
    </r>
    <phoneticPr fontId="7" type="noConversion"/>
  </si>
  <si>
    <t xml:space="preserve">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</si>
</sst>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37">
    <font>
      <sz val="12"/>
      <name val="新細明體"/>
      <family val="1"/>
      <charset val="136"/>
    </font>
    <font>
      <sz val="12"/>
      <name val="新細明體"/>
      <family val="1"/>
      <charset val="136"/>
    </font>
    <font>
      <sz val="9"/>
      <name val="新細明體"/>
      <family val="2"/>
      <charset val="136"/>
      <scheme val="minor"/>
    </font>
    <font>
      <sz val="10"/>
      <name val="新細明體"/>
      <family val="1"/>
      <charset val="136"/>
    </font>
    <font>
      <sz val="9"/>
      <name val="新細明體"/>
      <family val="1"/>
      <charset val="136"/>
    </font>
    <font>
      <sz val="12"/>
      <name val="Times New Roman"/>
      <family val="1"/>
    </font>
    <font>
      <sz val="10"/>
      <name val="Times New Roman"/>
      <family val="1"/>
    </font>
    <font>
      <sz val="9"/>
      <name val="細明體"/>
      <family val="3"/>
      <charset val="136"/>
    </font>
    <font>
      <b/>
      <sz val="10"/>
      <name val="Times New Roman"/>
      <family val="1"/>
    </font>
    <font>
      <b/>
      <sz val="10"/>
      <name val="新細明體"/>
      <family val="1"/>
      <charset val="136"/>
    </font>
    <font>
      <b/>
      <sz val="10"/>
      <name val="細明體"/>
      <family val="3"/>
      <charset val="136"/>
    </font>
    <font>
      <sz val="9"/>
      <name val="Times New Roman"/>
      <family val="1"/>
    </font>
    <font>
      <sz val="12"/>
      <color indexed="20"/>
      <name val="新細明體"/>
      <family val="1"/>
      <charset val="136"/>
    </font>
    <font>
      <sz val="12"/>
      <color indexed="8"/>
      <name val="Calibri"/>
      <family val="2"/>
    </font>
    <font>
      <sz val="12"/>
      <color indexed="9"/>
      <name val="Calibri"/>
      <family val="2"/>
    </font>
    <font>
      <sz val="12"/>
      <color theme="1"/>
      <name val="新細明體"/>
      <family val="1"/>
      <charset val="136"/>
      <scheme val="minor"/>
    </font>
    <font>
      <sz val="12"/>
      <color indexed="60"/>
      <name val="Calibri"/>
      <family val="2"/>
    </font>
    <font>
      <b/>
      <sz val="12"/>
      <color indexed="8"/>
      <name val="Calibri"/>
      <family val="2"/>
    </font>
    <font>
      <sz val="12"/>
      <color indexed="17"/>
      <name val="Calibri"/>
      <family val="2"/>
    </font>
    <font>
      <sz val="12"/>
      <color indexed="17"/>
      <name val="新細明體"/>
      <family val="1"/>
      <charset val="136"/>
    </font>
    <font>
      <b/>
      <sz val="12"/>
      <color indexed="52"/>
      <name val="Calibri"/>
      <family val="2"/>
    </font>
    <font>
      <sz val="12"/>
      <color indexed="52"/>
      <name val="Calibri"/>
      <family val="2"/>
    </font>
    <font>
      <i/>
      <sz val="12"/>
      <color indexed="23"/>
      <name val="Calibri"/>
      <family val="2"/>
    </font>
    <font>
      <b/>
      <sz val="15"/>
      <color indexed="56"/>
      <name val="Calibri"/>
      <family val="2"/>
    </font>
    <font>
      <b/>
      <sz val="13"/>
      <color indexed="56"/>
      <name val="Calibri"/>
      <family val="2"/>
    </font>
    <font>
      <b/>
      <sz val="11"/>
      <color indexed="56"/>
      <name val="Calibri"/>
      <family val="2"/>
    </font>
    <font>
      <sz val="12"/>
      <color indexed="62"/>
      <name val="Calibri"/>
      <family val="2"/>
    </font>
    <font>
      <b/>
      <sz val="12"/>
      <color indexed="63"/>
      <name val="Calibri"/>
      <family val="2"/>
    </font>
    <font>
      <b/>
      <sz val="12"/>
      <color indexed="63"/>
      <name val="新細明體"/>
      <family val="1"/>
      <charset val="136"/>
    </font>
    <font>
      <sz val="12"/>
      <color indexed="9"/>
      <name val="新細明體"/>
      <family val="1"/>
      <charset val="136"/>
    </font>
    <font>
      <b/>
      <sz val="11"/>
      <color indexed="56"/>
      <name val="新細明體"/>
      <family val="1"/>
      <charset val="136"/>
    </font>
    <font>
      <sz val="12"/>
      <color indexed="10"/>
      <name val="新細明體"/>
      <family val="1"/>
      <charset val="136"/>
    </font>
    <font>
      <b/>
      <sz val="12"/>
      <color indexed="9"/>
      <name val="新細明體"/>
      <family val="1"/>
      <charset val="136"/>
    </font>
    <font>
      <sz val="12"/>
      <color indexed="52"/>
      <name val="新細明體"/>
      <family val="1"/>
      <charset val="136"/>
    </font>
    <font>
      <b/>
      <sz val="12"/>
      <color indexed="9"/>
      <name val="Calibri"/>
      <family val="2"/>
    </font>
    <font>
      <sz val="12"/>
      <color indexed="20"/>
      <name val="Calibri"/>
      <family val="2"/>
    </font>
    <font>
      <sz val="12"/>
      <color indexed="10"/>
      <name val="Calibri"/>
      <family val="2"/>
    </font>
  </fonts>
  <fills count="2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66">
    <xf numFmtId="0" fontId="0" fillId="0" borderId="0"/>
    <xf numFmtId="0" fontId="1" fillId="0" borderId="0">
      <alignment vertical="center"/>
    </xf>
    <xf numFmtId="0" fontId="1" fillId="0" borderId="0">
      <alignment vertical="center"/>
    </xf>
    <xf numFmtId="0" fontId="5" fillId="0" borderId="0"/>
    <xf numFmtId="0" fontId="1" fillId="0" borderId="0">
      <alignment vertical="center"/>
    </xf>
    <xf numFmtId="0" fontId="5" fillId="0" borderId="0"/>
    <xf numFmtId="0" fontId="12" fillId="5"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4" fillId="15"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 fillId="0" borderId="0">
      <alignment vertical="center"/>
    </xf>
    <xf numFmtId="0" fontId="15" fillId="0" borderId="0">
      <alignment vertical="center"/>
    </xf>
    <xf numFmtId="0" fontId="16" fillId="19" borderId="0" applyNumberFormat="0" applyBorder="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20" fillId="20" borderId="10" applyNumberFormat="0" applyAlignment="0" applyProtection="0">
      <alignment vertical="center"/>
    </xf>
    <xf numFmtId="0" fontId="21" fillId="0" borderId="11" applyNumberFormat="0" applyFill="0" applyAlignment="0" applyProtection="0">
      <alignment vertical="center"/>
    </xf>
    <xf numFmtId="0" fontId="13" fillId="21" borderId="12" applyNumberFormat="0" applyFont="0" applyAlignment="0" applyProtection="0">
      <alignment vertical="center"/>
    </xf>
    <xf numFmtId="0" fontId="5" fillId="0" borderId="0"/>
    <xf numFmtId="0" fontId="1" fillId="0" borderId="0">
      <alignment vertical="center"/>
    </xf>
    <xf numFmtId="0" fontId="22" fillId="0" borderId="0" applyNumberFormat="0" applyFill="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10" borderId="10" applyNumberFormat="0" applyAlignment="0" applyProtection="0">
      <alignment vertical="center"/>
    </xf>
    <xf numFmtId="0" fontId="27" fillId="20" borderId="16" applyNumberFormat="0" applyAlignment="0" applyProtection="0">
      <alignment vertical="center"/>
    </xf>
    <xf numFmtId="0" fontId="28" fillId="20" borderId="16" applyNumberFormat="0" applyAlignment="0" applyProtection="0">
      <alignment vertical="center"/>
    </xf>
    <xf numFmtId="0" fontId="29" fillId="25" borderId="0" applyNumberFormat="0" applyBorder="0" applyAlignment="0" applyProtection="0">
      <alignment vertical="center"/>
    </xf>
    <xf numFmtId="0" fontId="29" fillId="1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26" borderId="17" applyNumberFormat="0" applyAlignment="0" applyProtection="0">
      <alignment vertical="center"/>
    </xf>
    <xf numFmtId="0" fontId="33" fillId="0" borderId="11" applyNumberFormat="0" applyFill="0" applyAlignment="0" applyProtection="0">
      <alignment vertical="center"/>
    </xf>
    <xf numFmtId="0" fontId="34" fillId="26" borderId="17" applyNumberFormat="0" applyAlignment="0" applyProtection="0">
      <alignment vertical="center"/>
    </xf>
    <xf numFmtId="0" fontId="35"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36" fillId="0" borderId="0" applyNumberFormat="0" applyFill="0" applyBorder="0" applyAlignment="0" applyProtection="0">
      <alignment vertical="center"/>
    </xf>
  </cellStyleXfs>
  <cellXfs count="63">
    <xf numFmtId="0" fontId="0" fillId="0" borderId="0" xfId="0"/>
    <xf numFmtId="0" fontId="1" fillId="0" borderId="0" xfId="1" applyFont="1">
      <alignment vertical="center"/>
    </xf>
    <xf numFmtId="0" fontId="3" fillId="0" borderId="0" xfId="1" applyFont="1" applyFill="1" applyBorder="1" applyAlignment="1">
      <alignment horizontal="left" vertical="center"/>
    </xf>
    <xf numFmtId="176" fontId="3" fillId="2" borderId="1" xfId="2" applyNumberFormat="1" applyFont="1" applyFill="1" applyBorder="1" applyAlignment="1" applyProtection="1">
      <alignment horizontal="left" vertical="center"/>
      <protection locked="0"/>
    </xf>
    <xf numFmtId="0" fontId="3" fillId="0" borderId="0" xfId="1" applyFont="1" applyFill="1" applyBorder="1" applyAlignment="1">
      <alignment horizontal="left" vertical="center" wrapText="1"/>
    </xf>
    <xf numFmtId="0" fontId="3" fillId="0" borderId="0" xfId="1" applyFont="1" applyFill="1" applyProtection="1">
      <alignment vertical="center"/>
    </xf>
    <xf numFmtId="0" fontId="5" fillId="0" borderId="0" xfId="0" applyFont="1" applyAlignment="1" applyProtection="1">
      <protection locked="0"/>
    </xf>
    <xf numFmtId="0" fontId="5" fillId="0" borderId="0" xfId="3" applyFont="1" applyProtection="1">
      <protection locked="0"/>
    </xf>
    <xf numFmtId="0" fontId="5" fillId="0" borderId="0" xfId="3" applyFont="1"/>
    <xf numFmtId="0" fontId="3" fillId="0" borderId="0" xfId="1" applyNumberFormat="1" applyFont="1" applyFill="1" applyBorder="1" applyAlignment="1">
      <alignment horizontal="left" vertical="center"/>
    </xf>
    <xf numFmtId="0" fontId="3" fillId="0" borderId="0" xfId="1" applyNumberFormat="1" applyFont="1" applyFill="1" applyBorder="1" applyAlignment="1">
      <alignment horizontal="left" vertical="center" wrapText="1"/>
    </xf>
    <xf numFmtId="0" fontId="3" fillId="0" borderId="0" xfId="0" applyFont="1" applyAlignment="1">
      <alignment horizontal="left" vertical="center"/>
    </xf>
    <xf numFmtId="0" fontId="1" fillId="0" borderId="0" xfId="1" applyFont="1" applyBorder="1">
      <alignment vertical="center"/>
    </xf>
    <xf numFmtId="0" fontId="3" fillId="0" borderId="0" xfId="1" applyFont="1" applyBorder="1" applyAlignment="1">
      <alignment horizontal="right" vertical="center"/>
    </xf>
    <xf numFmtId="0" fontId="6" fillId="0" borderId="0" xfId="0" applyFont="1" applyAlignment="1">
      <alignment vertical="center"/>
    </xf>
    <xf numFmtId="0" fontId="3" fillId="0" borderId="3" xfId="0" applyFont="1" applyFill="1" applyBorder="1" applyAlignment="1">
      <alignment horizontal="center" vertical="center"/>
    </xf>
    <xf numFmtId="0" fontId="3" fillId="0" borderId="3" xfId="0" applyFont="1" applyBorder="1" applyAlignment="1">
      <alignment horizontal="center" vertical="center"/>
    </xf>
    <xf numFmtId="0" fontId="3" fillId="0" borderId="1" xfId="4" applyFont="1" applyFill="1" applyBorder="1" applyAlignment="1">
      <alignment horizontal="center" vertical="center" wrapText="1"/>
    </xf>
    <xf numFmtId="0" fontId="6" fillId="0" borderId="0" xfId="4" applyFont="1" applyAlignment="1">
      <alignment vertical="center"/>
    </xf>
    <xf numFmtId="0" fontId="6" fillId="0" borderId="1" xfId="4" applyFont="1" applyBorder="1" applyAlignment="1">
      <alignment vertical="center"/>
    </xf>
    <xf numFmtId="0" fontId="8" fillId="0" borderId="3" xfId="0" applyFont="1" applyFill="1" applyBorder="1" applyAlignment="1">
      <alignment horizontal="left" vertical="center"/>
    </xf>
    <xf numFmtId="0" fontId="9" fillId="0" borderId="3" xfId="0" applyFont="1" applyFill="1" applyBorder="1" applyAlignment="1">
      <alignment horizontal="left" vertical="center"/>
    </xf>
    <xf numFmtId="176" fontId="6" fillId="3" borderId="1" xfId="4" applyNumberFormat="1" applyFont="1" applyFill="1" applyBorder="1" applyAlignment="1">
      <alignment horizontal="right" vertical="center" wrapText="1"/>
    </xf>
    <xf numFmtId="176" fontId="6" fillId="0" borderId="0" xfId="4" applyNumberFormat="1" applyFont="1" applyAlignment="1">
      <alignment vertical="center"/>
    </xf>
    <xf numFmtId="0" fontId="6" fillId="0" borderId="1" xfId="0" applyFont="1" applyBorder="1" applyAlignment="1">
      <alignment vertical="center"/>
    </xf>
    <xf numFmtId="0" fontId="6" fillId="0" borderId="1" xfId="0" quotePrefix="1" applyFont="1" applyFill="1" applyBorder="1" applyAlignment="1">
      <alignment vertical="center"/>
    </xf>
    <xf numFmtId="49" fontId="6" fillId="0" borderId="1" xfId="0" quotePrefix="1" applyNumberFormat="1" applyFont="1" applyFill="1" applyBorder="1" applyAlignment="1">
      <alignment vertical="center"/>
    </xf>
    <xf numFmtId="0" fontId="3" fillId="0" borderId="1" xfId="0" applyFont="1" applyFill="1" applyBorder="1" applyAlignment="1">
      <alignment vertical="center"/>
    </xf>
    <xf numFmtId="176" fontId="6" fillId="4" borderId="1" xfId="0" quotePrefix="1" applyNumberFormat="1" applyFont="1" applyFill="1" applyBorder="1" applyAlignment="1">
      <alignment horizontal="right" vertical="center"/>
    </xf>
    <xf numFmtId="0" fontId="3" fillId="0" borderId="1" xfId="0" applyFont="1" applyBorder="1" applyAlignment="1">
      <alignment vertical="center"/>
    </xf>
    <xf numFmtId="0" fontId="6" fillId="0" borderId="1" xfId="0" applyFont="1" applyFill="1" applyBorder="1" applyAlignment="1">
      <alignment vertical="center"/>
    </xf>
    <xf numFmtId="176" fontId="6" fillId="2" borderId="1" xfId="0" applyNumberFormat="1" applyFont="1" applyFill="1" applyBorder="1" applyAlignment="1" applyProtection="1">
      <alignment horizontal="right" vertical="center"/>
      <protection locked="0"/>
    </xf>
    <xf numFmtId="176" fontId="6" fillId="3" borderId="1" xfId="0" applyNumberFormat="1" applyFont="1" applyFill="1" applyBorder="1" applyAlignment="1">
      <alignment horizontal="right" vertical="center"/>
    </xf>
    <xf numFmtId="0" fontId="6" fillId="0" borderId="7" xfId="0" applyFont="1" applyBorder="1" applyAlignment="1">
      <alignment vertical="center"/>
    </xf>
    <xf numFmtId="0" fontId="6" fillId="0" borderId="2" xfId="0" quotePrefix="1" applyFont="1" applyFill="1" applyBorder="1" applyAlignment="1">
      <alignment vertical="center"/>
    </xf>
    <xf numFmtId="0" fontId="6" fillId="0" borderId="2" xfId="0" applyFont="1" applyBorder="1" applyAlignment="1">
      <alignment vertical="center"/>
    </xf>
    <xf numFmtId="176" fontId="6" fillId="2" borderId="2" xfId="0" applyNumberFormat="1" applyFont="1" applyFill="1" applyBorder="1" applyAlignment="1" applyProtection="1">
      <alignment horizontal="right" vertical="center"/>
      <protection locked="0"/>
    </xf>
    <xf numFmtId="0" fontId="6" fillId="0" borderId="8" xfId="0" applyFont="1" applyBorder="1" applyAlignment="1">
      <alignment vertical="center"/>
    </xf>
    <xf numFmtId="0" fontId="8" fillId="0" borderId="8" xfId="0" applyFont="1" applyFill="1" applyBorder="1" applyAlignment="1">
      <alignment vertical="center"/>
    </xf>
    <xf numFmtId="0" fontId="10" fillId="0" borderId="8" xfId="0" applyFont="1" applyFill="1" applyBorder="1" applyAlignment="1">
      <alignment horizontal="left" vertical="center"/>
    </xf>
    <xf numFmtId="176" fontId="6" fillId="3" borderId="8" xfId="0" applyNumberFormat="1" applyFont="1" applyFill="1" applyBorder="1" applyAlignment="1">
      <alignment horizontal="right" vertical="center"/>
    </xf>
    <xf numFmtId="0" fontId="6" fillId="0" borderId="6" xfId="0" quotePrefix="1" applyFont="1" applyFill="1" applyBorder="1" applyAlignment="1">
      <alignment vertical="center"/>
    </xf>
    <xf numFmtId="49" fontId="6" fillId="0" borderId="6" xfId="0" quotePrefix="1" applyNumberFormat="1" applyFont="1" applyFill="1" applyBorder="1" applyAlignment="1">
      <alignment vertical="center"/>
    </xf>
    <xf numFmtId="0" fontId="3" fillId="0" borderId="6" xfId="0" applyFont="1" applyBorder="1" applyAlignment="1">
      <alignment vertical="center"/>
    </xf>
    <xf numFmtId="176" fontId="6" fillId="4" borderId="6" xfId="0" quotePrefix="1" applyNumberFormat="1" applyFont="1" applyFill="1" applyBorder="1" applyAlignment="1">
      <alignment horizontal="right" vertical="center"/>
    </xf>
    <xf numFmtId="0" fontId="4" fillId="0" borderId="0" xfId="5" applyFont="1" applyBorder="1" applyAlignment="1">
      <alignment vertical="center"/>
    </xf>
    <xf numFmtId="0" fontId="4" fillId="0" borderId="0" xfId="5" applyFont="1" applyBorder="1" applyAlignment="1">
      <alignment horizontal="right" vertical="center"/>
    </xf>
    <xf numFmtId="0" fontId="3" fillId="0" borderId="0" xfId="5" applyFont="1" applyBorder="1" applyAlignment="1">
      <alignment vertical="center"/>
    </xf>
    <xf numFmtId="0" fontId="11" fillId="0" borderId="0" xfId="5" applyFont="1" applyAlignment="1">
      <alignment horizontal="left" vertical="center"/>
    </xf>
    <xf numFmtId="0" fontId="4" fillId="0" borderId="0" xfId="5" applyFont="1" applyFill="1" applyBorder="1" applyAlignment="1">
      <alignment horizontal="justify" vertical="center" wrapText="1"/>
    </xf>
    <xf numFmtId="0" fontId="11" fillId="0" borderId="0" xfId="5" applyFont="1" applyFill="1" applyBorder="1" applyAlignment="1">
      <alignment horizontal="left" vertical="center"/>
    </xf>
    <xf numFmtId="0" fontId="4" fillId="0" borderId="0" xfId="5" applyFont="1" applyBorder="1" applyAlignment="1">
      <alignment horizontal="justify" vertical="center" wrapText="1"/>
    </xf>
    <xf numFmtId="0" fontId="4" fillId="0" borderId="0" xfId="5" applyFont="1" applyAlignment="1">
      <alignment vertical="center"/>
    </xf>
    <xf numFmtId="0" fontId="4" fillId="0" borderId="0" xfId="5" applyFont="1" applyBorder="1" applyAlignment="1">
      <alignment horizontal="center" vertical="center" wrapText="1"/>
    </xf>
    <xf numFmtId="0" fontId="4" fillId="0" borderId="0" xfId="5" applyFont="1" applyAlignment="1">
      <alignment horizontal="center" vertical="center"/>
    </xf>
    <xf numFmtId="0" fontId="4" fillId="0" borderId="0" xfId="5" applyFont="1" applyAlignment="1">
      <alignment horizontal="justify" vertical="center" wrapText="1"/>
    </xf>
    <xf numFmtId="0" fontId="5" fillId="0" borderId="0" xfId="5" applyFont="1" applyAlignment="1">
      <alignment vertical="center"/>
    </xf>
    <xf numFmtId="0" fontId="11" fillId="0" borderId="0" xfId="5" applyFont="1" applyAlignment="1">
      <alignment vertical="center"/>
    </xf>
    <xf numFmtId="0" fontId="3" fillId="0" borderId="2" xfId="2" applyNumberFormat="1" applyFont="1" applyFill="1" applyBorder="1" applyAlignment="1">
      <alignment horizontal="center" vertical="center" wrapText="1"/>
    </xf>
    <xf numFmtId="0" fontId="3" fillId="0" borderId="6" xfId="2"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66">
    <cellStyle name="?" xfId="6"/>
    <cellStyle name="20% - 輔色1 2" xfId="7"/>
    <cellStyle name="20% - 輔色2 2" xfId="8"/>
    <cellStyle name="20% - 輔色3 2" xfId="9"/>
    <cellStyle name="20% - 輔色4 2" xfId="10"/>
    <cellStyle name="20% - 輔色5 2" xfId="11"/>
    <cellStyle name="20% - 輔色6 2" xfId="12"/>
    <cellStyle name="40% - 輔色1 2" xfId="13"/>
    <cellStyle name="40% - 輔色2 2" xfId="14"/>
    <cellStyle name="40% - 輔色3 2" xfId="15"/>
    <cellStyle name="40% - 輔色4 2" xfId="16"/>
    <cellStyle name="40% - 輔色5 2" xfId="17"/>
    <cellStyle name="40% - 輔色6 2" xfId="18"/>
    <cellStyle name="60% - 輔色1 2" xfId="19"/>
    <cellStyle name="60% - 輔色2 2" xfId="20"/>
    <cellStyle name="60% - 輔色3 2" xfId="21"/>
    <cellStyle name="60% - 輔色4 2" xfId="22"/>
    <cellStyle name="60% - 輔色5 2" xfId="23"/>
    <cellStyle name="60% - 輔色6 2" xfId="24"/>
    <cellStyle name="一般" xfId="0" builtinId="0"/>
    <cellStyle name="一般 2" xfId="25"/>
    <cellStyle name="一般 3" xfId="26"/>
    <cellStyle name="一般_102資產負債表Input初稿設計-2" xfId="4"/>
    <cellStyle name="一般_102資產負債表Input初稿設計-2_Input-經研處" xfId="1"/>
    <cellStyle name="一般_FOA001D" xfId="3"/>
    <cellStyle name="一般_Input-經研處" xfId="5"/>
    <cellStyle name="一般_Input-寶霞_1_Book1" xfId="2"/>
    <cellStyle name="中等 2" xfId="27"/>
    <cellStyle name="合計 2" xfId="28"/>
    <cellStyle name="好 2" xfId="29"/>
    <cellStyle name="好_1010531人民幣業務(含資負表)" xfId="30"/>
    <cellStyle name="好_人民幣月報-output" xfId="31"/>
    <cellStyle name="好_人民幣月報-原始報表" xfId="32"/>
    <cellStyle name="好_月變動說明表-9908" xfId="33"/>
    <cellStyle name="計算方式 2" xfId="34"/>
    <cellStyle name="連結的儲存格 2" xfId="35"/>
    <cellStyle name="備註 2" xfId="36"/>
    <cellStyle name="㽎㼿㼿㼿㼿㼿" xfId="37"/>
    <cellStyle name="㽎㼿㼿㼿㼿㼿㼿㼿㼿㼿㼿" xfId="38"/>
    <cellStyle name="說明文字 2" xfId="39"/>
    <cellStyle name="輔色1 2" xfId="40"/>
    <cellStyle name="輔色2 2" xfId="41"/>
    <cellStyle name="輔色3 2" xfId="42"/>
    <cellStyle name="輔色4 2" xfId="43"/>
    <cellStyle name="輔色5 2" xfId="44"/>
    <cellStyle name="輔色6 2" xfId="45"/>
    <cellStyle name="標題 1 2" xfId="46"/>
    <cellStyle name="標題 2 2" xfId="47"/>
    <cellStyle name="標題 3 2" xfId="48"/>
    <cellStyle name="標題 4 2" xfId="49"/>
    <cellStyle name="輸入 2" xfId="50"/>
    <cellStyle name="輸出 2" xfId="51"/>
    <cellStyle name="㼿" xfId="52"/>
    <cellStyle name="㼿?" xfId="53"/>
    <cellStyle name="㼿‿‿㼿?" xfId="54"/>
    <cellStyle name="㼿㼠" xfId="55"/>
    <cellStyle name="㼿㼿" xfId="56"/>
    <cellStyle name="㼿㼿?" xfId="57"/>
    <cellStyle name="㼿㼿㼿" xfId="58"/>
    <cellStyle name="檢查儲存格 2" xfId="59"/>
    <cellStyle name="壞 2" xfId="60"/>
    <cellStyle name="壞_1010531人民幣業務(含資負表)" xfId="61"/>
    <cellStyle name="壞_人民幣月報-output" xfId="62"/>
    <cellStyle name="壞_人民幣月報-原始報表" xfId="63"/>
    <cellStyle name="壞_月變動說明表-9908" xfId="64"/>
    <cellStyle name="警告文字 2"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55"/>
  <sheetViews>
    <sheetView tabSelected="1" zoomScaleNormal="100" workbookViewId="0">
      <pane ySplit="8" topLeftCell="A21" activePane="bottomLeft" state="frozenSplit"/>
      <selection activeCell="I13" sqref="I13"/>
      <selection pane="bottomLeft" activeCell="A32" sqref="A32"/>
    </sheetView>
  </sheetViews>
  <sheetFormatPr defaultColWidth="9" defaultRowHeight="15.75"/>
  <cols>
    <col min="1" max="1" width="9" style="56"/>
    <col min="2" max="2" width="9.75" style="56" customWidth="1"/>
    <col min="3" max="3" width="9.75" style="56" hidden="1" customWidth="1"/>
    <col min="4" max="4" width="33.75" style="56" customWidth="1"/>
    <col min="5" max="5" width="10.625" style="56" customWidth="1"/>
    <col min="6" max="6" width="9.75" style="56" customWidth="1"/>
    <col min="7" max="7" width="33.75" style="56" customWidth="1"/>
    <col min="8" max="8" width="10.625" style="56" customWidth="1"/>
    <col min="9" max="9" width="4" style="56" customWidth="1"/>
    <col min="10" max="62" width="9" style="56" hidden="1" customWidth="1"/>
    <col min="63" max="63" width="9" style="56" customWidth="1"/>
    <col min="64" max="16384" width="9" style="56"/>
  </cols>
  <sheetData>
    <row r="1" spans="1:62" s="1" customFormat="1" ht="16.5">
      <c r="A1" s="1" t="str">
        <f>IF(COUNTBLANK(A9:A40)+COUNTBLANK(E1)=33,"","本表有誤")</f>
        <v/>
      </c>
      <c r="B1" s="2" t="s">
        <v>0</v>
      </c>
      <c r="C1" s="2"/>
      <c r="D1" s="3"/>
      <c r="E1" s="4" t="str">
        <f>IF(D1&lt;&gt;"",IF(LEN(D1)&lt;&gt;4,"銀行代號為4碼",""),"")</f>
        <v/>
      </c>
      <c r="F1" s="4" t="str">
        <f>IF(E1&lt;&gt;"",IF(LEN(E1)&lt;&gt;4,"銀行代號為4碼",""),"")</f>
        <v/>
      </c>
      <c r="G1" s="5"/>
      <c r="H1" s="4"/>
      <c r="BA1" s="6" t="str">
        <f>SUBSTITUTE(SUBSTITUTE(D2," ",""),"　","")</f>
        <v/>
      </c>
      <c r="BB1" s="6" t="e">
        <f>LEFT(BA1,FIND("月",BA1,1))</f>
        <v>#VALUE!</v>
      </c>
      <c r="BC1" s="7" t="e">
        <f>MID(BA1,FIND("民國",BA1,1)+2,FIND("年",BA1,1)-FIND("民國",BA1,1)-2)</f>
        <v>#VALUE!</v>
      </c>
      <c r="BD1" s="7" t="e">
        <f>MID(BA1,FIND("年",BA1,1)+1,FIND("月",BA1,1)-FIND("年",BA1,1)-1)</f>
        <v>#VALUE!</v>
      </c>
      <c r="BE1" s="8" t="e">
        <f>(BC1+1911) &amp; RIGHT("0" &amp; BD1,2)</f>
        <v>#VALUE!</v>
      </c>
      <c r="BF1" s="1" t="s">
        <v>1</v>
      </c>
      <c r="BG1" s="1" t="s">
        <v>2</v>
      </c>
      <c r="BH1" s="1" t="s">
        <v>3</v>
      </c>
      <c r="BI1" s="1">
        <v>99999</v>
      </c>
      <c r="BJ1" s="1" t="s">
        <v>4</v>
      </c>
    </row>
    <row r="2" spans="1:62" s="1" customFormat="1" ht="16.5">
      <c r="B2" s="2" t="s">
        <v>5</v>
      </c>
      <c r="C2" s="2"/>
      <c r="D2" s="3"/>
      <c r="E2" s="4"/>
      <c r="F2" s="4"/>
      <c r="G2" s="5"/>
      <c r="H2" s="4"/>
    </row>
    <row r="3" spans="1:62" s="1" customFormat="1" ht="16.5">
      <c r="B3" s="2" t="s">
        <v>6</v>
      </c>
      <c r="C3" s="2"/>
      <c r="D3" s="4" t="s">
        <v>2</v>
      </c>
      <c r="E3" s="4"/>
      <c r="F3" s="4"/>
      <c r="G3" s="4"/>
      <c r="H3" s="4"/>
    </row>
    <row r="4" spans="1:62" s="1" customFormat="1" ht="16.5">
      <c r="B4" s="9" t="s">
        <v>7</v>
      </c>
      <c r="C4" s="9"/>
      <c r="D4" s="9" t="s">
        <v>8</v>
      </c>
      <c r="E4" s="10"/>
      <c r="F4" s="10"/>
      <c r="G4" s="10"/>
      <c r="H4" s="10"/>
    </row>
    <row r="5" spans="1:62" s="1" customFormat="1" ht="16.5">
      <c r="B5" s="11" t="s">
        <v>9</v>
      </c>
      <c r="C5" s="11"/>
      <c r="D5" s="4" t="s">
        <v>10</v>
      </c>
      <c r="E5" s="10"/>
      <c r="F5" s="10"/>
      <c r="G5" s="4"/>
      <c r="H5" s="4"/>
      <c r="I5" s="12"/>
    </row>
    <row r="6" spans="1:62" s="1" customFormat="1" ht="18" customHeight="1">
      <c r="B6" s="4"/>
      <c r="C6" s="4"/>
      <c r="D6" s="4"/>
      <c r="E6" s="4"/>
      <c r="F6" s="10"/>
      <c r="G6" s="4"/>
      <c r="H6" s="13" t="s">
        <v>11</v>
      </c>
    </row>
    <row r="7" spans="1:62" s="14" customFormat="1" ht="18" customHeight="1">
      <c r="A7" s="58" t="s">
        <v>12</v>
      </c>
      <c r="B7" s="60" t="s">
        <v>13</v>
      </c>
      <c r="C7" s="61"/>
      <c r="D7" s="61"/>
      <c r="E7" s="62"/>
      <c r="F7" s="60" t="s">
        <v>14</v>
      </c>
      <c r="G7" s="61"/>
      <c r="H7" s="62"/>
    </row>
    <row r="8" spans="1:62" s="18" customFormat="1" ht="18" customHeight="1">
      <c r="A8" s="59"/>
      <c r="B8" s="15" t="s">
        <v>15</v>
      </c>
      <c r="C8" s="15"/>
      <c r="D8" s="16" t="s">
        <v>16</v>
      </c>
      <c r="E8" s="17" t="s">
        <v>17</v>
      </c>
      <c r="F8" s="15" t="s">
        <v>15</v>
      </c>
      <c r="G8" s="16" t="s">
        <v>16</v>
      </c>
      <c r="H8" s="17" t="s">
        <v>17</v>
      </c>
    </row>
    <row r="9" spans="1:62" s="18" customFormat="1" ht="18" customHeight="1">
      <c r="A9" s="19"/>
      <c r="B9" s="20" t="s">
        <v>18</v>
      </c>
      <c r="C9" s="20"/>
      <c r="D9" s="21" t="s">
        <v>19</v>
      </c>
      <c r="E9" s="22"/>
      <c r="F9" s="20" t="s">
        <v>18</v>
      </c>
      <c r="G9" s="21" t="s">
        <v>19</v>
      </c>
      <c r="H9" s="22"/>
      <c r="J9" s="23">
        <f>INT(E9)</f>
        <v>0</v>
      </c>
      <c r="K9" s="23">
        <f>INT(H9)</f>
        <v>0</v>
      </c>
    </row>
    <row r="10" spans="1:62" s="14" customFormat="1" ht="18" customHeight="1">
      <c r="A10" s="24"/>
      <c r="B10" s="25" t="s">
        <v>20</v>
      </c>
      <c r="C10" s="26" t="s">
        <v>21</v>
      </c>
      <c r="D10" s="27" t="s">
        <v>22</v>
      </c>
      <c r="E10" s="28">
        <f>E11+E16</f>
        <v>0</v>
      </c>
      <c r="F10" s="25" t="s">
        <v>23</v>
      </c>
      <c r="G10" s="29" t="s">
        <v>24</v>
      </c>
      <c r="H10" s="28">
        <f>SUM(H11:H15)</f>
        <v>0</v>
      </c>
      <c r="J10" s="23">
        <f t="shared" ref="J10:J40" si="0">INT(E10)</f>
        <v>0</v>
      </c>
      <c r="K10" s="23">
        <f t="shared" ref="K10:K40" si="1">INT(H10)</f>
        <v>0</v>
      </c>
    </row>
    <row r="11" spans="1:62" s="14" customFormat="1" ht="18" customHeight="1">
      <c r="A11" s="24"/>
      <c r="B11" s="25" t="s">
        <v>25</v>
      </c>
      <c r="C11" s="26" t="s">
        <v>26</v>
      </c>
      <c r="D11" s="24" t="s">
        <v>27</v>
      </c>
      <c r="E11" s="28">
        <f>SUM(E12:E15)</f>
        <v>0</v>
      </c>
      <c r="F11" s="25" t="s">
        <v>28</v>
      </c>
      <c r="G11" s="30" t="s">
        <v>29</v>
      </c>
      <c r="H11" s="31"/>
      <c r="J11" s="23">
        <f t="shared" si="0"/>
        <v>0</v>
      </c>
      <c r="K11" s="23">
        <f t="shared" si="1"/>
        <v>0</v>
      </c>
    </row>
    <row r="12" spans="1:62" s="14" customFormat="1" ht="18" customHeight="1">
      <c r="A12" s="24"/>
      <c r="B12" s="25" t="s">
        <v>30</v>
      </c>
      <c r="C12" s="26" t="s">
        <v>31</v>
      </c>
      <c r="D12" s="30" t="s">
        <v>32</v>
      </c>
      <c r="E12" s="31"/>
      <c r="F12" s="25" t="s">
        <v>33</v>
      </c>
      <c r="G12" s="24" t="s">
        <v>34</v>
      </c>
      <c r="H12" s="31"/>
      <c r="J12" s="23">
        <f t="shared" si="0"/>
        <v>0</v>
      </c>
      <c r="K12" s="23">
        <f t="shared" si="1"/>
        <v>0</v>
      </c>
    </row>
    <row r="13" spans="1:62" s="14" customFormat="1" ht="18" customHeight="1">
      <c r="A13" s="24"/>
      <c r="B13" s="25" t="s">
        <v>35</v>
      </c>
      <c r="C13" s="26" t="s">
        <v>36</v>
      </c>
      <c r="D13" s="24" t="s">
        <v>37</v>
      </c>
      <c r="E13" s="31"/>
      <c r="F13" s="25" t="s">
        <v>38</v>
      </c>
      <c r="G13" s="24" t="s">
        <v>39</v>
      </c>
      <c r="H13" s="31"/>
      <c r="J13" s="23">
        <f t="shared" si="0"/>
        <v>0</v>
      </c>
      <c r="K13" s="23">
        <f t="shared" si="1"/>
        <v>0</v>
      </c>
    </row>
    <row r="14" spans="1:62" s="14" customFormat="1" ht="18" customHeight="1">
      <c r="A14" s="24"/>
      <c r="B14" s="25" t="s">
        <v>40</v>
      </c>
      <c r="C14" s="26" t="s">
        <v>41</v>
      </c>
      <c r="D14" s="24" t="s">
        <v>42</v>
      </c>
      <c r="E14" s="31"/>
      <c r="F14" s="25" t="s">
        <v>43</v>
      </c>
      <c r="G14" s="24" t="s">
        <v>44</v>
      </c>
      <c r="H14" s="31"/>
      <c r="J14" s="23">
        <f t="shared" si="0"/>
        <v>0</v>
      </c>
      <c r="K14" s="23">
        <f t="shared" si="1"/>
        <v>0</v>
      </c>
    </row>
    <row r="15" spans="1:62" s="14" customFormat="1" ht="18" customHeight="1">
      <c r="A15" s="24"/>
      <c r="B15" s="25" t="s">
        <v>45</v>
      </c>
      <c r="C15" s="26" t="s">
        <v>46</v>
      </c>
      <c r="D15" s="24" t="s">
        <v>47</v>
      </c>
      <c r="E15" s="31"/>
      <c r="F15" s="25" t="s">
        <v>48</v>
      </c>
      <c r="G15" s="24" t="s">
        <v>49</v>
      </c>
      <c r="H15" s="31"/>
      <c r="J15" s="23">
        <f t="shared" si="0"/>
        <v>0</v>
      </c>
      <c r="K15" s="23">
        <f t="shared" si="1"/>
        <v>0</v>
      </c>
    </row>
    <row r="16" spans="1:62" s="14" customFormat="1" ht="18" customHeight="1">
      <c r="A16" s="24"/>
      <c r="B16" s="25" t="s">
        <v>50</v>
      </c>
      <c r="C16" s="26" t="s">
        <v>51</v>
      </c>
      <c r="D16" s="24" t="s">
        <v>52</v>
      </c>
      <c r="E16" s="31"/>
      <c r="F16" s="25"/>
      <c r="G16" s="24"/>
      <c r="H16" s="32"/>
      <c r="J16" s="23">
        <f t="shared" si="0"/>
        <v>0</v>
      </c>
      <c r="K16" s="23">
        <f t="shared" si="1"/>
        <v>0</v>
      </c>
    </row>
    <row r="17" spans="1:11" s="14" customFormat="1" ht="18" customHeight="1">
      <c r="A17" s="24"/>
      <c r="B17" s="25" t="s">
        <v>53</v>
      </c>
      <c r="C17" s="26" t="s">
        <v>54</v>
      </c>
      <c r="D17" s="29" t="s">
        <v>55</v>
      </c>
      <c r="E17" s="31"/>
      <c r="F17" s="25" t="s">
        <v>56</v>
      </c>
      <c r="G17" s="29" t="s">
        <v>57</v>
      </c>
      <c r="H17" s="31"/>
      <c r="J17" s="23">
        <f t="shared" si="0"/>
        <v>0</v>
      </c>
      <c r="K17" s="23">
        <f t="shared" si="1"/>
        <v>0</v>
      </c>
    </row>
    <row r="18" spans="1:11" s="14" customFormat="1" ht="18" customHeight="1">
      <c r="A18" s="24"/>
      <c r="B18" s="25" t="s">
        <v>58</v>
      </c>
      <c r="C18" s="26" t="s">
        <v>59</v>
      </c>
      <c r="D18" s="29" t="s">
        <v>60</v>
      </c>
      <c r="E18" s="28">
        <f>SUM(E19:E21)</f>
        <v>0</v>
      </c>
      <c r="F18" s="25" t="s">
        <v>61</v>
      </c>
      <c r="G18" s="29" t="s">
        <v>62</v>
      </c>
      <c r="H18" s="28">
        <f>SUM(H19:H21)</f>
        <v>0</v>
      </c>
      <c r="J18" s="23">
        <f t="shared" si="0"/>
        <v>0</v>
      </c>
      <c r="K18" s="23">
        <f t="shared" si="1"/>
        <v>0</v>
      </c>
    </row>
    <row r="19" spans="1:11" s="14" customFormat="1" ht="18" customHeight="1">
      <c r="A19" s="24"/>
      <c r="B19" s="25" t="s">
        <v>63</v>
      </c>
      <c r="C19" s="26" t="s">
        <v>64</v>
      </c>
      <c r="D19" s="24" t="s">
        <v>65</v>
      </c>
      <c r="E19" s="31"/>
      <c r="F19" s="25" t="s">
        <v>66</v>
      </c>
      <c r="G19" s="24" t="s">
        <v>65</v>
      </c>
      <c r="H19" s="31"/>
      <c r="J19" s="23">
        <f t="shared" si="0"/>
        <v>0</v>
      </c>
      <c r="K19" s="23">
        <f t="shared" si="1"/>
        <v>0</v>
      </c>
    </row>
    <row r="20" spans="1:11" s="14" customFormat="1" ht="18" customHeight="1">
      <c r="A20" s="24"/>
      <c r="B20" s="25" t="s">
        <v>67</v>
      </c>
      <c r="C20" s="26" t="s">
        <v>68</v>
      </c>
      <c r="D20" s="24" t="s">
        <v>69</v>
      </c>
      <c r="E20" s="31"/>
      <c r="F20" s="25" t="s">
        <v>70</v>
      </c>
      <c r="G20" s="24" t="s">
        <v>69</v>
      </c>
      <c r="H20" s="31"/>
      <c r="J20" s="23">
        <f t="shared" si="0"/>
        <v>0</v>
      </c>
      <c r="K20" s="23">
        <f t="shared" si="1"/>
        <v>0</v>
      </c>
    </row>
    <row r="21" spans="1:11" s="14" customFormat="1" ht="18" customHeight="1">
      <c r="A21" s="24"/>
      <c r="B21" s="25" t="s">
        <v>71</v>
      </c>
      <c r="C21" s="26" t="s">
        <v>72</v>
      </c>
      <c r="D21" s="24" t="s">
        <v>73</v>
      </c>
      <c r="E21" s="31"/>
      <c r="F21" s="25" t="s">
        <v>74</v>
      </c>
      <c r="G21" s="24" t="s">
        <v>73</v>
      </c>
      <c r="H21" s="31"/>
      <c r="J21" s="23">
        <f t="shared" si="0"/>
        <v>0</v>
      </c>
      <c r="K21" s="23">
        <f t="shared" si="1"/>
        <v>0</v>
      </c>
    </row>
    <row r="22" spans="1:11" s="14" customFormat="1" ht="18" customHeight="1">
      <c r="A22" s="24"/>
      <c r="B22" s="25" t="s">
        <v>75</v>
      </c>
      <c r="C22" s="26" t="s">
        <v>76</v>
      </c>
      <c r="D22" s="29" t="s">
        <v>77</v>
      </c>
      <c r="E22" s="31"/>
      <c r="F22" s="25" t="s">
        <v>78</v>
      </c>
      <c r="G22" s="29" t="s">
        <v>79</v>
      </c>
      <c r="H22" s="31"/>
      <c r="J22" s="23">
        <f t="shared" si="0"/>
        <v>0</v>
      </c>
      <c r="K22" s="23">
        <f t="shared" si="1"/>
        <v>0</v>
      </c>
    </row>
    <row r="23" spans="1:11" s="14" customFormat="1" ht="18" customHeight="1">
      <c r="A23" s="24"/>
      <c r="B23" s="25" t="s">
        <v>80</v>
      </c>
      <c r="C23" s="26" t="s">
        <v>81</v>
      </c>
      <c r="D23" s="29" t="s">
        <v>82</v>
      </c>
      <c r="E23" s="28">
        <f>SUM(E24:E26)</f>
        <v>0</v>
      </c>
      <c r="F23" s="25" t="s">
        <v>83</v>
      </c>
      <c r="G23" s="29" t="s">
        <v>84</v>
      </c>
      <c r="H23" s="28">
        <f>SUM(H24:H26)</f>
        <v>0</v>
      </c>
      <c r="J23" s="23">
        <f t="shared" si="0"/>
        <v>0</v>
      </c>
      <c r="K23" s="23">
        <f t="shared" si="1"/>
        <v>0</v>
      </c>
    </row>
    <row r="24" spans="1:11" s="14" customFormat="1" ht="18" customHeight="1">
      <c r="A24" s="24"/>
      <c r="B24" s="25" t="s">
        <v>85</v>
      </c>
      <c r="C24" s="26" t="s">
        <v>86</v>
      </c>
      <c r="D24" s="24" t="s">
        <v>65</v>
      </c>
      <c r="E24" s="31"/>
      <c r="F24" s="25" t="s">
        <v>87</v>
      </c>
      <c r="G24" s="24" t="s">
        <v>65</v>
      </c>
      <c r="H24" s="31"/>
      <c r="J24" s="23">
        <f t="shared" si="0"/>
        <v>0</v>
      </c>
      <c r="K24" s="23">
        <f t="shared" si="1"/>
        <v>0</v>
      </c>
    </row>
    <row r="25" spans="1:11" s="14" customFormat="1" ht="18" customHeight="1">
      <c r="A25" s="24"/>
      <c r="B25" s="25" t="s">
        <v>88</v>
      </c>
      <c r="C25" s="26" t="s">
        <v>89</v>
      </c>
      <c r="D25" s="24" t="s">
        <v>69</v>
      </c>
      <c r="E25" s="31"/>
      <c r="F25" s="25" t="s">
        <v>90</v>
      </c>
      <c r="G25" s="24" t="s">
        <v>69</v>
      </c>
      <c r="H25" s="31"/>
      <c r="J25" s="23">
        <f t="shared" si="0"/>
        <v>0</v>
      </c>
      <c r="K25" s="23">
        <f t="shared" si="1"/>
        <v>0</v>
      </c>
    </row>
    <row r="26" spans="1:11" s="14" customFormat="1" ht="18" customHeight="1">
      <c r="A26" s="24"/>
      <c r="B26" s="25" t="s">
        <v>91</v>
      </c>
      <c r="C26" s="26" t="s">
        <v>92</v>
      </c>
      <c r="D26" s="24" t="s">
        <v>73</v>
      </c>
      <c r="E26" s="31"/>
      <c r="F26" s="25" t="s">
        <v>93</v>
      </c>
      <c r="G26" s="24" t="s">
        <v>73</v>
      </c>
      <c r="H26" s="31"/>
      <c r="J26" s="23">
        <f t="shared" si="0"/>
        <v>0</v>
      </c>
      <c r="K26" s="23">
        <f t="shared" si="1"/>
        <v>0</v>
      </c>
    </row>
    <row r="27" spans="1:11" s="14" customFormat="1" ht="18" customHeight="1">
      <c r="A27" s="24"/>
      <c r="B27" s="25" t="s">
        <v>94</v>
      </c>
      <c r="C27" s="26" t="s">
        <v>95</v>
      </c>
      <c r="D27" s="29" t="s">
        <v>96</v>
      </c>
      <c r="E27" s="31"/>
      <c r="F27" s="25" t="s">
        <v>97</v>
      </c>
      <c r="G27" s="29" t="s">
        <v>98</v>
      </c>
      <c r="H27" s="31"/>
      <c r="J27" s="23">
        <f t="shared" si="0"/>
        <v>0</v>
      </c>
      <c r="K27" s="23">
        <f t="shared" si="1"/>
        <v>0</v>
      </c>
    </row>
    <row r="28" spans="1:11" s="14" customFormat="1" ht="18" customHeight="1">
      <c r="A28" s="24"/>
      <c r="B28" s="25" t="s">
        <v>99</v>
      </c>
      <c r="C28" s="26" t="s">
        <v>100</v>
      </c>
      <c r="D28" s="29" t="s">
        <v>101</v>
      </c>
      <c r="E28" s="28">
        <f>SUM(E29:E31)</f>
        <v>0</v>
      </c>
      <c r="F28" s="25" t="s">
        <v>102</v>
      </c>
      <c r="G28" s="29" t="s">
        <v>103</v>
      </c>
      <c r="H28" s="28">
        <f>SUM(H29:H31)</f>
        <v>0</v>
      </c>
      <c r="J28" s="23">
        <f t="shared" si="0"/>
        <v>0</v>
      </c>
      <c r="K28" s="23">
        <f t="shared" si="1"/>
        <v>0</v>
      </c>
    </row>
    <row r="29" spans="1:11" s="14" customFormat="1" ht="18" customHeight="1">
      <c r="A29" s="24"/>
      <c r="B29" s="25" t="s">
        <v>104</v>
      </c>
      <c r="C29" s="26" t="s">
        <v>105</v>
      </c>
      <c r="D29" s="24" t="s">
        <v>65</v>
      </c>
      <c r="E29" s="31"/>
      <c r="F29" s="25" t="s">
        <v>106</v>
      </c>
      <c r="G29" s="24" t="s">
        <v>65</v>
      </c>
      <c r="H29" s="31"/>
      <c r="J29" s="23">
        <f t="shared" si="0"/>
        <v>0</v>
      </c>
      <c r="K29" s="23">
        <f t="shared" si="1"/>
        <v>0</v>
      </c>
    </row>
    <row r="30" spans="1:11" s="14" customFormat="1" ht="18" customHeight="1">
      <c r="A30" s="24"/>
      <c r="B30" s="25" t="s">
        <v>107</v>
      </c>
      <c r="C30" s="26" t="s">
        <v>108</v>
      </c>
      <c r="D30" s="24" t="s">
        <v>69</v>
      </c>
      <c r="E30" s="31"/>
      <c r="F30" s="25" t="s">
        <v>109</v>
      </c>
      <c r="G30" s="24" t="s">
        <v>69</v>
      </c>
      <c r="H30" s="31"/>
      <c r="J30" s="23">
        <f t="shared" si="0"/>
        <v>0</v>
      </c>
      <c r="K30" s="23">
        <f t="shared" si="1"/>
        <v>0</v>
      </c>
    </row>
    <row r="31" spans="1:11" s="14" customFormat="1" ht="18" customHeight="1" thickBot="1">
      <c r="A31" s="33"/>
      <c r="B31" s="34" t="s">
        <v>110</v>
      </c>
      <c r="C31" s="26" t="s">
        <v>111</v>
      </c>
      <c r="D31" s="35" t="s">
        <v>73</v>
      </c>
      <c r="E31" s="36"/>
      <c r="F31" s="34" t="s">
        <v>112</v>
      </c>
      <c r="G31" s="35" t="s">
        <v>73</v>
      </c>
      <c r="H31" s="36"/>
      <c r="J31" s="23">
        <f t="shared" si="0"/>
        <v>0</v>
      </c>
      <c r="K31" s="23">
        <f t="shared" si="1"/>
        <v>0</v>
      </c>
    </row>
    <row r="32" spans="1:11" s="14" customFormat="1" ht="18" customHeight="1" thickTop="1">
      <c r="A32" s="37"/>
      <c r="B32" s="38" t="s">
        <v>113</v>
      </c>
      <c r="C32" s="38"/>
      <c r="D32" s="39" t="s">
        <v>114</v>
      </c>
      <c r="E32" s="40"/>
      <c r="F32" s="38" t="s">
        <v>113</v>
      </c>
      <c r="G32" s="39" t="s">
        <v>114</v>
      </c>
      <c r="H32" s="40"/>
      <c r="J32" s="23">
        <f t="shared" si="0"/>
        <v>0</v>
      </c>
      <c r="K32" s="23">
        <f t="shared" si="1"/>
        <v>0</v>
      </c>
    </row>
    <row r="33" spans="1:11" s="14" customFormat="1" ht="18" customHeight="1">
      <c r="A33" s="24"/>
      <c r="B33" s="41" t="s">
        <v>20</v>
      </c>
      <c r="C33" s="42" t="s">
        <v>115</v>
      </c>
      <c r="D33" s="43" t="s">
        <v>116</v>
      </c>
      <c r="E33" s="44">
        <f>SUM(E34:E36)</f>
        <v>0</v>
      </c>
      <c r="F33" s="41" t="s">
        <v>23</v>
      </c>
      <c r="G33" s="43" t="s">
        <v>24</v>
      </c>
      <c r="H33" s="44">
        <f>SUM(H34:H36)</f>
        <v>0</v>
      </c>
      <c r="J33" s="23">
        <f t="shared" si="0"/>
        <v>0</v>
      </c>
      <c r="K33" s="23">
        <f t="shared" si="1"/>
        <v>0</v>
      </c>
    </row>
    <row r="34" spans="1:11" s="14" customFormat="1" ht="18" customHeight="1">
      <c r="A34" s="24"/>
      <c r="B34" s="25" t="s">
        <v>25</v>
      </c>
      <c r="C34" s="42" t="s">
        <v>117</v>
      </c>
      <c r="D34" s="24" t="s">
        <v>118</v>
      </c>
      <c r="E34" s="31"/>
      <c r="F34" s="25" t="s">
        <v>119</v>
      </c>
      <c r="G34" s="24" t="s">
        <v>120</v>
      </c>
      <c r="H34" s="31"/>
      <c r="J34" s="23">
        <f t="shared" si="0"/>
        <v>0</v>
      </c>
      <c r="K34" s="23">
        <f t="shared" si="1"/>
        <v>0</v>
      </c>
    </row>
    <row r="35" spans="1:11" s="14" customFormat="1" ht="18" customHeight="1">
      <c r="A35" s="24"/>
      <c r="B35" s="25" t="s">
        <v>50</v>
      </c>
      <c r="C35" s="42" t="s">
        <v>121</v>
      </c>
      <c r="D35" s="24" t="s">
        <v>122</v>
      </c>
      <c r="E35" s="31"/>
      <c r="F35" s="25" t="s">
        <v>123</v>
      </c>
      <c r="G35" s="24" t="s">
        <v>124</v>
      </c>
      <c r="H35" s="31"/>
      <c r="J35" s="23">
        <f t="shared" si="0"/>
        <v>0</v>
      </c>
      <c r="K35" s="23">
        <f t="shared" si="1"/>
        <v>0</v>
      </c>
    </row>
    <row r="36" spans="1:11" s="14" customFormat="1" ht="18" customHeight="1">
      <c r="A36" s="24"/>
      <c r="B36" s="25" t="s">
        <v>125</v>
      </c>
      <c r="C36" s="42" t="s">
        <v>126</v>
      </c>
      <c r="D36" s="24" t="s">
        <v>127</v>
      </c>
      <c r="E36" s="31"/>
      <c r="F36" s="25" t="s">
        <v>128</v>
      </c>
      <c r="G36" s="24" t="s">
        <v>129</v>
      </c>
      <c r="H36" s="31"/>
      <c r="J36" s="23">
        <f t="shared" si="0"/>
        <v>0</v>
      </c>
      <c r="K36" s="23">
        <f t="shared" si="1"/>
        <v>0</v>
      </c>
    </row>
    <row r="37" spans="1:11" s="14" customFormat="1" ht="18" customHeight="1">
      <c r="A37" s="24"/>
      <c r="B37" s="25" t="s">
        <v>53</v>
      </c>
      <c r="C37" s="42" t="s">
        <v>130</v>
      </c>
      <c r="D37" s="29" t="s">
        <v>131</v>
      </c>
      <c r="E37" s="28">
        <f>SUM(E38:E40)</f>
        <v>0</v>
      </c>
      <c r="F37" s="25" t="s">
        <v>56</v>
      </c>
      <c r="G37" s="29" t="s">
        <v>132</v>
      </c>
      <c r="H37" s="28">
        <f>SUM(H38:H40)</f>
        <v>0</v>
      </c>
      <c r="J37" s="23">
        <f t="shared" si="0"/>
        <v>0</v>
      </c>
      <c r="K37" s="23">
        <f t="shared" si="1"/>
        <v>0</v>
      </c>
    </row>
    <row r="38" spans="1:11" s="14" customFormat="1" ht="18" customHeight="1">
      <c r="A38" s="24"/>
      <c r="B38" s="25" t="s">
        <v>133</v>
      </c>
      <c r="C38" s="42" t="s">
        <v>134</v>
      </c>
      <c r="D38" s="24" t="s">
        <v>118</v>
      </c>
      <c r="E38" s="31"/>
      <c r="F38" s="25" t="s">
        <v>135</v>
      </c>
      <c r="G38" s="24" t="s">
        <v>120</v>
      </c>
      <c r="H38" s="31"/>
      <c r="J38" s="23">
        <f t="shared" si="0"/>
        <v>0</v>
      </c>
      <c r="K38" s="23">
        <f t="shared" si="1"/>
        <v>0</v>
      </c>
    </row>
    <row r="39" spans="1:11" s="14" customFormat="1" ht="18" customHeight="1">
      <c r="A39" s="24"/>
      <c r="B39" s="25" t="s">
        <v>136</v>
      </c>
      <c r="C39" s="42" t="s">
        <v>137</v>
      </c>
      <c r="D39" s="24" t="s">
        <v>122</v>
      </c>
      <c r="E39" s="31"/>
      <c r="F39" s="25" t="s">
        <v>138</v>
      </c>
      <c r="G39" s="24" t="s">
        <v>124</v>
      </c>
      <c r="H39" s="31"/>
      <c r="J39" s="23">
        <f t="shared" si="0"/>
        <v>0</v>
      </c>
      <c r="K39" s="23">
        <f t="shared" si="1"/>
        <v>0</v>
      </c>
    </row>
    <row r="40" spans="1:11" s="14" customFormat="1" ht="18" customHeight="1">
      <c r="A40" s="24"/>
      <c r="B40" s="25" t="s">
        <v>139</v>
      </c>
      <c r="C40" s="42" t="s">
        <v>140</v>
      </c>
      <c r="D40" s="24" t="s">
        <v>127</v>
      </c>
      <c r="E40" s="31"/>
      <c r="F40" s="25" t="s">
        <v>141</v>
      </c>
      <c r="G40" s="24" t="s">
        <v>129</v>
      </c>
      <c r="H40" s="31"/>
      <c r="J40" s="23">
        <f t="shared" si="0"/>
        <v>0</v>
      </c>
      <c r="K40" s="23">
        <f t="shared" si="1"/>
        <v>0</v>
      </c>
    </row>
    <row r="41" spans="1:11" s="45" customFormat="1" ht="14.1" customHeight="1">
      <c r="B41" s="45" t="s">
        <v>142</v>
      </c>
      <c r="I41" s="46"/>
    </row>
    <row r="42" spans="1:11" s="47" customFormat="1" ht="14.1" customHeight="1">
      <c r="B42" s="48" t="s">
        <v>143</v>
      </c>
      <c r="C42" s="48"/>
      <c r="D42" s="49"/>
      <c r="E42" s="49"/>
      <c r="F42" s="49"/>
      <c r="G42" s="49"/>
      <c r="H42" s="49"/>
      <c r="I42" s="49"/>
    </row>
    <row r="43" spans="1:11" s="47" customFormat="1" ht="14.1" customHeight="1">
      <c r="B43" s="48" t="s">
        <v>144</v>
      </c>
      <c r="C43" s="48"/>
      <c r="F43" s="49"/>
      <c r="G43" s="49"/>
      <c r="H43" s="49"/>
      <c r="I43" s="49"/>
    </row>
    <row r="44" spans="1:11" s="47" customFormat="1" ht="14.1" customHeight="1">
      <c r="B44" s="50" t="s">
        <v>145</v>
      </c>
      <c r="C44" s="50"/>
      <c r="F44" s="49"/>
      <c r="G44" s="49"/>
      <c r="H44" s="49"/>
      <c r="I44" s="49"/>
    </row>
    <row r="45" spans="1:11" s="47" customFormat="1" ht="14.1" customHeight="1">
      <c r="B45" s="48" t="s">
        <v>146</v>
      </c>
      <c r="C45" s="48"/>
      <c r="D45" s="49"/>
      <c r="E45" s="49"/>
      <c r="F45" s="49"/>
      <c r="G45" s="49"/>
      <c r="H45" s="49"/>
      <c r="I45" s="49"/>
    </row>
    <row r="46" spans="1:11" s="47" customFormat="1" ht="14.1" customHeight="1">
      <c r="B46" s="48" t="s">
        <v>147</v>
      </c>
      <c r="C46" s="48"/>
      <c r="D46" s="49"/>
      <c r="E46" s="49"/>
      <c r="F46" s="49"/>
      <c r="G46" s="49"/>
      <c r="H46" s="49"/>
      <c r="I46" s="49"/>
    </row>
    <row r="47" spans="1:11" s="47" customFormat="1" ht="14.1" customHeight="1">
      <c r="B47" s="48" t="s">
        <v>148</v>
      </c>
      <c r="C47" s="48"/>
      <c r="D47" s="51"/>
      <c r="E47" s="51"/>
      <c r="F47" s="52"/>
      <c r="G47" s="52"/>
      <c r="H47" s="52"/>
      <c r="I47" s="52"/>
    </row>
    <row r="48" spans="1:11" s="47" customFormat="1" ht="14.1" customHeight="1">
      <c r="B48" s="48" t="s">
        <v>149</v>
      </c>
      <c r="C48" s="48"/>
      <c r="D48" s="53"/>
      <c r="E48" s="53"/>
      <c r="F48" s="54"/>
      <c r="G48" s="54"/>
      <c r="H48" s="54"/>
      <c r="I48" s="52"/>
    </row>
    <row r="49" spans="2:11" s="47" customFormat="1" ht="14.1" customHeight="1">
      <c r="B49" s="48" t="s">
        <v>150</v>
      </c>
      <c r="C49" s="48"/>
      <c r="D49" s="53"/>
      <c r="E49" s="53"/>
      <c r="F49" s="54"/>
      <c r="G49" s="54"/>
      <c r="H49" s="54"/>
      <c r="I49" s="52"/>
    </row>
    <row r="50" spans="2:11" s="47" customFormat="1" ht="14.1" customHeight="1">
      <c r="B50" s="48" t="s">
        <v>151</v>
      </c>
      <c r="C50" s="48"/>
      <c r="D50" s="51"/>
      <c r="E50" s="51"/>
      <c r="F50" s="51"/>
      <c r="G50" s="51"/>
      <c r="H50" s="51"/>
      <c r="I50" s="51"/>
    </row>
    <row r="51" spans="2:11" s="47" customFormat="1" ht="14.1" customHeight="1">
      <c r="B51" s="48" t="s">
        <v>152</v>
      </c>
      <c r="C51" s="48"/>
      <c r="D51" s="51"/>
      <c r="E51" s="51"/>
      <c r="F51" s="51"/>
      <c r="G51" s="51"/>
      <c r="H51" s="51"/>
      <c r="I51" s="51"/>
    </row>
    <row r="52" spans="2:11" s="47" customFormat="1" ht="14.1" customHeight="1">
      <c r="B52" s="48" t="s">
        <v>153</v>
      </c>
      <c r="C52" s="48"/>
      <c r="D52" s="51"/>
      <c r="E52" s="51"/>
      <c r="F52" s="51"/>
      <c r="G52" s="51"/>
      <c r="H52" s="51"/>
      <c r="I52" s="51"/>
    </row>
    <row r="53" spans="2:11" s="47" customFormat="1" ht="14.1" customHeight="1">
      <c r="B53" s="48" t="s">
        <v>154</v>
      </c>
      <c r="C53" s="48"/>
      <c r="D53" s="51"/>
      <c r="E53" s="51"/>
      <c r="F53" s="55"/>
      <c r="G53" s="55"/>
      <c r="H53" s="55"/>
      <c r="I53" s="55"/>
      <c r="J53" s="56"/>
      <c r="K53" s="56"/>
    </row>
    <row r="54" spans="2:11" s="47" customFormat="1" ht="14.1" customHeight="1">
      <c r="B54" s="48" t="s">
        <v>155</v>
      </c>
      <c r="C54" s="48"/>
      <c r="D54" s="51"/>
      <c r="E54" s="51"/>
      <c r="F54" s="51"/>
      <c r="G54" s="51"/>
      <c r="H54" s="51"/>
      <c r="I54" s="51"/>
      <c r="J54" s="56"/>
      <c r="K54" s="56"/>
    </row>
    <row r="55" spans="2:11" ht="14.1" customHeight="1">
      <c r="B55" s="57" t="s">
        <v>156</v>
      </c>
      <c r="C55" s="57"/>
    </row>
  </sheetData>
  <mergeCells count="3">
    <mergeCell ref="A7:A8"/>
    <mergeCell ref="B7:E7"/>
    <mergeCell ref="F7:H7"/>
  </mergeCells>
  <phoneticPr fontId="2" type="noConversion"/>
  <printOptions horizontalCentered="1"/>
  <pageMargins left="0.39370078740157483" right="0.39370078740157483" top="0.39370078740157483" bottom="0.39370078740157483" header="0.19685039370078741" footer="0.19685039370078741"/>
  <pageSetup paperSize="9" scale="87"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FM11</vt:lpstr>
      <vt:lpstr>'FM11'!Print_Area</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陳素慧</dc:creator>
  <cp:lastModifiedBy>盧志典</cp:lastModifiedBy>
  <dcterms:created xsi:type="dcterms:W3CDTF">2017-10-11T05:25:40Z</dcterms:created>
  <dcterms:modified xsi:type="dcterms:W3CDTF">2020-01-22T09:54:30Z</dcterms:modified>
</cp:coreProperties>
</file>