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570" windowHeight="7965"/>
  </bookViews>
  <sheets>
    <sheet name="FOA" sheetId="1" r:id="rId1"/>
  </sheets>
  <externalReferences>
    <externalReference r:id="rId2"/>
    <externalReference r:id="rId3"/>
  </externalReferences>
  <definedNames>
    <definedName name="LBCell010" localSheetId="0">#REF!</definedName>
    <definedName name="LBCell010">#REF!</definedName>
    <definedName name="LBCell150" localSheetId="0">#REF!</definedName>
    <definedName name="LBCell150">#REF!</definedName>
    <definedName name="LTCell150" localSheetId="0">#REF!</definedName>
    <definedName name="LTCell150">#REF!</definedName>
    <definedName name="_xlnm.Print_Area" localSheetId="0">FOA!$B$1:$E$32</definedName>
    <definedName name="Sheet01_1XXXX">[1]表01!$E$6</definedName>
    <definedName name="Sheet01_2XXXX">[1]表01!$E$197</definedName>
    <definedName name="Sheet01_3XXXX">[1]表01!$E$268</definedName>
    <definedName name="Sheet01_4XXXX">[1]表01!$E$307</definedName>
    <definedName name="Sheet01_5XXXX">[1]表01!$E$341</definedName>
    <definedName name="SHT040TR1" localSheetId="0">#REF!</definedName>
    <definedName name="SHT040TR1">#REF!</definedName>
    <definedName name="SHT040TR2" localSheetId="0">#REF!</definedName>
    <definedName name="SHT040TR2">#REF!</definedName>
    <definedName name="SHT040TR3" localSheetId="0">#REF!</definedName>
    <definedName name="SHT040TR3">#REF!</definedName>
    <definedName name="SHT040TR4" localSheetId="0">#REF!</definedName>
    <definedName name="SHT040TR4">#REF!</definedName>
    <definedName name="SHT041TR1">'[1]表04-1'!$C$8:$N$8</definedName>
    <definedName name="SHT041TR2">'[1]表04-1'!$P$8:$Y$8</definedName>
    <definedName name="SHT060TR8">[1]表06!$G$62</definedName>
    <definedName name="SHT064TR11">'[2]表6-4'!$E$8:$E$12</definedName>
    <definedName name="SHT064TR21">'[2]表6-4'!$E$17:$E$24</definedName>
    <definedName name="SHT064TR31">'[2]表6-4'!$E$29:$E$34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</definedNames>
  <calcPr calcId="145621"/>
</workbook>
</file>

<file path=xl/calcChain.xml><?xml version="1.0" encoding="utf-8"?>
<calcChain xmlns="http://schemas.openxmlformats.org/spreadsheetml/2006/main">
  <c r="E10" i="1" l="1"/>
  <c r="E13" i="1"/>
  <c r="H13" i="1" s="1"/>
  <c r="K13" i="1" s="1"/>
  <c r="D13" i="1"/>
  <c r="G13" i="1"/>
  <c r="J13" i="1" s="1"/>
  <c r="H19" i="1"/>
  <c r="K19" i="1" s="1"/>
  <c r="A19" i="1" s="1"/>
  <c r="H11" i="1"/>
  <c r="K11" i="1" s="1"/>
  <c r="A11" i="1" s="1"/>
  <c r="H12" i="1"/>
  <c r="K12" i="1"/>
  <c r="A12" i="1" s="1"/>
  <c r="H14" i="1"/>
  <c r="K14" i="1" s="1"/>
  <c r="H15" i="1"/>
  <c r="K15" i="1" s="1"/>
  <c r="H16" i="1"/>
  <c r="K16" i="1" s="1"/>
  <c r="H17" i="1"/>
  <c r="K17" i="1" s="1"/>
  <c r="H18" i="1"/>
  <c r="K18" i="1" s="1"/>
  <c r="H21" i="1"/>
  <c r="K21" i="1" s="1"/>
  <c r="A21" i="1" s="1"/>
  <c r="G14" i="1"/>
  <c r="J14" i="1"/>
  <c r="G15" i="1"/>
  <c r="J15" i="1" s="1"/>
  <c r="G16" i="1"/>
  <c r="J16" i="1" s="1"/>
  <c r="G17" i="1"/>
  <c r="J17" i="1"/>
  <c r="A17" i="1" s="1"/>
  <c r="G18" i="1"/>
  <c r="J18" i="1" s="1"/>
  <c r="A18" i="1" s="1"/>
  <c r="E1" i="1"/>
  <c r="BA1" i="1"/>
  <c r="BC1" i="1" s="1"/>
  <c r="H10" i="1"/>
  <c r="K10" i="1" s="1"/>
  <c r="A10" i="1" s="1"/>
  <c r="A15" i="1" l="1"/>
  <c r="A14" i="1"/>
  <c r="A1" i="1" s="1"/>
  <c r="A13" i="1"/>
  <c r="A16" i="1"/>
  <c r="BB1" i="1"/>
  <c r="BD1" i="1"/>
  <c r="BE1" i="1" s="1"/>
</calcChain>
</file>

<file path=xl/sharedStrings.xml><?xml version="1.0" encoding="utf-8"?>
<sst xmlns="http://schemas.openxmlformats.org/spreadsheetml/2006/main" count="54" uniqueCount="54">
  <si>
    <t>主管：            覆核：            製表：            聯絡電話：</t>
    <phoneticPr fontId="6" type="noConversion"/>
  </si>
  <si>
    <t>註：</t>
    <phoneticPr fontId="6" type="noConversion"/>
  </si>
  <si>
    <t>一、其他應付款</t>
    <phoneticPr fontId="6" type="noConversion"/>
  </si>
  <si>
    <t>四、其他應收款</t>
    <phoneticPr fontId="6" type="noConversion"/>
  </si>
  <si>
    <t>　　4. 其他有價證券</t>
    <phoneticPr fontId="6" type="noConversion"/>
  </si>
  <si>
    <r>
      <t>　　3. 短期債票券</t>
    </r>
    <r>
      <rPr>
        <vertAlign val="superscript"/>
        <sz val="12"/>
        <rFont val="細明體"/>
        <family val="3"/>
        <charset val="136"/>
      </rPr>
      <t>5,6</t>
    </r>
    <phoneticPr fontId="6" type="noConversion"/>
  </si>
  <si>
    <r>
      <t>　　2. 長期債票券</t>
    </r>
    <r>
      <rPr>
        <vertAlign val="superscript"/>
        <sz val="12"/>
        <rFont val="細明體"/>
        <family val="3"/>
        <charset val="136"/>
      </rPr>
      <t>5,6</t>
    </r>
    <phoneticPr fontId="6" type="noConversion"/>
  </si>
  <si>
    <r>
      <t>　　1. 股權證券</t>
    </r>
    <r>
      <rPr>
        <vertAlign val="superscript"/>
        <sz val="12"/>
        <rFont val="細明體"/>
        <family val="3"/>
        <charset val="136"/>
      </rPr>
      <t>4</t>
    </r>
    <phoneticPr fontId="6" type="noConversion"/>
  </si>
  <si>
    <t>二、投資居民發行的有價證券</t>
    <phoneticPr fontId="6" type="noConversion"/>
  </si>
  <si>
    <t>　　2. 存於OBU</t>
    <phoneticPr fontId="6" type="noConversion"/>
  </si>
  <si>
    <t>　　1. 存於DBU</t>
    <phoneticPr fontId="6" type="noConversion"/>
  </si>
  <si>
    <t>一、國內存款</t>
    <phoneticPr fontId="6" type="noConversion"/>
  </si>
  <si>
    <t>檢核註記</t>
    <phoneticPr fontId="6" type="noConversion"/>
  </si>
  <si>
    <r>
      <t>淨額</t>
    </r>
    <r>
      <rPr>
        <b/>
        <vertAlign val="superscript"/>
        <sz val="12"/>
        <rFont val="細明體"/>
        <family val="3"/>
        <charset val="136"/>
      </rPr>
      <t>3</t>
    </r>
    <phoneticPr fontId="6" type="noConversion"/>
  </si>
  <si>
    <r>
      <t>總額</t>
    </r>
    <r>
      <rPr>
        <b/>
        <vertAlign val="superscript"/>
        <sz val="12"/>
        <rFont val="細明體"/>
        <family val="3"/>
        <charset val="136"/>
      </rPr>
      <t>3</t>
    </r>
    <phoneticPr fontId="6" type="noConversion"/>
  </si>
  <si>
    <t>項目</t>
    <phoneticPr fontId="6" type="noConversion"/>
  </si>
  <si>
    <t>等值千美元</t>
    <phoneticPr fontId="6" type="noConversion"/>
  </si>
  <si>
    <t>單　　位：</t>
  </si>
  <si>
    <t>報表名稱：</t>
    <phoneticPr fontId="6" type="noConversion"/>
  </si>
  <si>
    <t>FIL8</t>
    <phoneticPr fontId="6" type="noConversion"/>
  </si>
  <si>
    <t>報表編號：</t>
    <phoneticPr fontId="6" type="noConversion"/>
  </si>
  <si>
    <t>報表日期：</t>
    <phoneticPr fontId="6" type="noConversion"/>
  </si>
  <si>
    <t>年月</t>
    <phoneticPr fontId="6" type="noConversion"/>
  </si>
  <si>
    <t>編號</t>
    <phoneticPr fontId="6" type="noConversion"/>
  </si>
  <si>
    <t>版次</t>
    <phoneticPr fontId="6" type="noConversion"/>
  </si>
  <si>
    <t>FIL8</t>
    <phoneticPr fontId="3" type="noConversion"/>
  </si>
  <si>
    <t>D1100</t>
  </si>
  <si>
    <t>D1110</t>
  </si>
  <si>
    <t>D1120</t>
  </si>
  <si>
    <t>D1200</t>
  </si>
  <si>
    <t>D1210</t>
  </si>
  <si>
    <t>D1220</t>
  </si>
  <si>
    <t>D1230</t>
  </si>
  <si>
    <t>D1240</t>
  </si>
  <si>
    <t>D1300</t>
  </si>
  <si>
    <t>D1400</t>
  </si>
  <si>
    <t>D2100</t>
  </si>
  <si>
    <t>公司代號：</t>
    <phoneticPr fontId="3" type="noConversion"/>
  </si>
  <si>
    <t>公司名稱：</t>
    <phoneticPr fontId="3" type="noConversion"/>
  </si>
  <si>
    <t>代號</t>
    <phoneticPr fontId="6" type="noConversion"/>
  </si>
  <si>
    <r>
      <t xml:space="preserve">3. </t>
    </r>
    <r>
      <rPr>
        <sz val="10"/>
        <rFont val="新細明體"/>
        <family val="1"/>
        <charset val="136"/>
      </rPr>
      <t>各項資產負債之「總額」包含原始成本及未攤銷溢折價，「總額」與「淨額」之差額為評價調整、累計減損及備抵呆帳等評估項目。</t>
    </r>
    <phoneticPr fontId="6" type="noConversion"/>
  </si>
  <si>
    <r>
      <t xml:space="preserve">1. </t>
    </r>
    <r>
      <rPr>
        <sz val="10"/>
        <rFont val="細明體"/>
        <family val="3"/>
        <charset val="136"/>
      </rPr>
      <t>「國內」資產負債，係指填報機構對國內部門－即「居民」之債權債務，定義與新台幣資產負債不同。所稱「居民」或「非居民」並非僅就國籍區分，本國銀行及法人之國外分支機構視為非居民，外國銀行及法人在國內之分支機構視為居民，國內</t>
    </r>
    <r>
      <rPr>
        <sz val="10"/>
        <rFont val="Times New Roman"/>
        <family val="1"/>
      </rPr>
      <t>OBU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OSU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OIU</t>
    </r>
    <r>
      <rPr>
        <sz val="10"/>
        <rFont val="細明體"/>
        <family val="3"/>
        <charset val="136"/>
      </rPr>
      <t>亦屬居民。</t>
    </r>
    <phoneticPr fontId="6" type="noConversion"/>
  </si>
  <si>
    <r>
      <t xml:space="preserve">4. </t>
    </r>
    <r>
      <rPr>
        <sz val="10"/>
        <rFont val="細明體"/>
        <family val="3"/>
        <charset val="136"/>
      </rPr>
      <t>股權證券包括股票、權證、權益證券、存託憑證、基金、</t>
    </r>
    <r>
      <rPr>
        <sz val="10"/>
        <rFont val="Times New Roman"/>
        <family val="1"/>
      </rPr>
      <t>ETF</t>
    </r>
    <r>
      <rPr>
        <sz val="10"/>
        <rFont val="細明體"/>
        <family val="3"/>
        <charset val="136"/>
      </rPr>
      <t xml:space="preserve">及其他股權相關之證券。
</t>
    </r>
    <phoneticPr fontId="6" type="noConversion"/>
  </si>
  <si>
    <r>
      <t xml:space="preserve">5. </t>
    </r>
    <r>
      <rPr>
        <sz val="10"/>
        <rFont val="細明體"/>
        <family val="3"/>
        <charset val="136"/>
      </rPr>
      <t>債票券依發行之「原始期限」區分長短期，超過一年以上者計入長期債票券；一年期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細明體"/>
        <family val="3"/>
        <charset val="136"/>
      </rPr>
      <t>以下者計入短期債票券。</t>
    </r>
    <phoneticPr fontId="6" type="noConversion"/>
  </si>
  <si>
    <r>
      <t>8.</t>
    </r>
    <r>
      <rPr>
        <sz val="10"/>
        <rFont val="細明體"/>
        <family val="3"/>
        <charset val="136"/>
      </rPr>
      <t>填報本表若有疑問請洽中央銀行經濟研究處國際收支統計科，電話：</t>
    </r>
    <r>
      <rPr>
        <sz val="10"/>
        <rFont val="Times New Roman"/>
        <family val="1"/>
      </rPr>
      <t>(02) 2357-175</t>
    </r>
    <r>
      <rPr>
        <sz val="10"/>
        <color rgb="FFFF0000"/>
        <rFont val="Times New Roman"/>
        <family val="1"/>
      </rPr>
      <t>1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(02) 2357-175</t>
    </r>
    <r>
      <rPr>
        <sz val="10"/>
        <color rgb="FFFF0000"/>
        <rFont val="Times New Roman"/>
        <family val="1"/>
      </rPr>
      <t>3</t>
    </r>
    <r>
      <rPr>
        <sz val="10"/>
        <rFont val="細明體"/>
        <family val="3"/>
        <charset val="136"/>
      </rPr>
      <t>。</t>
    </r>
    <phoneticPr fontId="6" type="noConversion"/>
  </si>
  <si>
    <r>
      <t>分離帳戶保險商品之國內資產</t>
    </r>
    <r>
      <rPr>
        <b/>
        <vertAlign val="superscript"/>
        <sz val="12"/>
        <color rgb="FFFF0000"/>
        <rFont val="細明體"/>
        <family val="3"/>
        <charset val="136"/>
      </rPr>
      <t>1,</t>
    </r>
    <r>
      <rPr>
        <b/>
        <vertAlign val="superscript"/>
        <sz val="12"/>
        <rFont val="細明體"/>
        <family val="3"/>
        <charset val="136"/>
      </rPr>
      <t>2</t>
    </r>
    <phoneticPr fontId="6" type="noConversion"/>
  </si>
  <si>
    <r>
      <t>分離帳戶保險商品之國內負債</t>
    </r>
    <r>
      <rPr>
        <b/>
        <vertAlign val="superscript"/>
        <sz val="12"/>
        <color rgb="FFFF0000"/>
        <rFont val="細明體"/>
        <family val="3"/>
        <charset val="136"/>
      </rPr>
      <t>1,</t>
    </r>
    <r>
      <rPr>
        <b/>
        <vertAlign val="superscript"/>
        <sz val="12"/>
        <rFont val="細明體"/>
        <family val="3"/>
        <charset val="136"/>
      </rPr>
      <t>2</t>
    </r>
    <phoneticPr fontId="6" type="noConversion"/>
  </si>
  <si>
    <t>107年1月版</t>
    <phoneticPr fontId="3" type="noConversion"/>
  </si>
  <si>
    <r>
      <t xml:space="preserve">6. </t>
    </r>
    <r>
      <rPr>
        <sz val="10"/>
        <rFont val="細明體"/>
        <family val="3"/>
        <charset val="136"/>
      </rPr>
      <t>結構型商品</t>
    </r>
    <r>
      <rPr>
        <sz val="10"/>
        <color rgb="FFFF0000"/>
        <rFont val="細明體"/>
        <family val="3"/>
        <charset val="136"/>
      </rPr>
      <t>依</t>
    </r>
    <r>
      <rPr>
        <sz val="10"/>
        <color rgb="FFFF0000"/>
        <rFont val="Times New Roman"/>
        <family val="1"/>
      </rPr>
      <t>IFRS9</t>
    </r>
    <r>
      <rPr>
        <sz val="10"/>
        <color rgb="FFFF0000"/>
        <rFont val="新細明體"/>
        <family val="1"/>
        <charset val="136"/>
      </rPr>
      <t>「嵌入式衍生工具」規定，應以整體衡量資產分類</t>
    </r>
    <r>
      <rPr>
        <strike/>
        <sz val="10"/>
        <color rgb="FF0000FF"/>
        <rFont val="細明體"/>
        <family val="3"/>
        <charset val="136"/>
      </rPr>
      <t>請按主要商品性質區分</t>
    </r>
    <r>
      <rPr>
        <sz val="10"/>
        <rFont val="細明體"/>
        <family val="3"/>
        <charset val="136"/>
      </rPr>
      <t>，以存款為基礎的結構型商品，計入存款，以債票券為基礎</t>
    </r>
    <r>
      <rPr>
        <sz val="10"/>
        <color rgb="FFFF0000"/>
        <rFont val="細明體"/>
        <family val="3"/>
        <charset val="136"/>
      </rPr>
      <t>者</t>
    </r>
    <r>
      <rPr>
        <strike/>
        <sz val="10"/>
        <color rgb="FF0000FF"/>
        <rFont val="細明體"/>
        <family val="3"/>
        <charset val="136"/>
      </rPr>
      <t>的結構型商品</t>
    </r>
    <r>
      <rPr>
        <sz val="10"/>
        <rFont val="細明體"/>
        <family val="3"/>
        <charset val="136"/>
      </rPr>
      <t>，計入債票券。</t>
    </r>
    <phoneticPr fontId="3" type="noConversion"/>
  </si>
  <si>
    <r>
      <t>壽險</t>
    </r>
    <r>
      <rPr>
        <sz val="12"/>
        <color rgb="FFFF0000"/>
        <rFont val="細明體"/>
        <family val="3"/>
        <charset val="136"/>
      </rPr>
      <t>業</t>
    </r>
    <r>
      <rPr>
        <strike/>
        <sz val="12"/>
        <color rgb="FF0000FF"/>
        <rFont val="細明體"/>
        <family val="3"/>
        <charset val="136"/>
      </rPr>
      <t>公司</t>
    </r>
    <r>
      <rPr>
        <sz val="12"/>
        <rFont val="細明體"/>
        <family val="3"/>
        <charset val="136"/>
      </rPr>
      <t>國際保險業務分公司分離帳戶國內資產負債簡表</t>
    </r>
    <phoneticPr fontId="6" type="noConversion"/>
  </si>
  <si>
    <r>
      <t>三、衍生</t>
    </r>
    <r>
      <rPr>
        <sz val="12"/>
        <color rgb="FFFF0000"/>
        <rFont val="細明體"/>
        <family val="3"/>
        <charset val="136"/>
      </rPr>
      <t>工具</t>
    </r>
    <r>
      <rPr>
        <strike/>
        <sz val="12"/>
        <color rgb="FF0000FF"/>
        <rFont val="細明體"/>
        <family val="3"/>
        <charset val="136"/>
      </rPr>
      <t>金融商品</t>
    </r>
    <r>
      <rPr>
        <vertAlign val="superscript"/>
        <sz val="12"/>
        <rFont val="細明體"/>
        <family val="3"/>
        <charset val="136"/>
      </rPr>
      <t>7</t>
    </r>
    <phoneticPr fontId="6" type="noConversion"/>
  </si>
  <si>
    <r>
      <t xml:space="preserve">7. </t>
    </r>
    <r>
      <rPr>
        <sz val="10"/>
        <rFont val="細明體"/>
        <family val="3"/>
        <charset val="136"/>
      </rPr>
      <t>衍生</t>
    </r>
    <r>
      <rPr>
        <sz val="10"/>
        <color rgb="FFFF0000"/>
        <rFont val="細明體"/>
        <family val="3"/>
        <charset val="136"/>
      </rPr>
      <t>工具</t>
    </r>
    <r>
      <rPr>
        <strike/>
        <sz val="10"/>
        <color rgb="FF0000FF"/>
        <rFont val="細明體"/>
        <family val="3"/>
        <charset val="136"/>
      </rPr>
      <t>金融商品：</t>
    </r>
    <r>
      <rPr>
        <strike/>
        <sz val="10"/>
        <color rgb="FF0000FF"/>
        <rFont val="Times New Roman"/>
        <family val="1"/>
      </rPr>
      <t>(1)</t>
    </r>
    <r>
      <rPr>
        <strike/>
        <sz val="10"/>
        <color rgb="FF0000FF"/>
        <rFont val="細明體"/>
        <family val="3"/>
        <charset val="136"/>
      </rPr>
      <t>包括獨立式衍生金融商品及嵌入式中與主契約分列的衍生工具，但不包括結構型商品本金價值；</t>
    </r>
    <r>
      <rPr>
        <strike/>
        <sz val="10"/>
        <color rgb="FF0000FF"/>
        <rFont val="Times New Roman"/>
        <family val="1"/>
      </rPr>
      <t>(2)</t>
    </r>
    <r>
      <rPr>
        <sz val="10"/>
        <rFont val="細明體"/>
        <family val="3"/>
        <charset val="136"/>
      </rPr>
      <t>包括避險及非避險交易</t>
    </r>
    <r>
      <rPr>
        <sz val="10"/>
        <color rgb="FFFF0000"/>
        <rFont val="細明體"/>
        <family val="3"/>
        <charset val="136"/>
      </rPr>
      <t>，但不含結構型商品，本項請以投資淨額列計。由於衍生工具金融資產保證金（例如：期貨保證金、選擇權權利金、信用違約保證金等）似擔保性質，請填列四、其他應收款項下</t>
    </r>
    <r>
      <rPr>
        <sz val="10"/>
        <rFont val="細明體"/>
        <family val="3"/>
        <charset val="136"/>
      </rPr>
      <t>。</t>
    </r>
    <phoneticPr fontId="3" type="noConversion"/>
  </si>
  <si>
    <r>
      <t xml:space="preserve">2. </t>
    </r>
    <r>
      <rPr>
        <sz val="10"/>
        <rFont val="細明體"/>
        <family val="3"/>
        <charset val="136"/>
      </rPr>
      <t>若客戶向</t>
    </r>
    <r>
      <rPr>
        <sz val="10"/>
        <rFont val="Times New Roman"/>
        <family val="1"/>
      </rPr>
      <t>OIU</t>
    </r>
    <r>
      <rPr>
        <sz val="10"/>
        <rFont val="細明體"/>
        <family val="3"/>
        <charset val="136"/>
      </rPr>
      <t>投保分離帳戶保險商品，「國內存款」係指存放於國內銀行（含</t>
    </r>
    <r>
      <rPr>
        <sz val="10"/>
        <rFont val="Times New Roman"/>
        <family val="1"/>
      </rPr>
      <t>DBU</t>
    </r>
    <r>
      <rPr>
        <sz val="10"/>
        <rFont val="細明體"/>
        <family val="3"/>
        <charset val="136"/>
      </rPr>
      <t>及</t>
    </r>
    <r>
      <rPr>
        <sz val="10"/>
        <rFont val="Times New Roman"/>
        <family val="1"/>
      </rPr>
      <t>OBU</t>
    </r>
    <r>
      <rPr>
        <sz val="10"/>
        <rFont val="細明體"/>
        <family val="3"/>
        <charset val="136"/>
      </rPr>
      <t>）之存款，「投資居民發行的有價證券」係指投資標的之證券發行者身分須為居民，無論該證券的計價幣別為本幣或外幣皆須納入，「衍生</t>
    </r>
    <r>
      <rPr>
        <sz val="10"/>
        <color rgb="FFFF0000"/>
        <rFont val="細明體"/>
        <family val="3"/>
        <charset val="136"/>
      </rPr>
      <t>工具</t>
    </r>
    <r>
      <rPr>
        <strike/>
        <sz val="10"/>
        <color rgb="FF0000FF"/>
        <rFont val="細明體"/>
        <family val="3"/>
        <charset val="136"/>
      </rPr>
      <t>金融商品</t>
    </r>
    <r>
      <rPr>
        <sz val="10"/>
        <rFont val="細明體"/>
        <family val="3"/>
        <charset val="136"/>
      </rPr>
      <t>」係指交易對象須為居民，該國內商品標的保單之其他應收款或應付款，請分別填入「國內資產」或「國內負債」，分離帳戶保險價值準備則毋須填列。</t>
    </r>
    <phoneticPr fontId="6" type="noConversion"/>
  </si>
  <si>
    <r>
      <t>民國107年  月</t>
    </r>
    <r>
      <rPr>
        <strike/>
        <sz val="12"/>
        <color rgb="FF0000FF"/>
        <rFont val="細明體"/>
        <family val="3"/>
        <charset val="136"/>
      </rPr>
      <t>底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</si>
</sst>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);[Red]\(#,##0\)"/>
  </numFmts>
  <fonts count="50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3"/>
      <name val="細明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細明體"/>
      <family val="3"/>
      <charset val="136"/>
    </font>
    <font>
      <sz val="10"/>
      <name val="新細明體"/>
      <family val="1"/>
      <charset val="136"/>
    </font>
    <font>
      <b/>
      <sz val="12"/>
      <name val="細明體"/>
      <family val="3"/>
      <charset val="136"/>
    </font>
    <font>
      <b/>
      <vertAlign val="superscript"/>
      <sz val="12"/>
      <name val="細明體"/>
      <family val="3"/>
      <charset val="136"/>
    </font>
    <font>
      <vertAlign val="superscript"/>
      <sz val="12"/>
      <name val="細明體"/>
      <family val="3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Courier"/>
      <family val="3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strike/>
      <sz val="12"/>
      <color rgb="FF0000FF"/>
      <name val="細明體"/>
      <family val="3"/>
      <charset val="136"/>
    </font>
    <font>
      <sz val="10"/>
      <color rgb="FFFF0000"/>
      <name val="細明體"/>
      <family val="3"/>
      <charset val="136"/>
    </font>
    <font>
      <strike/>
      <sz val="10"/>
      <color rgb="FF0000FF"/>
      <name val="細明體"/>
      <family val="3"/>
      <charset val="136"/>
    </font>
    <font>
      <sz val="10"/>
      <color rgb="FFFF0000"/>
      <name val="新細明體"/>
      <family val="1"/>
      <charset val="136"/>
    </font>
    <font>
      <sz val="10"/>
      <name val="Times New Roman"/>
      <family val="1"/>
    </font>
    <font>
      <sz val="10"/>
      <color rgb="FFFF0000"/>
      <name val="Times New Roman"/>
      <family val="1"/>
    </font>
    <font>
      <strike/>
      <sz val="10"/>
      <color rgb="FF0000FF"/>
      <name val="Times New Roman"/>
      <family val="1"/>
    </font>
    <font>
      <b/>
      <vertAlign val="superscript"/>
      <sz val="12"/>
      <color rgb="FFFF0000"/>
      <name val="細明體"/>
      <family val="3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">
    <xf numFmtId="0" fontId="0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8" fillId="23" borderId="7" applyNumberFormat="0" applyFon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4" fillId="0" borderId="0"/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4" fillId="0" borderId="0">
      <alignment vertical="center"/>
    </xf>
    <xf numFmtId="0" fontId="4" fillId="0" borderId="0"/>
    <xf numFmtId="0" fontId="34" fillId="0" borderId="0"/>
    <xf numFmtId="0" fontId="1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14" fillId="0" borderId="0"/>
    <xf numFmtId="0" fontId="35" fillId="0" borderId="0">
      <alignment horizontal="center"/>
    </xf>
    <xf numFmtId="0" fontId="35" fillId="0" borderId="0">
      <alignment horizontal="left"/>
    </xf>
    <xf numFmtId="0" fontId="35" fillId="0" borderId="0">
      <alignment horizontal="left"/>
    </xf>
    <xf numFmtId="177" fontId="36" fillId="0" borderId="10">
      <alignment horizontal="right"/>
    </xf>
  </cellStyleXfs>
  <cellXfs count="52">
    <xf numFmtId="0" fontId="0" fillId="0" borderId="0" xfId="0"/>
    <xf numFmtId="0" fontId="2" fillId="0" borderId="0" xfId="163" applyFo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Fill="1" applyAlignment="1">
      <alignment vertical="center"/>
    </xf>
    <xf numFmtId="0" fontId="8" fillId="0" borderId="0" xfId="163" applyFont="1">
      <alignment vertical="center"/>
    </xf>
    <xf numFmtId="0" fontId="8" fillId="0" borderId="0" xfId="166" applyFont="1" applyFill="1" applyBorder="1" applyAlignment="1">
      <alignment vertical="top" wrapText="1"/>
    </xf>
    <xf numFmtId="0" fontId="8" fillId="0" borderId="0" xfId="0" applyFont="1" applyFill="1" applyAlignment="1">
      <alignment vertical="center"/>
    </xf>
    <xf numFmtId="0" fontId="2" fillId="0" borderId="0" xfId="163" applyFont="1" applyFill="1">
      <alignment vertical="center"/>
    </xf>
    <xf numFmtId="0" fontId="2" fillId="0" borderId="11" xfId="163" applyFont="1" applyFill="1" applyBorder="1" applyAlignment="1">
      <alignment horizontal="left" vertical="center" wrapText="1"/>
    </xf>
    <xf numFmtId="0" fontId="2" fillId="0" borderId="12" xfId="163" applyFont="1" applyFill="1" applyBorder="1">
      <alignment vertical="center"/>
    </xf>
    <xf numFmtId="0" fontId="10" fillId="0" borderId="11" xfId="163" applyFont="1" applyBorder="1" applyAlignment="1">
      <alignment vertical="center" wrapText="1"/>
    </xf>
    <xf numFmtId="0" fontId="2" fillId="0" borderId="11" xfId="163" applyFont="1" applyBorder="1" applyAlignment="1">
      <alignment horizontal="left" vertical="center" wrapText="1"/>
    </xf>
    <xf numFmtId="0" fontId="10" fillId="0" borderId="0" xfId="163" applyFont="1">
      <alignment vertical="center"/>
    </xf>
    <xf numFmtId="0" fontId="38" fillId="0" borderId="0" xfId="163" applyFont="1">
      <alignment vertical="center"/>
    </xf>
    <xf numFmtId="0" fontId="10" fillId="0" borderId="11" xfId="163" applyFont="1" applyBorder="1" applyAlignment="1">
      <alignment horizontal="left" vertical="center" wrapText="1"/>
    </xf>
    <xf numFmtId="0" fontId="10" fillId="0" borderId="12" xfId="163" applyFont="1" applyBorder="1">
      <alignment vertical="center"/>
    </xf>
    <xf numFmtId="0" fontId="10" fillId="0" borderId="0" xfId="163" applyFont="1" applyAlignment="1">
      <alignment horizontal="center" vertical="center"/>
    </xf>
    <xf numFmtId="0" fontId="10" fillId="0" borderId="12" xfId="163" applyFont="1" applyBorder="1" applyAlignment="1">
      <alignment horizontal="center" vertical="center" wrapText="1"/>
    </xf>
    <xf numFmtId="0" fontId="10" fillId="0" borderId="11" xfId="163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9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165" applyFont="1" applyProtection="1">
      <protection locked="0"/>
    </xf>
    <xf numFmtId="0" fontId="7" fillId="0" borderId="0" xfId="165" applyFont="1"/>
    <xf numFmtId="0" fontId="34" fillId="0" borderId="0" xfId="0" applyFont="1" applyAlignment="1"/>
    <xf numFmtId="0" fontId="40" fillId="0" borderId="0" xfId="0" applyFont="1" applyAlignment="1">
      <alignment vertical="center"/>
    </xf>
    <xf numFmtId="0" fontId="41" fillId="0" borderId="0" xfId="163" applyFont="1">
      <alignment vertical="center"/>
    </xf>
    <xf numFmtId="176" fontId="2" fillId="0" borderId="0" xfId="163" applyNumberFormat="1" applyFont="1" applyFill="1">
      <alignment vertical="center"/>
    </xf>
    <xf numFmtId="176" fontId="2" fillId="24" borderId="12" xfId="164" applyNumberFormat="1" applyFont="1" applyFill="1" applyBorder="1" applyAlignment="1" applyProtection="1">
      <alignment horizontal="right" vertical="center"/>
      <protection locked="0"/>
    </xf>
    <xf numFmtId="0" fontId="10" fillId="25" borderId="12" xfId="163" applyFont="1" applyFill="1" applyBorder="1" applyAlignment="1" applyProtection="1">
      <alignment horizontal="center" vertical="center" wrapText="1"/>
    </xf>
    <xf numFmtId="0" fontId="2" fillId="25" borderId="12" xfId="163" applyFont="1" applyFill="1" applyBorder="1" applyAlignment="1" applyProtection="1">
      <alignment horizontal="left" vertical="center" wrapText="1"/>
    </xf>
    <xf numFmtId="176" fontId="2" fillId="26" borderId="12" xfId="164" applyNumberFormat="1" applyFont="1" applyFill="1" applyBorder="1" applyAlignment="1" applyProtection="1">
      <alignment horizontal="right" vertical="center"/>
    </xf>
    <xf numFmtId="176" fontId="2" fillId="25" borderId="12" xfId="164" applyNumberFormat="1" applyFont="1" applyFill="1" applyBorder="1" applyAlignment="1" applyProtection="1">
      <alignment horizontal="right" vertical="center"/>
    </xf>
    <xf numFmtId="0" fontId="10" fillId="0" borderId="12" xfId="163" applyFont="1" applyBorder="1" applyAlignment="1">
      <alignment horizontal="center" vertical="center"/>
    </xf>
    <xf numFmtId="0" fontId="10" fillId="0" borderId="11" xfId="163" applyFont="1" applyBorder="1" applyAlignment="1">
      <alignment horizontal="center" vertical="center"/>
    </xf>
    <xf numFmtId="0" fontId="2" fillId="0" borderId="11" xfId="163" quotePrefix="1" applyFont="1" applyFill="1" applyBorder="1" applyAlignment="1">
      <alignment horizontal="center" vertical="center"/>
    </xf>
    <xf numFmtId="0" fontId="2" fillId="0" borderId="11" xfId="163" applyFont="1" applyFill="1" applyBorder="1" applyAlignment="1">
      <alignment horizontal="center" vertical="center"/>
    </xf>
    <xf numFmtId="0" fontId="2" fillId="0" borderId="0" xfId="163" applyFont="1" applyProtection="1">
      <alignment vertical="center"/>
      <protection locked="0"/>
    </xf>
    <xf numFmtId="0" fontId="8" fillId="0" borderId="0" xfId="166" applyFont="1" applyFill="1" applyBorder="1" applyAlignment="1" applyProtection="1">
      <alignment horizontal="left" vertical="top" wrapText="1"/>
      <protection locked="0"/>
    </xf>
    <xf numFmtId="0" fontId="46" fillId="0" borderId="0" xfId="166" applyFont="1" applyFill="1" applyBorder="1" applyAlignment="1">
      <alignment horizontal="left" vertical="top" wrapText="1"/>
    </xf>
    <xf numFmtId="0" fontId="7" fillId="0" borderId="0" xfId="163" applyFont="1">
      <alignment vertical="center"/>
    </xf>
    <xf numFmtId="0" fontId="46" fillId="0" borderId="0" xfId="166" applyFont="1" applyBorder="1" applyAlignment="1">
      <alignment vertical="center" wrapText="1"/>
    </xf>
    <xf numFmtId="0" fontId="41" fillId="0" borderId="0" xfId="163" applyFont="1" applyAlignment="1" applyProtection="1">
      <alignment horizontal="right" vertical="center"/>
      <protection locked="0"/>
    </xf>
    <xf numFmtId="0" fontId="46" fillId="0" borderId="0" xfId="166" applyFont="1" applyFill="1" applyBorder="1" applyAlignment="1">
      <alignment vertical="center"/>
    </xf>
    <xf numFmtId="0" fontId="46" fillId="0" borderId="0" xfId="166" applyFont="1" applyBorder="1" applyAlignment="1">
      <alignment vertical="center" wrapText="1"/>
    </xf>
    <xf numFmtId="0" fontId="46" fillId="0" borderId="0" xfId="163" applyFont="1" applyFill="1" applyAlignment="1">
      <alignment vertical="center" wrapText="1"/>
    </xf>
    <xf numFmtId="0" fontId="46" fillId="0" borderId="0" xfId="166" applyFont="1" applyFill="1" applyBorder="1" applyAlignment="1" applyProtection="1">
      <alignment horizontal="left" vertical="top" wrapText="1"/>
      <protection locked="0"/>
    </xf>
    <xf numFmtId="49" fontId="2" fillId="24" borderId="12" xfId="0" applyNumberFormat="1" applyFont="1" applyFill="1" applyBorder="1" applyAlignment="1" applyProtection="1">
      <alignment horizontal="left" vertical="center"/>
      <protection locked="0"/>
    </xf>
    <xf numFmtId="49" fontId="41" fillId="24" borderId="12" xfId="167" applyNumberFormat="1" applyFont="1" applyFill="1" applyBorder="1" applyAlignment="1" applyProtection="1">
      <alignment horizontal="left" vertical="center" wrapText="1"/>
      <protection locked="0"/>
    </xf>
    <xf numFmtId="0" fontId="46" fillId="0" borderId="0" xfId="166" applyFont="1" applyFill="1" applyBorder="1" applyAlignment="1">
      <alignment horizontal="left" vertical="top" wrapText="1"/>
    </xf>
  </cellXfs>
  <cellStyles count="173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2 2" xfId="159"/>
    <cellStyle name="一般 3" xfId="160"/>
    <cellStyle name="一般 6" xfId="161"/>
    <cellStyle name="一般 7" xfId="162"/>
    <cellStyle name="一般_(附件五)自行買賣外國有價證券申報作業" xfId="163"/>
    <cellStyle name="一般_102資產負債表Input初稿設計-2" xfId="164"/>
    <cellStyle name="一般_FOA001D" xfId="165"/>
    <cellStyle name="一般_Input-經研處" xfId="166"/>
    <cellStyle name="一般_Input-寶霞_1_Book1" xfId="167"/>
    <cellStyle name="樣式 1" xfId="168"/>
    <cellStyle name="證券股份有限公司受託買賣外國有價證券業務開戶清冊_xl24" xfId="169"/>
    <cellStyle name="證券商受託買賣外國有價證券交易國家及商品結構統計月報表_d" xfId="170"/>
    <cellStyle name="證券商受託買賣外國有價證券投資人分類統計月報表_d" xfId="171"/>
    <cellStyle name="證券商受託買賣外國有價證券委託方式統計月報表_xl35" xfId="17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P/division/&#26377;&#20729;&#35657;&#21048;/&#22283;&#38555;&#20445;&#38570;&#26989;&#21209;OIU/DIU&#20445;&#30332;&#20013;&#24515;&#34920;/&#29986;&#38570;&#26376;&#225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yao/AppData/Local/Microsoft/Windows/Temporary%20Internet%20Files/Content.IE5/D7BE06QI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5"/>
      <sheetName val="表06"/>
      <sheetName val="表06-1"/>
      <sheetName val="表06-2"/>
      <sheetName val="表06-3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>
        <row r="6">
          <cell r="E6">
            <v>0</v>
          </cell>
        </row>
        <row r="197">
          <cell r="E197">
            <v>0</v>
          </cell>
        </row>
        <row r="268">
          <cell r="E268">
            <v>0</v>
          </cell>
        </row>
        <row r="307">
          <cell r="E307">
            <v>0</v>
          </cell>
        </row>
        <row r="341">
          <cell r="E341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5"/>
  <sheetViews>
    <sheetView showGridLines="0" tabSelected="1" topLeftCell="B1" zoomScale="115" zoomScaleNormal="115" zoomScaleSheetLayoutView="75" workbookViewId="0">
      <selection activeCell="E4" sqref="E4"/>
    </sheetView>
  </sheetViews>
  <sheetFormatPr defaultColWidth="8.75" defaultRowHeight="16.5" x14ac:dyDescent="0.25"/>
  <cols>
    <col min="1" max="1" width="29.75" style="1" customWidth="1"/>
    <col min="2" max="2" width="11.125" style="1" customWidth="1"/>
    <col min="3" max="3" width="35.125" style="1" customWidth="1"/>
    <col min="4" max="5" width="25.5" style="1" customWidth="1"/>
    <col min="6" max="10" width="15.5" style="1" hidden="1" customWidth="1"/>
    <col min="11" max="13" width="15.75" style="1" hidden="1" customWidth="1"/>
    <col min="14" max="62" width="8.75" style="1" hidden="1" customWidth="1"/>
    <col min="63" max="16384" width="8.75" style="1"/>
  </cols>
  <sheetData>
    <row r="1" spans="1:62" x14ac:dyDescent="0.25">
      <c r="A1" s="28" t="str">
        <f>IF(COUNTBLANK(A10:A19)+COUNTBLANK(A21)+COUNTBLANK(E1)=12,"","本表有誤")</f>
        <v/>
      </c>
      <c r="B1" s="20" t="s">
        <v>37</v>
      </c>
      <c r="C1" s="49"/>
      <c r="D1" s="49"/>
      <c r="E1" s="28" t="str">
        <f>IF(C1&lt;&gt;"",IF(LEN(C1)&lt;&gt;4,"銀行代號為4碼",""),"")</f>
        <v/>
      </c>
      <c r="BA1" s="22" t="str">
        <f>SUBSTITUTE(SUBSTITUTE(C3," ",""),"　","")</f>
        <v>民國107年月底</v>
      </c>
      <c r="BB1" s="23" t="str">
        <f>LEFT(BA1,FIND("月",BA1,1))</f>
        <v>民國107年月</v>
      </c>
      <c r="BC1" s="24" t="str">
        <f>MID(BA1,FIND("民國",BA1,1)+2,FIND("年",BA1,1)-FIND("民國",BA1,1)-2)</f>
        <v>107</v>
      </c>
      <c r="BD1" s="24" t="str">
        <f>MID(BA1,FIND("年",BA1,1)+1,FIND("月",BA1,1)-FIND("年",BA1,1)-1)</f>
        <v/>
      </c>
      <c r="BE1" s="25" t="str">
        <f>(BC1+1911) &amp; RIGHT("0" &amp; BD1,2)</f>
        <v>20180</v>
      </c>
      <c r="BF1" s="26" t="s">
        <v>22</v>
      </c>
      <c r="BG1" s="27" t="s">
        <v>25</v>
      </c>
      <c r="BH1" s="26" t="s">
        <v>23</v>
      </c>
      <c r="BI1" s="25">
        <v>3</v>
      </c>
      <c r="BJ1" s="26" t="s">
        <v>24</v>
      </c>
    </row>
    <row r="2" spans="1:62" x14ac:dyDescent="0.25">
      <c r="B2" s="20" t="s">
        <v>38</v>
      </c>
      <c r="C2" s="49"/>
      <c r="D2" s="49"/>
    </row>
    <row r="3" spans="1:62" x14ac:dyDescent="0.25">
      <c r="B3" s="21" t="s">
        <v>21</v>
      </c>
      <c r="C3" s="50" t="s">
        <v>53</v>
      </c>
      <c r="D3" s="50"/>
    </row>
    <row r="4" spans="1:62" x14ac:dyDescent="0.25">
      <c r="B4" s="20" t="s">
        <v>20</v>
      </c>
      <c r="C4" s="19" t="s">
        <v>19</v>
      </c>
      <c r="D4" s="19"/>
    </row>
    <row r="5" spans="1:62" x14ac:dyDescent="0.25">
      <c r="B5" s="21" t="s">
        <v>18</v>
      </c>
      <c r="C5" s="19" t="s">
        <v>49</v>
      </c>
      <c r="D5" s="19"/>
    </row>
    <row r="6" spans="1:62" x14ac:dyDescent="0.25">
      <c r="B6" s="20" t="s">
        <v>17</v>
      </c>
      <c r="C6" s="19" t="s">
        <v>16</v>
      </c>
      <c r="D6" s="19"/>
    </row>
    <row r="7" spans="1:62" x14ac:dyDescent="0.25">
      <c r="E7" s="44" t="s">
        <v>47</v>
      </c>
    </row>
    <row r="8" spans="1:62" s="16" customFormat="1" ht="21" customHeight="1" x14ac:dyDescent="0.25">
      <c r="B8" s="35"/>
      <c r="C8" s="18" t="s">
        <v>15</v>
      </c>
      <c r="D8" s="17" t="s">
        <v>14</v>
      </c>
      <c r="E8" s="17" t="s">
        <v>13</v>
      </c>
    </row>
    <row r="9" spans="1:62" s="12" customFormat="1" ht="21" customHeight="1" x14ac:dyDescent="0.25">
      <c r="A9" s="15" t="s">
        <v>12</v>
      </c>
      <c r="B9" s="36" t="s">
        <v>39</v>
      </c>
      <c r="C9" s="14" t="s">
        <v>45</v>
      </c>
      <c r="D9" s="31"/>
      <c r="E9" s="31"/>
      <c r="F9" s="13"/>
    </row>
    <row r="10" spans="1:62" s="7" customFormat="1" ht="21" customHeight="1" x14ac:dyDescent="0.25">
      <c r="A10" s="9" t="str">
        <f>K10</f>
        <v/>
      </c>
      <c r="B10" s="37" t="s">
        <v>26</v>
      </c>
      <c r="C10" s="8" t="s">
        <v>11</v>
      </c>
      <c r="D10" s="32"/>
      <c r="E10" s="33">
        <f>E11+E12</f>
        <v>0</v>
      </c>
      <c r="H10" s="29">
        <f>INT(E10)</f>
        <v>0</v>
      </c>
      <c r="K10" s="7" t="str">
        <f>IF(ISERROR(SUM(H10)),"E欄請輸入整數",IF(SUM(E10)=SUM(H10),"","E欄請輸入整數"))</f>
        <v/>
      </c>
    </row>
    <row r="11" spans="1:62" s="7" customFormat="1" ht="21" customHeight="1" x14ac:dyDescent="0.25">
      <c r="A11" s="9" t="str">
        <f>K11</f>
        <v/>
      </c>
      <c r="B11" s="37" t="s">
        <v>27</v>
      </c>
      <c r="C11" s="8" t="s">
        <v>10</v>
      </c>
      <c r="D11" s="32"/>
      <c r="E11" s="30"/>
      <c r="H11" s="29">
        <f t="shared" ref="H11:H21" si="0">INT(E11)</f>
        <v>0</v>
      </c>
      <c r="K11" s="7" t="str">
        <f>IF(ISERROR(SUM(H11)),"E欄請輸入整數",IF(SUM(E11)=SUM(H11),"","E欄請輸入整數"))</f>
        <v/>
      </c>
    </row>
    <row r="12" spans="1:62" s="7" customFormat="1" ht="21" customHeight="1" x14ac:dyDescent="0.25">
      <c r="A12" s="9" t="str">
        <f>K12</f>
        <v/>
      </c>
      <c r="B12" s="37" t="s">
        <v>28</v>
      </c>
      <c r="C12" s="8" t="s">
        <v>9</v>
      </c>
      <c r="D12" s="32"/>
      <c r="E12" s="30"/>
      <c r="H12" s="29">
        <f t="shared" si="0"/>
        <v>0</v>
      </c>
      <c r="K12" s="7" t="str">
        <f t="shared" ref="K12:K21" si="1">IF(ISERROR(SUM(H12)),"E欄請輸入整數",IF(SUM(E12)=SUM(H12),"","E欄請輸入整數"))</f>
        <v/>
      </c>
    </row>
    <row r="13" spans="1:62" s="7" customFormat="1" ht="21" customHeight="1" x14ac:dyDescent="0.25">
      <c r="A13" s="9" t="str">
        <f t="shared" ref="A13:A18" si="2">J13&amp;K13</f>
        <v/>
      </c>
      <c r="B13" s="37" t="s">
        <v>29</v>
      </c>
      <c r="C13" s="8" t="s">
        <v>8</v>
      </c>
      <c r="D13" s="33">
        <f>D14+D15+D16+D17</f>
        <v>0</v>
      </c>
      <c r="E13" s="33">
        <f>E14+E15+E16+E17</f>
        <v>0</v>
      </c>
      <c r="G13" s="7">
        <f t="shared" ref="G13:G18" si="3">INT(D13)</f>
        <v>0</v>
      </c>
      <c r="H13" s="29">
        <f t="shared" si="0"/>
        <v>0</v>
      </c>
      <c r="J13" s="7" t="str">
        <f t="shared" ref="J13:J18" si="4">IF(ISERROR(SUM(G13)),"D欄請輸入整數",IF(SUM(D13)=SUM(G13),"","D欄請輸入整數"))</f>
        <v/>
      </c>
      <c r="K13" s="7" t="str">
        <f t="shared" si="1"/>
        <v/>
      </c>
    </row>
    <row r="14" spans="1:62" s="7" customFormat="1" ht="21" customHeight="1" x14ac:dyDescent="0.25">
      <c r="A14" s="9" t="str">
        <f t="shared" si="2"/>
        <v/>
      </c>
      <c r="B14" s="37" t="s">
        <v>30</v>
      </c>
      <c r="C14" s="8" t="s">
        <v>7</v>
      </c>
      <c r="D14" s="30"/>
      <c r="E14" s="30"/>
      <c r="G14" s="7">
        <f t="shared" si="3"/>
        <v>0</v>
      </c>
      <c r="H14" s="29">
        <f t="shared" si="0"/>
        <v>0</v>
      </c>
      <c r="J14" s="7" t="str">
        <f t="shared" si="4"/>
        <v/>
      </c>
      <c r="K14" s="7" t="str">
        <f t="shared" si="1"/>
        <v/>
      </c>
    </row>
    <row r="15" spans="1:62" s="7" customFormat="1" ht="21" customHeight="1" x14ac:dyDescent="0.25">
      <c r="A15" s="9" t="str">
        <f t="shared" si="2"/>
        <v/>
      </c>
      <c r="B15" s="37" t="s">
        <v>31</v>
      </c>
      <c r="C15" s="8" t="s">
        <v>6</v>
      </c>
      <c r="D15" s="30"/>
      <c r="E15" s="30"/>
      <c r="G15" s="7">
        <f t="shared" si="3"/>
        <v>0</v>
      </c>
      <c r="H15" s="29">
        <f t="shared" si="0"/>
        <v>0</v>
      </c>
      <c r="J15" s="7" t="str">
        <f t="shared" si="4"/>
        <v/>
      </c>
      <c r="K15" s="7" t="str">
        <f t="shared" si="1"/>
        <v/>
      </c>
    </row>
    <row r="16" spans="1:62" s="7" customFormat="1" ht="21" customHeight="1" x14ac:dyDescent="0.25">
      <c r="A16" s="9" t="str">
        <f t="shared" si="2"/>
        <v/>
      </c>
      <c r="B16" s="37" t="s">
        <v>32</v>
      </c>
      <c r="C16" s="8" t="s">
        <v>5</v>
      </c>
      <c r="D16" s="30"/>
      <c r="E16" s="30"/>
      <c r="G16" s="7">
        <f t="shared" si="3"/>
        <v>0</v>
      </c>
      <c r="H16" s="29">
        <f t="shared" si="0"/>
        <v>0</v>
      </c>
      <c r="J16" s="7" t="str">
        <f t="shared" si="4"/>
        <v/>
      </c>
      <c r="K16" s="7" t="str">
        <f t="shared" si="1"/>
        <v/>
      </c>
    </row>
    <row r="17" spans="1:13" s="7" customFormat="1" ht="21" customHeight="1" x14ac:dyDescent="0.25">
      <c r="A17" s="9" t="str">
        <f t="shared" si="2"/>
        <v/>
      </c>
      <c r="B17" s="37" t="s">
        <v>33</v>
      </c>
      <c r="C17" s="8" t="s">
        <v>4</v>
      </c>
      <c r="D17" s="30"/>
      <c r="E17" s="30"/>
      <c r="G17" s="7">
        <f t="shared" si="3"/>
        <v>0</v>
      </c>
      <c r="H17" s="29">
        <f t="shared" si="0"/>
        <v>0</v>
      </c>
      <c r="J17" s="7" t="str">
        <f t="shared" si="4"/>
        <v/>
      </c>
      <c r="K17" s="7" t="str">
        <f t="shared" si="1"/>
        <v/>
      </c>
    </row>
    <row r="18" spans="1:13" s="7" customFormat="1" ht="21" customHeight="1" x14ac:dyDescent="0.25">
      <c r="A18" s="9" t="str">
        <f t="shared" si="2"/>
        <v/>
      </c>
      <c r="B18" s="37" t="s">
        <v>34</v>
      </c>
      <c r="C18" s="11" t="s">
        <v>50</v>
      </c>
      <c r="D18" s="30"/>
      <c r="E18" s="30"/>
      <c r="G18" s="7">
        <f t="shared" si="3"/>
        <v>0</v>
      </c>
      <c r="H18" s="29">
        <f t="shared" si="0"/>
        <v>0</v>
      </c>
      <c r="J18" s="7" t="str">
        <f t="shared" si="4"/>
        <v/>
      </c>
      <c r="K18" s="7" t="str">
        <f t="shared" si="1"/>
        <v/>
      </c>
    </row>
    <row r="19" spans="1:13" s="7" customFormat="1" ht="21" customHeight="1" x14ac:dyDescent="0.25">
      <c r="A19" s="9" t="str">
        <f>K19</f>
        <v/>
      </c>
      <c r="B19" s="37" t="s">
        <v>35</v>
      </c>
      <c r="C19" s="8" t="s">
        <v>3</v>
      </c>
      <c r="D19" s="34"/>
      <c r="E19" s="30"/>
      <c r="G19" s="29"/>
      <c r="H19" s="29">
        <f>INT(E19)</f>
        <v>0</v>
      </c>
      <c r="K19" s="7" t="str">
        <f t="shared" si="1"/>
        <v/>
      </c>
    </row>
    <row r="20" spans="1:13" s="7" customFormat="1" ht="21" customHeight="1" x14ac:dyDescent="0.25">
      <c r="A20" s="9"/>
      <c r="B20" s="38"/>
      <c r="C20" s="10" t="s">
        <v>46</v>
      </c>
      <c r="D20" s="31"/>
      <c r="E20" s="34"/>
      <c r="H20" s="29"/>
    </row>
    <row r="21" spans="1:13" s="7" customFormat="1" ht="21" customHeight="1" x14ac:dyDescent="0.25">
      <c r="A21" s="9" t="str">
        <f>K21</f>
        <v/>
      </c>
      <c r="B21" s="37" t="s">
        <v>36</v>
      </c>
      <c r="C21" s="8" t="s">
        <v>2</v>
      </c>
      <c r="D21" s="32"/>
      <c r="E21" s="30"/>
      <c r="H21" s="29">
        <f t="shared" si="0"/>
        <v>0</v>
      </c>
      <c r="K21" s="7" t="str">
        <f t="shared" si="1"/>
        <v/>
      </c>
    </row>
    <row r="22" spans="1:13" ht="15.6" customHeight="1" x14ac:dyDescent="0.25">
      <c r="B22" s="6" t="s">
        <v>1</v>
      </c>
      <c r="C22" s="5"/>
      <c r="D22" s="5"/>
      <c r="E22" s="5"/>
      <c r="F22" s="5"/>
      <c r="G22" s="5"/>
      <c r="H22" s="4"/>
      <c r="I22" s="4"/>
    </row>
    <row r="23" spans="1:13" ht="42" customHeight="1" x14ac:dyDescent="0.25">
      <c r="B23" s="51" t="s">
        <v>41</v>
      </c>
      <c r="C23" s="51"/>
      <c r="D23" s="51"/>
      <c r="E23" s="51"/>
      <c r="F23" s="41"/>
      <c r="G23" s="41"/>
      <c r="H23" s="41"/>
      <c r="I23" s="41"/>
    </row>
    <row r="24" spans="1:13" ht="57" customHeight="1" x14ac:dyDescent="0.25">
      <c r="B24" s="47" t="s">
        <v>52</v>
      </c>
      <c r="C24" s="47"/>
      <c r="D24" s="47"/>
      <c r="E24" s="47"/>
      <c r="F24" s="41"/>
      <c r="G24" s="42"/>
      <c r="H24" s="42"/>
      <c r="I24" s="42"/>
    </row>
    <row r="25" spans="1:13" ht="29.45" customHeight="1" x14ac:dyDescent="0.25">
      <c r="B25" s="46" t="s">
        <v>40</v>
      </c>
      <c r="C25" s="46"/>
      <c r="D25" s="46"/>
      <c r="E25" s="46"/>
      <c r="F25" s="43"/>
      <c r="G25" s="43"/>
      <c r="H25" s="42"/>
      <c r="I25" s="42"/>
    </row>
    <row r="26" spans="1:13" ht="15.6" customHeight="1" x14ac:dyDescent="0.25">
      <c r="B26" s="51" t="s">
        <v>42</v>
      </c>
      <c r="C26" s="51"/>
      <c r="D26" s="51"/>
      <c r="E26" s="51"/>
      <c r="F26" s="41"/>
      <c r="G26" s="41"/>
      <c r="H26" s="41"/>
      <c r="I26" s="41"/>
    </row>
    <row r="27" spans="1:13" ht="15.6" customHeight="1" x14ac:dyDescent="0.25">
      <c r="B27" s="51" t="s">
        <v>43</v>
      </c>
      <c r="C27" s="51"/>
      <c r="D27" s="51"/>
      <c r="E27" s="51"/>
      <c r="F27" s="41"/>
      <c r="G27" s="41"/>
      <c r="H27" s="41"/>
      <c r="I27" s="41"/>
    </row>
    <row r="28" spans="1:13" s="39" customFormat="1" ht="30.6" customHeight="1" x14ac:dyDescent="0.25">
      <c r="B28" s="48" t="s">
        <v>48</v>
      </c>
      <c r="C28" s="48"/>
      <c r="D28" s="48"/>
      <c r="E28" s="48"/>
      <c r="F28" s="48"/>
      <c r="G28" s="48"/>
      <c r="H28" s="48"/>
      <c r="I28" s="48"/>
      <c r="J28" s="40"/>
      <c r="K28" s="40"/>
      <c r="L28" s="40"/>
      <c r="M28" s="40"/>
    </row>
    <row r="29" spans="1:13" s="39" customFormat="1" ht="45" customHeight="1" x14ac:dyDescent="0.25">
      <c r="B29" s="48" t="s">
        <v>51</v>
      </c>
      <c r="C29" s="48"/>
      <c r="D29" s="48"/>
      <c r="E29" s="48"/>
      <c r="F29" s="48"/>
      <c r="G29" s="48"/>
      <c r="H29" s="48"/>
      <c r="I29" s="48"/>
      <c r="J29" s="40"/>
      <c r="K29" s="40"/>
      <c r="L29" s="40"/>
      <c r="M29" s="40"/>
    </row>
    <row r="30" spans="1:13" ht="16.149999999999999" customHeight="1" x14ac:dyDescent="0.25">
      <c r="B30" s="45" t="s">
        <v>44</v>
      </c>
      <c r="C30" s="45"/>
      <c r="D30" s="45"/>
      <c r="E30" s="45"/>
      <c r="F30" s="41"/>
      <c r="G30" s="41"/>
      <c r="H30" s="41"/>
      <c r="I30" s="41"/>
    </row>
    <row r="31" spans="1:13" ht="15.6" customHeight="1" x14ac:dyDescent="0.25">
      <c r="B31" s="3"/>
    </row>
    <row r="32" spans="1:13" ht="17.25" x14ac:dyDescent="0.25">
      <c r="B32" s="2" t="s">
        <v>0</v>
      </c>
    </row>
    <row r="45" ht="16.5" customHeight="1" x14ac:dyDescent="0.25"/>
  </sheetData>
  <mergeCells count="11">
    <mergeCell ref="C1:D1"/>
    <mergeCell ref="C2:D2"/>
    <mergeCell ref="C3:D3"/>
    <mergeCell ref="B23:E23"/>
    <mergeCell ref="B27:E27"/>
    <mergeCell ref="B26:E26"/>
    <mergeCell ref="B30:E30"/>
    <mergeCell ref="B25:E25"/>
    <mergeCell ref="B24:E24"/>
    <mergeCell ref="B28:I28"/>
    <mergeCell ref="B29:I29"/>
  </mergeCells>
  <phoneticPr fontId="3" type="noConversion"/>
  <printOptions horizontalCentered="1"/>
  <pageMargins left="0.59055118110236227" right="0.59055118110236227" top="0.39370078740157483" bottom="0.39370078740157483" header="0.31496062992125984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FOA</vt:lpstr>
      <vt:lpstr>FOA!Print_Area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王莉娟</dc:creator>
  <cp:lastModifiedBy>盧志典</cp:lastModifiedBy>
  <cp:lastPrinted>2018-01-16T09:23:03Z</cp:lastPrinted>
  <dcterms:created xsi:type="dcterms:W3CDTF">2015-07-03T06:47:14Z</dcterms:created>
  <dcterms:modified xsi:type="dcterms:W3CDTF">2020-01-21T08:06:09Z</dcterms:modified>
</cp:coreProperties>
</file>