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L1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'FIL1'!$A$1:$F$106</definedName>
    <definedName name="_xlnm.Print_Titles" localSheetId="0">'FIL1'!$7:$8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97" i="1" l="1"/>
  <c r="J97" i="1" s="1"/>
  <c r="H25" i="1" l="1"/>
  <c r="J25" i="1" s="1"/>
  <c r="F1" i="1" l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A20" i="1" s="1"/>
  <c r="H21" i="1"/>
  <c r="J21" i="1" s="1"/>
  <c r="H23" i="1"/>
  <c r="J23" i="1" s="1"/>
  <c r="H24" i="1"/>
  <c r="J24" i="1" s="1"/>
  <c r="H26" i="1"/>
  <c r="J26" i="1" s="1"/>
  <c r="A26" i="1" s="1"/>
  <c r="H29" i="1"/>
  <c r="J29" i="1" s="1"/>
  <c r="A29" i="1" s="1"/>
  <c r="H30" i="1"/>
  <c r="J30" i="1" s="1"/>
  <c r="A30" i="1" s="1"/>
  <c r="H31" i="1"/>
  <c r="J31" i="1" s="1"/>
  <c r="H32" i="1"/>
  <c r="J32" i="1" s="1"/>
  <c r="H33" i="1"/>
  <c r="J33" i="1" s="1"/>
  <c r="H34" i="1"/>
  <c r="J34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A50" i="1" s="1"/>
  <c r="H51" i="1"/>
  <c r="J51" i="1" s="1"/>
  <c r="A51" i="1" s="1"/>
  <c r="H52" i="1"/>
  <c r="J52" i="1" s="1"/>
  <c r="A52" i="1" s="1"/>
  <c r="H53" i="1"/>
  <c r="J53" i="1" s="1"/>
  <c r="A53" i="1" s="1"/>
  <c r="H54" i="1"/>
  <c r="J54" i="1" s="1"/>
  <c r="A54" i="1" s="1"/>
  <c r="H55" i="1"/>
  <c r="J55" i="1" s="1"/>
  <c r="H56" i="1"/>
  <c r="J56" i="1" s="1"/>
  <c r="H57" i="1"/>
  <c r="J57" i="1" s="1"/>
  <c r="A57" i="1" s="1"/>
  <c r="H58" i="1"/>
  <c r="J58" i="1" s="1"/>
  <c r="A58" i="1" s="1"/>
  <c r="H59" i="1"/>
  <c r="J59" i="1" s="1"/>
  <c r="H60" i="1"/>
  <c r="J60" i="1" s="1"/>
  <c r="H61" i="1"/>
  <c r="J61" i="1" s="1"/>
  <c r="H62" i="1"/>
  <c r="J62" i="1" s="1"/>
  <c r="H63" i="1"/>
  <c r="J63" i="1" s="1"/>
  <c r="A63" i="1" s="1"/>
  <c r="H64" i="1"/>
  <c r="J64" i="1" s="1"/>
  <c r="A64" i="1" s="1"/>
  <c r="H65" i="1"/>
  <c r="J65" i="1" s="1"/>
  <c r="A65" i="1" s="1"/>
  <c r="H66" i="1"/>
  <c r="J66" i="1" s="1"/>
  <c r="A66" i="1" s="1"/>
  <c r="H67" i="1"/>
  <c r="J67" i="1" s="1"/>
  <c r="A67" i="1" s="1"/>
  <c r="H68" i="1"/>
  <c r="J68" i="1" s="1"/>
  <c r="A68" i="1" s="1"/>
  <c r="H69" i="1"/>
  <c r="J69" i="1" s="1"/>
  <c r="A69" i="1" s="1"/>
  <c r="H70" i="1"/>
  <c r="J70" i="1" s="1"/>
  <c r="A70" i="1" s="1"/>
  <c r="H71" i="1"/>
  <c r="J71" i="1" s="1"/>
  <c r="A71" i="1" s="1"/>
  <c r="H72" i="1"/>
  <c r="J72" i="1" s="1"/>
  <c r="A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A86" i="1" s="1"/>
  <c r="H87" i="1"/>
  <c r="J87" i="1" s="1"/>
  <c r="A87" i="1" s="1"/>
  <c r="H88" i="1"/>
  <c r="J88" i="1" s="1"/>
  <c r="H91" i="1"/>
  <c r="J91" i="1" s="1"/>
  <c r="H92" i="1"/>
  <c r="J92" i="1" s="1"/>
  <c r="H93" i="1"/>
  <c r="J93" i="1" s="1"/>
  <c r="A93" i="1" s="1"/>
  <c r="H98" i="1"/>
  <c r="J98" i="1" s="1"/>
  <c r="A98" i="1" s="1"/>
  <c r="H94" i="1"/>
  <c r="J94" i="1" s="1"/>
  <c r="H95" i="1"/>
  <c r="J95" i="1" s="1"/>
  <c r="H99" i="1"/>
  <c r="J99" i="1" s="1"/>
  <c r="A99" i="1" s="1"/>
  <c r="H100" i="1"/>
  <c r="J100" i="1" s="1"/>
  <c r="A100" i="1" s="1"/>
  <c r="H101" i="1"/>
  <c r="J101" i="1" s="1"/>
  <c r="H9" i="1"/>
  <c r="J9" i="1" s="1"/>
  <c r="BA1" i="1"/>
  <c r="BD1" i="1" s="1"/>
  <c r="H10" i="1"/>
  <c r="J10" i="1" s="1"/>
  <c r="BC1" i="1" l="1"/>
  <c r="BE1" i="1" s="1"/>
  <c r="BB1" i="1"/>
</calcChain>
</file>

<file path=xl/sharedStrings.xml><?xml version="1.0" encoding="utf-8"?>
<sst xmlns="http://schemas.openxmlformats.org/spreadsheetml/2006/main" count="138" uniqueCount="124">
  <si>
    <r>
      <rPr>
        <sz val="12"/>
        <rFont val="新細明體"/>
        <family val="1"/>
        <charset val="136"/>
      </rPr>
      <t>報表日期：</t>
    </r>
    <phoneticPr fontId="3" type="noConversion"/>
  </si>
  <si>
    <t>報表編號：</t>
    <phoneticPr fontId="3" type="noConversion"/>
  </si>
  <si>
    <t>FIL1</t>
    <phoneticPr fontId="3" type="noConversion"/>
  </si>
  <si>
    <t>報表名稱：</t>
    <phoneticPr fontId="3" type="noConversion"/>
  </si>
  <si>
    <t>壽險業國際保險業務分公司資產負債表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</si>
  <si>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</si>
  <si>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</si>
  <si>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</si>
  <si>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</si>
  <si>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</si>
  <si>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</si>
  <si>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</si>
  <si>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待交換票據</t>
  </si>
  <si>
    <t>約當現金</t>
  </si>
  <si>
    <t>匯撥中現金</t>
    <phoneticPr fontId="2" type="noConversion"/>
  </si>
  <si>
    <t>外幣存款</t>
  </si>
  <si>
    <t>應收款項</t>
    <phoneticPr fontId="3" type="noConversion"/>
  </si>
  <si>
    <t>本期所得稅資產</t>
    <phoneticPr fontId="2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</si>
  <si>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</si>
  <si>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</si>
  <si>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</si>
  <si>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</si>
  <si>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</si>
  <si>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</si>
  <si>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壽險貸款</t>
  </si>
  <si>
    <t>墊繳保費</t>
  </si>
  <si>
    <t>再保險合約資產</t>
    <phoneticPr fontId="3" type="noConversion"/>
  </si>
  <si>
    <t>應攤回再保賠款與給付－淨額</t>
  </si>
  <si>
    <t>應收再保往來款項－淨額</t>
  </si>
  <si>
    <t>再保險準備資產－淨額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</si>
  <si>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</si>
  <si>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</si>
  <si>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</si>
  <si>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</si>
  <si>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</si>
  <si>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</si>
  <si>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</si>
  <si>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</si>
  <si>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</si>
  <si>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</si>
  <si>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</si>
  <si>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</si>
  <si>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</si>
  <si>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</si>
  <si>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</si>
  <si>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</si>
  <si>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</si>
  <si>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</si>
  <si>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</si>
  <si>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外匯價格變動準備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</si>
  <si>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</si>
  <si>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</si>
  <si>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</si>
  <si>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分離帳戶保險商品負債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</si>
  <si>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</si>
  <si>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</si>
  <si>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</si>
  <si>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</si>
  <si>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</si>
  <si>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</si>
  <si>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</si>
  <si>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</si>
  <si>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</si>
  <si>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</si>
  <si>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</si>
  <si>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</si>
  <si>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</si>
  <si>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</si>
  <si>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備供出售金融資產未實現損益</t>
  </si>
  <si>
    <t>確定福利計畫之再衡量數</t>
    <phoneticPr fontId="2" type="noConversion"/>
  </si>
  <si>
    <t>指定按公允價值衡量之金融負債信用風險變動影響數</t>
    <phoneticPr fontId="2" type="noConversion"/>
  </si>
  <si>
    <t>其他權益－其他</t>
  </si>
  <si>
    <t>非控制權益</t>
    <phoneticPr fontId="3" type="noConversion"/>
  </si>
  <si>
    <t>權益總計</t>
  </si>
  <si>
    <t>註：</t>
    <phoneticPr fontId="2" type="noConversion"/>
  </si>
  <si>
    <t>1. 本表會計科目之定義，請參閱「保險業財務報告編製準則」及「人壽保險業會計制度範本」。</t>
    <phoneticPr fontId="2" type="noConversion"/>
  </si>
  <si>
    <t>2. 本表金額請以等值千美元填列，各外幣間轉換匯率無特定規範。</t>
    <phoneticPr fontId="2" type="noConversion"/>
  </si>
  <si>
    <t>3. 灰色網底儲存格不需填列。</t>
    <phoneticPr fontId="2" type="noConversion"/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</si>
  <si>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</si>
  <si>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</si>
  <si>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</si>
  <si>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</si>
  <si>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</si>
  <si>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</si>
  <si>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</si>
  <si>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</si>
  <si>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無活絡市場之債務工具投資</t>
    <phoneticPr fontId="38" type="noConversion"/>
  </si>
  <si>
    <t>持有至到期日金融資產</t>
  </si>
  <si>
    <t>民國107年  月</t>
    <phoneticPr fontId="2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</si>
  <si>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</si>
  <si>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透過其他綜合損益按公允價值衡量之金融資產</t>
    <phoneticPr fontId="2" type="noConversion"/>
  </si>
  <si>
    <t>按攤銷後成本衡量之金融資產</t>
    <phoneticPr fontId="2" type="noConversion"/>
  </si>
  <si>
    <t>備供出售金融資產</t>
    <phoneticPr fontId="2" type="noConversion"/>
  </si>
  <si>
    <t>以成本衡量之金融資產</t>
    <phoneticPr fontId="2" type="noConversion"/>
  </si>
  <si>
    <t>採用覆蓋法重分類之其他綜合損益</t>
    <phoneticPr fontId="2" type="noConversion"/>
  </si>
  <si>
    <t>透過其他綜合損益按公允價值衡量之債務工具損益</t>
    <phoneticPr fontId="2" type="noConversion"/>
  </si>
  <si>
    <t>修改</t>
    <phoneticPr fontId="2" type="noConversion"/>
  </si>
  <si>
    <t>修改</t>
    <phoneticPr fontId="2" type="noConversion"/>
  </si>
  <si>
    <t>透過其他綜合損益按公允價值衡量之權益工具評價損益</t>
    <phoneticPr fontId="2" type="noConversion"/>
  </si>
  <si>
    <t>擔保放款－淨額</t>
    <phoneticPr fontId="2" type="noConversion"/>
  </si>
  <si>
    <t>修改</t>
    <phoneticPr fontId="2" type="noConversion"/>
  </si>
  <si>
    <t>以成本衡量之金融負債</t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</si>
  <si>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金融資產</t>
    </r>
    <phoneticPr fontId="2" type="noConversion"/>
  </si>
  <si>
    <r>
      <rPr>
        <strike/>
        <sz val="12"/>
        <color rgb="FF008000"/>
        <rFont val="新細明體"/>
        <family val="1"/>
        <charset val="136"/>
      </rPr>
      <t>現金流量避險中屬有效避險部分之</t>
    </r>
    <r>
      <rPr>
        <sz val="12"/>
        <rFont val="新細明體"/>
        <family val="1"/>
        <charset val="136"/>
      </rPr>
      <t>避險工具</t>
    </r>
    <r>
      <rPr>
        <sz val="12"/>
        <color rgb="FF008000"/>
        <rFont val="新細明體"/>
        <family val="1"/>
        <charset val="136"/>
      </rPr>
      <t>之</t>
    </r>
    <r>
      <rPr>
        <sz val="12"/>
        <rFont val="新細明體"/>
        <family val="1"/>
        <charset val="136"/>
      </rPr>
      <t>利益</t>
    </r>
    <r>
      <rPr>
        <sz val="12"/>
        <color rgb="FF008000"/>
        <rFont val="新細明體"/>
        <family val="1"/>
        <charset val="136"/>
      </rPr>
      <t>及</t>
    </r>
    <r>
      <rPr>
        <strike/>
        <sz val="12"/>
        <color rgb="FF008000"/>
        <rFont val="新細明體"/>
        <family val="1"/>
        <charset val="136"/>
      </rPr>
      <t>(</t>
    </r>
    <r>
      <rPr>
        <sz val="12"/>
        <rFont val="新細明體"/>
        <family val="1"/>
        <charset val="136"/>
      </rPr>
      <t>損失</t>
    </r>
    <r>
      <rPr>
        <strike/>
        <sz val="12"/>
        <color rgb="FF008000"/>
        <rFont val="新細明體"/>
        <family val="1"/>
        <charset val="136"/>
      </rPr>
      <t>)</t>
    </r>
    <phoneticPr fontId="2" type="noConversion"/>
  </si>
  <si>
    <t>待出售資產</t>
    <phoneticPr fontId="3" type="noConversion"/>
  </si>
  <si>
    <t>新增</t>
    <phoneticPr fontId="2" type="noConversion"/>
  </si>
  <si>
    <t>刪除</t>
    <phoneticPr fontId="2" type="noConversion"/>
  </si>
  <si>
    <t>催收款項－淨額</t>
    <phoneticPr fontId="2" type="noConversion"/>
  </si>
  <si>
    <t>遞延所得稅資產</t>
    <phoneticPr fontId="2" type="noConversion"/>
  </si>
  <si>
    <t>分離帳戶保險商品資產</t>
    <phoneticPr fontId="2" type="noConversion"/>
  </si>
  <si>
    <t>往來及備忘科目</t>
    <phoneticPr fontId="3" type="noConversion"/>
  </si>
  <si>
    <t>短期債務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</si>
  <si>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</si>
  <si>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</si>
  <si>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金融負債</t>
    </r>
    <phoneticPr fontId="2" type="noConversion"/>
  </si>
  <si>
    <t>具金融商品性質之保險契約準備</t>
    <phoneticPr fontId="2" type="noConversion"/>
  </si>
  <si>
    <t>內部往來及備忘科目</t>
    <phoneticPr fontId="3" type="noConversion"/>
  </si>
  <si>
    <t>修改</t>
    <phoneticPr fontId="2" type="noConversion"/>
  </si>
  <si>
    <t>刪除</t>
    <phoneticPr fontId="2" type="noConversion"/>
  </si>
  <si>
    <t>新增</t>
    <phoneticPr fontId="2" type="noConversion"/>
  </si>
  <si>
    <r>
      <t>與待出售資產</t>
    </r>
    <r>
      <rPr>
        <sz val="12"/>
        <color rgb="FF008000"/>
        <rFont val="新細明體"/>
        <family val="1"/>
        <charset val="136"/>
      </rPr>
      <t xml:space="preserve"> （或處分群組）</t>
    </r>
    <r>
      <rPr>
        <sz val="12"/>
        <rFont val="新細明體"/>
        <family val="1"/>
        <charset val="136"/>
      </rPr>
      <t>直接相關之權益</t>
    </r>
    <phoneticPr fontId="2" type="noConversion"/>
  </si>
  <si>
    <t>與待分配予業主之資產 （或處分群組）直接相關之權益</t>
    <phoneticPr fontId="2" type="noConversion"/>
  </si>
  <si>
    <r>
      <rPr>
        <strike/>
        <sz val="12"/>
        <color rgb="FF008000"/>
        <rFont val="新細明體"/>
        <family val="1"/>
        <charset val="136"/>
      </rPr>
      <t>未實現</t>
    </r>
    <r>
      <rPr>
        <sz val="12"/>
        <rFont val="新細明體"/>
        <family val="1"/>
        <charset val="136"/>
      </rPr>
      <t>重估增值</t>
    </r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</si>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</sst>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7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9"/>
      <name val="新細明體"/>
      <family val="2"/>
      <charset val="136"/>
    </font>
    <font>
      <strike/>
      <sz val="12"/>
      <color rgb="FF0000FF"/>
      <name val="新細明體"/>
      <family val="1"/>
      <charset val="136"/>
    </font>
    <font>
      <strike/>
      <sz val="12"/>
      <color rgb="FF008000"/>
      <name val="新細明體"/>
      <family val="1"/>
      <charset val="136"/>
    </font>
    <font>
      <sz val="12"/>
      <color rgb="FF008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1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  <xf numFmtId="0" fontId="42" fillId="0" borderId="0">
      <alignment vertical="center"/>
    </xf>
  </cellStyleXfs>
  <cellXfs count="85">
    <xf numFmtId="0" fontId="0" fillId="0" borderId="0" xfId="0">
      <alignment vertical="center"/>
    </xf>
    <xf numFmtId="0" fontId="33" fillId="0" borderId="0" xfId="0" applyFont="1" applyProtection="1">
      <alignment vertical="center"/>
    </xf>
    <xf numFmtId="0" fontId="34" fillId="0" borderId="0" xfId="0" applyFont="1" applyBorder="1" applyProtection="1">
      <alignment vertical="center"/>
    </xf>
    <xf numFmtId="0" fontId="35" fillId="0" borderId="0" xfId="0" applyFont="1" applyProtection="1">
      <alignment vertical="center"/>
    </xf>
    <xf numFmtId="0" fontId="5" fillId="0" borderId="0" xfId="0" applyFont="1" applyAlignment="1" applyProtection="1"/>
    <xf numFmtId="0" fontId="5" fillId="0" borderId="0" xfId="162" applyFont="1" applyProtection="1"/>
    <xf numFmtId="0" fontId="29" fillId="0" borderId="0" xfId="0" applyFont="1" applyAlignment="1" applyProtection="1"/>
    <xf numFmtId="0" fontId="33" fillId="0" borderId="0" xfId="0" applyFont="1" applyAlignment="1" applyProtection="1">
      <alignment vertical="center"/>
    </xf>
    <xf numFmtId="0" fontId="36" fillId="0" borderId="0" xfId="162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176" fontId="32" fillId="26" borderId="11" xfId="0" applyNumberFormat="1" applyFont="1" applyFill="1" applyBorder="1" applyAlignment="1" applyProtection="1">
      <alignment horizontal="right" vertical="center"/>
    </xf>
    <xf numFmtId="176" fontId="35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5" fillId="0" borderId="11" xfId="0" applyFont="1" applyBorder="1" applyProtection="1">
      <alignment vertical="center"/>
    </xf>
    <xf numFmtId="0" fontId="33" fillId="0" borderId="0" xfId="0" applyFont="1" applyBorder="1" applyProtection="1">
      <alignment vertical="center"/>
      <protection locked="0"/>
    </xf>
    <xf numFmtId="176" fontId="5" fillId="24" borderId="11" xfId="163" applyNumberFormat="1" applyFont="1" applyFill="1" applyBorder="1" applyAlignment="1" applyProtection="1">
      <alignment horizontal="right" vertical="center"/>
      <protection locked="0"/>
    </xf>
    <xf numFmtId="176" fontId="5" fillId="25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left" vertical="center"/>
    </xf>
    <xf numFmtId="0" fontId="39" fillId="0" borderId="12" xfId="0" applyFont="1" applyFill="1" applyBorder="1" applyAlignment="1" applyProtection="1">
      <alignment horizontal="left" vertical="center"/>
    </xf>
    <xf numFmtId="0" fontId="33" fillId="0" borderId="11" xfId="0" applyFont="1" applyFill="1" applyBorder="1" applyAlignment="1" applyProtection="1">
      <alignment horizontal="center" vertical="center"/>
    </xf>
    <xf numFmtId="176" fontId="32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2" fillId="25" borderId="11" xfId="0" applyNumberFormat="1" applyFont="1" applyFill="1" applyBorder="1" applyAlignment="1" applyProtection="1">
      <alignment horizontal="right" vertical="center"/>
      <protection locked="0"/>
    </xf>
    <xf numFmtId="176" fontId="32" fillId="25" borderId="11" xfId="0" quotePrefix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34" fillId="0" borderId="13" xfId="0" applyFont="1" applyBorder="1" applyAlignment="1" applyProtection="1">
      <alignment vertical="center"/>
    </xf>
    <xf numFmtId="0" fontId="39" fillId="0" borderId="13" xfId="0" applyFont="1" applyBorder="1" applyAlignment="1">
      <alignment vertical="center"/>
    </xf>
    <xf numFmtId="0" fontId="39" fillId="0" borderId="14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left" vertical="center"/>
    </xf>
    <xf numFmtId="0" fontId="39" fillId="0" borderId="13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39" fillId="0" borderId="13" xfId="0" applyFont="1" applyFill="1" applyBorder="1" applyAlignment="1" applyProtection="1">
      <alignment horizontal="left" vertical="center"/>
    </xf>
    <xf numFmtId="0" fontId="39" fillId="0" borderId="13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0" fontId="41" fillId="0" borderId="12" xfId="0" applyFont="1" applyFill="1" applyBorder="1" applyAlignment="1" applyProtection="1">
      <alignment horizontal="left" vertical="center"/>
    </xf>
    <xf numFmtId="0" fontId="42" fillId="0" borderId="0" xfId="0" applyFont="1" applyProtection="1">
      <alignment vertical="center"/>
    </xf>
    <xf numFmtId="0" fontId="44" fillId="0" borderId="11" xfId="0" applyFont="1" applyBorder="1" applyProtection="1">
      <alignment vertical="center"/>
    </xf>
    <xf numFmtId="0" fontId="44" fillId="0" borderId="11" xfId="0" applyFont="1" applyFill="1" applyBorder="1" applyProtection="1">
      <alignment vertical="center"/>
    </xf>
    <xf numFmtId="176" fontId="44" fillId="0" borderId="11" xfId="0" applyNumberFormat="1" applyFont="1" applyBorder="1" applyProtection="1">
      <alignment vertical="center"/>
    </xf>
    <xf numFmtId="0" fontId="44" fillId="0" borderId="11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center" vertical="center"/>
    </xf>
    <xf numFmtId="0" fontId="44" fillId="0" borderId="11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 applyProtection="1">
      <alignment horizontal="left" vertical="center"/>
    </xf>
    <xf numFmtId="0" fontId="43" fillId="0" borderId="11" xfId="163" applyNumberFormat="1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49" fontId="37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left" vertical="center" wrapText="1"/>
    </xf>
    <xf numFmtId="0" fontId="34" fillId="0" borderId="14" xfId="0" applyFont="1" applyFill="1" applyBorder="1" applyAlignment="1" applyProtection="1">
      <alignment horizontal="left" vertical="center" wrapText="1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4" fillId="25" borderId="0" xfId="0" applyFont="1" applyFill="1" applyBorder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center" vertical="center"/>
    </xf>
    <xf numFmtId="0" fontId="1" fillId="0" borderId="0" xfId="158" applyFont="1" applyAlignment="1" applyProtection="1">
      <alignment horizontal="distributed" vertical="center"/>
    </xf>
    <xf numFmtId="0" fontId="5" fillId="0" borderId="0" xfId="158" applyFont="1" applyAlignment="1" applyProtection="1">
      <alignment horizontal="distributed" vertical="center"/>
    </xf>
  </cellXfs>
  <cellStyles count="171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4 2" xfId="170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  <color rgb="FF33CC33"/>
      <color rgb="FFCC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N106"/>
  <sheetViews>
    <sheetView tabSelected="1" zoomScaleNormal="100" workbookViewId="0">
      <selection activeCell="A2" sqref="A2:A4"/>
    </sheetView>
  </sheetViews>
  <sheetFormatPr defaultColWidth="8.77734375" defaultRowHeight="16.5"/>
  <cols>
    <col min="1" max="1" width="8.6640625" style="57" customWidth="1"/>
    <col min="2" max="2" width="8.6640625" style="10" customWidth="1"/>
    <col min="3" max="3" width="2.6640625" style="11" customWidth="1"/>
    <col min="4" max="4" width="2.6640625" style="9" customWidth="1"/>
    <col min="5" max="5" width="45.6640625" style="9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6" ht="19.899999999999999" customHeight="1">
      <c r="B1" s="83" t="s">
        <v>85</v>
      </c>
      <c r="C1" s="83"/>
      <c r="D1" s="79"/>
      <c r="E1" s="79"/>
      <c r="F1" s="20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79</v>
      </c>
      <c r="BG1" s="7" t="s">
        <v>82</v>
      </c>
      <c r="BH1" s="6" t="s">
        <v>80</v>
      </c>
      <c r="BI1" s="8">
        <v>1</v>
      </c>
      <c r="BJ1" s="6" t="s">
        <v>81</v>
      </c>
      <c r="BK1" s="5"/>
      <c r="BL1" s="6"/>
      <c r="BM1" s="5"/>
      <c r="BN1" s="6"/>
    </row>
    <row r="2" spans="1:66" ht="19.899999999999999" customHeight="1">
      <c r="A2" s="64" t="s">
        <v>119</v>
      </c>
      <c r="B2" s="84" t="s">
        <v>0</v>
      </c>
      <c r="C2" s="84"/>
      <c r="D2" s="80" t="s">
        <v>88</v>
      </c>
      <c r="E2" s="81"/>
    </row>
    <row r="3" spans="1:66" ht="19.899999999999999" customHeight="1">
      <c r="A3" s="65" t="s">
        <v>118</v>
      </c>
      <c r="B3" s="83" t="s">
        <v>1</v>
      </c>
      <c r="C3" s="83"/>
      <c r="D3" s="9" t="s">
        <v>2</v>
      </c>
    </row>
    <row r="4" spans="1:66" ht="19.899999999999999" customHeight="1">
      <c r="A4" s="66" t="s">
        <v>117</v>
      </c>
      <c r="B4" s="83" t="s">
        <v>3</v>
      </c>
      <c r="C4" s="83"/>
      <c r="D4" s="9" t="s">
        <v>4</v>
      </c>
      <c r="E4" s="49"/>
    </row>
    <row r="5" spans="1:66" ht="19.899999999999999" customHeight="1">
      <c r="B5" s="83" t="s">
        <v>84</v>
      </c>
      <c r="C5" s="83"/>
      <c r="D5" s="9" t="s">
        <v>5</v>
      </c>
    </row>
    <row r="6" spans="1:66" ht="19.899999999999999" customHeight="1">
      <c r="F6" s="23" t="s">
        <v>89</v>
      </c>
    </row>
    <row r="7" spans="1:66" ht="19.899999999999999" customHeight="1">
      <c r="A7" s="69" t="s">
        <v>83</v>
      </c>
      <c r="B7" s="82" t="s">
        <v>6</v>
      </c>
      <c r="C7" s="82"/>
      <c r="D7" s="82"/>
      <c r="E7" s="82"/>
      <c r="F7" s="75" t="s">
        <v>78</v>
      </c>
    </row>
    <row r="8" spans="1:66" ht="19.899999999999999" customHeight="1">
      <c r="A8" s="69"/>
      <c r="B8" s="12" t="s">
        <v>7</v>
      </c>
      <c r="C8" s="76" t="s">
        <v>8</v>
      </c>
      <c r="D8" s="76"/>
      <c r="E8" s="76"/>
      <c r="F8" s="75"/>
    </row>
    <row r="9" spans="1:66" ht="19.899999999999999" customHeight="1">
      <c r="A9" s="58"/>
      <c r="B9" s="13"/>
      <c r="C9" s="32" t="s">
        <v>9</v>
      </c>
      <c r="D9" s="37"/>
      <c r="E9" s="38"/>
      <c r="F9" s="15"/>
      <c r="H9" s="16">
        <f>INT(F9)</f>
        <v>0</v>
      </c>
      <c r="J9" s="1" t="str">
        <f>IF(ISERROR(SUM(H9)),"請輸入整數",IF(SUM(F9)=SUM(H9),"","請輸入整數"))</f>
        <v/>
      </c>
    </row>
    <row r="10" spans="1:66" ht="19.899999999999999" customHeight="1">
      <c r="A10" s="58"/>
      <c r="B10" s="13">
        <v>11000</v>
      </c>
      <c r="C10" s="34" t="s">
        <v>10</v>
      </c>
      <c r="D10" s="33"/>
      <c r="E10" s="33"/>
      <c r="F10" s="29"/>
      <c r="H10" s="16">
        <f t="shared" ref="H10:H76" si="0">INT(F10)</f>
        <v>0</v>
      </c>
      <c r="J10" s="1" t="str">
        <f t="shared" ref="J10:J76" si="1">IF(ISERROR(SUM(H10)),"請輸入整數",IF(SUM(F10)=SUM(H10),"","請輸入整數"))</f>
        <v/>
      </c>
    </row>
    <row r="11" spans="1:66" ht="19.899999999999999" customHeight="1">
      <c r="A11" s="58"/>
      <c r="B11" s="13">
        <v>11004</v>
      </c>
      <c r="C11" s="37"/>
      <c r="D11" s="18" t="s">
        <v>11</v>
      </c>
      <c r="E11" s="38"/>
      <c r="F11" s="21"/>
      <c r="H11" s="16">
        <f t="shared" si="0"/>
        <v>0</v>
      </c>
      <c r="J11" s="1" t="str">
        <f t="shared" si="1"/>
        <v/>
      </c>
    </row>
    <row r="12" spans="1:66" ht="19.899999999999999" customHeight="1">
      <c r="A12" s="58"/>
      <c r="B12" s="13">
        <v>11005</v>
      </c>
      <c r="C12" s="37"/>
      <c r="D12" s="18" t="s">
        <v>12</v>
      </c>
      <c r="E12" s="38"/>
      <c r="F12" s="21"/>
      <c r="H12" s="16">
        <f t="shared" si="0"/>
        <v>0</v>
      </c>
      <c r="J12" s="1" t="str">
        <f t="shared" si="1"/>
        <v/>
      </c>
    </row>
    <row r="13" spans="1:66" ht="19.899999999999999" customHeight="1">
      <c r="A13" s="58"/>
      <c r="B13" s="13">
        <v>11008</v>
      </c>
      <c r="C13" s="37"/>
      <c r="D13" s="18" t="s">
        <v>13</v>
      </c>
      <c r="E13" s="38"/>
      <c r="F13" s="21"/>
      <c r="H13" s="16">
        <f t="shared" si="0"/>
        <v>0</v>
      </c>
      <c r="J13" s="1" t="str">
        <f t="shared" si="1"/>
        <v/>
      </c>
    </row>
    <row r="14" spans="1:66" ht="19.899999999999999" customHeight="1">
      <c r="A14" s="58"/>
      <c r="B14" s="13">
        <v>11009</v>
      </c>
      <c r="C14" s="37"/>
      <c r="D14" s="18" t="s">
        <v>14</v>
      </c>
      <c r="E14" s="38"/>
      <c r="F14" s="21"/>
      <c r="H14" s="16">
        <f t="shared" si="0"/>
        <v>0</v>
      </c>
      <c r="J14" s="1" t="str">
        <f t="shared" si="1"/>
        <v/>
      </c>
    </row>
    <row r="15" spans="1:66" ht="19.899999999999999" customHeight="1">
      <c r="A15" s="58"/>
      <c r="B15" s="13">
        <v>11010</v>
      </c>
      <c r="C15" s="37"/>
      <c r="D15" s="18" t="s">
        <v>15</v>
      </c>
      <c r="E15" s="38"/>
      <c r="F15" s="21"/>
      <c r="H15" s="16">
        <f t="shared" si="0"/>
        <v>0</v>
      </c>
      <c r="J15" s="1" t="str">
        <f t="shared" si="1"/>
        <v/>
      </c>
    </row>
    <row r="16" spans="1:66" ht="19.899999999999999" customHeight="1">
      <c r="A16" s="58"/>
      <c r="B16" s="13">
        <v>12000</v>
      </c>
      <c r="C16" s="34" t="s">
        <v>16</v>
      </c>
      <c r="D16" s="33"/>
      <c r="E16" s="33"/>
      <c r="F16" s="22"/>
      <c r="H16" s="16">
        <f t="shared" si="0"/>
        <v>0</v>
      </c>
      <c r="J16" s="1" t="str">
        <f t="shared" si="1"/>
        <v/>
      </c>
    </row>
    <row r="17" spans="1:10" ht="19.899999999999999" customHeight="1">
      <c r="A17" s="58"/>
      <c r="B17" s="13">
        <v>12600</v>
      </c>
      <c r="C17" s="34" t="s">
        <v>17</v>
      </c>
      <c r="D17" s="33"/>
      <c r="E17" s="33"/>
      <c r="F17" s="22"/>
      <c r="H17" s="16">
        <f t="shared" si="0"/>
        <v>0</v>
      </c>
      <c r="J17" s="1" t="str">
        <f t="shared" si="1"/>
        <v/>
      </c>
    </row>
    <row r="18" spans="1:10" ht="19.899999999999999" customHeight="1">
      <c r="A18" s="58"/>
      <c r="B18" s="13">
        <v>13000</v>
      </c>
      <c r="C18" s="34" t="s">
        <v>104</v>
      </c>
      <c r="D18" s="33"/>
      <c r="E18" s="33"/>
      <c r="F18" s="22"/>
      <c r="G18" s="1"/>
      <c r="H18" s="16">
        <f t="shared" si="0"/>
        <v>0</v>
      </c>
      <c r="J18" s="1" t="str">
        <f t="shared" si="1"/>
        <v/>
      </c>
    </row>
    <row r="19" spans="1:10" ht="19.899999999999999" customHeight="1">
      <c r="A19" s="58"/>
      <c r="B19" s="13">
        <v>14000</v>
      </c>
      <c r="C19" s="17" t="s">
        <v>18</v>
      </c>
      <c r="D19" s="14"/>
      <c r="E19" s="38"/>
      <c r="F19" s="29"/>
      <c r="H19" s="16">
        <f t="shared" si="0"/>
        <v>0</v>
      </c>
      <c r="J19" s="1" t="str">
        <f t="shared" si="1"/>
        <v/>
      </c>
    </row>
    <row r="20" spans="1:10" ht="19.899999999999999" customHeight="1">
      <c r="A20" s="59" t="str">
        <f>J20</f>
        <v/>
      </c>
      <c r="B20" s="13">
        <v>14110</v>
      </c>
      <c r="C20" s="37"/>
      <c r="D20" s="18" t="s">
        <v>19</v>
      </c>
      <c r="E20" s="38"/>
      <c r="F20" s="22"/>
      <c r="H20" s="16">
        <f t="shared" si="0"/>
        <v>0</v>
      </c>
      <c r="J20" s="1" t="str">
        <f t="shared" si="1"/>
        <v/>
      </c>
    </row>
    <row r="21" spans="1:10" ht="19.899999999999999" customHeight="1">
      <c r="A21" s="64" t="s">
        <v>105</v>
      </c>
      <c r="B21" s="28">
        <v>14190</v>
      </c>
      <c r="C21" s="42"/>
      <c r="D21" s="70" t="s">
        <v>90</v>
      </c>
      <c r="E21" s="71"/>
      <c r="F21" s="22"/>
      <c r="H21" s="16">
        <f>INT(F21)</f>
        <v>0</v>
      </c>
      <c r="J21" s="1" t="str">
        <f>IF(ISERROR(SUM(H21)),"請輸入整數",IF(SUM(F21)=SUM(H21),"","請輸入整數"))</f>
        <v/>
      </c>
    </row>
    <row r="22" spans="1:10" ht="19.899999999999999" customHeight="1">
      <c r="A22" s="65" t="s">
        <v>106</v>
      </c>
      <c r="B22" s="24">
        <v>14120</v>
      </c>
      <c r="C22" s="39"/>
      <c r="D22" s="77" t="s">
        <v>92</v>
      </c>
      <c r="E22" s="78"/>
      <c r="F22" s="22"/>
      <c r="H22" s="16"/>
      <c r="J22" s="1"/>
    </row>
    <row r="23" spans="1:10" ht="19.899999999999999" customHeight="1">
      <c r="A23" s="64" t="s">
        <v>105</v>
      </c>
      <c r="B23" s="28">
        <v>14145</v>
      </c>
      <c r="C23" s="37"/>
      <c r="D23" s="70" t="s">
        <v>91</v>
      </c>
      <c r="E23" s="71"/>
      <c r="F23" s="22"/>
      <c r="H23" s="16">
        <f>INT(F23)</f>
        <v>0</v>
      </c>
      <c r="J23" s="1" t="str">
        <f>IF(ISERROR(SUM(H23)),"請輸入整數",IF(SUM(F23)=SUM(H23),"","請輸入整數"))</f>
        <v/>
      </c>
    </row>
    <row r="24" spans="1:10" ht="19.899999999999999" customHeight="1">
      <c r="A24" s="66" t="s">
        <v>100</v>
      </c>
      <c r="B24" s="36">
        <v>14130</v>
      </c>
      <c r="C24" s="37"/>
      <c r="D24" s="18" t="s">
        <v>102</v>
      </c>
      <c r="E24" s="38"/>
      <c r="F24" s="22"/>
      <c r="H24" s="16">
        <f>INT(F24)</f>
        <v>0</v>
      </c>
      <c r="J24" s="1" t="str">
        <f>IF(ISERROR(SUM(H24)),"請輸入整數",IF(SUM(F24)=SUM(H24),"","請輸入整數"))</f>
        <v/>
      </c>
    </row>
    <row r="25" spans="1:10" ht="19.899999999999999" customHeight="1">
      <c r="A25" s="65" t="s">
        <v>106</v>
      </c>
      <c r="B25" s="24">
        <v>14140</v>
      </c>
      <c r="C25" s="39"/>
      <c r="D25" s="77" t="s">
        <v>93</v>
      </c>
      <c r="E25" s="78"/>
      <c r="F25" s="22"/>
      <c r="H25" s="16">
        <f t="shared" ref="H25" si="2">INT(F25)</f>
        <v>0</v>
      </c>
      <c r="J25" s="1" t="str">
        <f t="shared" ref="J25" si="3">IF(ISERROR(SUM(H25)),"請輸入整數",IF(SUM(F25)=SUM(H25),"","請輸入整數"))</f>
        <v/>
      </c>
    </row>
    <row r="26" spans="1:10" ht="19.899999999999999" customHeight="1">
      <c r="A26" s="59" t="str">
        <f t="shared" ref="A26:A30" si="4">J26</f>
        <v/>
      </c>
      <c r="B26" s="13">
        <v>14150</v>
      </c>
      <c r="C26" s="37"/>
      <c r="D26" s="18" t="s">
        <v>20</v>
      </c>
      <c r="E26" s="38"/>
      <c r="F26" s="22"/>
      <c r="H26" s="16">
        <f t="shared" si="0"/>
        <v>0</v>
      </c>
      <c r="J26" s="1" t="str">
        <f t="shared" si="1"/>
        <v/>
      </c>
    </row>
    <row r="27" spans="1:10" ht="19.899999999999999" customHeight="1">
      <c r="A27" s="65" t="s">
        <v>106</v>
      </c>
      <c r="B27" s="25">
        <v>14160</v>
      </c>
      <c r="C27" s="40"/>
      <c r="D27" s="26" t="s">
        <v>86</v>
      </c>
      <c r="E27" s="41"/>
      <c r="F27" s="22"/>
      <c r="H27" s="16"/>
      <c r="J27" s="1"/>
    </row>
    <row r="28" spans="1:10" ht="19.899999999999999" customHeight="1">
      <c r="A28" s="65" t="s">
        <v>106</v>
      </c>
      <c r="B28" s="25">
        <v>14170</v>
      </c>
      <c r="C28" s="40"/>
      <c r="D28" s="26" t="s">
        <v>87</v>
      </c>
      <c r="E28" s="41"/>
      <c r="F28" s="22"/>
      <c r="H28" s="16"/>
      <c r="J28" s="1"/>
    </row>
    <row r="29" spans="1:10" ht="19.899999999999999" customHeight="1">
      <c r="A29" s="59" t="str">
        <f t="shared" si="4"/>
        <v/>
      </c>
      <c r="B29" s="13">
        <v>14180</v>
      </c>
      <c r="C29" s="37"/>
      <c r="D29" s="18" t="s">
        <v>21</v>
      </c>
      <c r="E29" s="38"/>
      <c r="F29" s="22"/>
      <c r="H29" s="16">
        <f t="shared" si="0"/>
        <v>0</v>
      </c>
      <c r="J29" s="1" t="str">
        <f t="shared" si="1"/>
        <v/>
      </c>
    </row>
    <row r="30" spans="1:10" ht="19.899999999999999" customHeight="1">
      <c r="A30" s="59" t="str">
        <f t="shared" si="4"/>
        <v/>
      </c>
      <c r="B30" s="13">
        <v>14200</v>
      </c>
      <c r="C30" s="37"/>
      <c r="D30" s="18" t="s">
        <v>22</v>
      </c>
      <c r="E30" s="38"/>
      <c r="F30" s="22"/>
      <c r="H30" s="16">
        <f t="shared" si="0"/>
        <v>0</v>
      </c>
      <c r="J30" s="1" t="str">
        <f t="shared" si="1"/>
        <v/>
      </c>
    </row>
    <row r="31" spans="1:10" ht="19.899999999999999" customHeight="1">
      <c r="A31" s="58"/>
      <c r="B31" s="13">
        <v>14300</v>
      </c>
      <c r="C31" s="37"/>
      <c r="D31" s="18" t="s">
        <v>23</v>
      </c>
      <c r="E31" s="38"/>
      <c r="F31" s="29"/>
      <c r="H31" s="16">
        <f t="shared" si="0"/>
        <v>0</v>
      </c>
      <c r="J31" s="1" t="str">
        <f t="shared" si="1"/>
        <v/>
      </c>
    </row>
    <row r="32" spans="1:10" ht="19.899999999999999" customHeight="1">
      <c r="A32" s="58"/>
      <c r="B32" s="13">
        <v>14310</v>
      </c>
      <c r="C32" s="37"/>
      <c r="D32" s="14"/>
      <c r="E32" s="43" t="s">
        <v>24</v>
      </c>
      <c r="F32" s="22"/>
      <c r="H32" s="16">
        <f t="shared" si="0"/>
        <v>0</v>
      </c>
      <c r="J32" s="1" t="str">
        <f t="shared" si="1"/>
        <v/>
      </c>
    </row>
    <row r="33" spans="1:10" ht="19.899999999999999" customHeight="1">
      <c r="A33" s="58"/>
      <c r="B33" s="13">
        <v>14320</v>
      </c>
      <c r="C33" s="37"/>
      <c r="D33" s="14"/>
      <c r="E33" s="43" t="s">
        <v>25</v>
      </c>
      <c r="F33" s="22"/>
      <c r="H33" s="16">
        <f t="shared" si="0"/>
        <v>0</v>
      </c>
      <c r="J33" s="1" t="str">
        <f t="shared" si="1"/>
        <v/>
      </c>
    </row>
    <row r="34" spans="1:10" ht="19.899999999999999" customHeight="1">
      <c r="A34" s="58"/>
      <c r="B34" s="13">
        <v>14330</v>
      </c>
      <c r="C34" s="37"/>
      <c r="D34" s="14"/>
      <c r="E34" s="48" t="s">
        <v>99</v>
      </c>
      <c r="F34" s="22"/>
      <c r="H34" s="16">
        <f t="shared" si="0"/>
        <v>0</v>
      </c>
      <c r="J34" s="1" t="str">
        <f t="shared" si="1"/>
        <v/>
      </c>
    </row>
    <row r="35" spans="1:10" ht="19.899999999999999" customHeight="1">
      <c r="A35" s="64" t="s">
        <v>105</v>
      </c>
      <c r="B35" s="28">
        <v>14360</v>
      </c>
      <c r="C35" s="37"/>
      <c r="D35" s="14"/>
      <c r="E35" s="62" t="s">
        <v>107</v>
      </c>
      <c r="F35" s="22"/>
      <c r="H35" s="16"/>
      <c r="J35" s="1"/>
    </row>
    <row r="36" spans="1:10" ht="19.899999999999999" customHeight="1">
      <c r="A36" s="60"/>
      <c r="B36" s="13">
        <v>15000</v>
      </c>
      <c r="C36" s="34" t="s">
        <v>26</v>
      </c>
      <c r="D36" s="33"/>
      <c r="E36" s="33"/>
      <c r="F36" s="29"/>
      <c r="H36" s="16">
        <f t="shared" si="0"/>
        <v>0</v>
      </c>
      <c r="J36" s="1" t="str">
        <f t="shared" si="1"/>
        <v/>
      </c>
    </row>
    <row r="37" spans="1:10" ht="19.899999999999999" customHeight="1">
      <c r="A37" s="58"/>
      <c r="B37" s="13">
        <v>15100</v>
      </c>
      <c r="C37" s="37"/>
      <c r="D37" s="18" t="s">
        <v>27</v>
      </c>
      <c r="E37" s="38"/>
      <c r="F37" s="22"/>
      <c r="H37" s="16">
        <f t="shared" si="0"/>
        <v>0</v>
      </c>
      <c r="J37" s="1" t="str">
        <f t="shared" si="1"/>
        <v/>
      </c>
    </row>
    <row r="38" spans="1:10" ht="19.899999999999999" customHeight="1">
      <c r="A38" s="58"/>
      <c r="B38" s="13">
        <v>15200</v>
      </c>
      <c r="C38" s="37"/>
      <c r="D38" s="18" t="s">
        <v>28</v>
      </c>
      <c r="E38" s="38"/>
      <c r="F38" s="22"/>
      <c r="H38" s="16">
        <f t="shared" si="0"/>
        <v>0</v>
      </c>
      <c r="J38" s="1" t="str">
        <f t="shared" si="1"/>
        <v/>
      </c>
    </row>
    <row r="39" spans="1:10" ht="19.899999999999999" customHeight="1">
      <c r="A39" s="58"/>
      <c r="B39" s="13">
        <v>15300</v>
      </c>
      <c r="C39" s="37"/>
      <c r="D39" s="18" t="s">
        <v>29</v>
      </c>
      <c r="E39" s="38"/>
      <c r="F39" s="22"/>
      <c r="H39" s="16">
        <f t="shared" si="0"/>
        <v>0</v>
      </c>
      <c r="J39" s="1" t="str">
        <f t="shared" si="1"/>
        <v/>
      </c>
    </row>
    <row r="40" spans="1:10" ht="19.899999999999999" customHeight="1">
      <c r="A40" s="58"/>
      <c r="B40" s="13">
        <v>16000</v>
      </c>
      <c r="C40" s="34" t="s">
        <v>30</v>
      </c>
      <c r="D40" s="33"/>
      <c r="E40" s="33"/>
      <c r="F40" s="22"/>
      <c r="H40" s="16">
        <f t="shared" si="0"/>
        <v>0</v>
      </c>
      <c r="J40" s="1" t="str">
        <f t="shared" si="1"/>
        <v/>
      </c>
    </row>
    <row r="41" spans="1:10" ht="19.899999999999999" customHeight="1">
      <c r="A41" s="58"/>
      <c r="B41" s="13">
        <v>17000</v>
      </c>
      <c r="C41" s="34" t="s">
        <v>31</v>
      </c>
      <c r="D41" s="33"/>
      <c r="E41" s="33"/>
      <c r="F41" s="22"/>
      <c r="H41" s="16">
        <f t="shared" si="0"/>
        <v>0</v>
      </c>
      <c r="J41" s="1" t="str">
        <f t="shared" si="1"/>
        <v/>
      </c>
    </row>
    <row r="42" spans="1:10" ht="19.899999999999999" customHeight="1">
      <c r="A42" s="58"/>
      <c r="B42" s="13">
        <v>17800</v>
      </c>
      <c r="C42" s="34" t="s">
        <v>108</v>
      </c>
      <c r="D42" s="33"/>
      <c r="E42" s="33"/>
      <c r="F42" s="22"/>
      <c r="G42" s="1"/>
      <c r="H42" s="16">
        <f t="shared" si="0"/>
        <v>0</v>
      </c>
      <c r="J42" s="1" t="str">
        <f t="shared" si="1"/>
        <v/>
      </c>
    </row>
    <row r="43" spans="1:10" ht="19.899999999999999" customHeight="1">
      <c r="A43" s="58"/>
      <c r="B43" s="13">
        <v>18000</v>
      </c>
      <c r="C43" s="34" t="s">
        <v>32</v>
      </c>
      <c r="D43" s="33"/>
      <c r="E43" s="33"/>
      <c r="F43" s="22"/>
      <c r="H43" s="16">
        <f t="shared" si="0"/>
        <v>0</v>
      </c>
      <c r="J43" s="1" t="str">
        <f t="shared" si="1"/>
        <v/>
      </c>
    </row>
    <row r="44" spans="1:10" ht="19.899999999999999" customHeight="1">
      <c r="A44" s="58"/>
      <c r="B44" s="13">
        <v>18900</v>
      </c>
      <c r="C44" s="34" t="s">
        <v>109</v>
      </c>
      <c r="D44" s="19"/>
      <c r="E44" s="33"/>
      <c r="F44" s="22"/>
      <c r="G44" s="1"/>
      <c r="H44" s="16">
        <f t="shared" si="0"/>
        <v>0</v>
      </c>
      <c r="J44" s="1" t="str">
        <f t="shared" si="1"/>
        <v/>
      </c>
    </row>
    <row r="45" spans="1:10" ht="19.899999999999999" customHeight="1">
      <c r="A45" s="61"/>
      <c r="B45" s="13">
        <v>19000</v>
      </c>
      <c r="C45" s="34" t="s">
        <v>110</v>
      </c>
      <c r="D45" s="33"/>
      <c r="E45" s="50"/>
      <c r="F45" s="29"/>
      <c r="G45" s="1"/>
      <c r="H45" s="16">
        <f t="shared" si="0"/>
        <v>0</v>
      </c>
      <c r="J45" s="1" t="str">
        <f t="shared" si="1"/>
        <v/>
      </c>
    </row>
    <row r="46" spans="1:10" ht="19.899999999999999" customHeight="1">
      <c r="A46" s="58"/>
      <c r="B46" s="13">
        <v>19100</v>
      </c>
      <c r="C46" s="37"/>
      <c r="D46" s="18" t="s">
        <v>33</v>
      </c>
      <c r="E46" s="38"/>
      <c r="F46" s="30"/>
      <c r="H46" s="16">
        <f t="shared" si="0"/>
        <v>0</v>
      </c>
      <c r="J46" s="1" t="str">
        <f t="shared" si="1"/>
        <v/>
      </c>
    </row>
    <row r="47" spans="1:10" ht="19.899999999999999" customHeight="1">
      <c r="A47" s="58"/>
      <c r="B47" s="13">
        <v>19300</v>
      </c>
      <c r="C47" s="37"/>
      <c r="D47" s="18" t="s">
        <v>34</v>
      </c>
      <c r="E47" s="38"/>
      <c r="F47" s="30"/>
      <c r="H47" s="16">
        <f t="shared" si="0"/>
        <v>0</v>
      </c>
      <c r="J47" s="1" t="str">
        <f t="shared" si="1"/>
        <v/>
      </c>
    </row>
    <row r="48" spans="1:10" ht="19.899999999999999" customHeight="1">
      <c r="A48" s="58"/>
      <c r="B48" s="13">
        <v>19999</v>
      </c>
      <c r="C48" s="33" t="s">
        <v>35</v>
      </c>
      <c r="D48" s="33"/>
      <c r="E48" s="32"/>
      <c r="F48" s="29"/>
      <c r="H48" s="16">
        <f t="shared" si="0"/>
        <v>0</v>
      </c>
      <c r="J48" s="1" t="str">
        <f t="shared" si="1"/>
        <v/>
      </c>
    </row>
    <row r="49" spans="1:10" ht="19.899999999999999" customHeight="1">
      <c r="A49" s="58"/>
      <c r="B49" s="13"/>
      <c r="C49" s="34" t="s">
        <v>36</v>
      </c>
      <c r="D49" s="33"/>
      <c r="E49" s="33"/>
      <c r="F49" s="15"/>
      <c r="H49" s="16">
        <f t="shared" si="0"/>
        <v>0</v>
      </c>
      <c r="J49" s="1" t="str">
        <f t="shared" si="1"/>
        <v/>
      </c>
    </row>
    <row r="50" spans="1:10" ht="19.899999999999999" customHeight="1">
      <c r="A50" s="58" t="str">
        <f>J50</f>
        <v/>
      </c>
      <c r="B50" s="13">
        <v>23100</v>
      </c>
      <c r="C50" s="34" t="s">
        <v>111</v>
      </c>
      <c r="D50" s="19"/>
      <c r="E50" s="33"/>
      <c r="F50" s="30"/>
      <c r="G50" s="1"/>
      <c r="H50" s="16">
        <f t="shared" si="0"/>
        <v>0</v>
      </c>
      <c r="J50" s="1" t="str">
        <f t="shared" si="1"/>
        <v/>
      </c>
    </row>
    <row r="51" spans="1:10" ht="19.899999999999999" customHeight="1">
      <c r="A51" s="58" t="str">
        <f t="shared" ref="A51:A58" si="5">J51</f>
        <v/>
      </c>
      <c r="B51" s="13">
        <v>21000</v>
      </c>
      <c r="C51" s="34" t="s">
        <v>37</v>
      </c>
      <c r="D51" s="33"/>
      <c r="E51" s="33"/>
      <c r="F51" s="30"/>
      <c r="H51" s="16">
        <f t="shared" si="0"/>
        <v>0</v>
      </c>
      <c r="J51" s="1" t="str">
        <f t="shared" si="1"/>
        <v/>
      </c>
    </row>
    <row r="52" spans="1:10" ht="19.899999999999999" customHeight="1">
      <c r="A52" s="58" t="str">
        <f t="shared" si="5"/>
        <v/>
      </c>
      <c r="B52" s="13">
        <v>21700</v>
      </c>
      <c r="C52" s="34" t="s">
        <v>112</v>
      </c>
      <c r="D52" s="33"/>
      <c r="E52" s="33"/>
      <c r="F52" s="30"/>
      <c r="G52" s="1"/>
      <c r="H52" s="16">
        <f t="shared" si="0"/>
        <v>0</v>
      </c>
      <c r="J52" s="1" t="str">
        <f t="shared" si="1"/>
        <v/>
      </c>
    </row>
    <row r="53" spans="1:10" ht="19.899999999999999" customHeight="1">
      <c r="A53" s="58" t="str">
        <f t="shared" si="5"/>
        <v/>
      </c>
      <c r="B53" s="13">
        <v>22000</v>
      </c>
      <c r="C53" s="34" t="s">
        <v>38</v>
      </c>
      <c r="D53" s="33"/>
      <c r="E53" s="33"/>
      <c r="F53" s="30"/>
      <c r="H53" s="16">
        <f t="shared" si="0"/>
        <v>0</v>
      </c>
      <c r="J53" s="1" t="str">
        <f t="shared" si="1"/>
        <v/>
      </c>
    </row>
    <row r="54" spans="1:10" ht="19.899999999999999" customHeight="1">
      <c r="A54" s="58" t="str">
        <f t="shared" si="5"/>
        <v/>
      </c>
      <c r="B54" s="13">
        <v>23200</v>
      </c>
      <c r="C54" s="34" t="s">
        <v>113</v>
      </c>
      <c r="D54" s="19"/>
      <c r="E54" s="33"/>
      <c r="F54" s="30"/>
      <c r="G54" s="1"/>
      <c r="H54" s="16">
        <f t="shared" si="0"/>
        <v>0</v>
      </c>
      <c r="J54" s="1" t="str">
        <f t="shared" si="1"/>
        <v/>
      </c>
    </row>
    <row r="55" spans="1:10" ht="19.899999999999999" customHeight="1">
      <c r="A55" s="67" t="s">
        <v>96</v>
      </c>
      <c r="B55" s="63">
        <v>23300</v>
      </c>
      <c r="C55" s="51" t="s">
        <v>114</v>
      </c>
      <c r="D55" s="52"/>
      <c r="E55" s="47"/>
      <c r="F55" s="30"/>
      <c r="G55" s="1"/>
      <c r="H55" s="16">
        <f t="shared" si="0"/>
        <v>0</v>
      </c>
      <c r="J55" s="1" t="str">
        <f t="shared" si="1"/>
        <v/>
      </c>
    </row>
    <row r="56" spans="1:10" ht="19.899999999999999" customHeight="1">
      <c r="A56" s="65" t="s">
        <v>106</v>
      </c>
      <c r="B56" s="24">
        <v>23400</v>
      </c>
      <c r="C56" s="53" t="s">
        <v>101</v>
      </c>
      <c r="D56" s="52"/>
      <c r="E56" s="47"/>
      <c r="F56" s="30"/>
      <c r="H56" s="16">
        <f t="shared" si="0"/>
        <v>0</v>
      </c>
      <c r="J56" s="1" t="str">
        <f t="shared" si="1"/>
        <v/>
      </c>
    </row>
    <row r="57" spans="1:10" ht="19.899999999999999" customHeight="1">
      <c r="A57" s="58" t="str">
        <f t="shared" si="5"/>
        <v/>
      </c>
      <c r="B57" s="13">
        <v>23500</v>
      </c>
      <c r="C57" s="34" t="s">
        <v>39</v>
      </c>
      <c r="D57" s="19"/>
      <c r="E57" s="33"/>
      <c r="F57" s="30"/>
      <c r="H57" s="16">
        <f t="shared" si="0"/>
        <v>0</v>
      </c>
      <c r="J57" s="1" t="str">
        <f t="shared" si="1"/>
        <v/>
      </c>
    </row>
    <row r="58" spans="1:10" ht="19.899999999999999" customHeight="1">
      <c r="A58" s="58" t="str">
        <f t="shared" si="5"/>
        <v/>
      </c>
      <c r="B58" s="13">
        <v>23700</v>
      </c>
      <c r="C58" s="34" t="s">
        <v>40</v>
      </c>
      <c r="D58" s="19"/>
      <c r="E58" s="33"/>
      <c r="F58" s="30"/>
      <c r="H58" s="16">
        <f t="shared" si="0"/>
        <v>0</v>
      </c>
      <c r="J58" s="1" t="str">
        <f t="shared" si="1"/>
        <v/>
      </c>
    </row>
    <row r="59" spans="1:10" ht="19.899999999999999" customHeight="1">
      <c r="A59" s="58"/>
      <c r="B59" s="13">
        <v>24000</v>
      </c>
      <c r="C59" s="34" t="s">
        <v>41</v>
      </c>
      <c r="D59" s="33"/>
      <c r="E59" s="33"/>
      <c r="F59" s="29"/>
      <c r="H59" s="16">
        <f t="shared" si="0"/>
        <v>0</v>
      </c>
      <c r="J59" s="1" t="str">
        <f t="shared" si="1"/>
        <v/>
      </c>
    </row>
    <row r="60" spans="1:10" ht="19.899999999999999" customHeight="1">
      <c r="A60" s="58"/>
      <c r="B60" s="13">
        <v>24100</v>
      </c>
      <c r="C60" s="37"/>
      <c r="D60" s="18" t="s">
        <v>42</v>
      </c>
      <c r="E60" s="38"/>
      <c r="F60" s="30"/>
      <c r="H60" s="16">
        <f t="shared" si="0"/>
        <v>0</v>
      </c>
      <c r="J60" s="1" t="str">
        <f t="shared" si="1"/>
        <v/>
      </c>
    </row>
    <row r="61" spans="1:10" ht="19.899999999999999" customHeight="1">
      <c r="A61" s="58"/>
      <c r="B61" s="13">
        <v>24200</v>
      </c>
      <c r="C61" s="37"/>
      <c r="D61" s="18" t="s">
        <v>43</v>
      </c>
      <c r="E61" s="38"/>
      <c r="F61" s="30"/>
      <c r="H61" s="16">
        <f t="shared" si="0"/>
        <v>0</v>
      </c>
      <c r="J61" s="1" t="str">
        <f t="shared" si="1"/>
        <v/>
      </c>
    </row>
    <row r="62" spans="1:10" ht="19.899999999999999" customHeight="1">
      <c r="A62" s="58"/>
      <c r="B62" s="13">
        <v>24300</v>
      </c>
      <c r="C62" s="37"/>
      <c r="D62" s="18" t="s">
        <v>44</v>
      </c>
      <c r="E62" s="38"/>
      <c r="F62" s="30"/>
      <c r="H62" s="16">
        <f t="shared" si="0"/>
        <v>0</v>
      </c>
      <c r="J62" s="1" t="str">
        <f t="shared" si="1"/>
        <v/>
      </c>
    </row>
    <row r="63" spans="1:10" ht="19.899999999999999" customHeight="1">
      <c r="A63" s="58" t="str">
        <f t="shared" ref="A63:A72" si="6">J63</f>
        <v/>
      </c>
      <c r="B63" s="13">
        <v>24400</v>
      </c>
      <c r="C63" s="37"/>
      <c r="D63" s="18" t="s">
        <v>45</v>
      </c>
      <c r="E63" s="38"/>
      <c r="F63" s="30"/>
      <c r="H63" s="16">
        <f t="shared" si="0"/>
        <v>0</v>
      </c>
      <c r="J63" s="1" t="str">
        <f t="shared" si="1"/>
        <v/>
      </c>
    </row>
    <row r="64" spans="1:10" ht="19.899999999999999" customHeight="1">
      <c r="A64" s="58" t="str">
        <f t="shared" si="6"/>
        <v/>
      </c>
      <c r="B64" s="13">
        <v>24500</v>
      </c>
      <c r="C64" s="37"/>
      <c r="D64" s="18" t="s">
        <v>46</v>
      </c>
      <c r="E64" s="38"/>
      <c r="F64" s="30"/>
      <c r="H64" s="16">
        <f t="shared" si="0"/>
        <v>0</v>
      </c>
      <c r="J64" s="1" t="str">
        <f t="shared" si="1"/>
        <v/>
      </c>
    </row>
    <row r="65" spans="1:10" ht="19.899999999999999" customHeight="1">
      <c r="A65" s="58" t="str">
        <f t="shared" si="6"/>
        <v/>
      </c>
      <c r="B65" s="13">
        <v>24600</v>
      </c>
      <c r="C65" s="37"/>
      <c r="D65" s="18" t="s">
        <v>47</v>
      </c>
      <c r="E65" s="38"/>
      <c r="F65" s="30"/>
      <c r="H65" s="16">
        <f t="shared" si="0"/>
        <v>0</v>
      </c>
      <c r="J65" s="1" t="str">
        <f t="shared" si="1"/>
        <v/>
      </c>
    </row>
    <row r="66" spans="1:10" ht="19.899999999999999" customHeight="1">
      <c r="A66" s="58" t="str">
        <f t="shared" si="6"/>
        <v/>
      </c>
      <c r="B66" s="13">
        <v>24700</v>
      </c>
      <c r="C66" s="37"/>
      <c r="D66" s="18" t="s">
        <v>48</v>
      </c>
      <c r="E66" s="38"/>
      <c r="F66" s="30"/>
      <c r="H66" s="16">
        <f t="shared" si="0"/>
        <v>0</v>
      </c>
      <c r="J66" s="1" t="str">
        <f t="shared" si="1"/>
        <v/>
      </c>
    </row>
    <row r="67" spans="1:10" ht="19.899999999999999" customHeight="1">
      <c r="A67" s="58" t="str">
        <f t="shared" si="6"/>
        <v/>
      </c>
      <c r="B67" s="13">
        <v>24800</v>
      </c>
      <c r="C67" s="34" t="s">
        <v>115</v>
      </c>
      <c r="D67" s="19"/>
      <c r="E67" s="33"/>
      <c r="F67" s="30"/>
      <c r="H67" s="16">
        <f t="shared" si="0"/>
        <v>0</v>
      </c>
      <c r="J67" s="1" t="str">
        <f t="shared" si="1"/>
        <v/>
      </c>
    </row>
    <row r="68" spans="1:10" ht="19.899999999999999" customHeight="1">
      <c r="A68" s="58" t="str">
        <f t="shared" si="6"/>
        <v/>
      </c>
      <c r="B68" s="13">
        <v>24900</v>
      </c>
      <c r="C68" s="34" t="s">
        <v>49</v>
      </c>
      <c r="D68" s="19"/>
      <c r="E68" s="33"/>
      <c r="F68" s="30"/>
      <c r="H68" s="16">
        <f t="shared" si="0"/>
        <v>0</v>
      </c>
      <c r="J68" s="1" t="str">
        <f t="shared" si="1"/>
        <v/>
      </c>
    </row>
    <row r="69" spans="1:10" ht="19.899999999999999" customHeight="1">
      <c r="A69" s="58" t="str">
        <f t="shared" si="6"/>
        <v/>
      </c>
      <c r="B69" s="13">
        <v>27000</v>
      </c>
      <c r="C69" s="34" t="s">
        <v>50</v>
      </c>
      <c r="D69" s="33"/>
      <c r="E69" s="33"/>
      <c r="F69" s="30"/>
      <c r="H69" s="16">
        <f t="shared" si="0"/>
        <v>0</v>
      </c>
      <c r="J69" s="1" t="str">
        <f t="shared" si="1"/>
        <v/>
      </c>
    </row>
    <row r="70" spans="1:10" ht="19.899999999999999" customHeight="1">
      <c r="A70" s="58" t="str">
        <f t="shared" si="6"/>
        <v/>
      </c>
      <c r="B70" s="13">
        <v>28000</v>
      </c>
      <c r="C70" s="34" t="s">
        <v>51</v>
      </c>
      <c r="D70" s="33"/>
      <c r="E70" s="33"/>
      <c r="F70" s="30"/>
      <c r="H70" s="16">
        <f t="shared" si="0"/>
        <v>0</v>
      </c>
      <c r="J70" s="1" t="str">
        <f t="shared" si="1"/>
        <v/>
      </c>
    </row>
    <row r="71" spans="1:10" ht="19.899999999999999" customHeight="1">
      <c r="A71" s="58" t="str">
        <f t="shared" si="6"/>
        <v/>
      </c>
      <c r="B71" s="13">
        <v>25000</v>
      </c>
      <c r="C71" s="34" t="s">
        <v>52</v>
      </c>
      <c r="D71" s="33"/>
      <c r="E71" s="33"/>
      <c r="F71" s="30"/>
      <c r="H71" s="16">
        <f t="shared" si="0"/>
        <v>0</v>
      </c>
      <c r="J71" s="1" t="str">
        <f t="shared" si="1"/>
        <v/>
      </c>
    </row>
    <row r="72" spans="1:10" ht="19.899999999999999" customHeight="1">
      <c r="A72" s="58" t="str">
        <f t="shared" si="6"/>
        <v/>
      </c>
      <c r="B72" s="13">
        <v>26000</v>
      </c>
      <c r="C72" s="34" t="s">
        <v>53</v>
      </c>
      <c r="D72" s="33"/>
      <c r="E72" s="33"/>
      <c r="F72" s="30"/>
      <c r="H72" s="16">
        <f t="shared" si="0"/>
        <v>0</v>
      </c>
      <c r="J72" s="1" t="str">
        <f t="shared" si="1"/>
        <v/>
      </c>
    </row>
    <row r="73" spans="1:10" ht="19.899999999999999" customHeight="1">
      <c r="A73" s="61"/>
      <c r="B73" s="13">
        <v>29000</v>
      </c>
      <c r="C73" s="34" t="s">
        <v>116</v>
      </c>
      <c r="D73" s="33"/>
      <c r="E73" s="33"/>
      <c r="F73" s="31"/>
      <c r="G73" s="1"/>
      <c r="H73" s="16">
        <f t="shared" si="0"/>
        <v>0</v>
      </c>
      <c r="J73" s="1" t="str">
        <f t="shared" si="1"/>
        <v/>
      </c>
    </row>
    <row r="74" spans="1:10" ht="19.899999999999999" customHeight="1">
      <c r="A74" s="58"/>
      <c r="B74" s="13">
        <v>29100</v>
      </c>
      <c r="C74" s="37"/>
      <c r="D74" s="18" t="s">
        <v>33</v>
      </c>
      <c r="E74" s="38"/>
      <c r="F74" s="30"/>
      <c r="H74" s="16">
        <f t="shared" si="0"/>
        <v>0</v>
      </c>
      <c r="J74" s="1" t="str">
        <f t="shared" si="1"/>
        <v/>
      </c>
    </row>
    <row r="75" spans="1:10" ht="19.899999999999999" customHeight="1">
      <c r="A75" s="58"/>
      <c r="B75" s="13">
        <v>29300</v>
      </c>
      <c r="C75" s="37"/>
      <c r="D75" s="18" t="s">
        <v>54</v>
      </c>
      <c r="E75" s="38"/>
      <c r="F75" s="30"/>
      <c r="H75" s="16">
        <f t="shared" si="0"/>
        <v>0</v>
      </c>
      <c r="J75" s="1" t="str">
        <f t="shared" si="1"/>
        <v/>
      </c>
    </row>
    <row r="76" spans="1:10" ht="19.899999999999999" customHeight="1">
      <c r="A76" s="58"/>
      <c r="B76" s="13">
        <v>29999</v>
      </c>
      <c r="C76" s="33" t="s">
        <v>55</v>
      </c>
      <c r="D76" s="33"/>
      <c r="E76" s="32"/>
      <c r="F76" s="31"/>
      <c r="H76" s="16">
        <f t="shared" si="0"/>
        <v>0</v>
      </c>
      <c r="J76" s="1" t="str">
        <f t="shared" si="1"/>
        <v/>
      </c>
    </row>
    <row r="77" spans="1:10" ht="19.899999999999999" customHeight="1">
      <c r="A77" s="59"/>
      <c r="B77" s="13">
        <v>30000</v>
      </c>
      <c r="C77" s="34" t="s">
        <v>56</v>
      </c>
      <c r="D77" s="33"/>
      <c r="E77" s="33"/>
      <c r="F77" s="29"/>
      <c r="H77" s="16">
        <f t="shared" ref="H77:H101" si="7">INT(F77)</f>
        <v>0</v>
      </c>
      <c r="J77" s="1" t="str">
        <f t="shared" ref="J77:J101" si="8">IF(ISERROR(SUM(H77)),"請輸入整數",IF(SUM(F77)=SUM(H77),"","請輸入整數"))</f>
        <v/>
      </c>
    </row>
    <row r="78" spans="1:10" ht="19.899999999999999" customHeight="1">
      <c r="A78" s="58"/>
      <c r="B78" s="13">
        <v>31000</v>
      </c>
      <c r="C78" s="17" t="s">
        <v>57</v>
      </c>
      <c r="D78" s="14"/>
      <c r="E78" s="38"/>
      <c r="F78" s="31"/>
      <c r="H78" s="16">
        <f t="shared" si="7"/>
        <v>0</v>
      </c>
      <c r="J78" s="1" t="str">
        <f t="shared" si="8"/>
        <v/>
      </c>
    </row>
    <row r="79" spans="1:10" ht="19.899999999999999" customHeight="1">
      <c r="A79" s="58"/>
      <c r="B79" s="13">
        <v>31001</v>
      </c>
      <c r="C79" s="37"/>
      <c r="D79" s="18" t="s">
        <v>58</v>
      </c>
      <c r="E79" s="38"/>
      <c r="F79" s="30"/>
      <c r="H79" s="16">
        <f t="shared" si="7"/>
        <v>0</v>
      </c>
      <c r="J79" s="1" t="str">
        <f t="shared" si="8"/>
        <v/>
      </c>
    </row>
    <row r="80" spans="1:10" ht="19.899999999999999" customHeight="1">
      <c r="A80" s="58"/>
      <c r="B80" s="13">
        <v>32000</v>
      </c>
      <c r="C80" s="34" t="s">
        <v>59</v>
      </c>
      <c r="D80" s="33"/>
      <c r="E80" s="33"/>
      <c r="F80" s="30"/>
      <c r="H80" s="16">
        <f t="shared" si="7"/>
        <v>0</v>
      </c>
      <c r="J80" s="1" t="str">
        <f t="shared" si="8"/>
        <v/>
      </c>
    </row>
    <row r="81" spans="1:65" ht="19.899999999999999" customHeight="1">
      <c r="A81" s="58"/>
      <c r="B81" s="13">
        <v>33000</v>
      </c>
      <c r="C81" s="34" t="s">
        <v>60</v>
      </c>
      <c r="D81" s="33"/>
      <c r="E81" s="33"/>
      <c r="F81" s="31"/>
      <c r="H81" s="16">
        <f t="shared" si="7"/>
        <v>0</v>
      </c>
      <c r="J81" s="1" t="str">
        <f t="shared" si="8"/>
        <v/>
      </c>
    </row>
    <row r="82" spans="1:65" ht="19.899999999999999" customHeight="1">
      <c r="A82" s="58"/>
      <c r="B82" s="13">
        <v>33200</v>
      </c>
      <c r="C82" s="37"/>
      <c r="D82" s="18" t="s">
        <v>61</v>
      </c>
      <c r="E82" s="38"/>
      <c r="F82" s="30"/>
      <c r="H82" s="16">
        <f t="shared" si="7"/>
        <v>0</v>
      </c>
      <c r="J82" s="1" t="str">
        <f t="shared" si="8"/>
        <v/>
      </c>
    </row>
    <row r="83" spans="1:65" ht="19.899999999999999" customHeight="1">
      <c r="A83" s="58"/>
      <c r="B83" s="13">
        <v>33300</v>
      </c>
      <c r="C83" s="37"/>
      <c r="D83" s="18" t="s">
        <v>62</v>
      </c>
      <c r="E83" s="38"/>
      <c r="F83" s="31"/>
      <c r="H83" s="16">
        <f t="shared" si="7"/>
        <v>0</v>
      </c>
      <c r="J83" s="1" t="str">
        <f t="shared" si="8"/>
        <v/>
      </c>
    </row>
    <row r="84" spans="1:65" ht="19.899999999999999" customHeight="1">
      <c r="A84" s="58"/>
      <c r="B84" s="13">
        <v>33301</v>
      </c>
      <c r="C84" s="37"/>
      <c r="D84" s="14"/>
      <c r="E84" s="43" t="s">
        <v>63</v>
      </c>
      <c r="F84" s="30"/>
      <c r="H84" s="16">
        <f t="shared" si="7"/>
        <v>0</v>
      </c>
      <c r="J84" s="1" t="str">
        <f t="shared" si="8"/>
        <v/>
      </c>
    </row>
    <row r="85" spans="1:65" ht="19.899999999999999" customHeight="1">
      <c r="A85" s="58"/>
      <c r="B85" s="13">
        <v>33302</v>
      </c>
      <c r="C85" s="37"/>
      <c r="D85" s="14"/>
      <c r="E85" s="43" t="s">
        <v>64</v>
      </c>
      <c r="F85" s="30"/>
      <c r="H85" s="16">
        <f t="shared" si="7"/>
        <v>0</v>
      </c>
      <c r="J85" s="1" t="str">
        <f t="shared" si="8"/>
        <v/>
      </c>
    </row>
    <row r="86" spans="1:65" ht="19.899999999999999" customHeight="1">
      <c r="A86" s="58" t="str">
        <f>J86</f>
        <v/>
      </c>
      <c r="B86" s="13">
        <v>33303</v>
      </c>
      <c r="C86" s="37"/>
      <c r="D86" s="14"/>
      <c r="E86" s="43" t="s">
        <v>65</v>
      </c>
      <c r="F86" s="30"/>
      <c r="H86" s="16">
        <f t="shared" si="7"/>
        <v>0</v>
      </c>
      <c r="J86" s="1" t="str">
        <f t="shared" si="8"/>
        <v/>
      </c>
    </row>
    <row r="87" spans="1:65" ht="19.899999999999999" customHeight="1">
      <c r="A87" s="58" t="str">
        <f>J87</f>
        <v/>
      </c>
      <c r="B87" s="13">
        <v>33304</v>
      </c>
      <c r="C87" s="37"/>
      <c r="D87" s="14"/>
      <c r="E87" s="43" t="s">
        <v>66</v>
      </c>
      <c r="F87" s="30"/>
      <c r="H87" s="16">
        <f t="shared" si="7"/>
        <v>0</v>
      </c>
      <c r="J87" s="1" t="str">
        <f t="shared" si="8"/>
        <v/>
      </c>
    </row>
    <row r="88" spans="1:65" ht="19.899999999999999" customHeight="1">
      <c r="A88" s="59"/>
      <c r="B88" s="13">
        <v>34000</v>
      </c>
      <c r="C88" s="34" t="s">
        <v>67</v>
      </c>
      <c r="D88" s="35"/>
      <c r="E88" s="35"/>
      <c r="F88" s="29"/>
      <c r="H88" s="16">
        <f t="shared" si="7"/>
        <v>0</v>
      </c>
      <c r="J88" s="1" t="str">
        <f t="shared" si="8"/>
        <v/>
      </c>
    </row>
    <row r="89" spans="1:65" ht="19.899999999999999" customHeight="1">
      <c r="A89" s="64" t="s">
        <v>105</v>
      </c>
      <c r="B89" s="28">
        <v>34210</v>
      </c>
      <c r="C89" s="44"/>
      <c r="D89" s="70" t="s">
        <v>98</v>
      </c>
      <c r="E89" s="71"/>
      <c r="F89" s="29"/>
      <c r="H89" s="16"/>
      <c r="J89" s="1"/>
    </row>
    <row r="90" spans="1:65" ht="19.899999999999999" customHeight="1">
      <c r="A90" s="64" t="s">
        <v>105</v>
      </c>
      <c r="B90" s="28">
        <v>34220</v>
      </c>
      <c r="C90" s="44"/>
      <c r="D90" s="70" t="s">
        <v>95</v>
      </c>
      <c r="E90" s="71"/>
      <c r="F90" s="29"/>
      <c r="H90" s="16"/>
      <c r="J90" s="1"/>
    </row>
    <row r="91" spans="1:65" ht="19.899999999999999" customHeight="1">
      <c r="A91" s="65" t="s">
        <v>106</v>
      </c>
      <c r="B91" s="24">
        <v>34250</v>
      </c>
      <c r="C91" s="44"/>
      <c r="D91" s="27" t="s">
        <v>68</v>
      </c>
      <c r="E91" s="45"/>
      <c r="F91" s="30"/>
      <c r="H91" s="16">
        <f>INT(F91)</f>
        <v>0</v>
      </c>
      <c r="J91" s="1" t="str">
        <f>IF(ISERROR(SUM(H91)),"請輸入整數",IF(SUM(F91)=SUM(H91),"","請輸入整數"))</f>
        <v/>
      </c>
    </row>
    <row r="92" spans="1:65" ht="19.899999999999999" customHeight="1">
      <c r="A92" s="67" t="s">
        <v>96</v>
      </c>
      <c r="B92" s="63">
        <v>34300</v>
      </c>
      <c r="C92" s="54"/>
      <c r="D92" s="56" t="s">
        <v>103</v>
      </c>
      <c r="E92" s="55"/>
      <c r="F92" s="30"/>
      <c r="H92" s="16">
        <f t="shared" si="7"/>
        <v>0</v>
      </c>
      <c r="J92" s="1" t="str">
        <f t="shared" si="8"/>
        <v/>
      </c>
    </row>
    <row r="93" spans="1:65" ht="19.899999999999999" customHeight="1">
      <c r="A93" s="59" t="str">
        <f t="shared" ref="A93:A100" si="9">J93</f>
        <v/>
      </c>
      <c r="B93" s="13">
        <v>34400</v>
      </c>
      <c r="C93" s="46"/>
      <c r="D93" s="18" t="s">
        <v>69</v>
      </c>
      <c r="E93" s="47"/>
      <c r="F93" s="30"/>
      <c r="H93" s="16">
        <f t="shared" si="7"/>
        <v>0</v>
      </c>
      <c r="J93" s="1" t="str">
        <f t="shared" si="8"/>
        <v/>
      </c>
    </row>
    <row r="94" spans="1:65" ht="19.899999999999999" customHeight="1">
      <c r="A94" s="66" t="s">
        <v>97</v>
      </c>
      <c r="B94" s="36">
        <v>34600</v>
      </c>
      <c r="C94" s="46"/>
      <c r="D94" s="18" t="s">
        <v>122</v>
      </c>
      <c r="E94" s="47"/>
      <c r="F94" s="30"/>
      <c r="H94" s="16">
        <f>INT(F94)</f>
        <v>0</v>
      </c>
      <c r="J94" s="1" t="str">
        <f>IF(ISERROR(SUM(H94)),"請輸入整數",IF(SUM(F94)=SUM(H94),"","請輸入整數"))</f>
        <v/>
      </c>
    </row>
    <row r="95" spans="1:65" ht="19.899999999999999" customHeight="1">
      <c r="A95" s="66" t="s">
        <v>96</v>
      </c>
      <c r="B95" s="13">
        <v>34700</v>
      </c>
      <c r="C95" s="46"/>
      <c r="D95" s="18" t="s">
        <v>120</v>
      </c>
      <c r="E95" s="47"/>
      <c r="F95" s="30"/>
      <c r="H95" s="16">
        <f>INT(F95)</f>
        <v>0</v>
      </c>
      <c r="J95" s="1" t="str">
        <f>IF(ISERROR(SUM(H95)),"請輸入整數",IF(SUM(F95)=SUM(H95),"","請輸入整數"))</f>
        <v/>
      </c>
      <c r="BM95" s="3" t="s">
        <v>123</v>
      </c>
    </row>
    <row r="96" spans="1:65" ht="19.899999999999999" customHeight="1">
      <c r="A96" s="64" t="s">
        <v>105</v>
      </c>
      <c r="B96" s="28">
        <v>34800</v>
      </c>
      <c r="C96" s="46"/>
      <c r="D96" s="68" t="s">
        <v>121</v>
      </c>
      <c r="E96" s="47"/>
      <c r="F96" s="30"/>
      <c r="H96" s="16"/>
      <c r="J96" s="1"/>
    </row>
    <row r="97" spans="1:10" ht="19.899999999999999" customHeight="1">
      <c r="A97" s="64" t="s">
        <v>105</v>
      </c>
      <c r="B97" s="28">
        <v>34950</v>
      </c>
      <c r="C97" s="44"/>
      <c r="D97" s="70" t="s">
        <v>94</v>
      </c>
      <c r="E97" s="71"/>
      <c r="F97" s="30"/>
      <c r="H97" s="16">
        <f>INT(F97)</f>
        <v>0</v>
      </c>
      <c r="J97" s="1" t="str">
        <f>IF(ISERROR(SUM(H97)),"請輸入整數",IF(SUM(F97)=SUM(H97),"","請輸入整數"))</f>
        <v/>
      </c>
    </row>
    <row r="98" spans="1:10" ht="19.899999999999999" customHeight="1">
      <c r="A98" s="59" t="str">
        <f t="shared" si="9"/>
        <v/>
      </c>
      <c r="B98" s="13">
        <v>34500</v>
      </c>
      <c r="C98" s="46"/>
      <c r="D98" s="18" t="s">
        <v>70</v>
      </c>
      <c r="E98" s="47"/>
      <c r="F98" s="30"/>
      <c r="H98" s="16">
        <f t="shared" si="7"/>
        <v>0</v>
      </c>
      <c r="J98" s="1" t="str">
        <f t="shared" si="8"/>
        <v/>
      </c>
    </row>
    <row r="99" spans="1:10" ht="19.899999999999999" customHeight="1">
      <c r="A99" s="59" t="str">
        <f t="shared" si="9"/>
        <v/>
      </c>
      <c r="B99" s="13">
        <v>34900</v>
      </c>
      <c r="C99" s="46"/>
      <c r="D99" s="18" t="s">
        <v>71</v>
      </c>
      <c r="E99" s="47"/>
      <c r="F99" s="30"/>
      <c r="H99" s="16">
        <f t="shared" si="7"/>
        <v>0</v>
      </c>
      <c r="J99" s="1" t="str">
        <f t="shared" si="8"/>
        <v/>
      </c>
    </row>
    <row r="100" spans="1:10" ht="19.899999999999999" customHeight="1">
      <c r="A100" s="59" t="str">
        <f t="shared" si="9"/>
        <v/>
      </c>
      <c r="B100" s="13">
        <v>36000</v>
      </c>
      <c r="C100" s="34" t="s">
        <v>72</v>
      </c>
      <c r="D100" s="33"/>
      <c r="E100" s="33"/>
      <c r="F100" s="30"/>
      <c r="H100" s="16">
        <f t="shared" si="7"/>
        <v>0</v>
      </c>
      <c r="J100" s="1" t="str">
        <f t="shared" si="8"/>
        <v/>
      </c>
    </row>
    <row r="101" spans="1:10" ht="19.899999999999999" customHeight="1">
      <c r="A101" s="59"/>
      <c r="B101" s="13">
        <v>39999</v>
      </c>
      <c r="C101" s="34" t="s">
        <v>73</v>
      </c>
      <c r="D101" s="33"/>
      <c r="E101" s="33"/>
      <c r="F101" s="31"/>
      <c r="H101" s="16">
        <f t="shared" si="7"/>
        <v>0</v>
      </c>
      <c r="J101" s="1" t="str">
        <f t="shared" si="8"/>
        <v/>
      </c>
    </row>
    <row r="102" spans="1:10" ht="6" customHeight="1"/>
    <row r="103" spans="1:10" ht="16.149999999999999" customHeight="1">
      <c r="B103" s="73" t="s">
        <v>74</v>
      </c>
      <c r="C103" s="74"/>
      <c r="D103" s="74"/>
      <c r="E103" s="74"/>
      <c r="F103" s="74"/>
    </row>
    <row r="104" spans="1:10" ht="16.149999999999999" customHeight="1">
      <c r="B104" s="72" t="s">
        <v>75</v>
      </c>
      <c r="C104" s="72"/>
      <c r="D104" s="72"/>
      <c r="E104" s="72"/>
      <c r="F104" s="72"/>
    </row>
    <row r="105" spans="1:10" ht="16.149999999999999" customHeight="1">
      <c r="B105" s="72" t="s">
        <v>76</v>
      </c>
      <c r="C105" s="72"/>
      <c r="D105" s="72"/>
      <c r="E105" s="72"/>
      <c r="F105" s="72"/>
    </row>
    <row r="106" spans="1:10" ht="16.149999999999999" customHeight="1">
      <c r="B106" s="72" t="s">
        <v>77</v>
      </c>
      <c r="C106" s="72"/>
      <c r="D106" s="72"/>
      <c r="E106" s="72"/>
      <c r="F106" s="72"/>
    </row>
  </sheetData>
  <mergeCells count="22">
    <mergeCell ref="D1:E1"/>
    <mergeCell ref="D2:E2"/>
    <mergeCell ref="B7:E7"/>
    <mergeCell ref="B1:C1"/>
    <mergeCell ref="B2:C2"/>
    <mergeCell ref="B3:C3"/>
    <mergeCell ref="B4:C4"/>
    <mergeCell ref="B5:C5"/>
    <mergeCell ref="A7:A8"/>
    <mergeCell ref="D90:E90"/>
    <mergeCell ref="D89:E89"/>
    <mergeCell ref="B106:F106"/>
    <mergeCell ref="B105:F105"/>
    <mergeCell ref="D97:E97"/>
    <mergeCell ref="B103:F103"/>
    <mergeCell ref="B104:F104"/>
    <mergeCell ref="F7:F8"/>
    <mergeCell ref="C8:E8"/>
    <mergeCell ref="D21:E21"/>
    <mergeCell ref="D23:E23"/>
    <mergeCell ref="D22:E22"/>
    <mergeCell ref="D25:E25"/>
  </mergeCells>
  <phoneticPr fontId="2" type="noConversion"/>
  <printOptions horizontalCentered="1"/>
  <pageMargins left="0.59055118110236227" right="0.59055118110236227" top="0.78740157480314965" bottom="0.59055118110236227" header="0.31496062992125984" footer="0.19685039370078741"/>
  <pageSetup paperSize="9" scale="94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FIL1</vt:lpstr>
      <vt:lpstr>'FIL1'!Print_Area</vt:lpstr>
      <vt:lpstr>'FIL1'!Print_Titles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2018-01-10T09:21:05Z</cp:lastPrinted>
  <dcterms:created xsi:type="dcterms:W3CDTF">2015-05-11T03:36:16Z</dcterms:created>
  <dcterms:modified xsi:type="dcterms:W3CDTF">2020-01-21T07:42:31Z</dcterms:modified>
</cp:coreProperties>
</file>