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8475" windowHeight="6090" tabRatio="831" activeTab="0"/>
  </bookViews>
  <sheets>
    <sheet name="合併資產負債" sheetId="1" r:id="rId1"/>
    <sheet name="表外項目" sheetId="2" r:id="rId2"/>
    <sheet name="DBU資產負債" sheetId="3" r:id="rId3"/>
    <sheet name="OBU資產負債" sheetId="4" r:id="rId4"/>
    <sheet name="合併損益" sheetId="5" r:id="rId5"/>
    <sheet name="DBU損益" sheetId="6" r:id="rId6"/>
    <sheet name="OBU損益" sheetId="7" r:id="rId7"/>
    <sheet name="個別淨利" sheetId="8" r:id="rId8"/>
    <sheet name="存款內容" sheetId="9" r:id="rId9"/>
    <sheet name="存款來源" sheetId="10" r:id="rId10"/>
    <sheet name="存款統計" sheetId="11" r:id="rId11"/>
    <sheet name="存款準備金" sheetId="12" r:id="rId12"/>
    <sheet name="借入款" sheetId="13" r:id="rId13"/>
    <sheet name="專撥營運資金" sheetId="14" r:id="rId14"/>
    <sheet name="未分配盈餘" sheetId="15" r:id="rId15"/>
    <sheet name="放款內容" sheetId="16" r:id="rId16"/>
    <sheet name="放款對象" sheetId="17" r:id="rId17"/>
    <sheet name="放款餘額" sheetId="18" r:id="rId18"/>
    <sheet name="政府債券" sheetId="19" r:id="rId19"/>
    <sheet name="其他投資" sheetId="20" r:id="rId20"/>
    <sheet name="保證內容" sheetId="21" r:id="rId21"/>
    <sheet name="保證款項" sheetId="22" r:id="rId22"/>
    <sheet name="應收承兌票款" sheetId="23" r:id="rId23"/>
    <sheet name="流動性分析" sheetId="24" r:id="rId24"/>
    <sheet name="資本比率分析" sheetId="25" r:id="rId25"/>
    <sheet name="收益性分析" sheetId="26" r:id="rId26"/>
    <sheet name="Sheet27" sheetId="27" r:id="rId27"/>
    <sheet name="Sheet28" sheetId="28" r:id="rId28"/>
    <sheet name="Sheet29" sheetId="29" r:id="rId29"/>
    <sheet name="Sheet30" sheetId="30" r:id="rId30"/>
  </sheets>
  <definedNames>
    <definedName name="_xlnm.Print_Area" localSheetId="25">'收益性分析'!$A$1:$L$48</definedName>
  </definedNames>
  <calcPr fullCalcOnLoad="1"/>
</workbook>
</file>

<file path=xl/comments1.xml><?xml version="1.0" encoding="utf-8"?>
<comments xmlns="http://schemas.openxmlformats.org/spreadsheetml/2006/main">
  <authors>
    <author>許瑞敏</author>
  </authors>
  <commentList>
    <comment ref="E21" authorId="0">
      <text>
        <r>
          <rPr>
            <b/>
            <sz val="9"/>
            <rFont val="新細明體"/>
            <family val="1"/>
          </rPr>
          <t>許瑞敏:072與101年不符原因</t>
        </r>
        <r>
          <rPr>
            <sz val="9"/>
            <rFont val="新細明體"/>
            <family val="1"/>
          </rPr>
          <t xml:space="preserve">
101年底及101年底(IFRS版本)放款差異-係因本行於101年底有4筆放款性質屬於Trading loan.金額為3,684佰萬元. 
                                                                                   然依照IFRS會計準則,此四筆Trading loan性質較</t>
        </r>
        <r>
          <rPr>
            <b/>
            <sz val="9"/>
            <color indexed="10"/>
            <rFont val="新細明體"/>
            <family val="1"/>
          </rPr>
          <t xml:space="preserve">符合持有供交易之金融資產. </t>
        </r>
        <r>
          <rPr>
            <sz val="9"/>
            <rFont val="新細明體"/>
            <family val="1"/>
          </rPr>
          <t xml:space="preserve">
</t>
        </r>
      </text>
    </comment>
    <comment ref="B45" authorId="0">
      <text>
        <r>
          <rPr>
            <b/>
            <sz val="9"/>
            <rFont val="新細明體"/>
            <family val="1"/>
          </rPr>
          <t>許瑞敏:</t>
        </r>
        <r>
          <rPr>
            <sz val="9"/>
            <rFont val="新細明體"/>
            <family val="1"/>
          </rPr>
          <t xml:space="preserve">
本期新增
由</t>
        </r>
        <r>
          <rPr>
            <b/>
            <sz val="9"/>
            <color indexed="10"/>
            <rFont val="新細明體"/>
            <family val="1"/>
          </rPr>
          <t>其他金融負債</t>
        </r>
        <r>
          <rPr>
            <sz val="9"/>
            <rFont val="新細明體"/>
            <family val="1"/>
          </rPr>
          <t>分出</t>
        </r>
      </text>
    </comment>
  </commentList>
</comments>
</file>

<file path=xl/comments26.xml><?xml version="1.0" encoding="utf-8"?>
<comments xmlns="http://schemas.openxmlformats.org/spreadsheetml/2006/main">
  <authors>
    <author>許瑞敏</author>
  </authors>
  <commentList>
    <comment ref="J23" authorId="0">
      <text>
        <r>
          <rPr>
            <b/>
            <sz val="9"/>
            <rFont val="新細明體"/>
            <family val="1"/>
          </rPr>
          <t>許瑞敏:</t>
        </r>
        <r>
          <rPr>
            <sz val="9"/>
            <rFont val="新細明體"/>
            <family val="1"/>
          </rPr>
          <t xml:space="preserve">
D2666
</t>
        </r>
        <r>
          <rPr>
            <sz val="9"/>
            <rFont val="Times New Roman"/>
            <family val="1"/>
          </rPr>
          <t>2140/3618=59.1%</t>
        </r>
      </text>
    </comment>
    <comment ref="G23" authorId="0">
      <text>
        <r>
          <rPr>
            <b/>
            <sz val="9"/>
            <rFont val="新細明體"/>
            <family val="1"/>
          </rPr>
          <t>許瑞敏</t>
        </r>
        <r>
          <rPr>
            <b/>
            <sz val="9"/>
            <rFont val="Times New Roman"/>
            <family val="1"/>
          </rPr>
          <t>:</t>
        </r>
        <r>
          <rPr>
            <sz val="9"/>
            <rFont val="Times New Roman"/>
            <family val="1"/>
          </rPr>
          <t xml:space="preserve">
D2665
6270/3618=173.3%</t>
        </r>
      </text>
    </comment>
    <comment ref="D23" authorId="0">
      <text>
        <r>
          <rPr>
            <b/>
            <sz val="9"/>
            <rFont val="新細明體"/>
            <family val="1"/>
          </rPr>
          <t>許瑞敏:</t>
        </r>
        <r>
          <rPr>
            <sz val="9"/>
            <rFont val="新細明體"/>
            <family val="1"/>
          </rPr>
          <t xml:space="preserve">
</t>
        </r>
        <r>
          <rPr>
            <sz val="9"/>
            <rFont val="Times New Roman"/>
            <family val="1"/>
          </rPr>
          <t>D2627A/D2538
2140/10281=20.8%</t>
        </r>
      </text>
    </comment>
    <comment ref="D45" authorId="0">
      <text>
        <r>
          <rPr>
            <sz val="9"/>
            <rFont val="Times New Roman"/>
            <family val="1"/>
          </rPr>
          <t xml:space="preserve">
</t>
        </r>
        <r>
          <rPr>
            <b/>
            <sz val="9"/>
            <color indexed="12"/>
            <rFont val="Times New Roman"/>
            <family val="1"/>
          </rPr>
          <t>13147/65810=20.0%</t>
        </r>
      </text>
    </comment>
    <comment ref="G45" authorId="0">
      <text>
        <r>
          <rPr>
            <b/>
            <sz val="9"/>
            <color indexed="12"/>
            <rFont val="新細明體"/>
            <family val="1"/>
          </rPr>
          <t xml:space="preserve">許瑞敏:
</t>
        </r>
        <r>
          <rPr>
            <b/>
            <sz val="9"/>
            <color indexed="12"/>
            <rFont val="Times New Roman"/>
            <family val="1"/>
          </rPr>
          <t>31855/22515=141.4%</t>
        </r>
        <r>
          <rPr>
            <sz val="9"/>
            <rFont val="Times New Roman"/>
            <family val="1"/>
          </rPr>
          <t xml:space="preserve">
</t>
        </r>
        <r>
          <rPr>
            <sz val="9"/>
            <rFont val="新細明體"/>
            <family val="1"/>
          </rPr>
          <t>與</t>
        </r>
        <r>
          <rPr>
            <sz val="9"/>
            <rFont val="Times New Roman"/>
            <family val="1"/>
          </rPr>
          <t>AF41</t>
        </r>
        <r>
          <rPr>
            <sz val="9"/>
            <rFont val="新細明體"/>
            <family val="1"/>
          </rPr>
          <t>核對</t>
        </r>
      </text>
    </comment>
    <comment ref="J45" authorId="0">
      <text>
        <r>
          <rPr>
            <b/>
            <sz val="9"/>
            <rFont val="新細明體"/>
            <family val="1"/>
          </rPr>
          <t>許瑞敏:</t>
        </r>
        <r>
          <rPr>
            <sz val="9"/>
            <rFont val="新細明體"/>
            <family val="1"/>
          </rPr>
          <t xml:space="preserve">
</t>
        </r>
        <r>
          <rPr>
            <b/>
            <sz val="9"/>
            <color indexed="12"/>
            <rFont val="Times New Roman"/>
            <family val="1"/>
          </rPr>
          <t>13147/22515=58.4%</t>
        </r>
        <r>
          <rPr>
            <sz val="9"/>
            <rFont val="新細明體"/>
            <family val="1"/>
          </rPr>
          <t xml:space="preserve">
</t>
        </r>
        <r>
          <rPr>
            <b/>
            <sz val="9"/>
            <rFont val="標楷體"/>
            <family val="4"/>
          </rPr>
          <t>與AF41核對</t>
        </r>
      </text>
    </comment>
    <comment ref="I12" authorId="0">
      <text>
        <r>
          <rPr>
            <b/>
            <sz val="9"/>
            <color indexed="12"/>
            <rFont val="Times New Roman"/>
            <family val="1"/>
          </rPr>
          <t>D2627A/2215-0100 F3</t>
        </r>
      </text>
    </comment>
  </commentList>
</comments>
</file>

<file path=xl/sharedStrings.xml><?xml version="1.0" encoding="utf-8"?>
<sst xmlns="http://schemas.openxmlformats.org/spreadsheetml/2006/main" count="2871" uniqueCount="747">
  <si>
    <t>一、資產負債</t>
  </si>
  <si>
    <t>附：外國銀行在台分行資產負債統計表</t>
  </si>
  <si>
    <t>單位：新臺幣百萬元</t>
  </si>
  <si>
    <t>102年底</t>
  </si>
  <si>
    <t>101年底</t>
  </si>
  <si>
    <t>比   較   增   減</t>
  </si>
  <si>
    <t>項            目</t>
  </si>
  <si>
    <t>金      額</t>
  </si>
  <si>
    <t>％</t>
  </si>
  <si>
    <t>資  產</t>
  </si>
  <si>
    <t xml:space="preserve">            </t>
  </si>
  <si>
    <t xml:space="preserve">       </t>
  </si>
  <si>
    <t xml:space="preserve">  現金及存放同業</t>
  </si>
  <si>
    <t xml:space="preserve">    之金融資產淨額</t>
  </si>
  <si>
    <t>19.8</t>
  </si>
  <si>
    <t xml:space="preserve">  避險之衍生性金融資產-淨額</t>
  </si>
  <si>
    <t>-</t>
  </si>
  <si>
    <t xml:space="preserve">  附賣回票債券投資</t>
  </si>
  <si>
    <t xml:space="preserve">  備供出售金融資產-淨額</t>
  </si>
  <si>
    <t xml:space="preserve">  放款及貼現</t>
  </si>
  <si>
    <t xml:space="preserve">    減:備抵呆帳</t>
  </si>
  <si>
    <t xml:space="preserve">    加(減):貼現及放款評價調整</t>
  </si>
  <si>
    <t xml:space="preserve">  持有至到期日金融資產-淨額</t>
  </si>
  <si>
    <t xml:space="preserve">  採權益法之股權投資-淨額</t>
  </si>
  <si>
    <t xml:space="preserve">    減:累計折舊</t>
  </si>
  <si>
    <t xml:space="preserve">    減:累計減損</t>
  </si>
  <si>
    <t xml:space="preserve">  無形資產-淨額</t>
  </si>
  <si>
    <t xml:space="preserve">  應收承兌票款</t>
  </si>
  <si>
    <t xml:space="preserve">  應收利息及收益</t>
  </si>
  <si>
    <t xml:space="preserve">  其他金融資產-淨額</t>
  </si>
  <si>
    <t xml:space="preserve">  其他資產-淨額</t>
  </si>
  <si>
    <t>100.0</t>
  </si>
  <si>
    <t>負  債</t>
  </si>
  <si>
    <t xml:space="preserve">  央行及同業存款</t>
  </si>
  <si>
    <t xml:space="preserve">  存款</t>
  </si>
  <si>
    <t>564,190</t>
  </si>
  <si>
    <t>546,586</t>
  </si>
  <si>
    <t>17,604</t>
  </si>
  <si>
    <t>3.2</t>
  </si>
  <si>
    <t xml:space="preserve">  加(減):存款採避險會計之調整數</t>
  </si>
  <si>
    <t xml:space="preserve">    之金融負債淨額</t>
  </si>
  <si>
    <t xml:space="preserve">  附買回票債券負債</t>
  </si>
  <si>
    <t xml:space="preserve">  借入款</t>
  </si>
  <si>
    <t>1.0</t>
  </si>
  <si>
    <t xml:space="preserve">  承兌票款</t>
  </si>
  <si>
    <t xml:space="preserve">  應付利息</t>
  </si>
  <si>
    <t xml:space="preserve">  避險之衍生性金融負債-淨額</t>
  </si>
  <si>
    <t xml:space="preserve">  負債準備</t>
  </si>
  <si>
    <t xml:space="preserve">  其他金融負債</t>
  </si>
  <si>
    <t xml:space="preserve">  其他負債</t>
  </si>
  <si>
    <t>46.1</t>
  </si>
  <si>
    <t>權  益</t>
  </si>
  <si>
    <t xml:space="preserve">  專撥營業資金</t>
  </si>
  <si>
    <t>0.8</t>
  </si>
  <si>
    <t xml:space="preserve">  保留盈餘</t>
  </si>
  <si>
    <t xml:space="preserve">  應收保證款項</t>
  </si>
  <si>
    <t>4.1</t>
  </si>
  <si>
    <t xml:space="preserve">  應收信用狀款項</t>
  </si>
  <si>
    <t>0.7</t>
  </si>
  <si>
    <t xml:space="preserve">  信託資產</t>
  </si>
  <si>
    <t>註 : 本表及以下各表除另有附註說明外，均含國際金融業務分行資料。</t>
  </si>
  <si>
    <t>附表之一：外國銀行在台分行資產負債統計表(一般分行)</t>
  </si>
  <si>
    <t xml:space="preserve">  項                    目</t>
  </si>
  <si>
    <t xml:space="preserve">        </t>
  </si>
  <si>
    <t>本表不包括下列表外項目：</t>
  </si>
  <si>
    <t xml:space="preserve">  約定融資額度</t>
  </si>
  <si>
    <t>附表之二：外國銀行在台分行資產負債統計表(國際金融業務分行)</t>
  </si>
  <si>
    <t>三、存款</t>
  </si>
  <si>
    <t>附：外國銀行在台分行存款內容分析表</t>
  </si>
  <si>
    <t>科       目       別</t>
  </si>
  <si>
    <t xml:space="preserve">  支  票  存  款</t>
  </si>
  <si>
    <t>4,647</t>
  </si>
  <si>
    <t>976</t>
  </si>
  <si>
    <t>21.0</t>
  </si>
  <si>
    <t xml:space="preserve">  活  期  存  款</t>
  </si>
  <si>
    <t>107,553</t>
  </si>
  <si>
    <t>19.7</t>
  </si>
  <si>
    <t>4,378</t>
  </si>
  <si>
    <t xml:space="preserve">  定  期  存  款</t>
  </si>
  <si>
    <t>24.2</t>
  </si>
  <si>
    <t>26.6</t>
  </si>
  <si>
    <t>-8,493</t>
  </si>
  <si>
    <t>-5.8</t>
  </si>
  <si>
    <t xml:space="preserve">  外  匯  存  款</t>
  </si>
  <si>
    <t>54.0</t>
  </si>
  <si>
    <t>285,437</t>
  </si>
  <si>
    <t>52.2</t>
  </si>
  <si>
    <t>19,012</t>
  </si>
  <si>
    <t>6.7</t>
  </si>
  <si>
    <t xml:space="preserve">  儲  蓄  存  款</t>
  </si>
  <si>
    <t>3,758</t>
  </si>
  <si>
    <t>1,731</t>
  </si>
  <si>
    <t>合          計</t>
  </si>
  <si>
    <t>註：1.本表活期存款包含活期存款及活期儲蓄存款。</t>
  </si>
  <si>
    <t xml:space="preserve">    2.儲蓄存款係專指定期儲蓄存款。</t>
  </si>
  <si>
    <t>附：外國銀行在台分行資產負債表外項目統計表</t>
  </si>
  <si>
    <t xml:space="preserve">  項          目</t>
  </si>
  <si>
    <t>二、收支損益</t>
  </si>
  <si>
    <t>附：外國銀行在台分行收支損益統計表(合併)</t>
  </si>
  <si>
    <t>102年</t>
  </si>
  <si>
    <t>101年</t>
  </si>
  <si>
    <t>利息收入</t>
  </si>
  <si>
    <t xml:space="preserve">  放款及貼現利息</t>
  </si>
  <si>
    <t xml:space="preserve">  存放及拆放同業息</t>
  </si>
  <si>
    <t xml:space="preserve">  附賣回票債券投資利息收入</t>
  </si>
  <si>
    <t xml:space="preserve">  債券利息</t>
  </si>
  <si>
    <t xml:space="preserve">  其他利息收入</t>
  </si>
  <si>
    <t>利息支出</t>
  </si>
  <si>
    <t xml:space="preserve">  存款利息</t>
  </si>
  <si>
    <t xml:space="preserve">  結構型商品利息費用</t>
  </si>
  <si>
    <t xml:space="preserve">  借入款利息費用</t>
  </si>
  <si>
    <t xml:space="preserve">  附買回票債券負債利息費用</t>
  </si>
  <si>
    <t xml:space="preserve">  其他利息費用</t>
  </si>
  <si>
    <t>利息淨收益</t>
  </si>
  <si>
    <t>利息以外淨收益</t>
  </si>
  <si>
    <t xml:space="preserve">  手續費淨收益</t>
  </si>
  <si>
    <t xml:space="preserve">  透過損益按公允價值衡量之金融</t>
  </si>
  <si>
    <t xml:space="preserve">    資產及負債損益</t>
  </si>
  <si>
    <t xml:space="preserve">  備供出售金融資產已實現損益</t>
  </si>
  <si>
    <t xml:space="preserve">  持有至到期日金融資產之已實現</t>
  </si>
  <si>
    <t xml:space="preserve">    損益</t>
  </si>
  <si>
    <t xml:space="preserve">  採用權益法認列之子公司、關聯</t>
  </si>
  <si>
    <t xml:space="preserve">  企業及合資損益之份額</t>
  </si>
  <si>
    <t xml:space="preserve">  兌換利益</t>
  </si>
  <si>
    <t xml:space="preserve">  資產減損迴轉利益(減損損失)</t>
  </si>
  <si>
    <t xml:space="preserve">  其他非利息淨損益</t>
  </si>
  <si>
    <t>淨收益</t>
  </si>
  <si>
    <t>放款呆帳費用</t>
  </si>
  <si>
    <t>保證責任準備提存</t>
  </si>
  <si>
    <t>其他呆帳費用</t>
  </si>
  <si>
    <t>營業費用</t>
  </si>
  <si>
    <t>所得稅(費用)利益</t>
  </si>
  <si>
    <t>停業部門所得稅(費用)利益</t>
  </si>
  <si>
    <t>本期稅後淨利(損)</t>
  </si>
  <si>
    <t>本期其他綜合損益(稅後)</t>
  </si>
  <si>
    <t>本期綜合損益總額(稅後)</t>
  </si>
  <si>
    <t>附表之一：外國銀行在台分行收支損益統計表(一般分行)</t>
  </si>
  <si>
    <t xml:space="preserve">  項                      目</t>
  </si>
  <si>
    <t>附表之二：外國銀行在台分行收支損益統計表(國際金融業務分行)</t>
  </si>
  <si>
    <t>銀          行          別</t>
  </si>
  <si>
    <t xml:space="preserve">  日商瑞穗實業銀行在台分行</t>
  </si>
  <si>
    <t xml:space="preserve">  美商花旗銀行在台分行</t>
  </si>
  <si>
    <t xml:space="preserve">  美商美國商業銀行在台分行</t>
  </si>
  <si>
    <t xml:space="preserve">  泰國盤谷銀行在台分行</t>
  </si>
  <si>
    <t xml:space="preserve">  菲律賓首都銀行在台分行</t>
  </si>
  <si>
    <t xml:space="preserve">  美商美國紐約銀行在台分行</t>
  </si>
  <si>
    <t xml:space="preserve">  新加坡大華銀行在台分行</t>
  </si>
  <si>
    <t xml:space="preserve">  美商道富銀行在台分行</t>
  </si>
  <si>
    <t xml:space="preserve">  法國興業銀行在台分行</t>
  </si>
  <si>
    <t xml:space="preserve">  澳商澳盛銀行在台分行</t>
  </si>
  <si>
    <t xml:space="preserve">  德商德意志銀行在台分行</t>
  </si>
  <si>
    <t xml:space="preserve">  香港東亞銀行在台分行</t>
  </si>
  <si>
    <t xml:space="preserve">  美商摩根大通銀行在台分行</t>
  </si>
  <si>
    <t xml:space="preserve">  新加坡星展銀行在台分行</t>
  </si>
  <si>
    <t xml:space="preserve">  香港上海匯豐銀行在台分行</t>
  </si>
  <si>
    <t xml:space="preserve">  法國巴黎銀行在台分行</t>
  </si>
  <si>
    <t xml:space="preserve">  英商標準渣打銀行在台分行</t>
  </si>
  <si>
    <t xml:space="preserve">  新加坡華僑銀行在台分行</t>
  </si>
  <si>
    <t xml:space="preserve">  法商東方匯理銀行在台分行</t>
  </si>
  <si>
    <t xml:space="preserve">  斐商標準銀行在台分行</t>
  </si>
  <si>
    <t xml:space="preserve">  加拿大商豐業銀行在台分行</t>
  </si>
  <si>
    <t xml:space="preserve">  瑞士商瑞士銀行在台分行</t>
  </si>
  <si>
    <t xml:space="preserve">  荷蘭商安智銀行在台分行</t>
  </si>
  <si>
    <t xml:space="preserve">  美商富國銀行在台分行</t>
  </si>
  <si>
    <t xml:space="preserve">  三菱東京日聯銀行在台分行</t>
  </si>
  <si>
    <t xml:space="preserve">  日商三井住友銀行在台分行</t>
  </si>
  <si>
    <t xml:space="preserve">  英商巴克萊銀行在台分行</t>
  </si>
  <si>
    <t xml:space="preserve">  西班牙商西班牙對外銀行在台分行</t>
  </si>
  <si>
    <t xml:space="preserve">  大陸商中國銀行在台分行</t>
  </si>
  <si>
    <t xml:space="preserve">  大陸商交通銀行在台分行</t>
  </si>
  <si>
    <t xml:space="preserve">  大陸商中國建設銀行在台分行</t>
  </si>
  <si>
    <t>　合　　　　　　　　　　　計</t>
  </si>
  <si>
    <t>附：外國銀行在台分行存款來源統計表</t>
  </si>
  <si>
    <t>來       源       別</t>
  </si>
  <si>
    <t>民  營  企  業</t>
  </si>
  <si>
    <t>公  營  企  業</t>
  </si>
  <si>
    <t>政  府  機  關</t>
  </si>
  <si>
    <t>社會保險及退休基金</t>
  </si>
  <si>
    <t>非營利團體</t>
  </si>
  <si>
    <t>私          人</t>
  </si>
  <si>
    <t>金  融  事  業</t>
  </si>
  <si>
    <t>國          外</t>
  </si>
  <si>
    <t>附：外國銀行在台分行存款統計表</t>
  </si>
  <si>
    <t xml:space="preserve">  銀          行          別</t>
  </si>
  <si>
    <t xml:space="preserve">  銀            行            別</t>
  </si>
  <si>
    <t>實 際 準 備</t>
  </si>
  <si>
    <t>應 提 準 備</t>
  </si>
  <si>
    <t>超 額 準 備</t>
  </si>
  <si>
    <t>四、借入款</t>
  </si>
  <si>
    <t>附：外國銀行在台分行借入款統計表</t>
  </si>
  <si>
    <t>附：外國銀行在台分行專撥營運資金統計表</t>
  </si>
  <si>
    <t>附：外國銀行在台分行未分配盈餘統計表</t>
  </si>
  <si>
    <t>六、放款</t>
  </si>
  <si>
    <t>附：外國銀行在台分行放款內容分析表</t>
  </si>
  <si>
    <t>科    目    別</t>
  </si>
  <si>
    <t xml:space="preserve">  貼          現</t>
  </si>
  <si>
    <t xml:space="preserve">  進  口  押  匯</t>
  </si>
  <si>
    <t xml:space="preserve">  透          支</t>
  </si>
  <si>
    <t xml:space="preserve">  短  期  放  款</t>
  </si>
  <si>
    <t xml:space="preserve">  中 長 期 放 款</t>
  </si>
  <si>
    <t xml:space="preserve">     小       計</t>
  </si>
  <si>
    <t xml:space="preserve">  其  他  放  款</t>
  </si>
  <si>
    <t xml:space="preserve">     出 口 押 匯</t>
  </si>
  <si>
    <t xml:space="preserve">     催 收 款 項</t>
  </si>
  <si>
    <t>註：一.本表所列放款未減備抵呆帳。</t>
  </si>
  <si>
    <t xml:space="preserve">    二.透支、短期放款及中長期放款均包括擔保及無擔保放款。</t>
  </si>
  <si>
    <t>附：外國銀行在台分行放款對象統計表</t>
  </si>
  <si>
    <t>對       象       別</t>
  </si>
  <si>
    <t xml:space="preserve">    2.本表不包含國際金融業務分行資料，所列放款未減備抵呆帳。</t>
  </si>
  <si>
    <t>附：外國銀行在台分行放款餘額統計表</t>
  </si>
  <si>
    <t>七、政府債券投資</t>
  </si>
  <si>
    <t>附：外國銀行在台分行持有政府債券統計表</t>
  </si>
  <si>
    <t>八、其他投資</t>
  </si>
  <si>
    <t>附：外國銀行在台分行其他投資統計表</t>
  </si>
  <si>
    <t>九、保證業務</t>
  </si>
  <si>
    <t>附：外國銀行在台分行保證內容分析表</t>
  </si>
  <si>
    <t xml:space="preserve">  保     證     性     質</t>
  </si>
  <si>
    <t xml:space="preserve">  金融機構借款保證</t>
  </si>
  <si>
    <t xml:space="preserve">  供應商分期償付價款保證</t>
  </si>
  <si>
    <t xml:space="preserve">  關稅記帳保證</t>
  </si>
  <si>
    <t xml:space="preserve">  貨物稅記帳保證</t>
  </si>
  <si>
    <t xml:space="preserve">  商業本票保證</t>
  </si>
  <si>
    <t xml:space="preserve">  開發信用狀保證</t>
  </si>
  <si>
    <t xml:space="preserve">  押匯保證</t>
  </si>
  <si>
    <t xml:space="preserve">  押標金保證</t>
  </si>
  <si>
    <t xml:space="preserve">  工程履約保證</t>
  </si>
  <si>
    <t xml:space="preserve">  發行公司債保證</t>
  </si>
  <si>
    <t xml:space="preserve">  工程預付款保證</t>
  </si>
  <si>
    <t xml:space="preserve">  其他保證</t>
  </si>
  <si>
    <t xml:space="preserve">    合           計</t>
  </si>
  <si>
    <t>附：外國銀行在台分行保證款項統計表</t>
  </si>
  <si>
    <t>十、承兌業務</t>
  </si>
  <si>
    <t>附：外國銀行在台分行應收承兌票款統計表</t>
  </si>
  <si>
    <t>十一、營運比率</t>
  </si>
  <si>
    <t xml:space="preserve">  (一)流動性分析</t>
  </si>
  <si>
    <t>附：外國銀行在台分行流動性分析表</t>
  </si>
  <si>
    <t>流動資產占存款及借入款比率(％)</t>
  </si>
  <si>
    <t>流  動  準  備  比  率(％)</t>
  </si>
  <si>
    <t>(新 臺 幣)</t>
  </si>
  <si>
    <t xml:space="preserve">  銀     行     別</t>
  </si>
  <si>
    <t>比較增減</t>
  </si>
  <si>
    <t xml:space="preserve">  (二)資本比率分析</t>
  </si>
  <si>
    <t>附：外國銀行在台分行資本比率分析表</t>
  </si>
  <si>
    <t xml:space="preserve">  (三)收益性分析</t>
  </si>
  <si>
    <t>附：外國銀行在台分行收益性分析表</t>
  </si>
  <si>
    <t>淨收益占利息收入比率(％)</t>
  </si>
  <si>
    <t>19.4</t>
  </si>
  <si>
    <t>5.3</t>
  </si>
  <si>
    <t>14.1</t>
  </si>
  <si>
    <t>112.4</t>
  </si>
  <si>
    <t>91.9</t>
  </si>
  <si>
    <t>20.5</t>
  </si>
  <si>
    <t>60.3</t>
  </si>
  <si>
    <t>13.5</t>
  </si>
  <si>
    <t>46.8</t>
  </si>
  <si>
    <t>18.7</t>
  </si>
  <si>
    <t>120.2</t>
  </si>
  <si>
    <t>88.2</t>
  </si>
  <si>
    <t>34.4</t>
  </si>
  <si>
    <t>26.5</t>
  </si>
  <si>
    <t>7.9</t>
  </si>
  <si>
    <t>120.4</t>
  </si>
  <si>
    <t>90.8</t>
  </si>
  <si>
    <t>29.6</t>
  </si>
  <si>
    <t>65.0</t>
  </si>
  <si>
    <t>32.9</t>
  </si>
  <si>
    <t>32.1</t>
  </si>
  <si>
    <t>3.4</t>
  </si>
  <si>
    <t>4.9</t>
  </si>
  <si>
    <t>-1.5</t>
  </si>
  <si>
    <t>116.2</t>
  </si>
  <si>
    <t>92.8</t>
  </si>
  <si>
    <t>23.4</t>
  </si>
  <si>
    <t>29.4</t>
  </si>
  <si>
    <t>32.3</t>
  </si>
  <si>
    <t>-2.9</t>
  </si>
  <si>
    <t>-2.0</t>
  </si>
  <si>
    <t>-3.6</t>
  </si>
  <si>
    <t>1.6</t>
  </si>
  <si>
    <t>207.7</t>
  </si>
  <si>
    <t>350.0</t>
  </si>
  <si>
    <t>-142.3</t>
  </si>
  <si>
    <t>-23.1</t>
  </si>
  <si>
    <t>-78.6</t>
  </si>
  <si>
    <t>55.5</t>
  </si>
  <si>
    <t>-0.6</t>
  </si>
  <si>
    <t>-5.0</t>
  </si>
  <si>
    <t>4.4</t>
  </si>
  <si>
    <t>925.0</t>
  </si>
  <si>
    <t>-22.2</t>
  </si>
  <si>
    <t>9.1</t>
  </si>
  <si>
    <t>22.3</t>
  </si>
  <si>
    <t>-13.2</t>
  </si>
  <si>
    <t>64.7</t>
  </si>
  <si>
    <t>109.0</t>
  </si>
  <si>
    <t>-44.3</t>
  </si>
  <si>
    <t>76.1</t>
  </si>
  <si>
    <t>-46.7</t>
  </si>
  <si>
    <t>24.1</t>
  </si>
  <si>
    <t>10.0</t>
  </si>
  <si>
    <t>2,258.3</t>
  </si>
  <si>
    <t>1,033.3</t>
  </si>
  <si>
    <t>1,225.0</t>
  </si>
  <si>
    <t>1,483.3</t>
  </si>
  <si>
    <t>25.0</t>
  </si>
  <si>
    <t>-16.5</t>
  </si>
  <si>
    <t>41.5</t>
  </si>
  <si>
    <t>460.7</t>
  </si>
  <si>
    <t>162.8</t>
  </si>
  <si>
    <t>297.9</t>
  </si>
  <si>
    <t>132.6</t>
  </si>
  <si>
    <t>-54.0</t>
  </si>
  <si>
    <t>186.6</t>
  </si>
  <si>
    <t>2.4</t>
  </si>
  <si>
    <t>133.4</t>
  </si>
  <si>
    <t>17.0</t>
  </si>
  <si>
    <t>507.5</t>
  </si>
  <si>
    <t>111.6</t>
  </si>
  <si>
    <t>19.9</t>
  </si>
  <si>
    <t>8.1</t>
  </si>
  <si>
    <t>11.8</t>
  </si>
  <si>
    <t>73.0</t>
  </si>
  <si>
    <t>32.0</t>
  </si>
  <si>
    <t>16.3</t>
  </si>
  <si>
    <t>15.7</t>
  </si>
  <si>
    <t>28.5</t>
  </si>
  <si>
    <t>42.4</t>
  </si>
  <si>
    <t>-13.9</t>
  </si>
  <si>
    <t>278.6</t>
  </si>
  <si>
    <t>216.9</t>
  </si>
  <si>
    <t>61.7</t>
  </si>
  <si>
    <t>150.3</t>
  </si>
  <si>
    <t>130.4</t>
  </si>
  <si>
    <t>47.0</t>
  </si>
  <si>
    <t>78.1</t>
  </si>
  <si>
    <t>-31.1</t>
  </si>
  <si>
    <t>195.0</t>
  </si>
  <si>
    <t>45.6</t>
  </si>
  <si>
    <t>157.2</t>
  </si>
  <si>
    <t>47.3</t>
  </si>
  <si>
    <t>47.6</t>
  </si>
  <si>
    <t>-0.3</t>
  </si>
  <si>
    <t>184.6</t>
  </si>
  <si>
    <t>307.6</t>
  </si>
  <si>
    <t>-123.0</t>
  </si>
  <si>
    <t>153.0</t>
  </si>
  <si>
    <t>265.9</t>
  </si>
  <si>
    <t>-112.9</t>
  </si>
  <si>
    <t>42.7</t>
  </si>
  <si>
    <t>13.6</t>
  </si>
  <si>
    <t>29.1</t>
  </si>
  <si>
    <t>189.6</t>
  </si>
  <si>
    <t>111.2</t>
  </si>
  <si>
    <t>-1.1</t>
  </si>
  <si>
    <t>11.4</t>
  </si>
  <si>
    <t>-12.5</t>
  </si>
  <si>
    <t>81.1</t>
  </si>
  <si>
    <t>68.8</t>
  </si>
  <si>
    <t>12.3</t>
  </si>
  <si>
    <t>-6.2</t>
  </si>
  <si>
    <t>39.0</t>
  </si>
  <si>
    <t>-45.2</t>
  </si>
  <si>
    <t>31.1</t>
  </si>
  <si>
    <t>37.3</t>
  </si>
  <si>
    <t>89.1</t>
  </si>
  <si>
    <t>-2.8</t>
  </si>
  <si>
    <t>67.2</t>
  </si>
  <si>
    <t>68.3</t>
  </si>
  <si>
    <t>17.2</t>
  </si>
  <si>
    <t>7.2</t>
  </si>
  <si>
    <t>157.8</t>
  </si>
  <si>
    <t>101.2</t>
  </si>
  <si>
    <t>56.6</t>
  </si>
  <si>
    <t>61.3</t>
  </si>
  <si>
    <t>33.3</t>
  </si>
  <si>
    <t>28.0</t>
  </si>
  <si>
    <t>0.3</t>
  </si>
  <si>
    <t>-1.7</t>
  </si>
  <si>
    <t>2.0</t>
  </si>
  <si>
    <t>209.3</t>
  </si>
  <si>
    <t>30.5</t>
  </si>
  <si>
    <t>1.8</t>
  </si>
  <si>
    <t>-2.2</t>
  </si>
  <si>
    <t>28.9</t>
  </si>
  <si>
    <t>20.7</t>
  </si>
  <si>
    <t>8.2</t>
  </si>
  <si>
    <t>87.0</t>
  </si>
  <si>
    <t>93.1</t>
  </si>
  <si>
    <t>-6.1</t>
  </si>
  <si>
    <t>11.0</t>
  </si>
  <si>
    <t>57.3</t>
  </si>
  <si>
    <t>44.7</t>
  </si>
  <si>
    <t>12.6</t>
  </si>
  <si>
    <t>229.3</t>
  </si>
  <si>
    <t>116.1</t>
  </si>
  <si>
    <t>7.8</t>
  </si>
  <si>
    <t>4.3</t>
  </si>
  <si>
    <t>3.5</t>
  </si>
  <si>
    <t>369.0</t>
  </si>
  <si>
    <t>115.9</t>
  </si>
  <si>
    <t>39.3</t>
  </si>
  <si>
    <t>3.8</t>
  </si>
  <si>
    <t>1,125.8</t>
  </si>
  <si>
    <t>841.9</t>
  </si>
  <si>
    <t>283.9</t>
  </si>
  <si>
    <t>41.9</t>
  </si>
  <si>
    <t>-67.7</t>
  </si>
  <si>
    <t>109.6</t>
  </si>
  <si>
    <t>18.8</t>
  </si>
  <si>
    <t>38.6</t>
  </si>
  <si>
    <t>-19.8</t>
  </si>
  <si>
    <t>154.0</t>
  </si>
  <si>
    <t>159.5</t>
  </si>
  <si>
    <t>-5.5</t>
  </si>
  <si>
    <t>73.6</t>
  </si>
  <si>
    <t>121.8</t>
  </si>
  <si>
    <t>-48.2</t>
  </si>
  <si>
    <t>26.1</t>
  </si>
  <si>
    <t>22.7</t>
  </si>
  <si>
    <t>122.9</t>
  </si>
  <si>
    <t>101.3</t>
  </si>
  <si>
    <t>21.6</t>
  </si>
  <si>
    <t>90.3</t>
  </si>
  <si>
    <t>10.8</t>
  </si>
  <si>
    <t>79.5</t>
  </si>
  <si>
    <t>-8.7</t>
  </si>
  <si>
    <t>-38.1</t>
  </si>
  <si>
    <t>269.1</t>
  </si>
  <si>
    <t>354.6</t>
  </si>
  <si>
    <t>-85.5</t>
  </si>
  <si>
    <t>-24.7</t>
  </si>
  <si>
    <t>119.7</t>
  </si>
  <si>
    <t>-144.4</t>
  </si>
  <si>
    <t>4.6</t>
  </si>
  <si>
    <t>-8.0</t>
  </si>
  <si>
    <t>46.6</t>
  </si>
  <si>
    <t>105.0</t>
  </si>
  <si>
    <t>-58.4</t>
  </si>
  <si>
    <t>12.8</t>
  </si>
  <si>
    <t>-117.5</t>
  </si>
  <si>
    <t>130.3</t>
  </si>
  <si>
    <t>102.2</t>
  </si>
  <si>
    <t>-16.4</t>
  </si>
  <si>
    <t>118.6</t>
  </si>
  <si>
    <t>23.8</t>
  </si>
  <si>
    <t>90.9</t>
  </si>
  <si>
    <t>-67.1</t>
  </si>
  <si>
    <t>19.0</t>
  </si>
  <si>
    <t>-1,536.4</t>
  </si>
  <si>
    <t>1,555.4</t>
  </si>
  <si>
    <t>5.1</t>
  </si>
  <si>
    <t>-9.3</t>
  </si>
  <si>
    <t>14.4</t>
  </si>
  <si>
    <t>61.6</t>
  </si>
  <si>
    <t>104.0</t>
  </si>
  <si>
    <t>-42.4</t>
  </si>
  <si>
    <t>16.8</t>
  </si>
  <si>
    <t>-508.0</t>
  </si>
  <si>
    <t>524.8</t>
  </si>
  <si>
    <t>-3.3</t>
  </si>
  <si>
    <t>60.6</t>
  </si>
  <si>
    <t>-63.4</t>
  </si>
  <si>
    <t>22.0</t>
  </si>
  <si>
    <t>20.0</t>
  </si>
  <si>
    <t>109.1</t>
  </si>
  <si>
    <t>54.7</t>
  </si>
  <si>
    <t>145,191</t>
  </si>
  <si>
    <t>254,176</t>
  </si>
  <si>
    <t>61.8</t>
  </si>
  <si>
    <t>1,202</t>
  </si>
  <si>
    <t>3,686</t>
  </si>
  <si>
    <t>0.9</t>
  </si>
  <si>
    <t>3,107</t>
  </si>
  <si>
    <t>50,626</t>
  </si>
  <si>
    <t>45,855</t>
  </si>
  <si>
    <t>11.2</t>
  </si>
  <si>
    <t>52,307</t>
  </si>
  <si>
    <t>12.7</t>
  </si>
  <si>
    <t>410,959</t>
  </si>
  <si>
    <t>1.4</t>
  </si>
  <si>
    <t>102年12月</t>
  </si>
  <si>
    <t>101年12月</t>
  </si>
  <si>
    <t xml:space="preserve">    或 23.9％。</t>
  </si>
  <si>
    <t xml:space="preserve">      就全體外國銀行在台分行損益項目觀察：全年利息收入為 29,795 百萬元，較上年增加 </t>
  </si>
  <si>
    <t xml:space="preserve">  元或 3.2 ％。其中國際金融業務分行存款總額 92,959 百萬元，較上年底減少 34,647 百</t>
  </si>
  <si>
    <t xml:space="preserve">      102年底全體外國銀行在台分行存款總額 564,190 百萬元，較上年底增加 17,604百萬</t>
  </si>
  <si>
    <t xml:space="preserve">  萬元或 27.2 ％。</t>
  </si>
  <si>
    <t xml:space="preserve"> </t>
  </si>
  <si>
    <t xml:space="preserve">  (二)存款來源分析：102年底全體外國銀行在台分行存款以民營企業 256,840 百萬元占總</t>
  </si>
  <si>
    <t xml:space="preserve">      餘額 54.5 ％為最多，金融事業 125,631 百萬元占 26.7 ％次之。</t>
  </si>
  <si>
    <t>註：1.本表資料係依據外國銀行在台分行填報本行經濟研究處主要業務概況表-存款對象別彙編而成。</t>
  </si>
  <si>
    <t xml:space="preserve">    2.本表不包含國際金融業務分行資料。</t>
  </si>
  <si>
    <t xml:space="preserve">  大陸商中國銀行在台分行</t>
  </si>
  <si>
    <t xml:space="preserve">  (三)存款行別分析：102年底以大陸商中國銀行在台分行之存款 109,472 百萬元占總餘</t>
  </si>
  <si>
    <t xml:space="preserve">      額 19.4 ％為最多，瑞士商瑞士銀行在台分行 90,276 百萬元占 16.0 ％次之，日</t>
  </si>
  <si>
    <t>附：外國銀行在台分行102年12月存款準備金統計表</t>
  </si>
  <si>
    <t xml:space="preserve">  (四)存款準備金提存情形：102年12月全體外國銀行在台分行應提存款準備金 23,657 百</t>
  </si>
  <si>
    <t xml:space="preserve">      萬元，實際提存準備金 45,558 百萬元，超額準備為 21,901 百萬元。</t>
  </si>
  <si>
    <t xml:space="preserve">  專撥營運資金 29,393 百萬元，增加 5.0 ％，未分配盈餘 44,489 百萬元，增加 17.5 ％。</t>
  </si>
  <si>
    <t xml:space="preserve">  百萬元或 8.3 ％。</t>
  </si>
  <si>
    <t xml:space="preserve">      102年底全體外國銀行在台分行放款總餘額 890,414 百萬元，較上年底增加 67,980</t>
  </si>
  <si>
    <t xml:space="preserve">  (一)放款內容分析：102年底全體外國銀行在台分行放款以短期放款 557,818 百萬元占總</t>
  </si>
  <si>
    <t xml:space="preserve">      餘額 62.6 ％為最多，中長期放款 313,171 百萬元占 35.2％次之。</t>
  </si>
  <si>
    <t xml:space="preserve">  (二)放款對象分析：102年底全體外國銀行在台分行以對民營企業放款 490,210 百萬元占</t>
  </si>
  <si>
    <t xml:space="preserve">      總餘額 88.4 ％為最多，對個人放款 35,155 百萬元占 6.3 ％次之。</t>
  </si>
  <si>
    <t xml:space="preserve">  三菱東京日聯銀行在台分行</t>
  </si>
  <si>
    <t xml:space="preserve">  瑞士商瑞士銀行在台分行</t>
  </si>
  <si>
    <t xml:space="preserve">      102年底全體外國銀行在台分行持有政府債券 135,302 百萬元，較上年底增加 38,932</t>
  </si>
  <si>
    <t xml:space="preserve">  法國巴黎銀行在台分行</t>
  </si>
  <si>
    <t xml:space="preserve">  百萬元或 40.4 ％，其中以法國巴黎銀行在台分行持有 41,261 百萬元為最多。</t>
  </si>
  <si>
    <t xml:space="preserve">      102年底全體外國銀行在台分行其他投資（政府債券除外）462,704 百萬元，較上年底</t>
  </si>
  <si>
    <t xml:space="preserve">  增加 35,860 百萬元或 8.4 ％。其中以新加坡華僑銀行在台分行 84,025 百萬元占總餘額</t>
  </si>
  <si>
    <t xml:space="preserve">  18.2 ％為最多，法國巴黎銀行在台分行 73,840 百萬元占 16.0 ％次之。</t>
  </si>
  <si>
    <t xml:space="preserve">  (二)保證機構別分析：102年底各外國銀行在台分行承作保證業務餘額，以日商瑞穗實業銀行</t>
  </si>
  <si>
    <t xml:space="preserve">  4,322 百萬元或 47.1 ％。</t>
  </si>
  <si>
    <t xml:space="preserve">      102年底全體外國銀行在台分行應收承兌票款總餘額 13,499 百萬元，較上年底增加</t>
  </si>
  <si>
    <t xml:space="preserve">       1.流動資產占存款及借入款比率：102年底全體外國銀行在台分行流動資產占存款及借入款比率為</t>
  </si>
  <si>
    <t xml:space="preserve">       2.流動準備比率：銀行流動準備比率規定最低標準為 10 ％。102年12月份全體外國銀行在台分行</t>
  </si>
  <si>
    <t xml:space="preserve">         上年底減少 0.7 倍。</t>
  </si>
  <si>
    <t xml:space="preserve">         111.7 ％，較上年底增加 26.3 個百分點。</t>
  </si>
  <si>
    <t xml:space="preserve">         底增加 2.0 個百分點。</t>
  </si>
  <si>
    <t xml:space="preserve">       2.淨收益占利息收入比率：102年底全體外國銀行在台分行淨收益占利息收入比率為 109.1％，較</t>
  </si>
  <si>
    <t>27.8</t>
  </si>
  <si>
    <t>-9.1</t>
  </si>
  <si>
    <t>51.3</t>
  </si>
  <si>
    <t>68.9</t>
  </si>
  <si>
    <t>40.1</t>
  </si>
  <si>
    <t>48.1</t>
  </si>
  <si>
    <t>608.7</t>
  </si>
  <si>
    <t>316.3</t>
  </si>
  <si>
    <t>-134.8</t>
  </si>
  <si>
    <t>112.6</t>
  </si>
  <si>
    <t>14.0</t>
  </si>
  <si>
    <t>10.1</t>
  </si>
  <si>
    <t>515.2</t>
  </si>
  <si>
    <t>968.1</t>
  </si>
  <si>
    <t>27.0</t>
  </si>
  <si>
    <t>164.5</t>
  </si>
  <si>
    <t>343.0</t>
  </si>
  <si>
    <t>40.5</t>
  </si>
  <si>
    <t>71.1</t>
  </si>
  <si>
    <t>67.4</t>
  </si>
  <si>
    <t>5.6</t>
  </si>
  <si>
    <t>232.2</t>
  </si>
  <si>
    <t>-37.2</t>
  </si>
  <si>
    <t>191.6</t>
  </si>
  <si>
    <t>-34.4</t>
  </si>
  <si>
    <t>181.4</t>
  </si>
  <si>
    <t>37.6</t>
  </si>
  <si>
    <t>71.4</t>
  </si>
  <si>
    <t>137.9</t>
  </si>
  <si>
    <t>6.8</t>
  </si>
  <si>
    <t>259.6</t>
  </si>
  <si>
    <t>-30.3</t>
  </si>
  <si>
    <t>126.6</t>
  </si>
  <si>
    <t>-10.5</t>
  </si>
  <si>
    <t>299.4</t>
  </si>
  <si>
    <t>69.6</t>
  </si>
  <si>
    <t>52.4</t>
  </si>
  <si>
    <t>63.5</t>
  </si>
  <si>
    <t>13.2</t>
  </si>
  <si>
    <t>11.3</t>
  </si>
  <si>
    <t>1.9</t>
  </si>
  <si>
    <t>8.8</t>
  </si>
  <si>
    <t>30.7</t>
  </si>
  <si>
    <t>67.8</t>
  </si>
  <si>
    <t>-37.1</t>
  </si>
  <si>
    <t>4.5</t>
  </si>
  <si>
    <t>5.5</t>
  </si>
  <si>
    <t>-1.0</t>
  </si>
  <si>
    <t>56.5</t>
  </si>
  <si>
    <t>95.9</t>
  </si>
  <si>
    <t>-39.4</t>
  </si>
  <si>
    <t>2.7</t>
  </si>
  <si>
    <t>3.3</t>
  </si>
  <si>
    <t>8.5</t>
  </si>
  <si>
    <t>7.1</t>
  </si>
  <si>
    <t>3.7</t>
  </si>
  <si>
    <t>7.3</t>
  </si>
  <si>
    <t>6.0</t>
  </si>
  <si>
    <t>1.3</t>
  </si>
  <si>
    <t>65.2</t>
  </si>
  <si>
    <t>52.5</t>
  </si>
  <si>
    <t>4.8</t>
  </si>
  <si>
    <t>6.3</t>
  </si>
  <si>
    <t>1.7</t>
  </si>
  <si>
    <t>3.6</t>
  </si>
  <si>
    <t>-1.9</t>
  </si>
  <si>
    <t>115.8</t>
  </si>
  <si>
    <t>72.0</t>
  </si>
  <si>
    <t>43.8</t>
  </si>
  <si>
    <t>21.2</t>
  </si>
  <si>
    <t>31.0</t>
  </si>
  <si>
    <t>30.3</t>
  </si>
  <si>
    <t>73.3</t>
  </si>
  <si>
    <t>77.2</t>
  </si>
  <si>
    <t>-3.9</t>
  </si>
  <si>
    <t>23.5</t>
  </si>
  <si>
    <t>24.4</t>
  </si>
  <si>
    <t>-0.9</t>
  </si>
  <si>
    <t>57.8</t>
  </si>
  <si>
    <t>35.8</t>
  </si>
  <si>
    <t>6.1</t>
  </si>
  <si>
    <t>21.4</t>
  </si>
  <si>
    <t>32.6</t>
  </si>
  <si>
    <t>-11.2</t>
  </si>
  <si>
    <t>59.6</t>
  </si>
  <si>
    <t>82.6</t>
  </si>
  <si>
    <t>-23.0</t>
  </si>
  <si>
    <t>51.4</t>
  </si>
  <si>
    <t>32.4</t>
  </si>
  <si>
    <t>11.5</t>
  </si>
  <si>
    <t>9.6</t>
  </si>
  <si>
    <t>78.3</t>
  </si>
  <si>
    <t>42.1</t>
  </si>
  <si>
    <t>36.2</t>
  </si>
  <si>
    <t>22.5</t>
  </si>
  <si>
    <t>-8.5</t>
  </si>
  <si>
    <t>0.2</t>
  </si>
  <si>
    <t>3.0</t>
  </si>
  <si>
    <t>55.1</t>
  </si>
  <si>
    <t>6.2</t>
  </si>
  <si>
    <t>6.9</t>
  </si>
  <si>
    <t>9.3</t>
  </si>
  <si>
    <t>-2.4</t>
  </si>
  <si>
    <t>58.0</t>
  </si>
  <si>
    <t>28.1</t>
  </si>
  <si>
    <t>29.9</t>
  </si>
  <si>
    <t>6.6</t>
  </si>
  <si>
    <t>-25.4</t>
  </si>
  <si>
    <t>12.1</t>
  </si>
  <si>
    <t>63.2</t>
  </si>
  <si>
    <t>-51.1</t>
  </si>
  <si>
    <t>0.1</t>
  </si>
  <si>
    <t>57.1</t>
  </si>
  <si>
    <t>25.8</t>
  </si>
  <si>
    <t>31.3</t>
  </si>
  <si>
    <t>24.0</t>
  </si>
  <si>
    <t>50.6</t>
  </si>
  <si>
    <t>46.9</t>
  </si>
  <si>
    <t>0.4</t>
  </si>
  <si>
    <t>1.1</t>
  </si>
  <si>
    <t>-0.7</t>
  </si>
  <si>
    <t>13.9</t>
  </si>
  <si>
    <t>16.6</t>
  </si>
  <si>
    <t>9.4</t>
  </si>
  <si>
    <t>3.1</t>
  </si>
  <si>
    <t>38.4</t>
  </si>
  <si>
    <t>42.0</t>
  </si>
  <si>
    <t>7.4</t>
  </si>
  <si>
    <t>0.5</t>
  </si>
  <si>
    <t>38.7</t>
  </si>
  <si>
    <t>10.9</t>
  </si>
  <si>
    <t>41.0</t>
  </si>
  <si>
    <t>22.2</t>
  </si>
  <si>
    <t>10.5</t>
  </si>
  <si>
    <t>17.4</t>
  </si>
  <si>
    <t>13.3</t>
  </si>
  <si>
    <t>5.9</t>
  </si>
  <si>
    <t>49.2</t>
  </si>
  <si>
    <t>400.6</t>
  </si>
  <si>
    <t>6.4</t>
  </si>
  <si>
    <t>394.2</t>
  </si>
  <si>
    <t>18.1</t>
  </si>
  <si>
    <t>8.7</t>
  </si>
  <si>
    <t>6.5</t>
  </si>
  <si>
    <t>34.0</t>
  </si>
  <si>
    <t>7.6</t>
  </si>
  <si>
    <t>47.4</t>
  </si>
  <si>
    <t xml:space="preserve">         上年底增加 11.3 倍。</t>
  </si>
  <si>
    <t xml:space="preserve">         上年底減少 32.3 個百分點。</t>
  </si>
  <si>
    <t xml:space="preserve">         ，較上年底減少 3.7 個百分點。</t>
  </si>
  <si>
    <t xml:space="preserve">    7,280 百萬元或 32.3％；利息支出 15,403 百萬元；較上年增加 6,211百萬元或 67.6％</t>
  </si>
  <si>
    <t xml:space="preserve">      102年底全體外國銀行在台分行借入款總額 37,840 百萬元，較上年底增加 36,403 百</t>
  </si>
  <si>
    <t xml:space="preserve">  萬元或 2,533.3％。</t>
  </si>
  <si>
    <t>權  益</t>
  </si>
  <si>
    <t>附：外國銀行在台分行稅前淨利統計表</t>
  </si>
  <si>
    <t>稅前淨利占權益比率(％)</t>
  </si>
  <si>
    <t>稅前淨利占利息收入比率(％)</t>
  </si>
  <si>
    <t xml:space="preserve">       1.存款占權益倍數：102年底全體外國銀行在台分行存款占權益之倍數為 7.6 倍，較</t>
  </si>
  <si>
    <t xml:space="preserve">       2.負債占權益倍數：102年底全體外國銀行在台分行負債占權益之倍數為 47.4倍，較</t>
  </si>
  <si>
    <t>存 款 占 權 益 倍 數（倍）</t>
  </si>
  <si>
    <t>負 債 占 權 益 倍 數（倍）</t>
  </si>
  <si>
    <t xml:space="preserve">       1.稅前淨利占權益比率：102年底全體外國銀行在台分行稅前淨利占權益比率為 22.0 ％，較上年</t>
  </si>
  <si>
    <t xml:space="preserve">       3.稅前淨利占利息收入比率：102年底全體外國銀行在台分行稅前淨利占利息收入比率為 54.7 ％</t>
  </si>
  <si>
    <t>五、權益</t>
  </si>
  <si>
    <t xml:space="preserve">      102年底全體外國銀行在台分行權益合計 73,905 百萬元，較上年底增加 12.3％；其中</t>
  </si>
  <si>
    <t>繼續營業部門稅前淨利(損)</t>
  </si>
  <si>
    <t>稅前淨利(損)</t>
  </si>
  <si>
    <t>停業部門稅前淨利(損)</t>
  </si>
  <si>
    <t xml:space="preserve">    萬元。</t>
  </si>
  <si>
    <t xml:space="preserve">    。其中一般分行之稅前淨利為 11,123 百萬元；國際金融業務分行之稅前淨利為 5,170百</t>
  </si>
  <si>
    <t>15,388</t>
  </si>
  <si>
    <t>7,016</t>
  </si>
  <si>
    <t>1,509</t>
  </si>
  <si>
    <t>355</t>
  </si>
  <si>
    <t>3,801</t>
  </si>
  <si>
    <t>2,707</t>
  </si>
  <si>
    <t>5,936</t>
  </si>
  <si>
    <t>1,958</t>
  </si>
  <si>
    <t>229</t>
  </si>
  <si>
    <t>1,572</t>
  </si>
  <si>
    <t>4</t>
  </si>
  <si>
    <t>2,173</t>
  </si>
  <si>
    <t>9,452</t>
  </si>
  <si>
    <t>15,376</t>
  </si>
  <si>
    <t>4,102</t>
  </si>
  <si>
    <t xml:space="preserve">          </t>
  </si>
  <si>
    <t>-952</t>
  </si>
  <si>
    <t>211</t>
  </si>
  <si>
    <t xml:space="preserve">  (一)存款內容分析：102年底全體外國銀行在台分行存款以外匯存款 304,449 百萬元占總</t>
  </si>
  <si>
    <t xml:space="preserve">      餘額 54.0％為最多；定期存款 136,698 百萬元占 24.2 ％次之。</t>
  </si>
  <si>
    <t xml:space="preserve">      商瑞穗實業銀行在台分行 81,569 百萬元占 14.5 ％再次之。</t>
  </si>
  <si>
    <t xml:space="preserve">    三.本行經濟研究處彙編「金融統計月報」所列放款金額未包括出口押匯及催收款項。</t>
  </si>
  <si>
    <t>註：1.本表資料係依據外國銀行在台分行填報本行經濟研究處主要業務概況表-放款對象別彙編而成。</t>
  </si>
  <si>
    <t xml:space="preserve">      102年底全體外國銀行在台分行應收保證款項總餘額 155,044 百萬元，較上年底</t>
  </si>
  <si>
    <t xml:space="preserve">  增加 17,583 百萬元或 12.8 ％。</t>
  </si>
  <si>
    <t xml:space="preserve">  (一)保證內容分析：102年底全體外國銀行在台分行承做工程履約保證 61,036 百萬元</t>
  </si>
  <si>
    <t xml:space="preserve">      占總餘額 39.4 ％為最多，其它保證 46,019 百萬元占 29.7 ％次之，工程預付</t>
  </si>
  <si>
    <t xml:space="preserve">      款保證 22,939 百萬元占 14.8 ％再次之。</t>
  </si>
  <si>
    <t xml:space="preserve">      在台分行 54,382 百萬元占總餘額 35.1 ％為最多，法商東方匯理銀行在台分行 21,639</t>
  </si>
  <si>
    <t xml:space="preserve">      百萬元占 14.0 ％次之，日商三井住友銀行在台分行 20,065 百萬元占 12.9 ％再次之。</t>
  </si>
  <si>
    <t xml:space="preserve">      為最多，應收保證款項 155,044 百萬元或 20.1 ％次之。</t>
  </si>
  <si>
    <t xml:space="preserve">  (二)102年底外國銀行在台分行資產負債表外項目以約定融資額度 480,383 百萬元或 62.2 ％</t>
  </si>
  <si>
    <t>　合　　　　　　　　　計</t>
  </si>
  <si>
    <t xml:space="preserve">     資產總計</t>
  </si>
  <si>
    <t xml:space="preserve">     負債總計</t>
  </si>
  <si>
    <t xml:space="preserve">     權益總計</t>
  </si>
  <si>
    <t xml:space="preserve">     負債及權益總計</t>
  </si>
  <si>
    <t>(一)102年底全體外國銀行在台分行資產總計 3,578,949 百萬元，較上年底增加 46.6 ％；負債</t>
  </si>
  <si>
    <t xml:space="preserve">     資產總計</t>
  </si>
  <si>
    <t xml:space="preserve">     權益總計</t>
  </si>
  <si>
    <t xml:space="preserve">  (三)放款機構別分析：102年底以日商瑞穗實業銀行在台分行之放款 173,366 百萬元占總</t>
  </si>
  <si>
    <t xml:space="preserve">      之，瑞士商瑞士銀行在台分行 97,680 百萬元占 11.0 ％再次之。</t>
  </si>
  <si>
    <t xml:space="preserve">      餘額 19.5 ％為最多，日商三菱東京日聯銀行在台分行 111,389 百萬元占 12.5 ％次</t>
  </si>
  <si>
    <t xml:space="preserve">  不動產及設備</t>
  </si>
  <si>
    <t xml:space="preserve">  承作結構型商品所收本金</t>
  </si>
  <si>
    <t xml:space="preserve">  透過損益按公允價值衡量</t>
  </si>
  <si>
    <t xml:space="preserve">  透過損益按公允價值衡量</t>
  </si>
  <si>
    <t xml:space="preserve">  透過損益按公允價值衡量</t>
  </si>
  <si>
    <t xml:space="preserve">    總計 3,505,044 百萬元，增加 47.5 ％，權益總計 73,905 百萬元，增加 12.3％。其中國</t>
  </si>
  <si>
    <t xml:space="preserve">    際金融業務分行資產總計 843,035 百萬元，較上年底減少 0.5 ％，負債總計 831,330 百萬</t>
  </si>
  <si>
    <t xml:space="preserve">    元，較上年底減少 0.8 ％，權益總計 11,705 百萬元，較上年底增加 19.0 ％。</t>
  </si>
  <si>
    <t xml:space="preserve">      102年全體外國銀行在台分行稅前淨利合計 16,293 百萬元，較上年增加 3,146 百萬元</t>
  </si>
  <si>
    <t xml:space="preserve">         之平均流動準備比率為 292.2 ％，較上年同期增加 63.9 個百分點。</t>
  </si>
  <si>
    <t xml:space="preserve">  其他權益</t>
  </si>
  <si>
    <t xml:space="preserve">  其他權益</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</si>
</sst>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0"/>
    <numFmt numFmtId="178" formatCode="#,##0_);[Red]\(#,##0\)"/>
    <numFmt numFmtId="179" formatCode="0.00_ "/>
    <numFmt numFmtId="180" formatCode="0.000"/>
    <numFmt numFmtId="181" formatCode="0.0000"/>
    <numFmt numFmtId="182" formatCode="0.00000"/>
    <numFmt numFmtId="183" formatCode="0.000000"/>
    <numFmt numFmtId="184" formatCode="0.0000_ "/>
    <numFmt numFmtId="185" formatCode="0.000_ "/>
    <numFmt numFmtId="186" formatCode="0.0_ "/>
    <numFmt numFmtId="187" formatCode="#,##0.0_);[Red]\(#,##0.0\)"/>
    <numFmt numFmtId="188" formatCode="0.000000_ "/>
    <numFmt numFmtId="189" formatCode="0.00000_ "/>
  </numFmts>
  <fonts count="59">
    <font>
      <sz val="12"/>
      <name val="新細明體"/>
      <family val="1"/>
    </font>
    <font>
      <sz val="9"/>
      <name val="新細明體"/>
      <family val="1"/>
    </font>
    <font>
      <sz val="11"/>
      <name val="標楷體"/>
      <family val="4"/>
    </font>
    <font>
      <sz val="20"/>
      <name val="標楷體"/>
      <family val="4"/>
    </font>
    <font>
      <sz val="13"/>
      <name val="標楷體"/>
      <family val="4"/>
    </font>
    <font>
      <sz val="18"/>
      <name val="標楷體"/>
      <family val="4"/>
    </font>
    <font>
      <sz val="12"/>
      <name val="標楷體"/>
      <family val="4"/>
    </font>
    <font>
      <sz val="10"/>
      <name val="標楷體"/>
      <family val="4"/>
    </font>
    <font>
      <sz val="8"/>
      <name val="標楷體"/>
      <family val="4"/>
    </font>
    <font>
      <b/>
      <sz val="13"/>
      <name val="標楷體"/>
      <family val="4"/>
    </font>
    <font>
      <sz val="13"/>
      <name val="新細明體"/>
      <family val="1"/>
    </font>
    <font>
      <sz val="9"/>
      <name val="標楷體"/>
      <family val="4"/>
    </font>
    <font>
      <u val="single"/>
      <sz val="12"/>
      <color indexed="12"/>
      <name val="新細明體"/>
      <family val="1"/>
    </font>
    <font>
      <u val="single"/>
      <sz val="12"/>
      <color indexed="36"/>
      <name val="新細明體"/>
      <family val="1"/>
    </font>
    <font>
      <b/>
      <sz val="12"/>
      <color indexed="12"/>
      <name val="標楷體"/>
      <family val="4"/>
    </font>
    <font>
      <b/>
      <sz val="12"/>
      <color indexed="12"/>
      <name val="新細明體"/>
      <family val="1"/>
    </font>
    <font>
      <b/>
      <sz val="9"/>
      <name val="新細明體"/>
      <family val="1"/>
    </font>
    <font>
      <sz val="9"/>
      <name val="Times New Roman"/>
      <family val="1"/>
    </font>
    <font>
      <b/>
      <sz val="9"/>
      <name val="Times New Roman"/>
      <family val="1"/>
    </font>
    <font>
      <b/>
      <sz val="9"/>
      <name val="標楷體"/>
      <family val="4"/>
    </font>
    <font>
      <b/>
      <sz val="9"/>
      <color indexed="12"/>
      <name val="Times New Roman"/>
      <family val="1"/>
    </font>
    <font>
      <b/>
      <sz val="9"/>
      <color indexed="12"/>
      <name val="新細明體"/>
      <family val="1"/>
    </font>
    <font>
      <b/>
      <sz val="9"/>
      <color indexed="10"/>
      <name val="新細明體"/>
      <family val="1"/>
    </font>
    <font>
      <sz val="14"/>
      <name val="標楷體"/>
      <family val="4"/>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8"/>
      <name val="新細明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0" fontId="43" fillId="20" borderId="0" applyNumberFormat="0" applyBorder="0" applyAlignment="0" applyProtection="0"/>
    <xf numFmtId="0" fontId="44" fillId="0" borderId="1" applyNumberFormat="0" applyFill="0" applyAlignment="0" applyProtection="0"/>
    <xf numFmtId="0" fontId="45" fillId="21" borderId="0" applyNumberFormat="0" applyBorder="0" applyAlignment="0" applyProtection="0"/>
    <xf numFmtId="9" fontId="0" fillId="0" borderId="0" applyFont="0" applyFill="0" applyBorder="0" applyAlignment="0" applyProtection="0"/>
    <xf numFmtId="0" fontId="4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0" fillId="23" borderId="4" applyNumberFormat="0" applyFont="0" applyAlignment="0" applyProtection="0"/>
    <xf numFmtId="0" fontId="12" fillId="0" borderId="0" applyNumberFormat="0" applyFill="0" applyBorder="0" applyAlignment="0" applyProtection="0"/>
    <xf numFmtId="0" fontId="48" fillId="0" borderId="0" applyNumberForma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2" applyNumberFormat="0" applyAlignment="0" applyProtection="0"/>
    <xf numFmtId="0" fontId="54" fillId="22" borderId="8" applyNumberFormat="0" applyAlignment="0" applyProtection="0"/>
    <xf numFmtId="0" fontId="55" fillId="31" borderId="9" applyNumberFormat="0" applyAlignment="0" applyProtection="0"/>
    <xf numFmtId="0" fontId="56" fillId="32" borderId="0" applyNumberFormat="0" applyBorder="0" applyAlignment="0" applyProtection="0"/>
    <xf numFmtId="0" fontId="57" fillId="0" borderId="0" applyNumberFormat="0" applyFill="0" applyBorder="0" applyAlignment="0" applyProtection="0"/>
  </cellStyleXfs>
  <cellXfs count="7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10" xfId="0" applyFont="1" applyBorder="1" applyAlignment="1">
      <alignment vertical="center"/>
    </xf>
    <xf numFmtId="0" fontId="2" fillId="0" borderId="10" xfId="0" applyFont="1" applyBorder="1" applyAlignment="1" quotePrefix="1">
      <alignment horizontal="right" vertical="center"/>
    </xf>
    <xf numFmtId="0" fontId="2" fillId="0" borderId="11" xfId="0" applyFont="1" applyBorder="1" applyAlignment="1">
      <alignment vertical="center"/>
    </xf>
    <xf numFmtId="0" fontId="2" fillId="0" borderId="11" xfId="0" applyFont="1" applyBorder="1" applyAlignment="1" quotePrefix="1">
      <alignment horizontal="right" vertical="center"/>
    </xf>
    <xf numFmtId="0" fontId="2" fillId="0" borderId="12" xfId="0" applyFont="1" applyBorder="1" applyAlignment="1">
      <alignment horizontal="center" vertical="center"/>
    </xf>
    <xf numFmtId="0" fontId="2" fillId="0" borderId="12" xfId="0" applyFont="1" applyBorder="1" applyAlignment="1">
      <alignment vertical="center"/>
    </xf>
    <xf numFmtId="0" fontId="2" fillId="0" borderId="12" xfId="0" applyFont="1" applyBorder="1" applyAlignment="1" quotePrefix="1">
      <alignment horizontal="right" vertical="center"/>
    </xf>
    <xf numFmtId="0" fontId="2" fillId="0" borderId="13" xfId="0" applyFont="1" applyBorder="1" applyAlignment="1">
      <alignment vertical="center"/>
    </xf>
    <xf numFmtId="0" fontId="2" fillId="0" borderId="13" xfId="0" applyFont="1" applyBorder="1" applyAlignment="1" quotePrefix="1">
      <alignment horizontal="right" vertical="center"/>
    </xf>
    <xf numFmtId="0" fontId="5" fillId="0" borderId="0" xfId="0" applyFont="1" applyAlignment="1">
      <alignment vertical="center"/>
    </xf>
    <xf numFmtId="0" fontId="6" fillId="0" borderId="0" xfId="0" applyFont="1" applyAlignment="1">
      <alignment vertical="center"/>
    </xf>
    <xf numFmtId="0" fontId="6" fillId="0" borderId="12" xfId="0" applyFont="1" applyBorder="1" applyAlignment="1">
      <alignment horizontal="center" vertical="center"/>
    </xf>
    <xf numFmtId="0" fontId="6" fillId="0" borderId="12" xfId="0" applyFont="1" applyBorder="1" applyAlignment="1">
      <alignment vertical="center"/>
    </xf>
    <xf numFmtId="0" fontId="6" fillId="0" borderId="12" xfId="0" applyFont="1" applyBorder="1" applyAlignment="1" quotePrefix="1">
      <alignment horizontal="right" vertical="center"/>
    </xf>
    <xf numFmtId="0" fontId="2" fillId="0" borderId="12" xfId="0" applyNumberFormat="1" applyFont="1" applyBorder="1" applyAlignment="1" quotePrefix="1">
      <alignment horizontal="right" vertical="center"/>
    </xf>
    <xf numFmtId="3" fontId="2" fillId="0" borderId="12" xfId="0" applyNumberFormat="1" applyFont="1" applyBorder="1" applyAlignment="1" quotePrefix="1">
      <alignment horizontal="right" vertical="center"/>
    </xf>
    <xf numFmtId="0" fontId="6" fillId="0" borderId="12" xfId="0" applyNumberFormat="1" applyFont="1" applyBorder="1" applyAlignment="1" quotePrefix="1">
      <alignment horizontal="right" vertical="center"/>
    </xf>
    <xf numFmtId="3" fontId="6" fillId="0" borderId="12" xfId="0" applyNumberFormat="1" applyFont="1" applyBorder="1" applyAlignment="1" quotePrefix="1">
      <alignment horizontal="right" vertical="center"/>
    </xf>
    <xf numFmtId="0" fontId="7" fillId="0" borderId="12" xfId="0" applyFont="1" applyBorder="1" applyAlignment="1">
      <alignment horizontal="center" vertical="center"/>
    </xf>
    <xf numFmtId="0" fontId="2" fillId="0" borderId="13" xfId="0" applyNumberFormat="1" applyFont="1" applyBorder="1" applyAlignment="1" quotePrefix="1">
      <alignment horizontal="right" vertical="center"/>
    </xf>
    <xf numFmtId="3" fontId="2" fillId="0" borderId="13" xfId="0" applyNumberFormat="1" applyFont="1" applyBorder="1" applyAlignment="1" quotePrefix="1">
      <alignment horizontal="right" vertical="center"/>
    </xf>
    <xf numFmtId="0" fontId="2" fillId="0" borderId="10" xfId="0" applyNumberFormat="1" applyFont="1" applyBorder="1" applyAlignment="1" quotePrefix="1">
      <alignment horizontal="right" vertical="center"/>
    </xf>
    <xf numFmtId="3" fontId="2" fillId="0" borderId="10" xfId="0" applyNumberFormat="1" applyFont="1" applyBorder="1" applyAlignment="1" quotePrefix="1">
      <alignment horizontal="right" vertical="center"/>
    </xf>
    <xf numFmtId="0" fontId="2" fillId="0" borderId="11" xfId="0" applyNumberFormat="1" applyFont="1" applyBorder="1" applyAlignment="1" quotePrefix="1">
      <alignment horizontal="right" vertical="center"/>
    </xf>
    <xf numFmtId="3" fontId="2" fillId="0" borderId="11" xfId="0" applyNumberFormat="1" applyFont="1" applyBorder="1" applyAlignment="1" quotePrefix="1">
      <alignment horizontal="right" vertical="center"/>
    </xf>
    <xf numFmtId="0" fontId="8" fillId="0" borderId="0" xfId="0" applyFont="1" applyAlignment="1">
      <alignment vertical="center"/>
    </xf>
    <xf numFmtId="177" fontId="6" fillId="0" borderId="12" xfId="0" applyNumberFormat="1" applyFont="1" applyFill="1" applyBorder="1" applyAlignment="1" quotePrefix="1">
      <alignment horizontal="right" vertical="center"/>
    </xf>
    <xf numFmtId="176" fontId="2" fillId="0" borderId="12" xfId="0" applyNumberFormat="1" applyFont="1" applyBorder="1" applyAlignment="1" quotePrefix="1">
      <alignment horizontal="right" vertical="center"/>
    </xf>
    <xf numFmtId="176" fontId="2" fillId="0" borderId="10" xfId="0" applyNumberFormat="1" applyFont="1" applyBorder="1" applyAlignment="1" quotePrefix="1">
      <alignment horizontal="right" vertical="center"/>
    </xf>
    <xf numFmtId="176" fontId="2" fillId="0" borderId="11" xfId="0" applyNumberFormat="1" applyFont="1" applyBorder="1" applyAlignment="1" quotePrefix="1">
      <alignment horizontal="right" vertical="center"/>
    </xf>
    <xf numFmtId="176" fontId="2" fillId="0" borderId="13" xfId="0" applyNumberFormat="1" applyFont="1" applyBorder="1" applyAlignment="1" quotePrefix="1">
      <alignment horizontal="right" vertical="center"/>
    </xf>
    <xf numFmtId="177" fontId="2" fillId="0" borderId="10" xfId="0" applyNumberFormat="1" applyFont="1" applyBorder="1" applyAlignment="1" quotePrefix="1">
      <alignment horizontal="right" vertical="center"/>
    </xf>
    <xf numFmtId="177" fontId="2" fillId="0" borderId="13" xfId="0" applyNumberFormat="1" applyFont="1" applyBorder="1" applyAlignment="1" quotePrefix="1">
      <alignment horizontal="right" vertical="center"/>
    </xf>
    <xf numFmtId="177" fontId="2" fillId="0" borderId="12" xfId="0" applyNumberFormat="1" applyFont="1" applyBorder="1" applyAlignment="1" quotePrefix="1">
      <alignment horizontal="right" vertical="center"/>
    </xf>
    <xf numFmtId="176" fontId="6" fillId="0" borderId="12" xfId="0" applyNumberFormat="1" applyFont="1" applyBorder="1" applyAlignment="1" quotePrefix="1">
      <alignment horizontal="right" vertical="center"/>
    </xf>
    <xf numFmtId="177" fontId="6" fillId="0" borderId="12" xfId="0" applyNumberFormat="1" applyFont="1" applyBorder="1" applyAlignment="1" quotePrefix="1">
      <alignment horizontal="right" vertical="center"/>
    </xf>
    <xf numFmtId="0" fontId="6" fillId="0" borderId="12" xfId="0" applyNumberFormat="1" applyFont="1" applyFill="1" applyBorder="1" applyAlignment="1" quotePrefix="1">
      <alignment horizontal="right" vertical="center"/>
    </xf>
    <xf numFmtId="0" fontId="9" fillId="0" borderId="0" xfId="0" applyFont="1" applyAlignment="1">
      <alignment vertical="center"/>
    </xf>
    <xf numFmtId="0" fontId="10" fillId="0" borderId="0" xfId="0" applyFont="1" applyAlignment="1">
      <alignment vertical="center"/>
    </xf>
    <xf numFmtId="0" fontId="7" fillId="0" borderId="12" xfId="0" applyFont="1" applyBorder="1" applyAlignment="1" quotePrefix="1">
      <alignment horizontal="right" vertical="center"/>
    </xf>
    <xf numFmtId="0" fontId="7" fillId="0" borderId="12" xfId="0" applyFont="1" applyBorder="1" applyAlignment="1">
      <alignment vertical="center"/>
    </xf>
    <xf numFmtId="0" fontId="11" fillId="0" borderId="12" xfId="0" applyFont="1" applyBorder="1" applyAlignment="1" quotePrefix="1">
      <alignment horizontal="right" vertical="center"/>
    </xf>
    <xf numFmtId="0" fontId="11" fillId="0" borderId="12" xfId="0" applyFont="1" applyBorder="1" applyAlignment="1">
      <alignment vertical="center"/>
    </xf>
    <xf numFmtId="0" fontId="0" fillId="0" borderId="0" xfId="0" applyFont="1" applyAlignment="1">
      <alignment vertical="center"/>
    </xf>
    <xf numFmtId="0" fontId="6" fillId="0" borderId="12" xfId="0" applyFont="1" applyFill="1" applyBorder="1" applyAlignment="1">
      <alignment vertical="center"/>
    </xf>
    <xf numFmtId="0" fontId="14" fillId="0" borderId="0" xfId="0" applyFont="1" applyAlignment="1">
      <alignment vertical="center"/>
    </xf>
    <xf numFmtId="0" fontId="15" fillId="0" borderId="0" xfId="0" applyFont="1" applyAlignment="1">
      <alignment vertical="center"/>
    </xf>
    <xf numFmtId="0" fontId="8" fillId="0" borderId="0" xfId="0" applyFont="1" applyFill="1" applyAlignment="1">
      <alignment vertical="center"/>
    </xf>
    <xf numFmtId="0" fontId="11" fillId="0" borderId="12" xfId="0" applyFont="1" applyFill="1" applyBorder="1" applyAlignment="1">
      <alignment vertical="center"/>
    </xf>
    <xf numFmtId="0" fontId="11" fillId="0" borderId="12" xfId="0" applyFont="1" applyFill="1" applyBorder="1" applyAlignment="1" quotePrefix="1">
      <alignment horizontal="right" vertical="center"/>
    </xf>
    <xf numFmtId="0" fontId="0" fillId="0" borderId="0" xfId="0" applyFill="1" applyAlignment="1">
      <alignment vertical="center"/>
    </xf>
    <xf numFmtId="0" fontId="2" fillId="0" borderId="12" xfId="0" applyNumberFormat="1" applyFont="1" applyFill="1" applyBorder="1" applyAlignment="1" quotePrefix="1">
      <alignment horizontal="right" vertical="center"/>
    </xf>
    <xf numFmtId="3" fontId="2" fillId="0" borderId="12" xfId="0" applyNumberFormat="1" applyFont="1" applyFill="1" applyBorder="1" applyAlignment="1" quotePrefix="1">
      <alignment horizontal="right" vertical="center"/>
    </xf>
    <xf numFmtId="0" fontId="2" fillId="0" borderId="12" xfId="0" applyFont="1" applyFill="1" applyBorder="1" applyAlignment="1">
      <alignment vertical="center"/>
    </xf>
    <xf numFmtId="176" fontId="2" fillId="0" borderId="12" xfId="0" applyNumberFormat="1" applyFont="1" applyFill="1" applyBorder="1" applyAlignment="1" quotePrefix="1">
      <alignment horizontal="right" vertical="center"/>
    </xf>
    <xf numFmtId="0" fontId="8" fillId="0" borderId="12" xfId="0" applyFont="1" applyBorder="1" applyAlignment="1">
      <alignment vertical="center"/>
    </xf>
    <xf numFmtId="176" fontId="2" fillId="0" borderId="10" xfId="0" applyNumberFormat="1" applyFont="1" applyBorder="1" applyAlignment="1">
      <alignment horizontal="right" vertical="center"/>
    </xf>
    <xf numFmtId="3" fontId="6" fillId="0" borderId="12" xfId="0" applyNumberFormat="1" applyFont="1" applyFill="1" applyBorder="1" applyAlignment="1" quotePrefix="1">
      <alignment horizontal="right" vertical="center"/>
    </xf>
    <xf numFmtId="3" fontId="2" fillId="0" borderId="10" xfId="0" applyNumberFormat="1" applyFont="1" applyFill="1" applyBorder="1" applyAlignment="1" quotePrefix="1">
      <alignment horizontal="right" vertical="center"/>
    </xf>
    <xf numFmtId="0" fontId="2" fillId="0" borderId="12" xfId="0" applyFont="1" applyBorder="1" applyAlignment="1">
      <alignment horizontal="center" vertical="center"/>
    </xf>
    <xf numFmtId="0" fontId="2" fillId="0" borderId="0" xfId="0" applyFont="1" applyAlignment="1">
      <alignment horizontal="right" vertical="center"/>
    </xf>
    <xf numFmtId="0" fontId="6" fillId="0" borderId="12" xfId="0" applyFont="1" applyBorder="1" applyAlignment="1">
      <alignment vertical="center"/>
    </xf>
    <xf numFmtId="0" fontId="6" fillId="0" borderId="0" xfId="0" applyFont="1" applyAlignment="1">
      <alignment horizontal="right" vertical="center"/>
    </xf>
    <xf numFmtId="0" fontId="6" fillId="0" borderId="12" xfId="0" applyFont="1" applyBorder="1" applyAlignment="1">
      <alignment horizontal="center" vertical="center"/>
    </xf>
    <xf numFmtId="0" fontId="2" fillId="0" borderId="12" xfId="0" applyFont="1" applyBorder="1" applyAlignment="1">
      <alignment vertical="center"/>
    </xf>
    <xf numFmtId="0" fontId="23" fillId="0" borderId="13"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8" fillId="0" borderId="12" xfId="0" applyFont="1" applyFill="1" applyBorder="1" applyAlignment="1">
      <alignment horizontal="center" vertical="center"/>
    </xf>
    <xf numFmtId="0" fontId="8" fillId="0" borderId="12" xfId="0" applyFont="1" applyBorder="1" applyAlignment="1">
      <alignment horizontal="center" vertical="center"/>
    </xf>
    <xf numFmtId="0" fontId="8" fillId="0" borderId="12" xfId="0" applyFont="1" applyBorder="1" applyAlignment="1">
      <alignmen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vml" /><Relationship Id="rId3"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68"/>
  <sheetViews>
    <sheetView tabSelected="1" zoomScalePageLayoutView="0" workbookViewId="0" topLeftCell="A37">
      <selection activeCell="B53" sqref="B53"/>
    </sheetView>
  </sheetViews>
  <sheetFormatPr defaultColWidth="9.00390625" defaultRowHeight="16.5"/>
  <cols>
    <col min="1" max="1" width="5.625" style="0" customWidth="1"/>
    <col min="2" max="2" width="32.75390625" style="0" customWidth="1"/>
    <col min="3" max="3" width="13.625" style="0" customWidth="1"/>
    <col min="4" max="4" width="8.625" style="0" customWidth="1"/>
    <col min="5" max="5" width="13.625" style="0" customWidth="1"/>
    <col min="6" max="6" width="8.625" style="0" customWidth="1"/>
    <col min="7" max="7" width="13.625" style="0" customWidth="1"/>
    <col min="8" max="8" width="9.50390625" style="0" customWidth="1"/>
    <col min="9" max="9" width="2.625" style="0" customWidth="1"/>
    <col min="10" max="18" width="13.625" style="0" customWidth="1"/>
  </cols>
  <sheetData>
    <row r="1" spans="1:18" ht="39.75" customHeight="1">
      <c r="A1" s="1"/>
      <c r="B1" s="1"/>
      <c r="C1" s="1"/>
      <c r="D1" s="1"/>
      <c r="E1" s="1"/>
      <c r="F1" s="1"/>
      <c r="G1" s="1"/>
      <c r="H1" s="1"/>
      <c r="I1" s="1"/>
      <c r="J1" s="1"/>
      <c r="K1" s="1"/>
      <c r="L1" s="1"/>
      <c r="M1" s="1"/>
      <c r="N1" s="1"/>
      <c r="O1" s="1"/>
      <c r="P1" s="1"/>
      <c r="Q1" s="1"/>
      <c r="R1" s="1"/>
    </row>
    <row r="2" spans="1:18" ht="27.75" customHeight="1">
      <c r="A2" s="1"/>
      <c r="B2" s="2" t="s">
        <v>0</v>
      </c>
      <c r="C2" s="1"/>
      <c r="D2" s="1"/>
      <c r="E2" s="1"/>
      <c r="F2" s="1"/>
      <c r="G2" s="1"/>
      <c r="H2" s="1"/>
      <c r="I2" s="1"/>
      <c r="J2" s="1"/>
      <c r="K2" s="1"/>
      <c r="L2" s="1"/>
      <c r="M2" s="1"/>
      <c r="N2" s="1"/>
      <c r="O2" s="1"/>
      <c r="P2" s="1"/>
      <c r="Q2" s="1"/>
      <c r="R2" s="1"/>
    </row>
    <row r="3" spans="1:18" ht="12" customHeight="1">
      <c r="A3" s="1"/>
      <c r="B3" s="1"/>
      <c r="C3" s="1"/>
      <c r="D3" s="1"/>
      <c r="E3" s="1"/>
      <c r="F3" s="1"/>
      <c r="G3" s="1"/>
      <c r="H3" s="1"/>
      <c r="I3" s="1"/>
      <c r="J3" s="1"/>
      <c r="K3" s="1"/>
      <c r="L3" s="1"/>
      <c r="M3" s="1"/>
      <c r="N3" s="1"/>
      <c r="O3" s="1"/>
      <c r="P3" s="1"/>
      <c r="Q3" s="1"/>
      <c r="R3" s="1"/>
    </row>
    <row r="4" spans="1:18" s="47" customFormat="1" ht="24.75" customHeight="1">
      <c r="A4" s="1"/>
      <c r="B4" s="3" t="s">
        <v>729</v>
      </c>
      <c r="C4" s="1"/>
      <c r="D4" s="1"/>
      <c r="E4" s="1"/>
      <c r="F4" s="1"/>
      <c r="G4" s="1"/>
      <c r="H4" s="1"/>
      <c r="I4" s="1"/>
      <c r="J4" s="1"/>
      <c r="K4" s="1"/>
      <c r="L4" s="1"/>
      <c r="M4" s="1"/>
      <c r="N4" s="1"/>
      <c r="O4" s="1"/>
      <c r="P4" s="1"/>
      <c r="Q4" s="1"/>
      <c r="R4" s="1"/>
    </row>
    <row r="5" spans="1:18" s="47" customFormat="1" ht="24.75" customHeight="1">
      <c r="A5" s="1"/>
      <c r="B5" s="3" t="s">
        <v>740</v>
      </c>
      <c r="C5" s="1"/>
      <c r="D5" s="1"/>
      <c r="E5" s="1"/>
      <c r="F5" s="1"/>
      <c r="G5" s="1"/>
      <c r="H5" s="1"/>
      <c r="I5" s="1"/>
      <c r="J5" s="1"/>
      <c r="K5" s="1"/>
      <c r="L5" s="1"/>
      <c r="M5" s="1"/>
      <c r="N5" s="1"/>
      <c r="O5" s="1"/>
      <c r="P5" s="1"/>
      <c r="Q5" s="1"/>
      <c r="R5" s="1"/>
    </row>
    <row r="6" spans="1:18" s="47" customFormat="1" ht="24.75" customHeight="1">
      <c r="A6" s="1"/>
      <c r="B6" s="3" t="s">
        <v>741</v>
      </c>
      <c r="C6" s="1"/>
      <c r="D6" s="1"/>
      <c r="E6" s="1"/>
      <c r="F6" s="1"/>
      <c r="G6" s="1"/>
      <c r="H6" s="1"/>
      <c r="I6" s="1"/>
      <c r="J6" s="1"/>
      <c r="K6" s="1"/>
      <c r="L6" s="1"/>
      <c r="M6" s="1"/>
      <c r="N6" s="1"/>
      <c r="O6" s="1"/>
      <c r="P6" s="1"/>
      <c r="Q6" s="1"/>
      <c r="R6" s="1"/>
    </row>
    <row r="7" spans="1:18" s="47" customFormat="1" ht="24.75" customHeight="1">
      <c r="A7" s="1"/>
      <c r="B7" s="3" t="s">
        <v>742</v>
      </c>
      <c r="C7" s="1"/>
      <c r="D7" s="1"/>
      <c r="E7" s="1"/>
      <c r="F7" s="1"/>
      <c r="G7" s="1"/>
      <c r="H7" s="1"/>
      <c r="I7" s="1"/>
      <c r="J7" s="1"/>
      <c r="K7" s="1"/>
      <c r="L7" s="1"/>
      <c r="M7" s="1"/>
      <c r="N7" s="1"/>
      <c r="O7" s="1"/>
      <c r="P7" s="1"/>
      <c r="Q7" s="1"/>
      <c r="R7" s="1"/>
    </row>
    <row r="8" spans="1:18" ht="7.5" customHeight="1">
      <c r="A8" s="1"/>
      <c r="B8" s="1"/>
      <c r="C8" s="1"/>
      <c r="D8" s="1"/>
      <c r="E8" s="1"/>
      <c r="F8" s="1"/>
      <c r="G8" s="1"/>
      <c r="H8" s="1"/>
      <c r="I8" s="1"/>
      <c r="J8" s="1"/>
      <c r="K8" s="1"/>
      <c r="L8" s="1"/>
      <c r="M8" s="1"/>
      <c r="N8" s="1"/>
      <c r="O8" s="1"/>
      <c r="P8" s="1"/>
      <c r="Q8" s="1"/>
      <c r="R8" s="1"/>
    </row>
    <row r="9" spans="1:18" ht="36" customHeight="1">
      <c r="A9" s="1"/>
      <c r="B9" s="2" t="s">
        <v>1</v>
      </c>
      <c r="C9" s="1"/>
      <c r="D9" s="1"/>
      <c r="E9" s="1"/>
      <c r="F9" s="1"/>
      <c r="G9" s="1"/>
      <c r="H9" s="1"/>
      <c r="I9" s="1"/>
      <c r="J9" s="1"/>
      <c r="K9" s="1"/>
      <c r="L9" s="1"/>
      <c r="M9" s="1"/>
      <c r="N9" s="1"/>
      <c r="O9" s="1"/>
      <c r="P9" s="1"/>
      <c r="Q9" s="1"/>
      <c r="R9" s="1"/>
    </row>
    <row r="10" spans="1:18" ht="15" customHeight="1">
      <c r="A10" s="1"/>
      <c r="B10" s="1"/>
      <c r="C10" s="1"/>
      <c r="D10" s="1"/>
      <c r="E10" s="1"/>
      <c r="F10" s="1"/>
      <c r="G10" s="64" t="s">
        <v>2</v>
      </c>
      <c r="H10" s="64"/>
      <c r="I10" s="1"/>
      <c r="J10" s="1"/>
      <c r="K10" s="1"/>
      <c r="L10" s="1"/>
      <c r="M10" s="1"/>
      <c r="N10" s="1"/>
      <c r="O10" s="1"/>
      <c r="P10" s="1"/>
      <c r="Q10" s="1"/>
      <c r="R10" s="1"/>
    </row>
    <row r="11" spans="1:18" ht="15" customHeight="1">
      <c r="A11" s="1"/>
      <c r="B11" s="63" t="s">
        <v>6</v>
      </c>
      <c r="C11" s="63" t="s">
        <v>3</v>
      </c>
      <c r="D11" s="63"/>
      <c r="E11" s="63" t="s">
        <v>4</v>
      </c>
      <c r="F11" s="63"/>
      <c r="G11" s="63" t="s">
        <v>5</v>
      </c>
      <c r="H11" s="63"/>
      <c r="I11" s="1"/>
      <c r="J11" s="1"/>
      <c r="K11" s="1"/>
      <c r="L11" s="1"/>
      <c r="M11" s="1"/>
      <c r="N11" s="1"/>
      <c r="O11" s="1"/>
      <c r="P11" s="1"/>
      <c r="Q11" s="1"/>
      <c r="R11" s="1"/>
    </row>
    <row r="12" spans="1:18" ht="15" customHeight="1">
      <c r="A12" s="1"/>
      <c r="B12" s="63"/>
      <c r="C12" s="8" t="s">
        <v>7</v>
      </c>
      <c r="D12" s="8" t="s">
        <v>8</v>
      </c>
      <c r="E12" s="8" t="s">
        <v>7</v>
      </c>
      <c r="F12" s="8" t="s">
        <v>8</v>
      </c>
      <c r="G12" s="8" t="s">
        <v>7</v>
      </c>
      <c r="H12" s="8" t="s">
        <v>8</v>
      </c>
      <c r="I12" s="1"/>
      <c r="J12" s="1"/>
      <c r="K12" s="1"/>
      <c r="L12" s="1"/>
      <c r="M12" s="1"/>
      <c r="N12" s="1"/>
      <c r="O12" s="1"/>
      <c r="P12" s="1"/>
      <c r="Q12" s="1"/>
      <c r="R12" s="1"/>
    </row>
    <row r="13" spans="1:18" ht="15" customHeight="1">
      <c r="A13" s="1"/>
      <c r="B13" s="11" t="s">
        <v>9</v>
      </c>
      <c r="C13" s="11" t="s">
        <v>10</v>
      </c>
      <c r="D13" s="11" t="s">
        <v>11</v>
      </c>
      <c r="E13" s="11" t="s">
        <v>10</v>
      </c>
      <c r="F13" s="11" t="s">
        <v>11</v>
      </c>
      <c r="G13" s="11" t="s">
        <v>10</v>
      </c>
      <c r="H13" s="11" t="s">
        <v>11</v>
      </c>
      <c r="I13" s="1"/>
      <c r="J13" s="1"/>
      <c r="K13" s="1"/>
      <c r="L13" s="1"/>
      <c r="M13" s="1"/>
      <c r="N13" s="1"/>
      <c r="O13" s="1"/>
      <c r="P13" s="1"/>
      <c r="Q13" s="1"/>
      <c r="R13" s="1"/>
    </row>
    <row r="14" spans="1:18" ht="15" customHeight="1">
      <c r="A14" s="1"/>
      <c r="B14" s="4" t="s">
        <v>12</v>
      </c>
      <c r="C14" s="26">
        <v>487082</v>
      </c>
      <c r="D14" s="32">
        <f>(C14/$C$33)*100</f>
        <v>13.609637913253303</v>
      </c>
      <c r="E14" s="26">
        <v>299314</v>
      </c>
      <c r="F14" s="32">
        <f>(E14/$E$33)*100</f>
        <v>12.257467675666113</v>
      </c>
      <c r="G14" s="26">
        <v>187768</v>
      </c>
      <c r="H14" s="25">
        <v>62.7</v>
      </c>
      <c r="I14" s="1"/>
      <c r="J14" s="1"/>
      <c r="K14" s="1"/>
      <c r="L14" s="1"/>
      <c r="M14" s="1"/>
      <c r="N14" s="1"/>
      <c r="O14" s="1"/>
      <c r="P14" s="1"/>
      <c r="Q14" s="1"/>
      <c r="R14" s="1"/>
    </row>
    <row r="15" spans="1:18" ht="15" customHeight="1">
      <c r="A15" s="1"/>
      <c r="B15" s="4" t="s">
        <v>739</v>
      </c>
      <c r="C15" s="4" t="s">
        <v>10</v>
      </c>
      <c r="D15" s="4" t="s">
        <v>11</v>
      </c>
      <c r="E15" s="4" t="s">
        <v>10</v>
      </c>
      <c r="F15" s="4" t="s">
        <v>11</v>
      </c>
      <c r="G15" s="4" t="s">
        <v>10</v>
      </c>
      <c r="H15" s="4" t="s">
        <v>11</v>
      </c>
      <c r="I15" s="1"/>
      <c r="J15" s="1"/>
      <c r="K15" s="1"/>
      <c r="L15" s="1"/>
      <c r="M15" s="1"/>
      <c r="N15" s="1"/>
      <c r="O15" s="1"/>
      <c r="P15" s="1"/>
      <c r="Q15" s="1"/>
      <c r="R15" s="1"/>
    </row>
    <row r="16" spans="1:18" ht="15" customHeight="1">
      <c r="A16" s="1"/>
      <c r="B16" s="4" t="s">
        <v>13</v>
      </c>
      <c r="C16" s="26">
        <v>430173</v>
      </c>
      <c r="D16" s="32">
        <f>(C16/$C$33)*100</f>
        <v>12.019534226388808</v>
      </c>
      <c r="E16" s="26">
        <v>483554</v>
      </c>
      <c r="F16" s="32">
        <f>(E16/$E$33)*100</f>
        <v>19.802439994250356</v>
      </c>
      <c r="G16" s="26">
        <v>-53381</v>
      </c>
      <c r="H16" s="32">
        <v>-11</v>
      </c>
      <c r="I16" s="1"/>
      <c r="J16" s="1"/>
      <c r="K16" s="1"/>
      <c r="L16" s="1"/>
      <c r="M16" s="1"/>
      <c r="N16" s="1"/>
      <c r="O16" s="1"/>
      <c r="P16" s="1"/>
      <c r="Q16" s="1"/>
      <c r="R16" s="1"/>
    </row>
    <row r="17" spans="1:18" ht="15" customHeight="1">
      <c r="A17" s="1"/>
      <c r="B17" s="4" t="s">
        <v>15</v>
      </c>
      <c r="C17" s="5" t="s">
        <v>16</v>
      </c>
      <c r="D17" s="5" t="s">
        <v>16</v>
      </c>
      <c r="E17" s="5" t="s">
        <v>16</v>
      </c>
      <c r="F17" s="5" t="s">
        <v>16</v>
      </c>
      <c r="G17" s="5" t="s">
        <v>16</v>
      </c>
      <c r="H17" s="5" t="s">
        <v>16</v>
      </c>
      <c r="I17" s="1"/>
      <c r="J17" s="1"/>
      <c r="K17" s="1"/>
      <c r="L17" s="1"/>
      <c r="M17" s="1"/>
      <c r="N17" s="1"/>
      <c r="O17" s="1"/>
      <c r="P17" s="1"/>
      <c r="Q17" s="1"/>
      <c r="R17" s="1"/>
    </row>
    <row r="18" spans="1:18" ht="15" customHeight="1">
      <c r="A18" s="1"/>
      <c r="B18" s="4" t="s">
        <v>17</v>
      </c>
      <c r="C18" s="26">
        <v>43125</v>
      </c>
      <c r="D18" s="32">
        <f>(C18/$C$33)*100</f>
        <v>1.204962685972893</v>
      </c>
      <c r="E18" s="26">
        <v>29798</v>
      </c>
      <c r="F18" s="32">
        <f>(E18/$E$33)*100</f>
        <v>1.2202837882608193</v>
      </c>
      <c r="G18" s="26">
        <v>13327</v>
      </c>
      <c r="H18" s="25">
        <v>44.7</v>
      </c>
      <c r="I18" s="1"/>
      <c r="J18" s="1"/>
      <c r="K18" s="1"/>
      <c r="L18" s="1"/>
      <c r="M18" s="1"/>
      <c r="N18" s="1"/>
      <c r="O18" s="1"/>
      <c r="P18" s="1"/>
      <c r="Q18" s="1"/>
      <c r="R18" s="1"/>
    </row>
    <row r="19" spans="1:18" ht="15" customHeight="1">
      <c r="A19" s="1"/>
      <c r="B19" s="4" t="s">
        <v>27</v>
      </c>
      <c r="C19" s="26">
        <v>13499</v>
      </c>
      <c r="D19" s="32">
        <f>(C19/$C$33)*100</f>
        <v>0.3771777692277817</v>
      </c>
      <c r="E19" s="26">
        <v>9177</v>
      </c>
      <c r="F19" s="32">
        <f>(E19/$E$33)*100</f>
        <v>0.37581530051914686</v>
      </c>
      <c r="G19" s="26">
        <v>4322</v>
      </c>
      <c r="H19" s="25">
        <v>47.1</v>
      </c>
      <c r="I19" s="1"/>
      <c r="J19" s="1"/>
      <c r="K19" s="1"/>
      <c r="L19" s="1"/>
      <c r="M19" s="1"/>
      <c r="N19" s="1"/>
      <c r="O19" s="1"/>
      <c r="P19" s="1"/>
      <c r="Q19" s="1"/>
      <c r="R19" s="1"/>
    </row>
    <row r="20" spans="1:18" ht="15" customHeight="1">
      <c r="A20" s="1"/>
      <c r="B20" s="4" t="s">
        <v>28</v>
      </c>
      <c r="C20" s="26">
        <v>11796</v>
      </c>
      <c r="D20" s="32">
        <f>(C20/$C$33)*100</f>
        <v>0.32959396739098545</v>
      </c>
      <c r="E20" s="26">
        <v>4661</v>
      </c>
      <c r="F20" s="32">
        <f>(E20/$E$33)*100</f>
        <v>0.19087666075185172</v>
      </c>
      <c r="G20" s="26">
        <v>7135</v>
      </c>
      <c r="H20" s="25">
        <v>153.1</v>
      </c>
      <c r="I20" s="1"/>
      <c r="J20" s="1"/>
      <c r="K20" s="1"/>
      <c r="L20" s="1"/>
      <c r="M20" s="1"/>
      <c r="N20" s="1"/>
      <c r="O20" s="1"/>
      <c r="P20" s="1"/>
      <c r="Q20" s="1"/>
      <c r="R20" s="1"/>
    </row>
    <row r="21" spans="1:18" ht="15" customHeight="1">
      <c r="A21" s="1"/>
      <c r="B21" s="4" t="s">
        <v>19</v>
      </c>
      <c r="C21" s="26">
        <v>890414</v>
      </c>
      <c r="D21" s="32">
        <f>(C21/$C$33)*100</f>
        <v>24.879203363892586</v>
      </c>
      <c r="E21" s="26">
        <v>822434</v>
      </c>
      <c r="F21" s="32">
        <f>(E21/$E$33)*100</f>
        <v>33.68020931319211</v>
      </c>
      <c r="G21" s="26">
        <v>67980</v>
      </c>
      <c r="H21" s="25">
        <v>8.3</v>
      </c>
      <c r="I21" s="1"/>
      <c r="J21" s="1"/>
      <c r="K21" s="1"/>
      <c r="L21" s="1"/>
      <c r="M21" s="1"/>
      <c r="N21" s="1"/>
      <c r="O21" s="1"/>
      <c r="P21" s="1"/>
      <c r="Q21" s="1"/>
      <c r="R21" s="1"/>
    </row>
    <row r="22" spans="1:18" ht="15" customHeight="1">
      <c r="A22" s="1"/>
      <c r="B22" s="4" t="s">
        <v>20</v>
      </c>
      <c r="C22" s="26">
        <v>-6783</v>
      </c>
      <c r="D22" s="32">
        <f>(C22/$C$33)*100</f>
        <v>-0.18952491359893645</v>
      </c>
      <c r="E22" s="26">
        <v>-9036</v>
      </c>
      <c r="F22" s="32">
        <f>(E22/$E$33)*100</f>
        <v>-0.37004108701002625</v>
      </c>
      <c r="G22" s="26">
        <v>2253</v>
      </c>
      <c r="H22" s="25">
        <v>24.9</v>
      </c>
      <c r="I22" s="1"/>
      <c r="J22" s="1"/>
      <c r="K22" s="1"/>
      <c r="L22" s="1"/>
      <c r="M22" s="1"/>
      <c r="N22" s="1"/>
      <c r="O22" s="1"/>
      <c r="P22" s="1"/>
      <c r="Q22" s="1"/>
      <c r="R22" s="1"/>
    </row>
    <row r="23" spans="1:18" ht="15" customHeight="1">
      <c r="A23" s="1"/>
      <c r="B23" s="4" t="s">
        <v>21</v>
      </c>
      <c r="C23" s="25">
        <v>-1</v>
      </c>
      <c r="D23" s="5" t="s">
        <v>16</v>
      </c>
      <c r="E23" s="25">
        <v>-37</v>
      </c>
      <c r="F23" s="5" t="s">
        <v>16</v>
      </c>
      <c r="G23" s="25">
        <v>36</v>
      </c>
      <c r="H23" s="25">
        <v>97.3</v>
      </c>
      <c r="I23" s="1"/>
      <c r="J23" s="1"/>
      <c r="K23" s="1"/>
      <c r="L23" s="1"/>
      <c r="M23" s="1"/>
      <c r="N23" s="1"/>
      <c r="O23" s="1"/>
      <c r="P23" s="1"/>
      <c r="Q23" s="1"/>
      <c r="R23" s="1"/>
    </row>
    <row r="24" spans="1:18" ht="15" customHeight="1">
      <c r="A24" s="1"/>
      <c r="B24" s="4" t="s">
        <v>18</v>
      </c>
      <c r="C24" s="26">
        <v>258044</v>
      </c>
      <c r="D24" s="32">
        <f>(C24/$C$33)*100</f>
        <v>7.210049654242069</v>
      </c>
      <c r="E24" s="26">
        <v>195347</v>
      </c>
      <c r="F24" s="32">
        <f>(E24/$E$33)*100</f>
        <v>7.999824726001284</v>
      </c>
      <c r="G24" s="26">
        <v>62697</v>
      </c>
      <c r="H24" s="25">
        <v>32.1</v>
      </c>
      <c r="I24" s="1"/>
      <c r="J24" s="1"/>
      <c r="K24" s="1"/>
      <c r="L24" s="1"/>
      <c r="M24" s="1"/>
      <c r="N24" s="1"/>
      <c r="O24" s="1"/>
      <c r="P24" s="1"/>
      <c r="Q24" s="1"/>
      <c r="R24" s="1"/>
    </row>
    <row r="25" spans="1:18" ht="15" customHeight="1">
      <c r="A25" s="1"/>
      <c r="B25" s="4" t="s">
        <v>22</v>
      </c>
      <c r="C25" s="26">
        <v>86450</v>
      </c>
      <c r="D25" s="32">
        <f>(C25/$C$33)*100</f>
        <v>2.415513604692327</v>
      </c>
      <c r="E25" s="26">
        <v>120385</v>
      </c>
      <c r="F25" s="32">
        <f>(E25/$E$33)*100</f>
        <v>4.929990732592078</v>
      </c>
      <c r="G25" s="26">
        <v>-33935</v>
      </c>
      <c r="H25" s="25">
        <v>-28.2</v>
      </c>
      <c r="I25" s="1"/>
      <c r="J25" s="1"/>
      <c r="K25" s="1"/>
      <c r="L25" s="1"/>
      <c r="M25" s="1"/>
      <c r="N25" s="1"/>
      <c r="O25" s="1"/>
      <c r="P25" s="1"/>
      <c r="Q25" s="1"/>
      <c r="R25" s="1"/>
    </row>
    <row r="26" spans="1:18" ht="15" customHeight="1">
      <c r="A26" s="1"/>
      <c r="B26" s="4" t="s">
        <v>23</v>
      </c>
      <c r="C26" s="25">
        <v>243</v>
      </c>
      <c r="D26" s="5" t="s">
        <v>16</v>
      </c>
      <c r="E26" s="25">
        <v>95</v>
      </c>
      <c r="F26" s="5" t="s">
        <v>16</v>
      </c>
      <c r="G26" s="25">
        <v>148</v>
      </c>
      <c r="H26" s="25">
        <v>155.8</v>
      </c>
      <c r="I26" s="1"/>
      <c r="J26" s="1"/>
      <c r="K26" s="1"/>
      <c r="L26" s="1"/>
      <c r="M26" s="1"/>
      <c r="N26" s="1"/>
      <c r="O26" s="1"/>
      <c r="P26" s="1"/>
      <c r="Q26" s="1"/>
      <c r="R26" s="1"/>
    </row>
    <row r="27" spans="1:18" ht="15" customHeight="1">
      <c r="A27" s="1"/>
      <c r="B27" s="4" t="s">
        <v>29</v>
      </c>
      <c r="C27" s="5" t="s">
        <v>16</v>
      </c>
      <c r="D27" s="5" t="s">
        <v>16</v>
      </c>
      <c r="E27" s="25">
        <v>76</v>
      </c>
      <c r="F27" s="5" t="s">
        <v>16</v>
      </c>
      <c r="G27" s="25">
        <v>-76</v>
      </c>
      <c r="H27" s="32">
        <v>-100</v>
      </c>
      <c r="I27" s="1"/>
      <c r="J27" s="1"/>
      <c r="K27" s="1"/>
      <c r="L27" s="1"/>
      <c r="M27" s="1"/>
      <c r="N27" s="1"/>
      <c r="O27" s="1"/>
      <c r="P27" s="1"/>
      <c r="Q27" s="1"/>
      <c r="R27" s="1"/>
    </row>
    <row r="28" spans="1:18" ht="15" customHeight="1">
      <c r="A28" s="1"/>
      <c r="B28" s="4" t="s">
        <v>735</v>
      </c>
      <c r="C28" s="26">
        <v>4755</v>
      </c>
      <c r="D28" s="32">
        <v>0.2</v>
      </c>
      <c r="E28" s="26">
        <v>5204</v>
      </c>
      <c r="F28" s="32">
        <f>(E28/$E$33)*100</f>
        <v>0.2131135255422949</v>
      </c>
      <c r="G28" s="25">
        <v>-449</v>
      </c>
      <c r="H28" s="25">
        <v>-8.6</v>
      </c>
      <c r="I28" s="1"/>
      <c r="J28" s="1"/>
      <c r="K28" s="1"/>
      <c r="L28" s="1"/>
      <c r="M28" s="1"/>
      <c r="N28" s="1"/>
      <c r="O28" s="1"/>
      <c r="P28" s="1"/>
      <c r="Q28" s="1"/>
      <c r="R28" s="1"/>
    </row>
    <row r="29" spans="1:18" ht="15" customHeight="1">
      <c r="A29" s="1"/>
      <c r="B29" s="4" t="s">
        <v>24</v>
      </c>
      <c r="C29" s="26">
        <v>-2586</v>
      </c>
      <c r="D29" s="32">
        <f>(C29/$C$33)*100</f>
        <v>-0.07225584941277453</v>
      </c>
      <c r="E29" s="26">
        <v>-2563</v>
      </c>
      <c r="F29" s="32">
        <f>(E29/$E$33)*100</f>
        <v>-0.10495963988564601</v>
      </c>
      <c r="G29" s="25">
        <v>-23</v>
      </c>
      <c r="H29" s="25">
        <v>-0.9</v>
      </c>
      <c r="I29" s="1"/>
      <c r="J29" s="1"/>
      <c r="K29" s="1"/>
      <c r="L29" s="1"/>
      <c r="M29" s="1"/>
      <c r="N29" s="1"/>
      <c r="O29" s="1"/>
      <c r="P29" s="1"/>
      <c r="Q29" s="1"/>
      <c r="R29" s="1"/>
    </row>
    <row r="30" spans="1:18" ht="15" customHeight="1">
      <c r="A30" s="1"/>
      <c r="B30" s="4" t="s">
        <v>25</v>
      </c>
      <c r="C30" s="5" t="s">
        <v>16</v>
      </c>
      <c r="D30" s="5" t="s">
        <v>16</v>
      </c>
      <c r="E30" s="5" t="s">
        <v>16</v>
      </c>
      <c r="F30" s="5" t="s">
        <v>16</v>
      </c>
      <c r="G30" s="5" t="s">
        <v>16</v>
      </c>
      <c r="H30" s="5" t="s">
        <v>16</v>
      </c>
      <c r="I30" s="1"/>
      <c r="J30" s="1"/>
      <c r="K30" s="1"/>
      <c r="L30" s="1"/>
      <c r="M30" s="1"/>
      <c r="N30" s="1"/>
      <c r="O30" s="1"/>
      <c r="P30" s="1"/>
      <c r="Q30" s="1"/>
      <c r="R30" s="1"/>
    </row>
    <row r="31" spans="1:18" ht="15" customHeight="1">
      <c r="A31" s="1"/>
      <c r="B31" s="4" t="s">
        <v>26</v>
      </c>
      <c r="C31" s="25">
        <v>49</v>
      </c>
      <c r="D31" s="5" t="s">
        <v>16</v>
      </c>
      <c r="E31" s="25">
        <v>807</v>
      </c>
      <c r="F31" s="5" t="s">
        <v>16</v>
      </c>
      <c r="G31" s="25">
        <v>-758</v>
      </c>
      <c r="H31" s="25">
        <v>-93.9</v>
      </c>
      <c r="I31" s="1"/>
      <c r="J31" s="1"/>
      <c r="K31" s="1"/>
      <c r="L31" s="1"/>
      <c r="M31" s="1"/>
      <c r="N31" s="1"/>
      <c r="O31" s="1"/>
      <c r="P31" s="1"/>
      <c r="Q31" s="1"/>
      <c r="R31" s="1"/>
    </row>
    <row r="32" spans="1:18" ht="15" customHeight="1">
      <c r="A32" s="1"/>
      <c r="B32" s="6" t="s">
        <v>30</v>
      </c>
      <c r="C32" s="28">
        <v>1362689</v>
      </c>
      <c r="D32" s="32">
        <f>(C32/$C$33)*100</f>
        <v>38.07511646575573</v>
      </c>
      <c r="E32" s="28">
        <v>482675</v>
      </c>
      <c r="F32" s="32">
        <f>(E32/$E$33)*100</f>
        <v>19.76644330152329</v>
      </c>
      <c r="G32" s="28">
        <v>880014</v>
      </c>
      <c r="H32" s="27">
        <v>182.3</v>
      </c>
      <c r="I32" s="1"/>
      <c r="J32" s="1"/>
      <c r="K32" s="1"/>
      <c r="L32" s="1"/>
      <c r="M32" s="1"/>
      <c r="N32" s="1"/>
      <c r="O32" s="1"/>
      <c r="P32" s="1"/>
      <c r="Q32" s="1"/>
      <c r="R32" s="1"/>
    </row>
    <row r="33" spans="1:18" ht="15" customHeight="1">
      <c r="A33" s="1"/>
      <c r="B33" s="9" t="s">
        <v>725</v>
      </c>
      <c r="C33" s="19">
        <v>3578949</v>
      </c>
      <c r="D33" s="31">
        <v>100</v>
      </c>
      <c r="E33" s="19">
        <v>2441891</v>
      </c>
      <c r="F33" s="31">
        <v>-0.3</v>
      </c>
      <c r="G33" s="19">
        <v>1137058</v>
      </c>
      <c r="H33" s="18">
        <v>46.6</v>
      </c>
      <c r="I33" s="1"/>
      <c r="J33" s="1"/>
      <c r="K33" s="1"/>
      <c r="L33" s="1"/>
      <c r="M33" s="1"/>
      <c r="N33" s="1"/>
      <c r="O33" s="1"/>
      <c r="P33" s="1"/>
      <c r="Q33" s="1"/>
      <c r="R33" s="1"/>
    </row>
    <row r="34" spans="1:18" ht="15" customHeight="1">
      <c r="A34" s="1"/>
      <c r="B34" s="11" t="s">
        <v>32</v>
      </c>
      <c r="C34" s="11" t="s">
        <v>10</v>
      </c>
      <c r="D34" s="11" t="s">
        <v>11</v>
      </c>
      <c r="E34" s="11" t="s">
        <v>10</v>
      </c>
      <c r="F34" s="11" t="s">
        <v>11</v>
      </c>
      <c r="G34" s="11" t="s">
        <v>10</v>
      </c>
      <c r="H34" s="11" t="s">
        <v>11</v>
      </c>
      <c r="I34" s="1"/>
      <c r="J34" s="1"/>
      <c r="K34" s="1"/>
      <c r="L34" s="1"/>
      <c r="M34" s="1"/>
      <c r="N34" s="1"/>
      <c r="O34" s="1"/>
      <c r="P34" s="1"/>
      <c r="Q34" s="1"/>
      <c r="R34" s="1"/>
    </row>
    <row r="35" spans="1:18" ht="15" customHeight="1">
      <c r="A35" s="1"/>
      <c r="B35" s="4" t="s">
        <v>33</v>
      </c>
      <c r="C35" s="26">
        <v>1020981</v>
      </c>
      <c r="D35" s="32">
        <f>(C35/$C$33)*100</f>
        <v>28.527397288980648</v>
      </c>
      <c r="E35" s="26">
        <v>458859</v>
      </c>
      <c r="F35" s="32">
        <f>(E35/$E$33)*100</f>
        <v>18.791133592777072</v>
      </c>
      <c r="G35" s="26">
        <v>562122</v>
      </c>
      <c r="H35" s="25">
        <v>122.5</v>
      </c>
      <c r="I35" s="1"/>
      <c r="J35" s="1"/>
      <c r="K35" s="1"/>
      <c r="L35" s="1"/>
      <c r="M35" s="1"/>
      <c r="N35" s="1"/>
      <c r="O35" s="1"/>
      <c r="P35" s="1"/>
      <c r="Q35" s="1"/>
      <c r="R35" s="1"/>
    </row>
    <row r="36" spans="1:18" ht="15" customHeight="1">
      <c r="A36" s="1"/>
      <c r="B36" s="4" t="s">
        <v>737</v>
      </c>
      <c r="C36" s="4" t="s">
        <v>10</v>
      </c>
      <c r="D36" s="4" t="s">
        <v>11</v>
      </c>
      <c r="E36" s="4" t="s">
        <v>10</v>
      </c>
      <c r="F36" s="4" t="s">
        <v>11</v>
      </c>
      <c r="G36" s="4" t="s">
        <v>10</v>
      </c>
      <c r="H36" s="4" t="s">
        <v>11</v>
      </c>
      <c r="I36" s="1"/>
      <c r="J36" s="1"/>
      <c r="K36" s="1"/>
      <c r="L36" s="1"/>
      <c r="M36" s="1"/>
      <c r="N36" s="1"/>
      <c r="O36" s="1"/>
      <c r="P36" s="1"/>
      <c r="Q36" s="1"/>
      <c r="R36" s="1"/>
    </row>
    <row r="37" spans="1:18" ht="15" customHeight="1">
      <c r="A37" s="1"/>
      <c r="B37" s="4" t="s">
        <v>40</v>
      </c>
      <c r="C37" s="26">
        <v>177506</v>
      </c>
      <c r="D37" s="32">
        <f>(C37/$C$33)*100</f>
        <v>4.959724209537493</v>
      </c>
      <c r="E37" s="26">
        <v>287082</v>
      </c>
      <c r="F37" s="32">
        <v>11.7</v>
      </c>
      <c r="G37" s="26">
        <v>-109576</v>
      </c>
      <c r="H37" s="25">
        <v>-38.2</v>
      </c>
      <c r="I37" s="1"/>
      <c r="J37" s="1"/>
      <c r="K37" s="1"/>
      <c r="L37" s="1"/>
      <c r="M37" s="1"/>
      <c r="N37" s="1"/>
      <c r="O37" s="1"/>
      <c r="P37" s="1"/>
      <c r="Q37" s="1"/>
      <c r="R37" s="1"/>
    </row>
    <row r="38" spans="1:18" ht="15" customHeight="1">
      <c r="A38" s="1"/>
      <c r="B38" s="4" t="s">
        <v>46</v>
      </c>
      <c r="C38" s="5" t="s">
        <v>16</v>
      </c>
      <c r="D38" s="5" t="s">
        <v>16</v>
      </c>
      <c r="E38" s="5" t="s">
        <v>16</v>
      </c>
      <c r="F38" s="5" t="s">
        <v>16</v>
      </c>
      <c r="G38" s="5" t="s">
        <v>16</v>
      </c>
      <c r="H38" s="5" t="s">
        <v>16</v>
      </c>
      <c r="I38" s="1"/>
      <c r="J38" s="1"/>
      <c r="K38" s="1"/>
      <c r="L38" s="1"/>
      <c r="M38" s="1"/>
      <c r="N38" s="1"/>
      <c r="O38" s="1"/>
      <c r="P38" s="1"/>
      <c r="Q38" s="1"/>
      <c r="R38" s="1"/>
    </row>
    <row r="39" spans="1:18" ht="15" customHeight="1">
      <c r="A39" s="1"/>
      <c r="B39" s="4" t="s">
        <v>41</v>
      </c>
      <c r="C39" s="25">
        <v>957</v>
      </c>
      <c r="D39" s="5" t="s">
        <v>16</v>
      </c>
      <c r="E39" s="26">
        <v>2577</v>
      </c>
      <c r="F39" s="32">
        <f>(E39/$E$33)*100</f>
        <v>0.10553296604967216</v>
      </c>
      <c r="G39" s="26">
        <v>-1620</v>
      </c>
      <c r="H39" s="25">
        <v>-62.9</v>
      </c>
      <c r="I39" s="1"/>
      <c r="J39" s="1"/>
      <c r="K39" s="1"/>
      <c r="L39" s="1"/>
      <c r="M39" s="1"/>
      <c r="N39" s="1"/>
      <c r="O39" s="1"/>
      <c r="P39" s="1"/>
      <c r="Q39" s="1"/>
      <c r="R39" s="1"/>
    </row>
    <row r="40" spans="1:18" ht="15" customHeight="1">
      <c r="A40" s="1"/>
      <c r="B40" s="4" t="s">
        <v>44</v>
      </c>
      <c r="C40" s="26">
        <v>10777</v>
      </c>
      <c r="D40" s="32">
        <f>(C40/$C$33)*100</f>
        <v>0.3011219215473593</v>
      </c>
      <c r="E40" s="26">
        <v>9177</v>
      </c>
      <c r="F40" s="32">
        <f>(E40/$E$33)*100</f>
        <v>0.37581530051914686</v>
      </c>
      <c r="G40" s="26">
        <v>1600</v>
      </c>
      <c r="H40" s="25">
        <v>17.4</v>
      </c>
      <c r="I40" s="1"/>
      <c r="J40" s="1"/>
      <c r="K40" s="1"/>
      <c r="L40" s="1"/>
      <c r="M40" s="1"/>
      <c r="N40" s="1"/>
      <c r="O40" s="1"/>
      <c r="P40" s="1"/>
      <c r="Q40" s="1"/>
      <c r="R40" s="1"/>
    </row>
    <row r="41" spans="1:18" ht="15" customHeight="1">
      <c r="A41" s="1"/>
      <c r="B41" s="4" t="s">
        <v>45</v>
      </c>
      <c r="C41" s="26">
        <v>7129</v>
      </c>
      <c r="D41" s="32">
        <f>(C41/$C$33)*100</f>
        <v>0.1991925562504523</v>
      </c>
      <c r="E41" s="26">
        <v>1501</v>
      </c>
      <c r="F41" s="32">
        <f>(E41/$E$33)*100</f>
        <v>0.06146875515737598</v>
      </c>
      <c r="G41" s="26">
        <v>5628</v>
      </c>
      <c r="H41" s="32">
        <v>375</v>
      </c>
      <c r="I41" s="1"/>
      <c r="J41" s="1"/>
      <c r="K41" s="1"/>
      <c r="L41" s="1"/>
      <c r="M41" s="1"/>
      <c r="N41" s="1"/>
      <c r="O41" s="1"/>
      <c r="P41" s="1"/>
      <c r="Q41" s="1"/>
      <c r="R41" s="1"/>
    </row>
    <row r="42" spans="1:18" ht="15" customHeight="1">
      <c r="A42" s="1"/>
      <c r="B42" s="4" t="s">
        <v>34</v>
      </c>
      <c r="C42" s="26">
        <v>564190</v>
      </c>
      <c r="D42" s="32">
        <f>(C42/$C$33)*100</f>
        <v>15.764125166354702</v>
      </c>
      <c r="E42" s="26">
        <v>546586</v>
      </c>
      <c r="F42" s="32">
        <f>(E42/$E$33)*100</f>
        <v>22.38371819217156</v>
      </c>
      <c r="G42" s="26">
        <v>17604</v>
      </c>
      <c r="H42" s="25">
        <v>3.2</v>
      </c>
      <c r="I42" s="1"/>
      <c r="J42" s="1"/>
      <c r="K42" s="1"/>
      <c r="L42" s="1"/>
      <c r="M42" s="1"/>
      <c r="N42" s="1"/>
      <c r="O42" s="1"/>
      <c r="P42" s="1"/>
      <c r="Q42" s="1"/>
      <c r="R42" s="1"/>
    </row>
    <row r="43" spans="1:18" ht="15" customHeight="1">
      <c r="A43" s="1"/>
      <c r="B43" s="4" t="s">
        <v>39</v>
      </c>
      <c r="C43" s="5" t="s">
        <v>16</v>
      </c>
      <c r="D43" s="5" t="s">
        <v>16</v>
      </c>
      <c r="E43" s="5" t="s">
        <v>16</v>
      </c>
      <c r="F43" s="5" t="s">
        <v>16</v>
      </c>
      <c r="G43" s="5" t="s">
        <v>16</v>
      </c>
      <c r="H43" s="5" t="s">
        <v>16</v>
      </c>
      <c r="I43" s="1"/>
      <c r="J43" s="1"/>
      <c r="K43" s="1"/>
      <c r="L43" s="1"/>
      <c r="M43" s="1"/>
      <c r="N43" s="1"/>
      <c r="O43" s="1"/>
      <c r="P43" s="1"/>
      <c r="Q43" s="1"/>
      <c r="R43" s="1"/>
    </row>
    <row r="44" spans="1:18" ht="15" customHeight="1">
      <c r="A44" s="1"/>
      <c r="B44" s="4" t="s">
        <v>42</v>
      </c>
      <c r="C44" s="26">
        <v>37840</v>
      </c>
      <c r="D44" s="32">
        <f>(C44/$C$33)*100</f>
        <v>1.0572936356455485</v>
      </c>
      <c r="E44" s="26">
        <v>1437</v>
      </c>
      <c r="F44" s="32">
        <f>(E44/$E$33)*100</f>
        <v>0.05884783555039926</v>
      </c>
      <c r="G44" s="26">
        <v>36403</v>
      </c>
      <c r="H44" s="35">
        <v>2533.3</v>
      </c>
      <c r="I44" s="1"/>
      <c r="J44" s="1"/>
      <c r="K44" s="1"/>
      <c r="L44" s="1"/>
      <c r="M44" s="1"/>
      <c r="N44" s="1"/>
      <c r="O44" s="1"/>
      <c r="P44" s="1"/>
      <c r="Q44" s="1"/>
      <c r="R44" s="1"/>
    </row>
    <row r="45" spans="1:18" ht="15" customHeight="1">
      <c r="A45" s="1"/>
      <c r="B45" s="4" t="s">
        <v>736</v>
      </c>
      <c r="C45" s="26">
        <v>20263</v>
      </c>
      <c r="D45" s="32">
        <f>(C45/$C$33)*100</f>
        <v>0.5661718007157968</v>
      </c>
      <c r="E45" s="26">
        <v>37720</v>
      </c>
      <c r="F45" s="32">
        <f>(E45/$E$33)*100</f>
        <v>1.5447044933619067</v>
      </c>
      <c r="G45" s="26">
        <f>C45-E45</f>
        <v>-17457</v>
      </c>
      <c r="H45" s="35">
        <f>G45/E45*100</f>
        <v>-46.28048780487805</v>
      </c>
      <c r="I45" s="1"/>
      <c r="J45" s="1"/>
      <c r="K45" s="1"/>
      <c r="L45" s="1"/>
      <c r="M45" s="1"/>
      <c r="N45" s="1"/>
      <c r="O45" s="1"/>
      <c r="P45" s="1"/>
      <c r="Q45" s="1"/>
      <c r="R45" s="1"/>
    </row>
    <row r="46" spans="1:18" ht="15" customHeight="1">
      <c r="A46" s="1"/>
      <c r="B46" s="4" t="s">
        <v>48</v>
      </c>
      <c r="C46" s="26">
        <v>14978</v>
      </c>
      <c r="D46" s="32">
        <f>(C46/$C$33)*100</f>
        <v>0.418502750388452</v>
      </c>
      <c r="E46" s="26">
        <v>18706</v>
      </c>
      <c r="F46" s="32">
        <f>(E46/$E$33)*100</f>
        <v>0.7660456588766656</v>
      </c>
      <c r="G46" s="26">
        <f>C46-E46</f>
        <v>-3728</v>
      </c>
      <c r="H46" s="35">
        <f>G46/E46*100</f>
        <v>-19.929434406072918</v>
      </c>
      <c r="I46" s="1"/>
      <c r="J46" s="1"/>
      <c r="K46" s="1"/>
      <c r="L46" s="1"/>
      <c r="M46" s="1"/>
      <c r="N46" s="1"/>
      <c r="O46" s="1"/>
      <c r="P46" s="1"/>
      <c r="Q46" s="1"/>
      <c r="R46" s="1"/>
    </row>
    <row r="47" spans="1:18" ht="15" customHeight="1">
      <c r="A47" s="1"/>
      <c r="B47" s="4" t="s">
        <v>47</v>
      </c>
      <c r="C47" s="26">
        <v>2510</v>
      </c>
      <c r="D47" s="32">
        <f>(C47/$C$33)*100</f>
        <v>0.07013232096908896</v>
      </c>
      <c r="E47" s="26">
        <v>1201</v>
      </c>
      <c r="F47" s="60">
        <v>0.1</v>
      </c>
      <c r="G47" s="26">
        <v>1309</v>
      </c>
      <c r="H47" s="32">
        <v>109</v>
      </c>
      <c r="I47" s="1"/>
      <c r="J47" s="1"/>
      <c r="K47" s="1"/>
      <c r="L47" s="1"/>
      <c r="M47" s="1"/>
      <c r="N47" s="1"/>
      <c r="O47" s="1"/>
      <c r="P47" s="1"/>
      <c r="Q47" s="1"/>
      <c r="R47" s="1"/>
    </row>
    <row r="48" spans="1:18" ht="15" customHeight="1">
      <c r="A48" s="1"/>
      <c r="B48" s="6" t="s">
        <v>49</v>
      </c>
      <c r="C48" s="28">
        <v>1647913</v>
      </c>
      <c r="D48" s="32">
        <f>(C48/$C$33)*100</f>
        <v>46.044606950252714</v>
      </c>
      <c r="E48" s="28">
        <v>1011235</v>
      </c>
      <c r="F48" s="32">
        <f>(E48/$E$33)*100</f>
        <v>41.41196310564231</v>
      </c>
      <c r="G48" s="28">
        <v>636678</v>
      </c>
      <c r="H48" s="33">
        <v>63</v>
      </c>
      <c r="I48" s="1"/>
      <c r="J48" s="1"/>
      <c r="K48" s="1"/>
      <c r="L48" s="1"/>
      <c r="M48" s="1"/>
      <c r="N48" s="1"/>
      <c r="O48" s="1"/>
      <c r="P48" s="1"/>
      <c r="Q48" s="1"/>
      <c r="R48" s="1"/>
    </row>
    <row r="49" spans="1:18" ht="15" customHeight="1">
      <c r="A49" s="1"/>
      <c r="B49" s="9" t="s">
        <v>726</v>
      </c>
      <c r="C49" s="19">
        <v>3505044</v>
      </c>
      <c r="D49" s="31">
        <v>98</v>
      </c>
      <c r="E49" s="19">
        <v>2376081</v>
      </c>
      <c r="F49" s="31">
        <v>97.4</v>
      </c>
      <c r="G49" s="19">
        <v>1128963</v>
      </c>
      <c r="H49" s="18">
        <v>47.5</v>
      </c>
      <c r="I49" s="1"/>
      <c r="J49" s="1"/>
      <c r="K49" s="1"/>
      <c r="L49" s="1"/>
      <c r="M49" s="1"/>
      <c r="N49" s="1"/>
      <c r="O49" s="1"/>
      <c r="P49" s="1"/>
      <c r="Q49" s="1"/>
      <c r="R49" s="1"/>
    </row>
    <row r="50" spans="1:18" ht="15" customHeight="1">
      <c r="A50" s="1"/>
      <c r="B50" s="11" t="s">
        <v>675</v>
      </c>
      <c r="C50" s="11" t="s">
        <v>10</v>
      </c>
      <c r="D50" s="11" t="s">
        <v>11</v>
      </c>
      <c r="E50" s="11" t="s">
        <v>10</v>
      </c>
      <c r="F50" s="11" t="s">
        <v>11</v>
      </c>
      <c r="G50" s="11" t="s">
        <v>10</v>
      </c>
      <c r="H50" s="11" t="s">
        <v>11</v>
      </c>
      <c r="I50" s="1"/>
      <c r="J50" s="1"/>
      <c r="K50" s="1"/>
      <c r="L50" s="1"/>
      <c r="M50" s="1"/>
      <c r="N50" s="1"/>
      <c r="O50" s="1"/>
      <c r="P50" s="1"/>
      <c r="Q50" s="1"/>
      <c r="R50" s="1"/>
    </row>
    <row r="51" spans="1:18" ht="15" customHeight="1">
      <c r="A51" s="1"/>
      <c r="B51" s="4" t="s">
        <v>52</v>
      </c>
      <c r="C51" s="26">
        <v>29393</v>
      </c>
      <c r="D51" s="32">
        <f>(C51/$C$33)*100</f>
        <v>0.8212746255953912</v>
      </c>
      <c r="E51" s="26">
        <v>27993</v>
      </c>
      <c r="F51" s="32">
        <f>(E51/$E$33)*100</f>
        <v>1.1463656649703038</v>
      </c>
      <c r="G51" s="26">
        <v>1400</v>
      </c>
      <c r="H51" s="32">
        <v>5</v>
      </c>
      <c r="I51" s="1"/>
      <c r="J51" s="1"/>
      <c r="K51" s="1"/>
      <c r="L51" s="1"/>
      <c r="M51" s="1"/>
      <c r="N51" s="1"/>
      <c r="O51" s="1"/>
      <c r="P51" s="1"/>
      <c r="Q51" s="1"/>
      <c r="R51" s="1"/>
    </row>
    <row r="52" spans="1:18" ht="15" customHeight="1">
      <c r="A52" s="1"/>
      <c r="B52" s="4" t="s">
        <v>54</v>
      </c>
      <c r="C52" s="26">
        <v>44489</v>
      </c>
      <c r="D52" s="32">
        <f>(C52/$C$33)*100</f>
        <v>1.2430744333043025</v>
      </c>
      <c r="E52" s="26">
        <v>37849</v>
      </c>
      <c r="F52" s="32">
        <f>(E52/$E$33)*100</f>
        <v>1.5499872844447193</v>
      </c>
      <c r="G52" s="26">
        <v>6640</v>
      </c>
      <c r="H52" s="25">
        <v>17.5</v>
      </c>
      <c r="I52" s="1"/>
      <c r="J52" s="1"/>
      <c r="K52" s="1"/>
      <c r="L52" s="1"/>
      <c r="M52" s="1"/>
      <c r="N52" s="1"/>
      <c r="O52" s="1"/>
      <c r="P52" s="1"/>
      <c r="Q52" s="1"/>
      <c r="R52" s="1"/>
    </row>
    <row r="53" spans="1:18" ht="15" customHeight="1">
      <c r="A53" s="1"/>
      <c r="B53" s="6" t="s">
        <v>745</v>
      </c>
      <c r="C53" s="27">
        <v>23</v>
      </c>
      <c r="D53" s="7" t="s">
        <v>16</v>
      </c>
      <c r="E53" s="27">
        <v>-32</v>
      </c>
      <c r="F53" s="7" t="s">
        <v>16</v>
      </c>
      <c r="G53" s="27">
        <v>55</v>
      </c>
      <c r="H53" s="7" t="s">
        <v>16</v>
      </c>
      <c r="I53" s="1"/>
      <c r="J53" s="1"/>
      <c r="K53" s="1"/>
      <c r="L53" s="1"/>
      <c r="M53" s="1"/>
      <c r="N53" s="1"/>
      <c r="O53" s="1"/>
      <c r="P53" s="1"/>
      <c r="Q53" s="1"/>
      <c r="R53" s="1"/>
    </row>
    <row r="54" spans="1:18" ht="15" customHeight="1">
      <c r="A54" s="1"/>
      <c r="B54" s="9" t="s">
        <v>727</v>
      </c>
      <c r="C54" s="19">
        <v>73905</v>
      </c>
      <c r="D54" s="31">
        <v>2</v>
      </c>
      <c r="E54" s="19">
        <v>65810</v>
      </c>
      <c r="F54" s="31">
        <v>2.6</v>
      </c>
      <c r="G54" s="19">
        <v>8095</v>
      </c>
      <c r="H54" s="18">
        <v>12.3</v>
      </c>
      <c r="I54" s="1"/>
      <c r="J54" s="1"/>
      <c r="K54" s="1"/>
      <c r="L54" s="1"/>
      <c r="M54" s="1"/>
      <c r="N54" s="1"/>
      <c r="O54" s="1"/>
      <c r="P54" s="1"/>
      <c r="Q54" s="1"/>
      <c r="R54" s="1"/>
    </row>
    <row r="55" spans="1:18" ht="15" customHeight="1">
      <c r="A55" s="1"/>
      <c r="B55" s="9" t="s">
        <v>728</v>
      </c>
      <c r="C55" s="19">
        <v>3578949</v>
      </c>
      <c r="D55" s="31">
        <v>100</v>
      </c>
      <c r="E55" s="19">
        <v>2441891</v>
      </c>
      <c r="F55" s="31">
        <v>100</v>
      </c>
      <c r="G55" s="19">
        <v>1137058</v>
      </c>
      <c r="H55" s="18">
        <v>46.6</v>
      </c>
      <c r="I55" s="1"/>
      <c r="J55" s="1"/>
      <c r="K55" s="1"/>
      <c r="L55" s="1"/>
      <c r="M55" s="1"/>
      <c r="N55" s="1"/>
      <c r="O55" s="1"/>
      <c r="P55" s="1"/>
      <c r="Q55" s="1"/>
      <c r="R55" s="1"/>
    </row>
    <row r="56" spans="1:18" ht="15" customHeight="1">
      <c r="A56" s="1"/>
      <c r="B56" s="1" t="s">
        <v>60</v>
      </c>
      <c r="C56" s="1"/>
      <c r="D56" s="1"/>
      <c r="E56" s="1"/>
      <c r="F56" s="1"/>
      <c r="G56" s="1"/>
      <c r="H56" s="1"/>
      <c r="I56" s="1"/>
      <c r="J56" s="1"/>
      <c r="K56" s="1"/>
      <c r="L56" s="1"/>
      <c r="M56" s="1"/>
      <c r="N56" s="1"/>
      <c r="O56" s="1"/>
      <c r="P56" s="1"/>
      <c r="Q56" s="1"/>
      <c r="R56" s="1"/>
    </row>
    <row r="57" spans="1:18" ht="15" customHeight="1">
      <c r="A57" s="1"/>
      <c r="B57" s="1"/>
      <c r="C57" s="1"/>
      <c r="D57" s="1"/>
      <c r="E57" s="1"/>
      <c r="F57" s="1"/>
      <c r="G57" s="1"/>
      <c r="H57" s="1"/>
      <c r="I57" s="1"/>
      <c r="J57" s="1"/>
      <c r="K57" s="1"/>
      <c r="L57" s="1"/>
      <c r="M57" s="1"/>
      <c r="N57" s="1"/>
      <c r="O57" s="1"/>
      <c r="P57" s="1"/>
      <c r="Q57" s="1"/>
      <c r="R57" s="1"/>
    </row>
    <row r="58" spans="1:18" ht="15" customHeight="1">
      <c r="A58" s="1"/>
      <c r="B58" s="1"/>
      <c r="C58" s="1"/>
      <c r="D58" s="1"/>
      <c r="E58" s="1"/>
      <c r="F58" s="1"/>
      <c r="G58" s="1"/>
      <c r="H58" s="1"/>
      <c r="I58" s="1"/>
      <c r="J58" s="1"/>
      <c r="K58" s="1"/>
      <c r="L58" s="1"/>
      <c r="M58" s="1"/>
      <c r="N58" s="1"/>
      <c r="O58" s="1"/>
      <c r="P58" s="1"/>
      <c r="Q58" s="1"/>
      <c r="R58" s="1"/>
    </row>
    <row r="59" spans="1:18" ht="15" customHeight="1">
      <c r="A59" s="1"/>
      <c r="B59" s="1"/>
      <c r="C59" s="1"/>
      <c r="D59" s="1"/>
      <c r="E59" s="1"/>
      <c r="F59" s="1"/>
      <c r="G59" s="1"/>
      <c r="H59" s="1"/>
      <c r="I59" s="1"/>
      <c r="J59" s="1"/>
      <c r="K59" s="1"/>
      <c r="L59" s="1"/>
      <c r="M59" s="1"/>
      <c r="N59" s="1"/>
      <c r="O59" s="1"/>
      <c r="P59" s="1"/>
      <c r="Q59" s="1"/>
      <c r="R59" s="1"/>
    </row>
    <row r="60" spans="1:18" ht="15" customHeight="1">
      <c r="A60" s="1"/>
      <c r="B60" s="1"/>
      <c r="C60" s="1"/>
      <c r="D60" s="1"/>
      <c r="E60" s="1"/>
      <c r="F60" s="1"/>
      <c r="G60" s="1"/>
      <c r="H60" s="1"/>
      <c r="I60" s="1"/>
      <c r="J60" s="1"/>
      <c r="K60" s="1"/>
      <c r="L60" s="1"/>
      <c r="M60" s="1"/>
      <c r="N60" s="1"/>
      <c r="O60" s="1"/>
      <c r="P60" s="1"/>
      <c r="Q60" s="1"/>
      <c r="R60" s="1"/>
    </row>
    <row r="61" spans="1:18" ht="15" customHeight="1">
      <c r="A61" s="1"/>
      <c r="B61" s="1"/>
      <c r="C61" s="1"/>
      <c r="D61" s="1"/>
      <c r="E61" s="1"/>
      <c r="F61" s="1"/>
      <c r="G61" s="1"/>
      <c r="H61" s="1"/>
      <c r="I61" s="1"/>
      <c r="J61" s="1"/>
      <c r="K61" s="1"/>
      <c r="L61" s="1"/>
      <c r="M61" s="1"/>
      <c r="N61" s="1"/>
      <c r="O61" s="1"/>
      <c r="P61" s="1"/>
      <c r="Q61" s="1"/>
      <c r="R61" s="1"/>
    </row>
    <row r="62" spans="1:18" ht="15" customHeight="1">
      <c r="A62" s="1"/>
      <c r="B62" s="1"/>
      <c r="C62" s="1"/>
      <c r="D62" s="1"/>
      <c r="E62" s="1"/>
      <c r="F62" s="1"/>
      <c r="G62" s="1"/>
      <c r="H62" s="1"/>
      <c r="I62" s="1"/>
      <c r="J62" s="1"/>
      <c r="K62" s="1"/>
      <c r="L62" s="1"/>
      <c r="M62" s="1"/>
      <c r="N62" s="1"/>
      <c r="O62" s="1"/>
      <c r="P62" s="1"/>
      <c r="Q62" s="1"/>
      <c r="R62" s="1"/>
    </row>
    <row r="63" spans="1:18" ht="15" customHeight="1">
      <c r="A63" s="1"/>
      <c r="B63" s="1"/>
      <c r="C63" s="1"/>
      <c r="D63" s="1"/>
      <c r="E63" s="1"/>
      <c r="F63" s="1"/>
      <c r="G63" s="1"/>
      <c r="H63" s="1"/>
      <c r="I63" s="1"/>
      <c r="J63" s="1"/>
      <c r="K63" s="1"/>
      <c r="L63" s="1"/>
      <c r="M63" s="1"/>
      <c r="N63" s="1"/>
      <c r="O63" s="1"/>
      <c r="P63" s="1"/>
      <c r="Q63" s="1"/>
      <c r="R63" s="1"/>
    </row>
    <row r="64" spans="1:18" ht="15" customHeight="1">
      <c r="A64" s="1"/>
      <c r="B64" s="1"/>
      <c r="C64" s="1"/>
      <c r="D64" s="1"/>
      <c r="E64" s="1"/>
      <c r="F64" s="1"/>
      <c r="G64" s="1"/>
      <c r="H64" s="1"/>
      <c r="I64" s="1"/>
      <c r="J64" s="1"/>
      <c r="K64" s="1"/>
      <c r="L64" s="1"/>
      <c r="M64" s="1"/>
      <c r="N64" s="1"/>
      <c r="O64" s="1"/>
      <c r="P64" s="1"/>
      <c r="Q64" s="1"/>
      <c r="R64" s="1"/>
    </row>
    <row r="65" spans="1:18" ht="15" customHeight="1">
      <c r="A65" s="1"/>
      <c r="B65" s="1"/>
      <c r="C65" s="1"/>
      <c r="D65" s="1"/>
      <c r="E65" s="1"/>
      <c r="F65" s="1"/>
      <c r="G65" s="1"/>
      <c r="H65" s="1"/>
      <c r="I65" s="1"/>
      <c r="J65" s="1"/>
      <c r="K65" s="1"/>
      <c r="L65" s="1"/>
      <c r="M65" s="1"/>
      <c r="N65" s="1"/>
      <c r="O65" s="1"/>
      <c r="P65" s="1"/>
      <c r="Q65" s="1"/>
      <c r="R65" s="1"/>
    </row>
    <row r="66" spans="1:18" ht="15" customHeight="1">
      <c r="A66" s="1"/>
      <c r="B66" s="1"/>
      <c r="C66" s="1"/>
      <c r="D66" s="1"/>
      <c r="E66" s="1"/>
      <c r="F66" s="1"/>
      <c r="G66" s="1"/>
      <c r="H66" s="1"/>
      <c r="I66" s="1"/>
      <c r="J66" s="1"/>
      <c r="K66" s="1"/>
      <c r="L66" s="1"/>
      <c r="M66" s="1"/>
      <c r="N66" s="1"/>
      <c r="O66" s="1"/>
      <c r="P66" s="1"/>
      <c r="Q66" s="1"/>
      <c r="R66" s="1"/>
    </row>
    <row r="67" spans="1:18" ht="15" customHeight="1">
      <c r="A67" s="1"/>
      <c r="B67" s="1"/>
      <c r="C67" s="1"/>
      <c r="D67" s="1"/>
      <c r="E67" s="1"/>
      <c r="F67" s="1"/>
      <c r="G67" s="1"/>
      <c r="H67" s="1"/>
      <c r="I67" s="1"/>
      <c r="J67" s="1"/>
      <c r="K67" s="1"/>
      <c r="L67" s="1"/>
      <c r="M67" s="1"/>
      <c r="N67" s="1"/>
      <c r="O67" s="1"/>
      <c r="P67" s="1"/>
      <c r="Q67" s="1"/>
      <c r="R67" s="1"/>
    </row>
    <row r="68" spans="1:18" ht="15" customHeight="1">
      <c r="A68" s="1"/>
      <c r="B68" s="1"/>
      <c r="C68" s="1"/>
      <c r="D68" s="1"/>
      <c r="E68" s="1"/>
      <c r="F68" s="1"/>
      <c r="G68" s="1"/>
      <c r="H68" s="1"/>
      <c r="I68" s="1"/>
      <c r="J68" s="1"/>
      <c r="K68" s="1"/>
      <c r="L68" s="1"/>
      <c r="M68" s="1"/>
      <c r="N68" s="1"/>
      <c r="O68" s="1"/>
      <c r="P68" s="1"/>
      <c r="Q68" s="1"/>
      <c r="R68" s="1"/>
    </row>
  </sheetData>
  <sheetProtection/>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3"/>
  <legacyDrawing r:id="rId2"/>
</worksheet>
</file>

<file path=xl/worksheets/sheet10.xml><?xml version="1.0" encoding="utf-8"?>
<worksheet xmlns="http://schemas.openxmlformats.org/spreadsheetml/2006/main" xmlns:r="http://schemas.openxmlformats.org/officeDocument/2006/relationships">
  <dimension ref="A1:S70"/>
  <sheetViews>
    <sheetView zoomScalePageLayoutView="0" workbookViewId="0" topLeftCell="A1">
      <selection activeCell="K13" sqref="K13"/>
    </sheetView>
  </sheetViews>
  <sheetFormatPr defaultColWidth="9.00390625" defaultRowHeight="16.5"/>
  <cols>
    <col min="1" max="1" width="5.625" style="0" customWidth="1"/>
    <col min="2" max="2" width="26.625" style="0" customWidth="1"/>
    <col min="3" max="3" width="13.625" style="0" customWidth="1"/>
    <col min="4" max="4" width="8.625" style="0" customWidth="1"/>
    <col min="5" max="5" width="13.625" style="0" customWidth="1"/>
    <col min="6" max="6" width="8.625" style="0" customWidth="1"/>
    <col min="7" max="7" width="13.625" style="0" customWidth="1"/>
    <col min="8" max="8" width="8.625" style="0" customWidth="1"/>
    <col min="9" max="9" width="2.625" style="0" customWidth="1"/>
    <col min="10" max="19" width="13.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2"/>
      <c r="C2" s="1"/>
      <c r="D2" s="1"/>
      <c r="E2" s="1"/>
      <c r="F2" s="1"/>
      <c r="G2" s="1"/>
      <c r="H2" s="1"/>
      <c r="I2" s="1"/>
      <c r="J2" s="1"/>
      <c r="K2" s="1"/>
      <c r="L2" s="1"/>
      <c r="M2" s="1"/>
      <c r="N2" s="1"/>
      <c r="O2" s="1"/>
      <c r="P2" s="1"/>
      <c r="Q2" s="1"/>
      <c r="R2" s="1"/>
      <c r="S2" s="1"/>
    </row>
    <row r="3" spans="1:19" ht="12" customHeight="1">
      <c r="A3" s="1"/>
      <c r="B3" s="1"/>
      <c r="C3" s="1"/>
      <c r="D3" s="1"/>
      <c r="E3" s="1"/>
      <c r="F3" s="1"/>
      <c r="G3" s="1"/>
      <c r="H3" s="1"/>
      <c r="I3" s="1"/>
      <c r="J3" s="1"/>
      <c r="K3" s="1"/>
      <c r="L3" s="1"/>
      <c r="M3" s="1"/>
      <c r="N3" s="1"/>
      <c r="O3" s="1"/>
      <c r="P3" s="1"/>
      <c r="Q3" s="1"/>
      <c r="R3" s="1"/>
      <c r="S3" s="1"/>
    </row>
    <row r="4" spans="1:19" ht="19.5" customHeight="1">
      <c r="A4" s="1"/>
      <c r="B4" s="3" t="s">
        <v>488</v>
      </c>
      <c r="C4" s="1"/>
      <c r="D4" s="1"/>
      <c r="E4" s="1"/>
      <c r="F4" s="1"/>
      <c r="G4" s="1"/>
      <c r="H4" s="1"/>
      <c r="I4" s="1"/>
      <c r="J4" s="1"/>
      <c r="K4" s="1"/>
      <c r="L4" s="1"/>
      <c r="M4" s="1"/>
      <c r="N4" s="1"/>
      <c r="O4" s="1"/>
      <c r="P4" s="1"/>
      <c r="Q4" s="1"/>
      <c r="R4" s="1"/>
      <c r="S4" s="1"/>
    </row>
    <row r="5" spans="1:19" ht="19.5" customHeight="1">
      <c r="A5" s="1"/>
      <c r="B5" s="3" t="s">
        <v>489</v>
      </c>
      <c r="C5" s="1"/>
      <c r="D5" s="1"/>
      <c r="E5" s="1"/>
      <c r="F5" s="1"/>
      <c r="G5" s="1"/>
      <c r="H5" s="1"/>
      <c r="I5" s="1"/>
      <c r="J5" s="1"/>
      <c r="K5" s="1"/>
      <c r="L5" s="1"/>
      <c r="M5" s="1"/>
      <c r="N5" s="1"/>
      <c r="O5" s="1"/>
      <c r="P5" s="1"/>
      <c r="Q5" s="1"/>
      <c r="R5" s="1"/>
      <c r="S5" s="1"/>
    </row>
    <row r="6" spans="1:19" ht="3.75" customHeight="1">
      <c r="A6" s="1"/>
      <c r="B6" s="1"/>
      <c r="C6" s="1"/>
      <c r="D6" s="1"/>
      <c r="E6" s="1"/>
      <c r="F6" s="1"/>
      <c r="G6" s="1"/>
      <c r="H6" s="1"/>
      <c r="I6" s="1"/>
      <c r="J6" s="1"/>
      <c r="K6" s="1"/>
      <c r="L6" s="1"/>
      <c r="M6" s="1"/>
      <c r="N6" s="1"/>
      <c r="O6" s="1"/>
      <c r="P6" s="1"/>
      <c r="Q6" s="1"/>
      <c r="R6" s="1"/>
      <c r="S6" s="1"/>
    </row>
    <row r="7" spans="1:19" ht="36" customHeight="1">
      <c r="A7" s="1"/>
      <c r="B7" s="2" t="s">
        <v>172</v>
      </c>
      <c r="C7" s="1"/>
      <c r="D7" s="1"/>
      <c r="E7" s="1"/>
      <c r="F7" s="1"/>
      <c r="G7" s="1"/>
      <c r="H7" s="1"/>
      <c r="I7" s="1"/>
      <c r="J7" s="1"/>
      <c r="K7" s="1"/>
      <c r="L7" s="1"/>
      <c r="M7" s="1"/>
      <c r="N7" s="1"/>
      <c r="O7" s="1"/>
      <c r="P7" s="1"/>
      <c r="Q7" s="1"/>
      <c r="R7" s="1"/>
      <c r="S7" s="1"/>
    </row>
    <row r="8" spans="1:19" ht="15" customHeight="1">
      <c r="A8" s="1"/>
      <c r="B8" s="1"/>
      <c r="C8" s="1"/>
      <c r="D8" s="1"/>
      <c r="E8" s="1"/>
      <c r="F8" s="1"/>
      <c r="G8" s="64" t="s">
        <v>2</v>
      </c>
      <c r="H8" s="64"/>
      <c r="I8" s="1"/>
      <c r="J8" s="1"/>
      <c r="K8" s="1"/>
      <c r="L8" s="1"/>
      <c r="M8" s="1"/>
      <c r="N8" s="1"/>
      <c r="O8" s="1"/>
      <c r="P8" s="1"/>
      <c r="Q8" s="1"/>
      <c r="R8" s="1"/>
      <c r="S8" s="1"/>
    </row>
    <row r="9" spans="1:19" ht="21.75" customHeight="1">
      <c r="A9" s="1"/>
      <c r="B9" s="63" t="s">
        <v>173</v>
      </c>
      <c r="C9" s="63" t="s">
        <v>3</v>
      </c>
      <c r="D9" s="63"/>
      <c r="E9" s="63" t="s">
        <v>4</v>
      </c>
      <c r="F9" s="63"/>
      <c r="G9" s="63" t="s">
        <v>5</v>
      </c>
      <c r="H9" s="63"/>
      <c r="I9" s="1"/>
      <c r="J9" s="1"/>
      <c r="K9" s="1"/>
      <c r="L9" s="1"/>
      <c r="M9" s="1"/>
      <c r="N9" s="1"/>
      <c r="O9" s="1"/>
      <c r="P9" s="1"/>
      <c r="Q9" s="1"/>
      <c r="R9" s="1"/>
      <c r="S9" s="1"/>
    </row>
    <row r="10" spans="1:19" ht="21.75" customHeight="1">
      <c r="A10" s="1"/>
      <c r="B10" s="63"/>
      <c r="C10" s="8" t="s">
        <v>7</v>
      </c>
      <c r="D10" s="8" t="s">
        <v>8</v>
      </c>
      <c r="E10" s="8" t="s">
        <v>7</v>
      </c>
      <c r="F10" s="8" t="s">
        <v>8</v>
      </c>
      <c r="G10" s="8" t="s">
        <v>7</v>
      </c>
      <c r="H10" s="8" t="s">
        <v>8</v>
      </c>
      <c r="I10" s="1"/>
      <c r="J10" s="1"/>
      <c r="K10" s="1"/>
      <c r="L10" s="1"/>
      <c r="M10" s="1"/>
      <c r="N10" s="1"/>
      <c r="O10" s="1"/>
      <c r="P10" s="1"/>
      <c r="Q10" s="1"/>
      <c r="R10" s="1"/>
      <c r="S10" s="1"/>
    </row>
    <row r="11" spans="1:19" ht="21.75" customHeight="1">
      <c r="A11" s="1"/>
      <c r="B11" s="9" t="s">
        <v>174</v>
      </c>
      <c r="C11" s="19">
        <v>256840</v>
      </c>
      <c r="D11" s="18">
        <v>54.5</v>
      </c>
      <c r="E11" s="10" t="s">
        <v>467</v>
      </c>
      <c r="F11" s="10" t="s">
        <v>468</v>
      </c>
      <c r="G11" s="19">
        <v>2664</v>
      </c>
      <c r="H11" s="34">
        <v>1</v>
      </c>
      <c r="I11" s="1"/>
      <c r="J11" s="1"/>
      <c r="K11" s="1"/>
      <c r="L11" s="1"/>
      <c r="M11" s="1"/>
      <c r="N11" s="1"/>
      <c r="O11" s="1"/>
      <c r="P11" s="1"/>
      <c r="Q11" s="1"/>
      <c r="R11" s="1"/>
      <c r="S11" s="1"/>
    </row>
    <row r="12" spans="1:19" ht="21.75" customHeight="1">
      <c r="A12" s="1"/>
      <c r="B12" s="9" t="s">
        <v>175</v>
      </c>
      <c r="C12" s="18">
        <v>929</v>
      </c>
      <c r="D12" s="18">
        <v>0.2</v>
      </c>
      <c r="E12" s="10" t="s">
        <v>469</v>
      </c>
      <c r="F12" s="10" t="s">
        <v>376</v>
      </c>
      <c r="G12" s="18">
        <v>-273</v>
      </c>
      <c r="H12" s="34">
        <v>-22.7</v>
      </c>
      <c r="I12" s="1"/>
      <c r="J12" s="1"/>
      <c r="K12" s="1"/>
      <c r="L12" s="1"/>
      <c r="M12" s="1"/>
      <c r="N12" s="1"/>
      <c r="O12" s="1"/>
      <c r="P12" s="1"/>
      <c r="Q12" s="1"/>
      <c r="R12" s="1"/>
      <c r="S12" s="1"/>
    </row>
    <row r="13" spans="1:19" ht="21.75" customHeight="1">
      <c r="A13" s="1"/>
      <c r="B13" s="9" t="s">
        <v>176</v>
      </c>
      <c r="C13" s="10" t="s">
        <v>16</v>
      </c>
      <c r="D13" s="10" t="s">
        <v>16</v>
      </c>
      <c r="E13" s="10" t="s">
        <v>16</v>
      </c>
      <c r="F13" s="10" t="s">
        <v>16</v>
      </c>
      <c r="G13" s="10" t="s">
        <v>16</v>
      </c>
      <c r="H13" s="34" t="s">
        <v>16</v>
      </c>
      <c r="I13" s="1"/>
      <c r="J13" s="1"/>
      <c r="K13" s="1"/>
      <c r="L13" s="1"/>
      <c r="M13" s="1"/>
      <c r="N13" s="1"/>
      <c r="O13" s="1"/>
      <c r="P13" s="1"/>
      <c r="Q13" s="1"/>
      <c r="R13" s="1"/>
      <c r="S13" s="1"/>
    </row>
    <row r="14" spans="1:19" ht="21.75" customHeight="1">
      <c r="A14" s="1"/>
      <c r="B14" s="9" t="s">
        <v>177</v>
      </c>
      <c r="C14" s="19">
        <v>7143</v>
      </c>
      <c r="D14" s="18">
        <v>1.5</v>
      </c>
      <c r="E14" s="10" t="s">
        <v>470</v>
      </c>
      <c r="F14" s="10" t="s">
        <v>471</v>
      </c>
      <c r="G14" s="19">
        <v>3457</v>
      </c>
      <c r="H14" s="34">
        <v>93.8</v>
      </c>
      <c r="I14" s="1"/>
      <c r="J14" s="1"/>
      <c r="K14" s="1"/>
      <c r="L14" s="1"/>
      <c r="M14" s="1"/>
      <c r="N14" s="1"/>
      <c r="O14" s="1"/>
      <c r="P14" s="1"/>
      <c r="Q14" s="1"/>
      <c r="R14" s="1"/>
      <c r="S14" s="1"/>
    </row>
    <row r="15" spans="1:19" ht="21.75" customHeight="1">
      <c r="A15" s="1"/>
      <c r="B15" s="9" t="s">
        <v>178</v>
      </c>
      <c r="C15" s="19">
        <v>2109</v>
      </c>
      <c r="D15" s="18">
        <v>0.4</v>
      </c>
      <c r="E15" s="10" t="s">
        <v>472</v>
      </c>
      <c r="F15" s="10" t="s">
        <v>53</v>
      </c>
      <c r="G15" s="18">
        <v>-998</v>
      </c>
      <c r="H15" s="34">
        <v>-32.1</v>
      </c>
      <c r="I15" s="1"/>
      <c r="J15" s="1"/>
      <c r="K15" s="1"/>
      <c r="L15" s="1"/>
      <c r="M15" s="1"/>
      <c r="N15" s="1"/>
      <c r="O15" s="1"/>
      <c r="P15" s="1"/>
      <c r="Q15" s="1"/>
      <c r="R15" s="1"/>
      <c r="S15" s="1"/>
    </row>
    <row r="16" spans="1:19" ht="21.75" customHeight="1">
      <c r="A16" s="1"/>
      <c r="B16" s="9" t="s">
        <v>179</v>
      </c>
      <c r="C16" s="19">
        <v>21025</v>
      </c>
      <c r="D16" s="18">
        <v>4.5</v>
      </c>
      <c r="E16" s="10" t="s">
        <v>473</v>
      </c>
      <c r="F16" s="10" t="s">
        <v>358</v>
      </c>
      <c r="G16" s="19">
        <v>-29601</v>
      </c>
      <c r="H16" s="34">
        <v>-58.5</v>
      </c>
      <c r="I16" s="1"/>
      <c r="J16" s="1"/>
      <c r="K16" s="1"/>
      <c r="L16" s="1"/>
      <c r="M16" s="1"/>
      <c r="N16" s="1"/>
      <c r="O16" s="1"/>
      <c r="P16" s="1"/>
      <c r="Q16" s="1"/>
      <c r="R16" s="1"/>
      <c r="S16" s="1"/>
    </row>
    <row r="17" spans="1:19" ht="21.75" customHeight="1">
      <c r="A17" s="1"/>
      <c r="B17" s="9" t="s">
        <v>180</v>
      </c>
      <c r="C17" s="19">
        <v>125631</v>
      </c>
      <c r="D17" s="18">
        <v>26.7</v>
      </c>
      <c r="E17" s="10" t="s">
        <v>474</v>
      </c>
      <c r="F17" s="10" t="s">
        <v>475</v>
      </c>
      <c r="G17" s="19">
        <v>79776</v>
      </c>
      <c r="H17" s="34">
        <v>174</v>
      </c>
      <c r="I17" s="1"/>
      <c r="J17" s="1"/>
      <c r="K17" s="1"/>
      <c r="L17" s="1"/>
      <c r="M17" s="1"/>
      <c r="N17" s="1"/>
      <c r="O17" s="1"/>
      <c r="P17" s="1"/>
      <c r="Q17" s="1"/>
      <c r="R17" s="1"/>
      <c r="S17" s="1"/>
    </row>
    <row r="18" spans="1:19" ht="21.75" customHeight="1">
      <c r="A18" s="1"/>
      <c r="B18" s="9" t="s">
        <v>181</v>
      </c>
      <c r="C18" s="19">
        <v>57554</v>
      </c>
      <c r="D18" s="18">
        <v>12.2</v>
      </c>
      <c r="E18" s="10" t="s">
        <v>476</v>
      </c>
      <c r="F18" s="10" t="s">
        <v>477</v>
      </c>
      <c r="G18" s="19">
        <f>C18-E18</f>
        <v>5247</v>
      </c>
      <c r="H18" s="34">
        <v>10</v>
      </c>
      <c r="I18" s="1"/>
      <c r="J18" s="1"/>
      <c r="K18" s="1"/>
      <c r="L18" s="1"/>
      <c r="M18" s="1"/>
      <c r="N18" s="1"/>
      <c r="O18" s="1"/>
      <c r="P18" s="1"/>
      <c r="Q18" s="1"/>
      <c r="R18" s="1"/>
      <c r="S18" s="1"/>
    </row>
    <row r="19" spans="1:19" ht="21.75" customHeight="1">
      <c r="A19" s="1"/>
      <c r="B19" s="9" t="s">
        <v>92</v>
      </c>
      <c r="C19" s="19">
        <v>471231</v>
      </c>
      <c r="D19" s="31">
        <v>100</v>
      </c>
      <c r="E19" s="10" t="s">
        <v>478</v>
      </c>
      <c r="F19" s="10" t="s">
        <v>31</v>
      </c>
      <c r="G19" s="19">
        <f>C19-E19</f>
        <v>60272</v>
      </c>
      <c r="H19" s="31">
        <v>14.7</v>
      </c>
      <c r="I19" s="1"/>
      <c r="J19" s="1"/>
      <c r="K19" s="1"/>
      <c r="L19" s="1"/>
      <c r="M19" s="1"/>
      <c r="N19" s="1"/>
      <c r="O19" s="1"/>
      <c r="P19" s="1"/>
      <c r="Q19" s="1"/>
      <c r="R19" s="1"/>
      <c r="S19" s="1"/>
    </row>
    <row r="20" spans="1:19" ht="21.75" customHeight="1">
      <c r="A20" s="1"/>
      <c r="B20" s="1" t="s">
        <v>490</v>
      </c>
      <c r="C20" s="1"/>
      <c r="D20" s="1"/>
      <c r="E20" s="1"/>
      <c r="F20" s="1"/>
      <c r="G20" s="1"/>
      <c r="H20" s="1"/>
      <c r="I20" s="1"/>
      <c r="J20" s="1"/>
      <c r="K20" s="1"/>
      <c r="L20" s="1"/>
      <c r="M20" s="1"/>
      <c r="N20" s="1"/>
      <c r="O20" s="1"/>
      <c r="P20" s="1"/>
      <c r="Q20" s="1"/>
      <c r="R20" s="1"/>
      <c r="S20" s="1"/>
    </row>
    <row r="21" spans="1:19" ht="21.75" customHeight="1">
      <c r="A21" s="1"/>
      <c r="B21" s="1" t="s">
        <v>491</v>
      </c>
      <c r="C21" s="1"/>
      <c r="D21" s="1"/>
      <c r="E21" s="1"/>
      <c r="F21" s="1"/>
      <c r="G21" s="1"/>
      <c r="H21" s="1"/>
      <c r="I21" s="1"/>
      <c r="J21" s="1"/>
      <c r="K21" s="1"/>
      <c r="L21" s="1"/>
      <c r="M21" s="1"/>
      <c r="N21" s="1"/>
      <c r="O21" s="1"/>
      <c r="P21" s="1"/>
      <c r="Q21" s="1"/>
      <c r="R21" s="1"/>
      <c r="S21" s="1"/>
    </row>
    <row r="22" spans="1:19" ht="21.75" customHeight="1">
      <c r="A22" s="1"/>
      <c r="B22" s="1"/>
      <c r="C22" s="1"/>
      <c r="D22" s="1"/>
      <c r="E22" s="1"/>
      <c r="F22" s="1"/>
      <c r="G22" s="1"/>
      <c r="H22" s="1"/>
      <c r="I22" s="1"/>
      <c r="J22" s="1"/>
      <c r="K22" s="1"/>
      <c r="L22" s="1"/>
      <c r="M22" s="1"/>
      <c r="N22" s="1"/>
      <c r="O22" s="1"/>
      <c r="P22" s="1"/>
      <c r="Q22" s="1"/>
      <c r="R22" s="1"/>
      <c r="S22" s="1"/>
    </row>
    <row r="23" spans="1:19" ht="21.75" customHeight="1">
      <c r="A23" s="1"/>
      <c r="B23" s="1"/>
      <c r="C23" s="1"/>
      <c r="D23" s="1"/>
      <c r="E23" s="1"/>
      <c r="F23" s="1"/>
      <c r="G23" s="1"/>
      <c r="H23" s="1"/>
      <c r="I23" s="1"/>
      <c r="J23" s="1"/>
      <c r="K23" s="1"/>
      <c r="L23" s="1"/>
      <c r="M23" s="1"/>
      <c r="N23" s="1"/>
      <c r="O23" s="1"/>
      <c r="P23" s="1"/>
      <c r="Q23" s="1"/>
      <c r="R23" s="1"/>
      <c r="S23" s="1"/>
    </row>
    <row r="24" spans="1:19" ht="21.75" customHeight="1">
      <c r="A24" s="1"/>
      <c r="B24" s="1"/>
      <c r="C24" s="1"/>
      <c r="D24" s="1"/>
      <c r="E24" s="1"/>
      <c r="F24" s="1"/>
      <c r="G24" s="1"/>
      <c r="H24" s="1"/>
      <c r="I24" s="1"/>
      <c r="J24" s="1"/>
      <c r="K24" s="1"/>
      <c r="L24" s="1"/>
      <c r="M24" s="1"/>
      <c r="N24" s="1"/>
      <c r="O24" s="1"/>
      <c r="P24" s="1"/>
      <c r="Q24" s="1"/>
      <c r="R24" s="1"/>
      <c r="S24" s="1"/>
    </row>
    <row r="25" spans="1:19" ht="21.75" customHeight="1">
      <c r="A25" s="1"/>
      <c r="B25" s="1"/>
      <c r="C25" s="1"/>
      <c r="D25" s="1"/>
      <c r="E25" s="1"/>
      <c r="F25" s="1"/>
      <c r="G25" s="1"/>
      <c r="H25" s="1"/>
      <c r="I25" s="1"/>
      <c r="J25" s="1"/>
      <c r="K25" s="1"/>
      <c r="L25" s="1"/>
      <c r="M25" s="1"/>
      <c r="N25" s="1"/>
      <c r="O25" s="1"/>
      <c r="P25" s="1"/>
      <c r="Q25" s="1"/>
      <c r="R25" s="1"/>
      <c r="S25" s="1"/>
    </row>
    <row r="26" spans="1:19" ht="21.75" customHeight="1">
      <c r="A26" s="1"/>
      <c r="B26" s="1"/>
      <c r="C26" s="1"/>
      <c r="D26" s="1"/>
      <c r="E26" s="1"/>
      <c r="F26" s="1"/>
      <c r="G26" s="1"/>
      <c r="H26" s="1"/>
      <c r="I26" s="1"/>
      <c r="J26" s="1"/>
      <c r="K26" s="1"/>
      <c r="L26" s="1"/>
      <c r="M26" s="1"/>
      <c r="N26" s="1"/>
      <c r="O26" s="1"/>
      <c r="P26" s="1"/>
      <c r="Q26" s="1"/>
      <c r="R26" s="1"/>
      <c r="S26" s="1"/>
    </row>
    <row r="27" spans="1:19" ht="21.75" customHeight="1">
      <c r="A27" s="1"/>
      <c r="B27" s="1"/>
      <c r="C27" s="1"/>
      <c r="D27" s="1"/>
      <c r="E27" s="1"/>
      <c r="F27" s="1"/>
      <c r="G27" s="1"/>
      <c r="H27" s="1"/>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row r="50" spans="1:19" ht="21.75" customHeight="1">
      <c r="A50" s="1"/>
      <c r="B50" s="1"/>
      <c r="C50" s="1"/>
      <c r="D50" s="1"/>
      <c r="E50" s="1"/>
      <c r="F50" s="1"/>
      <c r="G50" s="1"/>
      <c r="H50" s="1"/>
      <c r="I50" s="1"/>
      <c r="J50" s="1"/>
      <c r="K50" s="1"/>
      <c r="L50" s="1"/>
      <c r="M50" s="1"/>
      <c r="N50" s="1"/>
      <c r="O50" s="1"/>
      <c r="P50" s="1"/>
      <c r="Q50" s="1"/>
      <c r="R50" s="1"/>
      <c r="S50" s="1"/>
    </row>
    <row r="51" spans="1:19" ht="21.75" customHeight="1">
      <c r="A51" s="1"/>
      <c r="B51" s="1"/>
      <c r="C51" s="1"/>
      <c r="D51" s="1"/>
      <c r="E51" s="1"/>
      <c r="F51" s="1"/>
      <c r="G51" s="1"/>
      <c r="H51" s="1"/>
      <c r="I51" s="1"/>
      <c r="J51" s="1"/>
      <c r="K51" s="1"/>
      <c r="L51" s="1"/>
      <c r="M51" s="1"/>
      <c r="N51" s="1"/>
      <c r="O51" s="1"/>
      <c r="P51" s="1"/>
      <c r="Q51" s="1"/>
      <c r="R51" s="1"/>
      <c r="S51" s="1"/>
    </row>
    <row r="52" spans="1:19" ht="21.75" customHeight="1">
      <c r="A52" s="1"/>
      <c r="B52" s="1"/>
      <c r="C52" s="1"/>
      <c r="D52" s="1"/>
      <c r="E52" s="1"/>
      <c r="F52" s="1"/>
      <c r="G52" s="1"/>
      <c r="H52" s="1"/>
      <c r="I52" s="1"/>
      <c r="J52" s="1"/>
      <c r="K52" s="1"/>
      <c r="L52" s="1"/>
      <c r="M52" s="1"/>
      <c r="N52" s="1"/>
      <c r="O52" s="1"/>
      <c r="P52" s="1"/>
      <c r="Q52" s="1"/>
      <c r="R52" s="1"/>
      <c r="S52" s="1"/>
    </row>
    <row r="53" spans="1:19" ht="21.75" customHeight="1">
      <c r="A53" s="1"/>
      <c r="B53" s="1"/>
      <c r="C53" s="1"/>
      <c r="D53" s="1"/>
      <c r="E53" s="1"/>
      <c r="F53" s="1"/>
      <c r="G53" s="1"/>
      <c r="H53" s="1"/>
      <c r="I53" s="1"/>
      <c r="J53" s="1"/>
      <c r="K53" s="1"/>
      <c r="L53" s="1"/>
      <c r="M53" s="1"/>
      <c r="N53" s="1"/>
      <c r="O53" s="1"/>
      <c r="P53" s="1"/>
      <c r="Q53" s="1"/>
      <c r="R53" s="1"/>
      <c r="S53" s="1"/>
    </row>
    <row r="54" spans="1:19" ht="21.75" customHeight="1">
      <c r="A54" s="1"/>
      <c r="B54" s="1"/>
      <c r="C54" s="1"/>
      <c r="D54" s="1"/>
      <c r="E54" s="1"/>
      <c r="F54" s="1"/>
      <c r="G54" s="1"/>
      <c r="H54" s="1"/>
      <c r="I54" s="1"/>
      <c r="J54" s="1"/>
      <c r="K54" s="1"/>
      <c r="L54" s="1"/>
      <c r="M54" s="1"/>
      <c r="N54" s="1"/>
      <c r="O54" s="1"/>
      <c r="P54" s="1"/>
      <c r="Q54" s="1"/>
      <c r="R54" s="1"/>
      <c r="S54" s="1"/>
    </row>
    <row r="55" spans="1:19" ht="21.75" customHeight="1">
      <c r="A55" s="1"/>
      <c r="B55" s="1"/>
      <c r="C55" s="1"/>
      <c r="D55" s="1"/>
      <c r="E55" s="1"/>
      <c r="F55" s="1"/>
      <c r="G55" s="1"/>
      <c r="H55" s="1"/>
      <c r="I55" s="1"/>
      <c r="J55" s="1"/>
      <c r="K55" s="1"/>
      <c r="L55" s="1"/>
      <c r="M55" s="1"/>
      <c r="N55" s="1"/>
      <c r="O55" s="1"/>
      <c r="P55" s="1"/>
      <c r="Q55" s="1"/>
      <c r="R55" s="1"/>
      <c r="S55" s="1"/>
    </row>
    <row r="56" spans="1:19" ht="21.75" customHeight="1">
      <c r="A56" s="1"/>
      <c r="B56" s="1"/>
      <c r="C56" s="1"/>
      <c r="D56" s="1"/>
      <c r="E56" s="1"/>
      <c r="F56" s="1"/>
      <c r="G56" s="1"/>
      <c r="H56" s="1"/>
      <c r="I56" s="1"/>
      <c r="J56" s="1"/>
      <c r="K56" s="1"/>
      <c r="L56" s="1"/>
      <c r="M56" s="1"/>
      <c r="N56" s="1"/>
      <c r="O56" s="1"/>
      <c r="P56" s="1"/>
      <c r="Q56" s="1"/>
      <c r="R56" s="1"/>
      <c r="S56" s="1"/>
    </row>
    <row r="57" spans="1:19" ht="21.75" customHeight="1">
      <c r="A57" s="1"/>
      <c r="B57" s="1"/>
      <c r="C57" s="1"/>
      <c r="D57" s="1"/>
      <c r="E57" s="1"/>
      <c r="F57" s="1"/>
      <c r="G57" s="1"/>
      <c r="H57" s="1"/>
      <c r="I57" s="1"/>
      <c r="J57" s="1"/>
      <c r="K57" s="1"/>
      <c r="L57" s="1"/>
      <c r="M57" s="1"/>
      <c r="N57" s="1"/>
      <c r="O57" s="1"/>
      <c r="P57" s="1"/>
      <c r="Q57" s="1"/>
      <c r="R57" s="1"/>
      <c r="S57" s="1"/>
    </row>
    <row r="58" spans="1:19" ht="21.75" customHeight="1">
      <c r="A58" s="1"/>
      <c r="B58" s="1"/>
      <c r="C58" s="1"/>
      <c r="D58" s="1"/>
      <c r="E58" s="1"/>
      <c r="F58" s="1"/>
      <c r="G58" s="1"/>
      <c r="H58" s="1"/>
      <c r="I58" s="1"/>
      <c r="J58" s="1"/>
      <c r="K58" s="1"/>
      <c r="L58" s="1"/>
      <c r="M58" s="1"/>
      <c r="N58" s="1"/>
      <c r="O58" s="1"/>
      <c r="P58" s="1"/>
      <c r="Q58" s="1"/>
      <c r="R58" s="1"/>
      <c r="S58" s="1"/>
    </row>
    <row r="59" spans="1:19" ht="21.75" customHeight="1">
      <c r="A59" s="1"/>
      <c r="B59" s="1"/>
      <c r="C59" s="1"/>
      <c r="D59" s="1"/>
      <c r="E59" s="1"/>
      <c r="F59" s="1"/>
      <c r="G59" s="1"/>
      <c r="H59" s="1"/>
      <c r="I59" s="1"/>
      <c r="J59" s="1"/>
      <c r="K59" s="1"/>
      <c r="L59" s="1"/>
      <c r="M59" s="1"/>
      <c r="N59" s="1"/>
      <c r="O59" s="1"/>
      <c r="P59" s="1"/>
      <c r="Q59" s="1"/>
      <c r="R59" s="1"/>
      <c r="S59" s="1"/>
    </row>
    <row r="60" spans="1:19" ht="21.75" customHeight="1">
      <c r="A60" s="1"/>
      <c r="B60" s="1"/>
      <c r="C60" s="1"/>
      <c r="D60" s="1"/>
      <c r="E60" s="1"/>
      <c r="F60" s="1"/>
      <c r="G60" s="1"/>
      <c r="H60" s="1"/>
      <c r="I60" s="1"/>
      <c r="J60" s="1"/>
      <c r="K60" s="1"/>
      <c r="L60" s="1"/>
      <c r="M60" s="1"/>
      <c r="N60" s="1"/>
      <c r="O60" s="1"/>
      <c r="P60" s="1"/>
      <c r="Q60" s="1"/>
      <c r="R60" s="1"/>
      <c r="S60" s="1"/>
    </row>
    <row r="61" spans="1:19" ht="21.75" customHeight="1">
      <c r="A61" s="1"/>
      <c r="B61" s="1"/>
      <c r="C61" s="1"/>
      <c r="D61" s="1"/>
      <c r="E61" s="1"/>
      <c r="F61" s="1"/>
      <c r="G61" s="1"/>
      <c r="H61" s="1"/>
      <c r="I61" s="1"/>
      <c r="J61" s="1"/>
      <c r="K61" s="1"/>
      <c r="L61" s="1"/>
      <c r="M61" s="1"/>
      <c r="N61" s="1"/>
      <c r="O61" s="1"/>
      <c r="P61" s="1"/>
      <c r="Q61" s="1"/>
      <c r="R61" s="1"/>
      <c r="S61" s="1"/>
    </row>
    <row r="62" spans="1:19" ht="21.75" customHeight="1">
      <c r="A62" s="1"/>
      <c r="B62" s="1"/>
      <c r="C62" s="1"/>
      <c r="D62" s="1"/>
      <c r="E62" s="1"/>
      <c r="F62" s="1"/>
      <c r="G62" s="1"/>
      <c r="H62" s="1"/>
      <c r="I62" s="1"/>
      <c r="J62" s="1"/>
      <c r="K62" s="1"/>
      <c r="L62" s="1"/>
      <c r="M62" s="1"/>
      <c r="N62" s="1"/>
      <c r="O62" s="1"/>
      <c r="P62" s="1"/>
      <c r="Q62" s="1"/>
      <c r="R62" s="1"/>
      <c r="S62" s="1"/>
    </row>
    <row r="63" spans="1:19" ht="21.75" customHeight="1">
      <c r="A63" s="1"/>
      <c r="B63" s="1"/>
      <c r="C63" s="1"/>
      <c r="D63" s="1"/>
      <c r="E63" s="1"/>
      <c r="F63" s="1"/>
      <c r="G63" s="1"/>
      <c r="H63" s="1"/>
      <c r="I63" s="1"/>
      <c r="J63" s="1"/>
      <c r="K63" s="1"/>
      <c r="L63" s="1"/>
      <c r="M63" s="1"/>
      <c r="N63" s="1"/>
      <c r="O63" s="1"/>
      <c r="P63" s="1"/>
      <c r="Q63" s="1"/>
      <c r="R63" s="1"/>
      <c r="S63" s="1"/>
    </row>
    <row r="64" spans="1:19" ht="21.75" customHeight="1">
      <c r="A64" s="1"/>
      <c r="B64" s="1"/>
      <c r="C64" s="1"/>
      <c r="D64" s="1"/>
      <c r="E64" s="1"/>
      <c r="F64" s="1"/>
      <c r="G64" s="1"/>
      <c r="H64" s="1"/>
      <c r="I64" s="1"/>
      <c r="J64" s="1"/>
      <c r="K64" s="1"/>
      <c r="L64" s="1"/>
      <c r="M64" s="1"/>
      <c r="N64" s="1"/>
      <c r="O64" s="1"/>
      <c r="P64" s="1"/>
      <c r="Q64" s="1"/>
      <c r="R64" s="1"/>
      <c r="S64" s="1"/>
    </row>
    <row r="65" spans="1:19" ht="21.75" customHeight="1">
      <c r="A65" s="1"/>
      <c r="B65" s="1"/>
      <c r="C65" s="1"/>
      <c r="D65" s="1"/>
      <c r="E65" s="1"/>
      <c r="F65" s="1"/>
      <c r="G65" s="1"/>
      <c r="H65" s="1"/>
      <c r="I65" s="1"/>
      <c r="J65" s="1"/>
      <c r="K65" s="1"/>
      <c r="L65" s="1"/>
      <c r="M65" s="1"/>
      <c r="N65" s="1"/>
      <c r="O65" s="1"/>
      <c r="P65" s="1"/>
      <c r="Q65" s="1"/>
      <c r="R65" s="1"/>
      <c r="S65" s="1"/>
    </row>
    <row r="66" spans="1:19" ht="21.75" customHeight="1">
      <c r="A66" s="1"/>
      <c r="B66" s="1"/>
      <c r="C66" s="1"/>
      <c r="D66" s="1"/>
      <c r="E66" s="1"/>
      <c r="F66" s="1"/>
      <c r="G66" s="1"/>
      <c r="H66" s="1"/>
      <c r="I66" s="1"/>
      <c r="J66" s="1"/>
      <c r="K66" s="1"/>
      <c r="L66" s="1"/>
      <c r="M66" s="1"/>
      <c r="N66" s="1"/>
      <c r="O66" s="1"/>
      <c r="P66" s="1"/>
      <c r="Q66" s="1"/>
      <c r="R66" s="1"/>
      <c r="S66" s="1"/>
    </row>
    <row r="67" spans="1:19" ht="21.75" customHeight="1">
      <c r="A67" s="1"/>
      <c r="B67" s="1"/>
      <c r="C67" s="1"/>
      <c r="D67" s="1"/>
      <c r="E67" s="1"/>
      <c r="F67" s="1"/>
      <c r="G67" s="1"/>
      <c r="H67" s="1"/>
      <c r="I67" s="1"/>
      <c r="J67" s="1"/>
      <c r="K67" s="1"/>
      <c r="L67" s="1"/>
      <c r="M67" s="1"/>
      <c r="N67" s="1"/>
      <c r="O67" s="1"/>
      <c r="P67" s="1"/>
      <c r="Q67" s="1"/>
      <c r="R67" s="1"/>
      <c r="S67" s="1"/>
    </row>
    <row r="68" spans="1:19" ht="21.75" customHeight="1">
      <c r="A68" s="1"/>
      <c r="B68" s="1"/>
      <c r="C68" s="1"/>
      <c r="D68" s="1"/>
      <c r="E68" s="1"/>
      <c r="F68" s="1"/>
      <c r="G68" s="1"/>
      <c r="H68" s="1"/>
      <c r="I68" s="1"/>
      <c r="J68" s="1"/>
      <c r="K68" s="1"/>
      <c r="L68" s="1"/>
      <c r="M68" s="1"/>
      <c r="N68" s="1"/>
      <c r="O68" s="1"/>
      <c r="P68" s="1"/>
      <c r="Q68" s="1"/>
      <c r="R68" s="1"/>
      <c r="S68" s="1"/>
    </row>
    <row r="69" spans="1:19" ht="21.75" customHeight="1">
      <c r="A69" s="1"/>
      <c r="B69" s="1"/>
      <c r="C69" s="1"/>
      <c r="D69" s="1"/>
      <c r="E69" s="1"/>
      <c r="F69" s="1"/>
      <c r="G69" s="1"/>
      <c r="H69" s="1"/>
      <c r="I69" s="1"/>
      <c r="J69" s="1"/>
      <c r="K69" s="1"/>
      <c r="L69" s="1"/>
      <c r="M69" s="1"/>
      <c r="N69" s="1"/>
      <c r="O69" s="1"/>
      <c r="P69" s="1"/>
      <c r="Q69" s="1"/>
      <c r="R69" s="1"/>
      <c r="S69" s="1"/>
    </row>
    <row r="70" spans="1:19" ht="21.75" customHeight="1">
      <c r="A70" s="1"/>
      <c r="B70" s="1"/>
      <c r="C70" s="1"/>
      <c r="D70" s="1"/>
      <c r="E70" s="1"/>
      <c r="F70" s="1"/>
      <c r="G70" s="1"/>
      <c r="H70" s="1"/>
      <c r="I70" s="1"/>
      <c r="J70" s="1"/>
      <c r="K70" s="1"/>
      <c r="L70" s="1"/>
      <c r="M70" s="1"/>
      <c r="N70" s="1"/>
      <c r="O70" s="1"/>
      <c r="P70" s="1"/>
      <c r="Q70" s="1"/>
      <c r="R70" s="1"/>
      <c r="S70" s="1"/>
    </row>
  </sheetData>
  <sheetProtection/>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dimension ref="A1:R70"/>
  <sheetViews>
    <sheetView zoomScalePageLayoutView="0" workbookViewId="0" topLeftCell="B1">
      <selection activeCell="B4" sqref="B4"/>
    </sheetView>
  </sheetViews>
  <sheetFormatPr defaultColWidth="9.00390625" defaultRowHeight="16.5"/>
  <cols>
    <col min="1" max="1" width="22.625" style="0" customWidth="1"/>
    <col min="2" max="2" width="34.625" style="0" customWidth="1"/>
    <col min="3" max="3" width="11.625" style="0" customWidth="1"/>
    <col min="4" max="4" width="7.625" style="0" customWidth="1"/>
    <col min="5" max="5" width="11.625" style="0" customWidth="1"/>
    <col min="6" max="6" width="7.625" style="0" customWidth="1"/>
    <col min="7" max="7" width="11.625" style="0" customWidth="1"/>
    <col min="8" max="8" width="8.625" style="0" customWidth="1"/>
    <col min="9" max="9" width="2.625" style="0" customWidth="1"/>
    <col min="10" max="18" width="11.625" style="0" customWidth="1"/>
  </cols>
  <sheetData>
    <row r="1" spans="1:18" ht="39.75" customHeight="1">
      <c r="A1" s="1"/>
      <c r="B1" s="1"/>
      <c r="C1" s="1"/>
      <c r="D1" s="1"/>
      <c r="E1" s="1"/>
      <c r="F1" s="1"/>
      <c r="G1" s="1"/>
      <c r="H1" s="1"/>
      <c r="I1" s="1"/>
      <c r="J1" s="1"/>
      <c r="K1" s="1"/>
      <c r="L1" s="1"/>
      <c r="M1" s="1"/>
      <c r="N1" s="1"/>
      <c r="O1" s="1"/>
      <c r="P1" s="1"/>
      <c r="Q1" s="1"/>
      <c r="R1" s="1"/>
    </row>
    <row r="2" spans="1:18" ht="27.75" customHeight="1">
      <c r="A2" s="1"/>
      <c r="B2" s="1"/>
      <c r="C2" s="1"/>
      <c r="D2" s="1"/>
      <c r="E2" s="1"/>
      <c r="F2" s="1"/>
      <c r="G2" s="1"/>
      <c r="H2" s="1"/>
      <c r="I2" s="1"/>
      <c r="J2" s="1"/>
      <c r="K2" s="1"/>
      <c r="L2" s="1"/>
      <c r="M2" s="1"/>
      <c r="N2" s="1"/>
      <c r="O2" s="1"/>
      <c r="P2" s="1"/>
      <c r="Q2" s="1"/>
      <c r="R2" s="1"/>
    </row>
    <row r="3" spans="1:18" ht="12" customHeight="1">
      <c r="A3" s="1"/>
      <c r="B3" s="1"/>
      <c r="C3" s="1"/>
      <c r="D3" s="1"/>
      <c r="E3" s="1"/>
      <c r="F3" s="1"/>
      <c r="G3" s="1"/>
      <c r="H3" s="1"/>
      <c r="I3" s="1"/>
      <c r="J3" s="1"/>
      <c r="K3" s="1"/>
      <c r="L3" s="1"/>
      <c r="M3" s="1"/>
      <c r="N3" s="1"/>
      <c r="O3" s="1"/>
      <c r="P3" s="1"/>
      <c r="Q3" s="1"/>
      <c r="R3" s="1"/>
    </row>
    <row r="4" spans="1:18" ht="21.75" customHeight="1">
      <c r="A4" s="1"/>
      <c r="B4" s="3" t="s">
        <v>493</v>
      </c>
      <c r="C4" s="1"/>
      <c r="D4" s="1"/>
      <c r="E4" s="1"/>
      <c r="F4" s="1"/>
      <c r="G4" s="1"/>
      <c r="H4" s="1"/>
      <c r="I4" s="1"/>
      <c r="J4" s="1"/>
      <c r="K4" s="1"/>
      <c r="L4" s="1"/>
      <c r="M4" s="1"/>
      <c r="N4" s="1"/>
      <c r="O4" s="1"/>
      <c r="P4" s="1"/>
      <c r="Q4" s="1"/>
      <c r="R4" s="1"/>
    </row>
    <row r="5" spans="1:18" ht="21.75" customHeight="1">
      <c r="A5" s="1"/>
      <c r="B5" s="3" t="s">
        <v>494</v>
      </c>
      <c r="C5" s="1"/>
      <c r="D5" s="1"/>
      <c r="E5" s="1"/>
      <c r="F5" s="1"/>
      <c r="G5" s="1"/>
      <c r="H5" s="1"/>
      <c r="I5" s="1"/>
      <c r="J5" s="1"/>
      <c r="K5" s="1"/>
      <c r="L5" s="1"/>
      <c r="M5" s="1"/>
      <c r="N5" s="1"/>
      <c r="O5" s="1"/>
      <c r="P5" s="1"/>
      <c r="Q5" s="1"/>
      <c r="R5" s="1"/>
    </row>
    <row r="6" spans="1:18" ht="21.75" customHeight="1">
      <c r="A6" s="1"/>
      <c r="B6" s="3" t="s">
        <v>712</v>
      </c>
      <c r="C6" s="1"/>
      <c r="D6" s="1"/>
      <c r="E6" s="1"/>
      <c r="F6" s="1"/>
      <c r="G6" s="1"/>
      <c r="H6" s="1"/>
      <c r="I6" s="1"/>
      <c r="J6" s="1"/>
      <c r="K6" s="1"/>
      <c r="L6" s="1"/>
      <c r="M6" s="1"/>
      <c r="N6" s="1"/>
      <c r="O6" s="1"/>
      <c r="P6" s="1"/>
      <c r="Q6" s="1"/>
      <c r="R6" s="1"/>
    </row>
    <row r="7" spans="1:18" ht="3.75" customHeight="1">
      <c r="A7" s="1"/>
      <c r="B7" s="1"/>
      <c r="C7" s="1"/>
      <c r="D7" s="1"/>
      <c r="E7" s="1"/>
      <c r="F7" s="1"/>
      <c r="G7" s="1"/>
      <c r="H7" s="1"/>
      <c r="I7" s="1"/>
      <c r="J7" s="1"/>
      <c r="K7" s="1"/>
      <c r="L7" s="1"/>
      <c r="M7" s="1"/>
      <c r="N7" s="1"/>
      <c r="O7" s="1"/>
      <c r="P7" s="1"/>
      <c r="Q7" s="1"/>
      <c r="R7" s="1"/>
    </row>
    <row r="8" spans="1:18" ht="36" customHeight="1">
      <c r="A8" s="1"/>
      <c r="B8" s="2" t="s">
        <v>182</v>
      </c>
      <c r="C8" s="1"/>
      <c r="D8" s="1"/>
      <c r="E8" s="1"/>
      <c r="F8" s="1"/>
      <c r="G8" s="1"/>
      <c r="H8" s="1"/>
      <c r="I8" s="1"/>
      <c r="J8" s="1"/>
      <c r="K8" s="1"/>
      <c r="L8" s="1"/>
      <c r="M8" s="1"/>
      <c r="N8" s="1"/>
      <c r="O8" s="1"/>
      <c r="P8" s="1"/>
      <c r="Q8" s="1"/>
      <c r="R8" s="1"/>
    </row>
    <row r="9" spans="1:18" ht="15" customHeight="1">
      <c r="A9" s="1"/>
      <c r="B9" s="1"/>
      <c r="C9" s="1"/>
      <c r="D9" s="1"/>
      <c r="E9" s="1"/>
      <c r="F9" s="1"/>
      <c r="G9" s="64" t="s">
        <v>2</v>
      </c>
      <c r="H9" s="64"/>
      <c r="I9" s="1"/>
      <c r="J9" s="1"/>
      <c r="K9" s="1"/>
      <c r="L9" s="1"/>
      <c r="M9" s="1"/>
      <c r="N9" s="1"/>
      <c r="O9" s="1"/>
      <c r="P9" s="1"/>
      <c r="Q9" s="1"/>
      <c r="R9" s="1"/>
    </row>
    <row r="10" spans="1:18" ht="18" customHeight="1">
      <c r="A10" s="1"/>
      <c r="B10" s="68" t="s">
        <v>183</v>
      </c>
      <c r="C10" s="63" t="s">
        <v>3</v>
      </c>
      <c r="D10" s="63"/>
      <c r="E10" s="63" t="s">
        <v>4</v>
      </c>
      <c r="F10" s="63"/>
      <c r="G10" s="63" t="s">
        <v>5</v>
      </c>
      <c r="H10" s="63"/>
      <c r="I10" s="1"/>
      <c r="J10" s="1"/>
      <c r="K10" s="1"/>
      <c r="L10" s="1"/>
      <c r="M10" s="1"/>
      <c r="N10" s="1"/>
      <c r="O10" s="1"/>
      <c r="P10" s="1"/>
      <c r="Q10" s="1"/>
      <c r="R10" s="1"/>
    </row>
    <row r="11" spans="1:18" ht="18" customHeight="1">
      <c r="A11" s="1"/>
      <c r="B11" s="68"/>
      <c r="C11" s="8" t="s">
        <v>7</v>
      </c>
      <c r="D11" s="8" t="s">
        <v>8</v>
      </c>
      <c r="E11" s="8" t="s">
        <v>7</v>
      </c>
      <c r="F11" s="8" t="s">
        <v>8</v>
      </c>
      <c r="G11" s="8" t="s">
        <v>7</v>
      </c>
      <c r="H11" s="8" t="s">
        <v>8</v>
      </c>
      <c r="I11" s="1"/>
      <c r="J11" s="1"/>
      <c r="K11" s="1"/>
      <c r="L11" s="1"/>
      <c r="M11" s="1"/>
      <c r="N11" s="1"/>
      <c r="O11" s="1"/>
      <c r="P11" s="1"/>
      <c r="Q11" s="1"/>
      <c r="R11" s="1"/>
    </row>
    <row r="12" spans="1:18" ht="18" customHeight="1">
      <c r="A12" s="1"/>
      <c r="B12" s="9" t="s">
        <v>140</v>
      </c>
      <c r="C12" s="19">
        <v>81569</v>
      </c>
      <c r="D12" s="31">
        <f>C12/$C$43*100</f>
        <v>14.45771814459668</v>
      </c>
      <c r="E12" s="19">
        <v>66838</v>
      </c>
      <c r="F12" s="31">
        <f>E12/$E$43*100</f>
        <v>12.228267829765125</v>
      </c>
      <c r="G12" s="19">
        <v>14731</v>
      </c>
      <c r="H12" s="31">
        <v>22</v>
      </c>
      <c r="I12" s="1"/>
      <c r="J12" s="1"/>
      <c r="K12" s="1"/>
      <c r="L12" s="1"/>
      <c r="M12" s="1"/>
      <c r="N12" s="1"/>
      <c r="O12" s="1"/>
      <c r="P12" s="1"/>
      <c r="Q12" s="1"/>
      <c r="R12" s="1"/>
    </row>
    <row r="13" spans="1:18" ht="18" customHeight="1">
      <c r="A13" s="1"/>
      <c r="B13" s="9" t="s">
        <v>141</v>
      </c>
      <c r="C13" s="10" t="s">
        <v>16</v>
      </c>
      <c r="D13" s="31" t="s">
        <v>16</v>
      </c>
      <c r="E13" s="10" t="s">
        <v>16</v>
      </c>
      <c r="F13" s="10" t="s">
        <v>16</v>
      </c>
      <c r="G13" s="10" t="s">
        <v>16</v>
      </c>
      <c r="H13" s="10" t="s">
        <v>16</v>
      </c>
      <c r="I13" s="1"/>
      <c r="J13" s="1"/>
      <c r="K13" s="1"/>
      <c r="L13" s="1"/>
      <c r="M13" s="1"/>
      <c r="N13" s="1"/>
      <c r="O13" s="1"/>
      <c r="P13" s="1"/>
      <c r="Q13" s="1"/>
      <c r="R13" s="1"/>
    </row>
    <row r="14" spans="1:18" ht="18" customHeight="1">
      <c r="A14" s="1"/>
      <c r="B14" s="9" t="s">
        <v>142</v>
      </c>
      <c r="C14" s="19">
        <v>20124</v>
      </c>
      <c r="D14" s="31">
        <f aca="true" t="shared" si="0" ref="D14:D24">C14/$C$43*100</f>
        <v>3.5668834966943757</v>
      </c>
      <c r="E14" s="19">
        <v>16950</v>
      </c>
      <c r="F14" s="31">
        <f>E14/$E$43*100</f>
        <v>3.1010673526215453</v>
      </c>
      <c r="G14" s="19">
        <v>3174</v>
      </c>
      <c r="H14" s="18">
        <v>18.7</v>
      </c>
      <c r="I14" s="1"/>
      <c r="J14" s="1"/>
      <c r="K14" s="1"/>
      <c r="L14" s="1"/>
      <c r="M14" s="1"/>
      <c r="N14" s="1"/>
      <c r="O14" s="1"/>
      <c r="P14" s="1"/>
      <c r="Q14" s="1"/>
      <c r="R14" s="1"/>
    </row>
    <row r="15" spans="1:18" ht="18" customHeight="1">
      <c r="A15" s="1"/>
      <c r="B15" s="9" t="s">
        <v>143</v>
      </c>
      <c r="C15" s="19">
        <v>10959</v>
      </c>
      <c r="D15" s="31">
        <f t="shared" si="0"/>
        <v>1.9424307414168986</v>
      </c>
      <c r="E15" s="19">
        <v>13076</v>
      </c>
      <c r="F15" s="31">
        <f>E15/$E$43*100</f>
        <v>2.3923042302583677</v>
      </c>
      <c r="G15" s="19">
        <v>-2117</v>
      </c>
      <c r="H15" s="18">
        <v>-16.2</v>
      </c>
      <c r="I15" s="1"/>
      <c r="J15" s="1"/>
      <c r="K15" s="1"/>
      <c r="L15" s="1"/>
      <c r="M15" s="1"/>
      <c r="N15" s="1"/>
      <c r="O15" s="1"/>
      <c r="P15" s="1"/>
      <c r="Q15" s="1"/>
      <c r="R15" s="1"/>
    </row>
    <row r="16" spans="1:18" ht="18" customHeight="1">
      <c r="A16" s="1"/>
      <c r="B16" s="9" t="s">
        <v>144</v>
      </c>
      <c r="C16" s="18">
        <v>555</v>
      </c>
      <c r="D16" s="31">
        <f t="shared" si="0"/>
        <v>0.09837111611336606</v>
      </c>
      <c r="E16" s="18">
        <v>564</v>
      </c>
      <c r="F16" s="31">
        <f>E16/$E$43*100</f>
        <v>0.10318595792793814</v>
      </c>
      <c r="G16" s="18">
        <v>-9</v>
      </c>
      <c r="H16" s="31">
        <v>-1.6</v>
      </c>
      <c r="I16" s="1"/>
      <c r="J16" s="1"/>
      <c r="K16" s="1"/>
      <c r="L16" s="1"/>
      <c r="M16" s="1"/>
      <c r="N16" s="1"/>
      <c r="O16" s="1"/>
      <c r="P16" s="1"/>
      <c r="Q16" s="1"/>
      <c r="R16" s="1"/>
    </row>
    <row r="17" spans="1:18" ht="18" customHeight="1">
      <c r="A17" s="1"/>
      <c r="B17" s="9" t="s">
        <v>145</v>
      </c>
      <c r="C17" s="18">
        <v>3</v>
      </c>
      <c r="D17" s="31" t="s">
        <v>16</v>
      </c>
      <c r="E17" s="18">
        <v>4</v>
      </c>
      <c r="F17" s="10" t="s">
        <v>16</v>
      </c>
      <c r="G17" s="18">
        <v>-1</v>
      </c>
      <c r="H17" s="31">
        <v>-25</v>
      </c>
      <c r="I17" s="1"/>
      <c r="J17" s="1"/>
      <c r="K17" s="1"/>
      <c r="L17" s="1"/>
      <c r="M17" s="1"/>
      <c r="N17" s="1"/>
      <c r="O17" s="1"/>
      <c r="P17" s="1"/>
      <c r="Q17" s="1"/>
      <c r="R17" s="1"/>
    </row>
    <row r="18" spans="1:18" ht="18" customHeight="1">
      <c r="A18" s="1"/>
      <c r="B18" s="9" t="s">
        <v>146</v>
      </c>
      <c r="C18" s="19">
        <v>1914</v>
      </c>
      <c r="D18" s="31">
        <f t="shared" si="0"/>
        <v>0.3392474166504192</v>
      </c>
      <c r="E18" s="19">
        <v>4706</v>
      </c>
      <c r="F18" s="31">
        <f>E18/$E$43*100</f>
        <v>0.860980705689498</v>
      </c>
      <c r="G18" s="19">
        <v>-2792</v>
      </c>
      <c r="H18" s="18">
        <v>-59.3</v>
      </c>
      <c r="I18" s="1"/>
      <c r="J18" s="1"/>
      <c r="K18" s="1"/>
      <c r="L18" s="1"/>
      <c r="M18" s="1"/>
      <c r="N18" s="1"/>
      <c r="O18" s="1"/>
      <c r="P18" s="1"/>
      <c r="Q18" s="1"/>
      <c r="R18" s="1"/>
    </row>
    <row r="19" spans="1:18" ht="18" customHeight="1">
      <c r="A19" s="1"/>
      <c r="B19" s="9" t="s">
        <v>147</v>
      </c>
      <c r="C19" s="10" t="s">
        <v>16</v>
      </c>
      <c r="D19" s="31" t="s">
        <v>16</v>
      </c>
      <c r="E19" s="10" t="s">
        <v>16</v>
      </c>
      <c r="F19" s="10" t="s">
        <v>16</v>
      </c>
      <c r="G19" s="10" t="s">
        <v>16</v>
      </c>
      <c r="H19" s="10" t="s">
        <v>16</v>
      </c>
      <c r="I19" s="1"/>
      <c r="J19" s="1"/>
      <c r="K19" s="1"/>
      <c r="L19" s="1"/>
      <c r="M19" s="1"/>
      <c r="N19" s="1"/>
      <c r="O19" s="1"/>
      <c r="P19" s="1"/>
      <c r="Q19" s="1"/>
      <c r="R19" s="1"/>
    </row>
    <row r="20" spans="1:18" ht="18" customHeight="1">
      <c r="A20" s="1"/>
      <c r="B20" s="9" t="s">
        <v>148</v>
      </c>
      <c r="C20" s="18">
        <v>827</v>
      </c>
      <c r="D20" s="58">
        <f t="shared" si="0"/>
        <v>0.14658182527162836</v>
      </c>
      <c r="E20" s="19">
        <v>1326</v>
      </c>
      <c r="F20" s="31">
        <f>E20/$E$43*100</f>
        <v>0.2425967734263227</v>
      </c>
      <c r="G20" s="18">
        <v>-499</v>
      </c>
      <c r="H20" s="18">
        <v>-37.6</v>
      </c>
      <c r="I20" s="1"/>
      <c r="J20" s="1"/>
      <c r="K20" s="1"/>
      <c r="L20" s="1"/>
      <c r="M20" s="1"/>
      <c r="N20" s="1"/>
      <c r="O20" s="1"/>
      <c r="P20" s="1"/>
      <c r="Q20" s="1"/>
      <c r="R20" s="1"/>
    </row>
    <row r="21" spans="1:18" ht="18" customHeight="1">
      <c r="A21" s="1"/>
      <c r="B21" s="9" t="s">
        <v>149</v>
      </c>
      <c r="C21" s="10" t="s">
        <v>16</v>
      </c>
      <c r="D21" s="31" t="s">
        <v>16</v>
      </c>
      <c r="E21" s="19">
        <v>156373</v>
      </c>
      <c r="F21" s="31">
        <f>E21/$E$43*100</f>
        <v>28.6090386508253</v>
      </c>
      <c r="G21" s="10" t="s">
        <v>16</v>
      </c>
      <c r="H21" s="10" t="s">
        <v>16</v>
      </c>
      <c r="I21" s="1"/>
      <c r="J21" s="1"/>
      <c r="K21" s="1"/>
      <c r="L21" s="1"/>
      <c r="M21" s="1"/>
      <c r="N21" s="1"/>
      <c r="O21" s="1"/>
      <c r="P21" s="1"/>
      <c r="Q21" s="1"/>
      <c r="R21" s="1"/>
    </row>
    <row r="22" spans="1:18" ht="18" customHeight="1">
      <c r="A22" s="1"/>
      <c r="B22" s="9" t="s">
        <v>150</v>
      </c>
      <c r="C22" s="19">
        <v>44245</v>
      </c>
      <c r="D22" s="31">
        <f t="shared" si="0"/>
        <v>7.842216274659246</v>
      </c>
      <c r="E22" s="19">
        <v>44694</v>
      </c>
      <c r="F22" s="31">
        <f>E22/$E$43*100</f>
        <v>8.176938304310758</v>
      </c>
      <c r="G22" s="18">
        <v>-449</v>
      </c>
      <c r="H22" s="31">
        <v>-1</v>
      </c>
      <c r="I22" s="1"/>
      <c r="J22" s="1"/>
      <c r="K22" s="1"/>
      <c r="L22" s="1"/>
      <c r="M22" s="1"/>
      <c r="N22" s="1"/>
      <c r="O22" s="1"/>
      <c r="P22" s="1"/>
      <c r="Q22" s="1"/>
      <c r="R22" s="1"/>
    </row>
    <row r="23" spans="1:18" ht="18" customHeight="1">
      <c r="A23" s="1"/>
      <c r="B23" s="9" t="s">
        <v>151</v>
      </c>
      <c r="C23" s="19">
        <v>21946</v>
      </c>
      <c r="D23" s="31">
        <f t="shared" si="0"/>
        <v>3.8898243499530296</v>
      </c>
      <c r="E23" s="19">
        <v>18478</v>
      </c>
      <c r="F23" s="31">
        <f>E23/$E$43*100</f>
        <v>3.3806207989227675</v>
      </c>
      <c r="G23" s="19">
        <v>3468</v>
      </c>
      <c r="H23" s="18">
        <v>18.8</v>
      </c>
      <c r="I23" s="1"/>
      <c r="J23" s="1"/>
      <c r="K23" s="1"/>
      <c r="L23" s="1"/>
      <c r="M23" s="1"/>
      <c r="N23" s="1"/>
      <c r="O23" s="1"/>
      <c r="P23" s="1"/>
      <c r="Q23" s="1"/>
      <c r="R23" s="1"/>
    </row>
    <row r="24" spans="1:18" ht="18" customHeight="1">
      <c r="A24" s="1"/>
      <c r="B24" s="9" t="s">
        <v>152</v>
      </c>
      <c r="C24" s="19">
        <v>31498</v>
      </c>
      <c r="D24" s="31">
        <f t="shared" si="0"/>
        <v>5.5828710186284765</v>
      </c>
      <c r="E24" s="19">
        <v>23251</v>
      </c>
      <c r="F24" s="31">
        <f>E24/$E$43*100</f>
        <v>4.253859410961861</v>
      </c>
      <c r="G24" s="19">
        <v>8247</v>
      </c>
      <c r="H24" s="18">
        <v>35.5</v>
      </c>
      <c r="I24" s="1"/>
      <c r="J24" s="1"/>
      <c r="K24" s="1"/>
      <c r="L24" s="1"/>
      <c r="M24" s="1"/>
      <c r="N24" s="1"/>
      <c r="O24" s="1"/>
      <c r="P24" s="1"/>
      <c r="Q24" s="1"/>
      <c r="R24" s="1"/>
    </row>
    <row r="25" spans="1:18" ht="18" customHeight="1">
      <c r="A25" s="1"/>
      <c r="B25" s="9" t="s">
        <v>153</v>
      </c>
      <c r="C25" s="10" t="s">
        <v>16</v>
      </c>
      <c r="D25" s="31" t="s">
        <v>16</v>
      </c>
      <c r="E25" s="10" t="s">
        <v>16</v>
      </c>
      <c r="F25" s="10" t="s">
        <v>16</v>
      </c>
      <c r="G25" s="10" t="s">
        <v>16</v>
      </c>
      <c r="H25" s="10" t="s">
        <v>16</v>
      </c>
      <c r="I25" s="1"/>
      <c r="J25" s="1"/>
      <c r="K25" s="1"/>
      <c r="L25" s="1"/>
      <c r="M25" s="1"/>
      <c r="N25" s="1"/>
      <c r="O25" s="1"/>
      <c r="P25" s="1"/>
      <c r="Q25" s="1"/>
      <c r="R25" s="1"/>
    </row>
    <row r="26" spans="1:18" ht="18" customHeight="1">
      <c r="A26" s="1"/>
      <c r="B26" s="9" t="s">
        <v>154</v>
      </c>
      <c r="C26" s="10" t="s">
        <v>16</v>
      </c>
      <c r="D26" s="31" t="s">
        <v>16</v>
      </c>
      <c r="E26" s="10" t="s">
        <v>16</v>
      </c>
      <c r="F26" s="10" t="s">
        <v>16</v>
      </c>
      <c r="G26" s="10" t="s">
        <v>16</v>
      </c>
      <c r="H26" s="10" t="s">
        <v>16</v>
      </c>
      <c r="I26" s="1"/>
      <c r="J26" s="1"/>
      <c r="K26" s="1"/>
      <c r="L26" s="1"/>
      <c r="M26" s="1"/>
      <c r="N26" s="1"/>
      <c r="O26" s="1"/>
      <c r="P26" s="1"/>
      <c r="Q26" s="1"/>
      <c r="R26" s="1"/>
    </row>
    <row r="27" spans="1:18" ht="18" customHeight="1">
      <c r="A27" s="1"/>
      <c r="B27" s="9" t="s">
        <v>155</v>
      </c>
      <c r="C27" s="19">
        <v>30234</v>
      </c>
      <c r="D27" s="31">
        <f>C27/$C$43*100</f>
        <v>5.3588330172459635</v>
      </c>
      <c r="E27" s="19">
        <v>17728</v>
      </c>
      <c r="F27" s="31">
        <f>E27/$E$43*100</f>
        <v>3.2434054293377437</v>
      </c>
      <c r="G27" s="19">
        <v>12506</v>
      </c>
      <c r="H27" s="18">
        <v>70.5</v>
      </c>
      <c r="I27" s="1"/>
      <c r="J27" s="1"/>
      <c r="K27" s="1"/>
      <c r="L27" s="1"/>
      <c r="M27" s="1"/>
      <c r="N27" s="1"/>
      <c r="O27" s="1"/>
      <c r="P27" s="1"/>
      <c r="Q27" s="1"/>
      <c r="R27" s="1"/>
    </row>
    <row r="28" spans="1:18" ht="18" customHeight="1">
      <c r="A28" s="1"/>
      <c r="B28" s="9" t="s">
        <v>156</v>
      </c>
      <c r="C28" s="19">
        <v>1400</v>
      </c>
      <c r="D28" s="31">
        <v>0.3</v>
      </c>
      <c r="E28" s="10" t="s">
        <v>16</v>
      </c>
      <c r="F28" s="10" t="s">
        <v>16</v>
      </c>
      <c r="G28" s="19">
        <v>1400</v>
      </c>
      <c r="H28" s="10" t="s">
        <v>16</v>
      </c>
      <c r="I28" s="1"/>
      <c r="J28" s="1"/>
      <c r="K28" s="1"/>
      <c r="L28" s="1"/>
      <c r="M28" s="1"/>
      <c r="N28" s="1"/>
      <c r="O28" s="1"/>
      <c r="P28" s="1"/>
      <c r="Q28" s="1"/>
      <c r="R28" s="1"/>
    </row>
    <row r="29" spans="1:18" ht="18" customHeight="1">
      <c r="A29" s="1"/>
      <c r="B29" s="9" t="s">
        <v>157</v>
      </c>
      <c r="C29" s="19">
        <v>7581</v>
      </c>
      <c r="D29" s="31">
        <f>C29/$C$43*100</f>
        <v>1.343696272532303</v>
      </c>
      <c r="E29" s="18">
        <v>282</v>
      </c>
      <c r="F29" s="31">
        <f>E29/$E$43*100</f>
        <v>0.05159297896396907</v>
      </c>
      <c r="G29" s="19">
        <v>7299</v>
      </c>
      <c r="H29" s="37">
        <v>2588.3</v>
      </c>
      <c r="I29" s="1"/>
      <c r="J29" s="1"/>
      <c r="K29" s="1"/>
      <c r="L29" s="1"/>
      <c r="M29" s="1"/>
      <c r="N29" s="1"/>
      <c r="O29" s="1"/>
      <c r="P29" s="1"/>
      <c r="Q29" s="1"/>
      <c r="R29" s="1"/>
    </row>
    <row r="30" spans="1:18" ht="18" customHeight="1">
      <c r="A30" s="1"/>
      <c r="B30" s="9" t="s">
        <v>158</v>
      </c>
      <c r="C30" s="19">
        <v>16062</v>
      </c>
      <c r="D30" s="31">
        <f>C30/$C$43*100</f>
        <v>2.8469132738970915</v>
      </c>
      <c r="E30" s="19">
        <v>24909</v>
      </c>
      <c r="F30" s="31">
        <f>E30/$E$43*100</f>
        <v>4.557196854657822</v>
      </c>
      <c r="G30" s="19">
        <v>-8847</v>
      </c>
      <c r="H30" s="18">
        <v>-35.5</v>
      </c>
      <c r="I30" s="1"/>
      <c r="J30" s="1"/>
      <c r="K30" s="1"/>
      <c r="L30" s="1"/>
      <c r="M30" s="1"/>
      <c r="N30" s="1"/>
      <c r="O30" s="1"/>
      <c r="P30" s="1"/>
      <c r="Q30" s="1"/>
      <c r="R30" s="1"/>
    </row>
    <row r="31" spans="1:18" ht="18" customHeight="1">
      <c r="A31" s="1"/>
      <c r="B31" s="9" t="s">
        <v>159</v>
      </c>
      <c r="C31" s="19">
        <v>2298</v>
      </c>
      <c r="D31" s="31">
        <f>C31/$C$43*100</f>
        <v>0.407309594285613</v>
      </c>
      <c r="E31" s="19">
        <v>11027</v>
      </c>
      <c r="F31" s="31">
        <f>E31/$E$43*100</f>
        <v>2.0174318405520815</v>
      </c>
      <c r="G31" s="19">
        <v>-8729</v>
      </c>
      <c r="H31" s="18">
        <v>-79.2</v>
      </c>
      <c r="I31" s="1"/>
      <c r="J31" s="1"/>
      <c r="K31" s="1"/>
      <c r="L31" s="1"/>
      <c r="M31" s="1"/>
      <c r="N31" s="1"/>
      <c r="O31" s="1"/>
      <c r="P31" s="1"/>
      <c r="Q31" s="1"/>
      <c r="R31" s="1"/>
    </row>
    <row r="32" spans="1:18" ht="18" customHeight="1">
      <c r="A32" s="1"/>
      <c r="B32" s="9" t="s">
        <v>160</v>
      </c>
      <c r="C32" s="18">
        <v>126</v>
      </c>
      <c r="D32" s="31" t="s">
        <v>16</v>
      </c>
      <c r="E32" s="18">
        <v>127</v>
      </c>
      <c r="F32" s="10" t="s">
        <v>16</v>
      </c>
      <c r="G32" s="18">
        <v>-1</v>
      </c>
      <c r="H32" s="18">
        <v>-0.8</v>
      </c>
      <c r="I32" s="1"/>
      <c r="J32" s="1"/>
      <c r="K32" s="1"/>
      <c r="L32" s="1"/>
      <c r="M32" s="1"/>
      <c r="N32" s="1"/>
      <c r="O32" s="1"/>
      <c r="P32" s="1"/>
      <c r="Q32" s="1"/>
      <c r="R32" s="1"/>
    </row>
    <row r="33" spans="1:18" ht="18" customHeight="1">
      <c r="A33" s="1"/>
      <c r="B33" s="9" t="s">
        <v>161</v>
      </c>
      <c r="C33" s="19">
        <v>90276</v>
      </c>
      <c r="D33" s="31">
        <f>C33/$C$43*100</f>
        <v>16.000992573423847</v>
      </c>
      <c r="E33" s="19">
        <v>74518</v>
      </c>
      <c r="F33" s="31">
        <f>E33/$E$43*100</f>
        <v>13.633353214315772</v>
      </c>
      <c r="G33" s="19">
        <v>15758</v>
      </c>
      <c r="H33" s="18">
        <v>21.1</v>
      </c>
      <c r="I33" s="1"/>
      <c r="J33" s="1"/>
      <c r="K33" s="1"/>
      <c r="L33" s="1"/>
      <c r="M33" s="1"/>
      <c r="N33" s="1"/>
      <c r="O33" s="1"/>
      <c r="P33" s="1"/>
      <c r="Q33" s="1"/>
      <c r="R33" s="1"/>
    </row>
    <row r="34" spans="1:18" ht="18" customHeight="1">
      <c r="A34" s="1"/>
      <c r="B34" s="9" t="s">
        <v>162</v>
      </c>
      <c r="C34" s="18">
        <v>898</v>
      </c>
      <c r="D34" s="31">
        <f>C34/$C$43*100</f>
        <v>0.15916623832396887</v>
      </c>
      <c r="E34" s="19">
        <v>2148</v>
      </c>
      <c r="F34" s="31">
        <f>E34/$E$43*100</f>
        <v>0.39298481849150907</v>
      </c>
      <c r="G34" s="19">
        <v>-1250</v>
      </c>
      <c r="H34" s="18">
        <v>-58.2</v>
      </c>
      <c r="I34" s="1"/>
      <c r="J34" s="1"/>
      <c r="K34" s="1"/>
      <c r="L34" s="1"/>
      <c r="M34" s="1"/>
      <c r="N34" s="1"/>
      <c r="O34" s="1"/>
      <c r="P34" s="1"/>
      <c r="Q34" s="1"/>
      <c r="R34" s="1"/>
    </row>
    <row r="35" spans="1:18" ht="18" customHeight="1">
      <c r="A35" s="1"/>
      <c r="B35" s="9" t="s">
        <v>163</v>
      </c>
      <c r="C35" s="10" t="s">
        <v>16</v>
      </c>
      <c r="D35" s="31" t="s">
        <v>16</v>
      </c>
      <c r="E35" s="10" t="s">
        <v>16</v>
      </c>
      <c r="F35" s="10" t="s">
        <v>16</v>
      </c>
      <c r="G35" s="10" t="s">
        <v>16</v>
      </c>
      <c r="H35" s="10" t="s">
        <v>16</v>
      </c>
      <c r="I35" s="1"/>
      <c r="J35" s="1"/>
      <c r="K35" s="1"/>
      <c r="L35" s="1"/>
      <c r="M35" s="1"/>
      <c r="N35" s="1"/>
      <c r="O35" s="1"/>
      <c r="P35" s="1"/>
      <c r="Q35" s="1"/>
      <c r="R35" s="1"/>
    </row>
    <row r="36" spans="1:18" ht="18" customHeight="1">
      <c r="A36" s="1"/>
      <c r="B36" s="9" t="s">
        <v>164</v>
      </c>
      <c r="C36" s="19">
        <v>38378</v>
      </c>
      <c r="D36" s="31">
        <f aca="true" t="shared" si="1" ref="D36:D42">C36/$C$43*100</f>
        <v>6.802318367925698</v>
      </c>
      <c r="E36" s="19">
        <v>34329</v>
      </c>
      <c r="F36" s="31">
        <f aca="true" t="shared" si="2" ref="F36:F41">E36/$E$43*100</f>
        <v>6.280621896645725</v>
      </c>
      <c r="G36" s="19">
        <v>4049</v>
      </c>
      <c r="H36" s="18">
        <v>11.8</v>
      </c>
      <c r="I36" s="1"/>
      <c r="J36" s="1"/>
      <c r="K36" s="1"/>
      <c r="L36" s="1"/>
      <c r="M36" s="1"/>
      <c r="N36" s="1"/>
      <c r="O36" s="1"/>
      <c r="P36" s="1"/>
      <c r="Q36" s="1"/>
      <c r="R36" s="1"/>
    </row>
    <row r="37" spans="1:18" ht="18" customHeight="1">
      <c r="A37" s="1"/>
      <c r="B37" s="9" t="s">
        <v>165</v>
      </c>
      <c r="C37" s="19">
        <v>29612</v>
      </c>
      <c r="D37" s="31">
        <f t="shared" si="1"/>
        <v>5.248586469097289</v>
      </c>
      <c r="E37" s="19">
        <v>22427</v>
      </c>
      <c r="F37" s="31">
        <f t="shared" si="2"/>
        <v>4.103105458244449</v>
      </c>
      <c r="G37" s="19">
        <v>7185</v>
      </c>
      <c r="H37" s="31">
        <v>32</v>
      </c>
      <c r="I37" s="1"/>
      <c r="J37" s="1"/>
      <c r="K37" s="1"/>
      <c r="L37" s="1"/>
      <c r="M37" s="1"/>
      <c r="N37" s="1"/>
      <c r="O37" s="1"/>
      <c r="P37" s="1"/>
      <c r="Q37" s="1"/>
      <c r="R37" s="1"/>
    </row>
    <row r="38" spans="1:18" ht="18" customHeight="1">
      <c r="A38" s="1"/>
      <c r="B38" s="9" t="s">
        <v>166</v>
      </c>
      <c r="C38" s="19">
        <v>4985</v>
      </c>
      <c r="D38" s="31">
        <f t="shared" si="1"/>
        <v>0.8835675924777113</v>
      </c>
      <c r="E38" s="19">
        <v>4800</v>
      </c>
      <c r="F38" s="31">
        <f t="shared" si="2"/>
        <v>0.8781783653441545</v>
      </c>
      <c r="G38" s="18">
        <v>185</v>
      </c>
      <c r="H38" s="18">
        <v>3.9</v>
      </c>
      <c r="I38" s="1"/>
      <c r="J38" s="1"/>
      <c r="K38" s="1"/>
      <c r="L38" s="1"/>
      <c r="M38" s="1"/>
      <c r="N38" s="1"/>
      <c r="O38" s="1"/>
      <c r="P38" s="1"/>
      <c r="Q38" s="1"/>
      <c r="R38" s="1"/>
    </row>
    <row r="39" spans="1:18" ht="18" customHeight="1">
      <c r="A39" s="1"/>
      <c r="B39" s="9" t="s">
        <v>167</v>
      </c>
      <c r="C39" s="19">
        <v>8306</v>
      </c>
      <c r="D39" s="31">
        <f t="shared" si="1"/>
        <v>1.472199081869583</v>
      </c>
      <c r="E39" s="10" t="s">
        <v>16</v>
      </c>
      <c r="F39" s="10" t="s">
        <v>16</v>
      </c>
      <c r="G39" s="19">
        <v>6505</v>
      </c>
      <c r="H39" s="18">
        <v>361.2</v>
      </c>
      <c r="I39" s="1"/>
      <c r="J39" s="1"/>
      <c r="K39" s="1"/>
      <c r="L39" s="1"/>
      <c r="M39" s="1"/>
      <c r="N39" s="1"/>
      <c r="O39" s="1"/>
      <c r="P39" s="1"/>
      <c r="Q39" s="1"/>
      <c r="R39" s="1"/>
    </row>
    <row r="40" spans="1:18" ht="18" customHeight="1">
      <c r="A40" s="1"/>
      <c r="B40" s="9" t="s">
        <v>492</v>
      </c>
      <c r="C40" s="19">
        <v>109472</v>
      </c>
      <c r="D40" s="31">
        <f t="shared" si="1"/>
        <v>19.403392474166502</v>
      </c>
      <c r="E40" s="19">
        <v>1801</v>
      </c>
      <c r="F40" s="31">
        <f t="shared" si="2"/>
        <v>0.32949984083017125</v>
      </c>
      <c r="G40" s="19">
        <v>103377</v>
      </c>
      <c r="H40" s="37">
        <v>1696.1</v>
      </c>
      <c r="I40" s="1"/>
      <c r="J40" s="1"/>
      <c r="K40" s="1"/>
      <c r="L40" s="1"/>
      <c r="M40" s="1"/>
      <c r="N40" s="1"/>
      <c r="O40" s="1"/>
      <c r="P40" s="1"/>
      <c r="Q40" s="1"/>
      <c r="R40" s="1"/>
    </row>
    <row r="41" spans="1:18" ht="18" customHeight="1">
      <c r="A41" s="1"/>
      <c r="B41" s="9" t="s">
        <v>169</v>
      </c>
      <c r="C41" s="19">
        <v>2058</v>
      </c>
      <c r="D41" s="31">
        <f t="shared" si="1"/>
        <v>0.36477073326361686</v>
      </c>
      <c r="E41" s="19">
        <v>6095</v>
      </c>
      <c r="F41" s="31">
        <f t="shared" si="2"/>
        <v>1.1151035701609628</v>
      </c>
      <c r="G41" s="19">
        <v>1923</v>
      </c>
      <c r="H41" s="37">
        <v>1424.4</v>
      </c>
      <c r="I41" s="1"/>
      <c r="J41" s="1"/>
      <c r="K41" s="1"/>
      <c r="L41" s="1"/>
      <c r="M41" s="1"/>
      <c r="N41" s="1"/>
      <c r="O41" s="1"/>
      <c r="P41" s="1"/>
      <c r="Q41" s="1"/>
      <c r="R41" s="1"/>
    </row>
    <row r="42" spans="1:18" ht="18" customHeight="1">
      <c r="A42" s="1"/>
      <c r="B42" s="9" t="s">
        <v>170</v>
      </c>
      <c r="C42" s="19">
        <v>8864</v>
      </c>
      <c r="D42" s="31">
        <f t="shared" si="1"/>
        <v>1.571101933745724</v>
      </c>
      <c r="E42" s="18">
        <v>135</v>
      </c>
      <c r="F42" s="10" t="s">
        <v>16</v>
      </c>
      <c r="G42" s="19">
        <v>8864</v>
      </c>
      <c r="H42" s="10" t="s">
        <v>16</v>
      </c>
      <c r="I42" s="1"/>
      <c r="J42" s="1"/>
      <c r="K42" s="1"/>
      <c r="L42" s="1"/>
      <c r="M42" s="1"/>
      <c r="N42" s="1"/>
      <c r="O42" s="1"/>
      <c r="P42" s="1"/>
      <c r="Q42" s="1"/>
      <c r="R42" s="1"/>
    </row>
    <row r="43" spans="1:18" ht="18" customHeight="1">
      <c r="A43" s="1"/>
      <c r="B43" s="9" t="s">
        <v>171</v>
      </c>
      <c r="C43" s="19">
        <v>564190</v>
      </c>
      <c r="D43" s="31">
        <v>100</v>
      </c>
      <c r="E43" s="10" t="s">
        <v>36</v>
      </c>
      <c r="F43" s="10" t="s">
        <v>31</v>
      </c>
      <c r="G43" s="19">
        <v>17604</v>
      </c>
      <c r="H43" s="18">
        <v>3.2</v>
      </c>
      <c r="I43" s="1"/>
      <c r="J43" s="1"/>
      <c r="K43" s="1"/>
      <c r="L43" s="1"/>
      <c r="M43" s="1"/>
      <c r="N43" s="1"/>
      <c r="O43" s="1"/>
      <c r="P43" s="1"/>
      <c r="Q43" s="1"/>
      <c r="R43" s="1"/>
    </row>
    <row r="44" spans="1:18" ht="18" customHeight="1">
      <c r="A44" s="1"/>
      <c r="B44" s="1"/>
      <c r="C44" s="1"/>
      <c r="D44" s="1"/>
      <c r="E44" s="1"/>
      <c r="F44" s="1"/>
      <c r="G44" s="1"/>
      <c r="H44" s="1"/>
      <c r="I44" s="1"/>
      <c r="J44" s="1"/>
      <c r="K44" s="1"/>
      <c r="L44" s="1"/>
      <c r="M44" s="1"/>
      <c r="N44" s="1"/>
      <c r="O44" s="1"/>
      <c r="P44" s="1"/>
      <c r="Q44" s="1"/>
      <c r="R44" s="1"/>
    </row>
    <row r="45" spans="1:18" ht="18" customHeight="1">
      <c r="A45" s="1"/>
      <c r="B45" s="1"/>
      <c r="C45" s="1"/>
      <c r="D45" s="1"/>
      <c r="E45" s="1"/>
      <c r="F45" s="1"/>
      <c r="G45" s="1"/>
      <c r="H45" s="1"/>
      <c r="I45" s="1"/>
      <c r="J45" s="1"/>
      <c r="K45" s="1"/>
      <c r="L45" s="1"/>
      <c r="M45" s="1"/>
      <c r="N45" s="1"/>
      <c r="O45" s="1"/>
      <c r="P45" s="1"/>
      <c r="Q45" s="1"/>
      <c r="R45" s="1"/>
    </row>
    <row r="46" spans="1:18" ht="18" customHeight="1">
      <c r="A46" s="1"/>
      <c r="B46" s="1"/>
      <c r="C46" s="1"/>
      <c r="D46" s="1"/>
      <c r="E46" s="1"/>
      <c r="F46" s="1"/>
      <c r="G46" s="1"/>
      <c r="H46" s="1"/>
      <c r="I46" s="1"/>
      <c r="J46" s="1"/>
      <c r="K46" s="1"/>
      <c r="L46" s="1"/>
      <c r="M46" s="1"/>
      <c r="N46" s="1"/>
      <c r="O46" s="1"/>
      <c r="P46" s="1"/>
      <c r="Q46" s="1"/>
      <c r="R46" s="1"/>
    </row>
    <row r="47" spans="1:18" ht="18" customHeight="1">
      <c r="A47" s="1"/>
      <c r="B47" s="1"/>
      <c r="C47" s="1"/>
      <c r="D47" s="1"/>
      <c r="E47" s="1"/>
      <c r="F47" s="1"/>
      <c r="G47" s="1"/>
      <c r="H47" s="1"/>
      <c r="I47" s="1"/>
      <c r="J47" s="1"/>
      <c r="K47" s="1"/>
      <c r="L47" s="1"/>
      <c r="M47" s="1"/>
      <c r="N47" s="1"/>
      <c r="O47" s="1"/>
      <c r="P47" s="1"/>
      <c r="Q47" s="1"/>
      <c r="R47" s="1"/>
    </row>
    <row r="48" spans="1:18" ht="18" customHeight="1">
      <c r="A48" s="1"/>
      <c r="B48" s="1"/>
      <c r="C48" s="1"/>
      <c r="D48" s="1"/>
      <c r="E48" s="1"/>
      <c r="F48" s="1"/>
      <c r="G48" s="1"/>
      <c r="H48" s="1"/>
      <c r="I48" s="1"/>
      <c r="J48" s="1"/>
      <c r="K48" s="1"/>
      <c r="L48" s="1"/>
      <c r="M48" s="1"/>
      <c r="N48" s="1"/>
      <c r="O48" s="1"/>
      <c r="P48" s="1"/>
      <c r="Q48" s="1"/>
      <c r="R48" s="1"/>
    </row>
    <row r="49" spans="1:18" ht="18" customHeight="1">
      <c r="A49" s="1"/>
      <c r="B49" s="1"/>
      <c r="C49" s="1"/>
      <c r="D49" s="1"/>
      <c r="E49" s="1"/>
      <c r="F49" s="1"/>
      <c r="G49" s="1"/>
      <c r="H49" s="1"/>
      <c r="I49" s="1"/>
      <c r="J49" s="1"/>
      <c r="K49" s="1"/>
      <c r="L49" s="1"/>
      <c r="M49" s="1"/>
      <c r="N49" s="1"/>
      <c r="O49" s="1"/>
      <c r="P49" s="1"/>
      <c r="Q49" s="1"/>
      <c r="R49" s="1"/>
    </row>
    <row r="50" spans="1:18" ht="18" customHeight="1">
      <c r="A50" s="1"/>
      <c r="B50" s="1"/>
      <c r="C50" s="1"/>
      <c r="D50" s="1"/>
      <c r="E50" s="1"/>
      <c r="F50" s="1"/>
      <c r="G50" s="1"/>
      <c r="H50" s="1"/>
      <c r="I50" s="1"/>
      <c r="J50" s="1"/>
      <c r="K50" s="1"/>
      <c r="L50" s="1"/>
      <c r="M50" s="1"/>
      <c r="N50" s="1"/>
      <c r="O50" s="1"/>
      <c r="P50" s="1"/>
      <c r="Q50" s="1"/>
      <c r="R50" s="1"/>
    </row>
    <row r="51" spans="1:18" ht="18" customHeight="1">
      <c r="A51" s="1"/>
      <c r="B51" s="1"/>
      <c r="C51" s="1"/>
      <c r="D51" s="1"/>
      <c r="E51" s="1"/>
      <c r="F51" s="1"/>
      <c r="G51" s="1"/>
      <c r="H51" s="1"/>
      <c r="I51" s="1"/>
      <c r="J51" s="1"/>
      <c r="K51" s="1"/>
      <c r="L51" s="1"/>
      <c r="M51" s="1"/>
      <c r="N51" s="1"/>
      <c r="O51" s="1"/>
      <c r="P51" s="1"/>
      <c r="Q51" s="1"/>
      <c r="R51" s="1"/>
    </row>
    <row r="52" spans="1:18" ht="18" customHeight="1">
      <c r="A52" s="1"/>
      <c r="B52" s="1"/>
      <c r="C52" s="1"/>
      <c r="D52" s="1"/>
      <c r="E52" s="1"/>
      <c r="F52" s="1"/>
      <c r="G52" s="1"/>
      <c r="H52" s="1"/>
      <c r="I52" s="1"/>
      <c r="J52" s="1"/>
      <c r="K52" s="1"/>
      <c r="L52" s="1"/>
      <c r="M52" s="1"/>
      <c r="N52" s="1"/>
      <c r="O52" s="1"/>
      <c r="P52" s="1"/>
      <c r="Q52" s="1"/>
      <c r="R52" s="1"/>
    </row>
    <row r="53" spans="1:18" ht="18" customHeight="1">
      <c r="A53" s="1"/>
      <c r="B53" s="1"/>
      <c r="C53" s="1"/>
      <c r="D53" s="1"/>
      <c r="E53" s="1"/>
      <c r="F53" s="1"/>
      <c r="G53" s="1"/>
      <c r="H53" s="1"/>
      <c r="I53" s="1"/>
      <c r="J53" s="1"/>
      <c r="K53" s="1"/>
      <c r="L53" s="1"/>
      <c r="M53" s="1"/>
      <c r="N53" s="1"/>
      <c r="O53" s="1"/>
      <c r="P53" s="1"/>
      <c r="Q53" s="1"/>
      <c r="R53" s="1"/>
    </row>
    <row r="54" spans="1:18" ht="18" customHeight="1">
      <c r="A54" s="1"/>
      <c r="B54" s="1"/>
      <c r="C54" s="1"/>
      <c r="D54" s="1"/>
      <c r="E54" s="1"/>
      <c r="F54" s="1"/>
      <c r="G54" s="1"/>
      <c r="H54" s="1"/>
      <c r="I54" s="1"/>
      <c r="J54" s="1"/>
      <c r="K54" s="1"/>
      <c r="L54" s="1"/>
      <c r="M54" s="1"/>
      <c r="N54" s="1"/>
      <c r="O54" s="1"/>
      <c r="P54" s="1"/>
      <c r="Q54" s="1"/>
      <c r="R54" s="1"/>
    </row>
    <row r="55" spans="1:18" ht="18" customHeight="1">
      <c r="A55" s="1"/>
      <c r="B55" s="1"/>
      <c r="C55" s="1"/>
      <c r="D55" s="1"/>
      <c r="E55" s="1"/>
      <c r="F55" s="1"/>
      <c r="G55" s="1"/>
      <c r="H55" s="1"/>
      <c r="I55" s="1"/>
      <c r="J55" s="1"/>
      <c r="K55" s="1"/>
      <c r="L55" s="1"/>
      <c r="M55" s="1"/>
      <c r="N55" s="1"/>
      <c r="O55" s="1"/>
      <c r="P55" s="1"/>
      <c r="Q55" s="1"/>
      <c r="R55" s="1"/>
    </row>
    <row r="56" spans="1:18" ht="18" customHeight="1">
      <c r="A56" s="1"/>
      <c r="B56" s="1"/>
      <c r="C56" s="1"/>
      <c r="D56" s="1"/>
      <c r="E56" s="1"/>
      <c r="F56" s="1"/>
      <c r="G56" s="1"/>
      <c r="H56" s="1"/>
      <c r="I56" s="1"/>
      <c r="J56" s="1"/>
      <c r="K56" s="1"/>
      <c r="L56" s="1"/>
      <c r="M56" s="1"/>
      <c r="N56" s="1"/>
      <c r="O56" s="1"/>
      <c r="P56" s="1"/>
      <c r="Q56" s="1"/>
      <c r="R56" s="1"/>
    </row>
    <row r="57" spans="1:18" ht="18" customHeight="1">
      <c r="A57" s="1"/>
      <c r="B57" s="1"/>
      <c r="C57" s="1"/>
      <c r="D57" s="1"/>
      <c r="E57" s="1"/>
      <c r="F57" s="1"/>
      <c r="G57" s="1"/>
      <c r="H57" s="1"/>
      <c r="I57" s="1"/>
      <c r="J57" s="1"/>
      <c r="K57" s="1"/>
      <c r="L57" s="1"/>
      <c r="M57" s="1"/>
      <c r="N57" s="1"/>
      <c r="O57" s="1"/>
      <c r="P57" s="1"/>
      <c r="Q57" s="1"/>
      <c r="R57" s="1"/>
    </row>
    <row r="58" spans="1:18" ht="18" customHeight="1">
      <c r="A58" s="1"/>
      <c r="B58" s="1"/>
      <c r="C58" s="1"/>
      <c r="D58" s="1"/>
      <c r="E58" s="1"/>
      <c r="F58" s="1"/>
      <c r="G58" s="1"/>
      <c r="H58" s="1"/>
      <c r="I58" s="1"/>
      <c r="J58" s="1"/>
      <c r="K58" s="1"/>
      <c r="L58" s="1"/>
      <c r="M58" s="1"/>
      <c r="N58" s="1"/>
      <c r="O58" s="1"/>
      <c r="P58" s="1"/>
      <c r="Q58" s="1"/>
      <c r="R58" s="1"/>
    </row>
    <row r="59" spans="1:18" ht="18" customHeight="1">
      <c r="A59" s="1"/>
      <c r="B59" s="1"/>
      <c r="C59" s="1"/>
      <c r="D59" s="1"/>
      <c r="E59" s="1"/>
      <c r="F59" s="1"/>
      <c r="G59" s="1"/>
      <c r="H59" s="1"/>
      <c r="I59" s="1"/>
      <c r="J59" s="1"/>
      <c r="K59" s="1"/>
      <c r="L59" s="1"/>
      <c r="M59" s="1"/>
      <c r="N59" s="1"/>
      <c r="O59" s="1"/>
      <c r="P59" s="1"/>
      <c r="Q59" s="1"/>
      <c r="R59" s="1"/>
    </row>
    <row r="60" spans="1:18" ht="18" customHeight="1">
      <c r="A60" s="1"/>
      <c r="B60" s="1"/>
      <c r="C60" s="1"/>
      <c r="D60" s="1"/>
      <c r="E60" s="1"/>
      <c r="F60" s="1"/>
      <c r="G60" s="1"/>
      <c r="H60" s="1"/>
      <c r="I60" s="1"/>
      <c r="J60" s="1"/>
      <c r="K60" s="1"/>
      <c r="L60" s="1"/>
      <c r="M60" s="1"/>
      <c r="N60" s="1"/>
      <c r="O60" s="1"/>
      <c r="P60" s="1"/>
      <c r="Q60" s="1"/>
      <c r="R60" s="1"/>
    </row>
    <row r="61" spans="1:18" ht="18" customHeight="1">
      <c r="A61" s="1"/>
      <c r="B61" s="1"/>
      <c r="C61" s="1"/>
      <c r="D61" s="1"/>
      <c r="E61" s="1"/>
      <c r="F61" s="1"/>
      <c r="G61" s="1"/>
      <c r="H61" s="1"/>
      <c r="I61" s="1"/>
      <c r="J61" s="1"/>
      <c r="K61" s="1"/>
      <c r="L61" s="1"/>
      <c r="M61" s="1"/>
      <c r="N61" s="1"/>
      <c r="O61" s="1"/>
      <c r="P61" s="1"/>
      <c r="Q61" s="1"/>
      <c r="R61" s="1"/>
    </row>
    <row r="62" spans="1:18" ht="18" customHeight="1">
      <c r="A62" s="1"/>
      <c r="B62" s="1"/>
      <c r="C62" s="1"/>
      <c r="D62" s="1"/>
      <c r="E62" s="1"/>
      <c r="F62" s="1"/>
      <c r="G62" s="1"/>
      <c r="H62" s="1"/>
      <c r="I62" s="1"/>
      <c r="J62" s="1"/>
      <c r="K62" s="1"/>
      <c r="L62" s="1"/>
      <c r="M62" s="1"/>
      <c r="N62" s="1"/>
      <c r="O62" s="1"/>
      <c r="P62" s="1"/>
      <c r="Q62" s="1"/>
      <c r="R62" s="1"/>
    </row>
    <row r="63" spans="1:18" ht="18" customHeight="1">
      <c r="A63" s="1"/>
      <c r="B63" s="1"/>
      <c r="C63" s="1"/>
      <c r="D63" s="1"/>
      <c r="E63" s="1"/>
      <c r="F63" s="1"/>
      <c r="G63" s="1"/>
      <c r="H63" s="1"/>
      <c r="I63" s="1"/>
      <c r="J63" s="1"/>
      <c r="K63" s="1"/>
      <c r="L63" s="1"/>
      <c r="M63" s="1"/>
      <c r="N63" s="1"/>
      <c r="O63" s="1"/>
      <c r="P63" s="1"/>
      <c r="Q63" s="1"/>
      <c r="R63" s="1"/>
    </row>
    <row r="64" spans="1:18" ht="18" customHeight="1">
      <c r="A64" s="1"/>
      <c r="B64" s="1"/>
      <c r="C64" s="1"/>
      <c r="D64" s="1"/>
      <c r="E64" s="1"/>
      <c r="F64" s="1"/>
      <c r="G64" s="1"/>
      <c r="H64" s="1"/>
      <c r="I64" s="1"/>
      <c r="J64" s="1"/>
      <c r="K64" s="1"/>
      <c r="L64" s="1"/>
      <c r="M64" s="1"/>
      <c r="N64" s="1"/>
      <c r="O64" s="1"/>
      <c r="P64" s="1"/>
      <c r="Q64" s="1"/>
      <c r="R64" s="1"/>
    </row>
    <row r="65" spans="1:18" ht="18" customHeight="1">
      <c r="A65" s="1"/>
      <c r="B65" s="1"/>
      <c r="C65" s="1"/>
      <c r="D65" s="1"/>
      <c r="E65" s="1"/>
      <c r="F65" s="1"/>
      <c r="G65" s="1"/>
      <c r="H65" s="1"/>
      <c r="I65" s="1"/>
      <c r="J65" s="1"/>
      <c r="K65" s="1"/>
      <c r="L65" s="1"/>
      <c r="M65" s="1"/>
      <c r="N65" s="1"/>
      <c r="O65" s="1"/>
      <c r="P65" s="1"/>
      <c r="Q65" s="1"/>
      <c r="R65" s="1"/>
    </row>
    <row r="66" spans="1:18" ht="18" customHeight="1">
      <c r="A66" s="1"/>
      <c r="B66" s="1"/>
      <c r="C66" s="1"/>
      <c r="D66" s="1"/>
      <c r="E66" s="1"/>
      <c r="F66" s="1"/>
      <c r="G66" s="1"/>
      <c r="H66" s="1"/>
      <c r="I66" s="1"/>
      <c r="J66" s="1"/>
      <c r="K66" s="1"/>
      <c r="L66" s="1"/>
      <c r="M66" s="1"/>
      <c r="N66" s="1"/>
      <c r="O66" s="1"/>
      <c r="P66" s="1"/>
      <c r="Q66" s="1"/>
      <c r="R66" s="1"/>
    </row>
    <row r="67" spans="1:18" ht="18" customHeight="1">
      <c r="A67" s="1"/>
      <c r="B67" s="1"/>
      <c r="C67" s="1"/>
      <c r="D67" s="1"/>
      <c r="E67" s="1"/>
      <c r="F67" s="1"/>
      <c r="G67" s="1"/>
      <c r="H67" s="1"/>
      <c r="I67" s="1"/>
      <c r="J67" s="1"/>
      <c r="K67" s="1"/>
      <c r="L67" s="1"/>
      <c r="M67" s="1"/>
      <c r="N67" s="1"/>
      <c r="O67" s="1"/>
      <c r="P67" s="1"/>
      <c r="Q67" s="1"/>
      <c r="R67" s="1"/>
    </row>
    <row r="68" spans="1:18" ht="18" customHeight="1">
      <c r="A68" s="1"/>
      <c r="B68" s="1"/>
      <c r="C68" s="1"/>
      <c r="D68" s="1"/>
      <c r="E68" s="1"/>
      <c r="F68" s="1"/>
      <c r="G68" s="1"/>
      <c r="H68" s="1"/>
      <c r="I68" s="1"/>
      <c r="J68" s="1"/>
      <c r="K68" s="1"/>
      <c r="L68" s="1"/>
      <c r="M68" s="1"/>
      <c r="N68" s="1"/>
      <c r="O68" s="1"/>
      <c r="P68" s="1"/>
      <c r="Q68" s="1"/>
      <c r="R68" s="1"/>
    </row>
    <row r="69" spans="1:18" ht="18" customHeight="1">
      <c r="A69" s="1"/>
      <c r="B69" s="1"/>
      <c r="C69" s="1"/>
      <c r="D69" s="1"/>
      <c r="E69" s="1"/>
      <c r="F69" s="1"/>
      <c r="G69" s="1"/>
      <c r="H69" s="1"/>
      <c r="I69" s="1"/>
      <c r="J69" s="1"/>
      <c r="K69" s="1"/>
      <c r="L69" s="1"/>
      <c r="M69" s="1"/>
      <c r="N69" s="1"/>
      <c r="O69" s="1"/>
      <c r="P69" s="1"/>
      <c r="Q69" s="1"/>
      <c r="R69" s="1"/>
    </row>
    <row r="70" spans="1:18" ht="18" customHeight="1">
      <c r="A70" s="1"/>
      <c r="B70" s="1"/>
      <c r="C70" s="1"/>
      <c r="D70" s="1"/>
      <c r="E70" s="1"/>
      <c r="F70" s="1"/>
      <c r="G70" s="1"/>
      <c r="H70" s="1"/>
      <c r="I70" s="1"/>
      <c r="J70" s="1"/>
      <c r="K70" s="1"/>
      <c r="L70" s="1"/>
      <c r="M70" s="1"/>
      <c r="N70" s="1"/>
      <c r="O70" s="1"/>
      <c r="P70" s="1"/>
      <c r="Q70" s="1"/>
      <c r="R70" s="1"/>
    </row>
  </sheetData>
  <sheetProtection/>
  <mergeCells count="5">
    <mergeCell ref="B10:B11"/>
    <mergeCell ref="G9:H9"/>
    <mergeCell ref="C10:D10"/>
    <mergeCell ref="E10:F10"/>
    <mergeCell ref="G10:H10"/>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dimension ref="A1:S70"/>
  <sheetViews>
    <sheetView zoomScalePageLayoutView="0" workbookViewId="0" topLeftCell="A1">
      <selection activeCell="A10" sqref="A10"/>
    </sheetView>
  </sheetViews>
  <sheetFormatPr defaultColWidth="9.00390625" defaultRowHeight="16.5"/>
  <cols>
    <col min="1" max="1" width="22.625" style="0" customWidth="1"/>
    <col min="2" max="2" width="40.625" style="0" customWidth="1"/>
    <col min="3" max="5" width="16.625" style="0" customWidth="1"/>
    <col min="6" max="6" width="2.625" style="0" customWidth="1"/>
    <col min="7" max="19" width="16.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1"/>
      <c r="C2" s="1"/>
      <c r="D2" s="1"/>
      <c r="E2" s="1"/>
      <c r="F2" s="1"/>
      <c r="G2" s="1"/>
      <c r="H2" s="1"/>
      <c r="I2" s="1"/>
      <c r="J2" s="1"/>
      <c r="K2" s="1"/>
      <c r="L2" s="1"/>
      <c r="M2" s="1"/>
      <c r="N2" s="1"/>
      <c r="O2" s="1"/>
      <c r="P2" s="1"/>
      <c r="Q2" s="1"/>
      <c r="R2" s="1"/>
      <c r="S2" s="1"/>
    </row>
    <row r="3" spans="1:19" ht="12" customHeight="1">
      <c r="A3" s="1"/>
      <c r="B3" s="1"/>
      <c r="C3" s="1"/>
      <c r="D3" s="1"/>
      <c r="E3" s="1"/>
      <c r="F3" s="1"/>
      <c r="G3" s="1"/>
      <c r="H3" s="1"/>
      <c r="I3" s="1"/>
      <c r="J3" s="1"/>
      <c r="K3" s="1"/>
      <c r="L3" s="1"/>
      <c r="M3" s="1"/>
      <c r="N3" s="1"/>
      <c r="O3" s="1"/>
      <c r="P3" s="1"/>
      <c r="Q3" s="1"/>
      <c r="R3" s="1"/>
      <c r="S3" s="1"/>
    </row>
    <row r="4" spans="1:19" ht="21.75" customHeight="1">
      <c r="A4" s="1"/>
      <c r="B4" s="3" t="s">
        <v>496</v>
      </c>
      <c r="C4" s="1"/>
      <c r="D4" s="1"/>
      <c r="E4" s="1"/>
      <c r="F4" s="1"/>
      <c r="G4" s="1"/>
      <c r="H4" s="1"/>
      <c r="I4" s="1"/>
      <c r="J4" s="1"/>
      <c r="K4" s="1"/>
      <c r="L4" s="1"/>
      <c r="M4" s="1"/>
      <c r="N4" s="1"/>
      <c r="O4" s="1"/>
      <c r="P4" s="1"/>
      <c r="Q4" s="1"/>
      <c r="R4" s="1"/>
      <c r="S4" s="1"/>
    </row>
    <row r="5" spans="1:19" ht="21.75" customHeight="1">
      <c r="A5" s="1"/>
      <c r="B5" s="3" t="s">
        <v>497</v>
      </c>
      <c r="C5" s="1"/>
      <c r="D5" s="1"/>
      <c r="E5" s="1"/>
      <c r="F5" s="1"/>
      <c r="G5" s="1"/>
      <c r="H5" s="1"/>
      <c r="I5" s="1"/>
      <c r="J5" s="1"/>
      <c r="K5" s="1"/>
      <c r="L5" s="1"/>
      <c r="M5" s="1"/>
      <c r="N5" s="1"/>
      <c r="O5" s="1"/>
      <c r="P5" s="1"/>
      <c r="Q5" s="1"/>
      <c r="R5" s="1"/>
      <c r="S5" s="1"/>
    </row>
    <row r="6" spans="1:19" ht="6" customHeight="1">
      <c r="A6" s="1"/>
      <c r="B6" s="1"/>
      <c r="C6" s="1"/>
      <c r="D6" s="1"/>
      <c r="E6" s="1"/>
      <c r="F6" s="1"/>
      <c r="G6" s="1"/>
      <c r="H6" s="1"/>
      <c r="I6" s="1"/>
      <c r="J6" s="1"/>
      <c r="K6" s="1"/>
      <c r="L6" s="1"/>
      <c r="M6" s="1"/>
      <c r="N6" s="1"/>
      <c r="O6" s="1"/>
      <c r="P6" s="1"/>
      <c r="Q6" s="1"/>
      <c r="R6" s="1"/>
      <c r="S6" s="1"/>
    </row>
    <row r="7" spans="1:19" ht="36" customHeight="1">
      <c r="A7" s="1"/>
      <c r="B7" s="2" t="s">
        <v>495</v>
      </c>
      <c r="C7" s="1"/>
      <c r="D7" s="1"/>
      <c r="E7" s="1"/>
      <c r="F7" s="1"/>
      <c r="G7" s="1"/>
      <c r="H7" s="1"/>
      <c r="I7" s="1"/>
      <c r="J7" s="1"/>
      <c r="K7" s="1"/>
      <c r="L7" s="1"/>
      <c r="M7" s="1"/>
      <c r="N7" s="1"/>
      <c r="O7" s="1"/>
      <c r="P7" s="1"/>
      <c r="Q7" s="1"/>
      <c r="R7" s="1"/>
      <c r="S7" s="1"/>
    </row>
    <row r="8" spans="1:19" ht="15" customHeight="1">
      <c r="A8" s="1"/>
      <c r="B8" s="1"/>
      <c r="C8" s="1"/>
      <c r="D8" s="64" t="s">
        <v>2</v>
      </c>
      <c r="E8" s="64"/>
      <c r="F8" s="1"/>
      <c r="G8" s="1"/>
      <c r="H8" s="1"/>
      <c r="I8" s="1"/>
      <c r="J8" s="1"/>
      <c r="K8" s="1"/>
      <c r="L8" s="1"/>
      <c r="M8" s="1"/>
      <c r="N8" s="1"/>
      <c r="O8" s="1"/>
      <c r="P8" s="1"/>
      <c r="Q8" s="1"/>
      <c r="R8" s="1"/>
      <c r="S8" s="1"/>
    </row>
    <row r="9" spans="1:19" ht="24" customHeight="1">
      <c r="A9" s="1"/>
      <c r="B9" s="9" t="s">
        <v>184</v>
      </c>
      <c r="C9" s="8" t="s">
        <v>185</v>
      </c>
      <c r="D9" s="8" t="s">
        <v>186</v>
      </c>
      <c r="E9" s="8" t="s">
        <v>187</v>
      </c>
      <c r="F9" s="1"/>
      <c r="G9" s="1"/>
      <c r="H9" s="1"/>
      <c r="I9" s="1"/>
      <c r="J9" s="1"/>
      <c r="K9" s="1"/>
      <c r="L9" s="1"/>
      <c r="M9" s="1"/>
      <c r="N9" s="1"/>
      <c r="O9" s="1"/>
      <c r="P9" s="1"/>
      <c r="Q9" s="1"/>
      <c r="R9" s="1"/>
      <c r="S9" s="1"/>
    </row>
    <row r="10" spans="1:19" ht="18" customHeight="1">
      <c r="A10" s="1"/>
      <c r="B10" s="9" t="s">
        <v>140</v>
      </c>
      <c r="C10" s="10" t="s">
        <v>16</v>
      </c>
      <c r="D10" s="10" t="s">
        <v>16</v>
      </c>
      <c r="E10" s="10" t="s">
        <v>16</v>
      </c>
      <c r="F10" s="1"/>
      <c r="G10" s="1"/>
      <c r="H10" s="1"/>
      <c r="I10" s="1"/>
      <c r="J10" s="1"/>
      <c r="K10" s="1"/>
      <c r="L10" s="1"/>
      <c r="M10" s="1"/>
      <c r="N10" s="1"/>
      <c r="O10" s="1"/>
      <c r="P10" s="1"/>
      <c r="Q10" s="1"/>
      <c r="R10" s="1"/>
      <c r="S10" s="1"/>
    </row>
    <row r="11" spans="1:19" ht="18" customHeight="1">
      <c r="A11" s="1"/>
      <c r="B11" s="9" t="s">
        <v>141</v>
      </c>
      <c r="C11" s="18">
        <v>48</v>
      </c>
      <c r="D11" s="10" t="s">
        <v>16</v>
      </c>
      <c r="E11" s="18">
        <v>48</v>
      </c>
      <c r="F11" s="1"/>
      <c r="G11" s="1"/>
      <c r="H11" s="1"/>
      <c r="I11" s="1"/>
      <c r="J11" s="1"/>
      <c r="K11" s="1"/>
      <c r="L11" s="1"/>
      <c r="M11" s="1"/>
      <c r="N11" s="1"/>
      <c r="O11" s="1"/>
      <c r="P11" s="1"/>
      <c r="Q11" s="1"/>
      <c r="R11" s="1"/>
      <c r="S11" s="1"/>
    </row>
    <row r="12" spans="1:19" ht="18" customHeight="1">
      <c r="A12" s="1"/>
      <c r="B12" s="9" t="s">
        <v>142</v>
      </c>
      <c r="C12" s="10" t="s">
        <v>16</v>
      </c>
      <c r="D12" s="10" t="s">
        <v>16</v>
      </c>
      <c r="E12" s="10" t="s">
        <v>16</v>
      </c>
      <c r="F12" s="1"/>
      <c r="G12" s="1"/>
      <c r="H12" s="1"/>
      <c r="I12" s="1"/>
      <c r="J12" s="1"/>
      <c r="K12" s="1"/>
      <c r="L12" s="1"/>
      <c r="M12" s="1"/>
      <c r="N12" s="1"/>
      <c r="O12" s="1"/>
      <c r="P12" s="1"/>
      <c r="Q12" s="1"/>
      <c r="R12" s="1"/>
      <c r="S12" s="1"/>
    </row>
    <row r="13" spans="1:19" ht="18" customHeight="1">
      <c r="A13" s="1"/>
      <c r="B13" s="9" t="s">
        <v>143</v>
      </c>
      <c r="C13" s="10" t="s">
        <v>16</v>
      </c>
      <c r="D13" s="10" t="s">
        <v>16</v>
      </c>
      <c r="E13" s="10" t="s">
        <v>16</v>
      </c>
      <c r="F13" s="1"/>
      <c r="G13" s="1"/>
      <c r="H13" s="1"/>
      <c r="I13" s="1"/>
      <c r="J13" s="1"/>
      <c r="K13" s="1"/>
      <c r="L13" s="1"/>
      <c r="M13" s="1"/>
      <c r="N13" s="1"/>
      <c r="O13" s="1"/>
      <c r="P13" s="1"/>
      <c r="Q13" s="1"/>
      <c r="R13" s="1"/>
      <c r="S13" s="1"/>
    </row>
    <row r="14" spans="1:19" ht="18" customHeight="1">
      <c r="A14" s="1"/>
      <c r="B14" s="9" t="s">
        <v>144</v>
      </c>
      <c r="C14" s="10" t="s">
        <v>16</v>
      </c>
      <c r="D14" s="10" t="s">
        <v>16</v>
      </c>
      <c r="E14" s="10" t="s">
        <v>16</v>
      </c>
      <c r="F14" s="1"/>
      <c r="G14" s="1"/>
      <c r="H14" s="1"/>
      <c r="I14" s="1"/>
      <c r="J14" s="1"/>
      <c r="K14" s="1"/>
      <c r="L14" s="1"/>
      <c r="M14" s="1"/>
      <c r="N14" s="1"/>
      <c r="O14" s="1"/>
      <c r="P14" s="1"/>
      <c r="Q14" s="1"/>
      <c r="R14" s="1"/>
      <c r="S14" s="1"/>
    </row>
    <row r="15" spans="1:19" ht="18" customHeight="1">
      <c r="A15" s="1"/>
      <c r="B15" s="9" t="s">
        <v>145</v>
      </c>
      <c r="C15" s="10" t="s">
        <v>16</v>
      </c>
      <c r="D15" s="10" t="s">
        <v>16</v>
      </c>
      <c r="E15" s="10" t="s">
        <v>16</v>
      </c>
      <c r="F15" s="1"/>
      <c r="G15" s="1"/>
      <c r="H15" s="1"/>
      <c r="I15" s="1"/>
      <c r="J15" s="1"/>
      <c r="K15" s="1"/>
      <c r="L15" s="1"/>
      <c r="M15" s="1"/>
      <c r="N15" s="1"/>
      <c r="O15" s="1"/>
      <c r="P15" s="1"/>
      <c r="Q15" s="1"/>
      <c r="R15" s="1"/>
      <c r="S15" s="1"/>
    </row>
    <row r="16" spans="1:19" ht="18" customHeight="1">
      <c r="A16" s="1"/>
      <c r="B16" s="9" t="s">
        <v>146</v>
      </c>
      <c r="C16" s="10" t="s">
        <v>16</v>
      </c>
      <c r="D16" s="10" t="s">
        <v>16</v>
      </c>
      <c r="E16" s="10" t="s">
        <v>16</v>
      </c>
      <c r="F16" s="1"/>
      <c r="G16" s="1"/>
      <c r="H16" s="1"/>
      <c r="I16" s="1"/>
      <c r="J16" s="1"/>
      <c r="K16" s="1"/>
      <c r="L16" s="1"/>
      <c r="M16" s="1"/>
      <c r="N16" s="1"/>
      <c r="O16" s="1"/>
      <c r="P16" s="1"/>
      <c r="Q16" s="1"/>
      <c r="R16" s="1"/>
      <c r="S16" s="1"/>
    </row>
    <row r="17" spans="1:19" ht="18" customHeight="1">
      <c r="A17" s="1"/>
      <c r="B17" s="9" t="s">
        <v>147</v>
      </c>
      <c r="C17" s="19">
        <v>1115</v>
      </c>
      <c r="D17" s="10" t="s">
        <v>16</v>
      </c>
      <c r="E17" s="19">
        <v>1115</v>
      </c>
      <c r="F17" s="1"/>
      <c r="G17" s="1"/>
      <c r="H17" s="1"/>
      <c r="I17" s="1"/>
      <c r="J17" s="1"/>
      <c r="K17" s="1"/>
      <c r="L17" s="1"/>
      <c r="M17" s="1"/>
      <c r="N17" s="1"/>
      <c r="O17" s="1"/>
      <c r="P17" s="1"/>
      <c r="Q17" s="1"/>
      <c r="R17" s="1"/>
      <c r="S17" s="1"/>
    </row>
    <row r="18" spans="1:19" ht="18" customHeight="1">
      <c r="A18" s="1"/>
      <c r="B18" s="9" t="s">
        <v>148</v>
      </c>
      <c r="C18" s="19">
        <v>3439</v>
      </c>
      <c r="D18" s="18">
        <v>41</v>
      </c>
      <c r="E18" s="19">
        <v>3398</v>
      </c>
      <c r="F18" s="1"/>
      <c r="G18" s="1"/>
      <c r="H18" s="1"/>
      <c r="I18" s="1"/>
      <c r="J18" s="1"/>
      <c r="K18" s="1"/>
      <c r="L18" s="1"/>
      <c r="M18" s="1"/>
      <c r="N18" s="1"/>
      <c r="O18" s="1"/>
      <c r="P18" s="1"/>
      <c r="Q18" s="1"/>
      <c r="R18" s="1"/>
      <c r="S18" s="1"/>
    </row>
    <row r="19" spans="1:19" ht="18" customHeight="1">
      <c r="A19" s="1"/>
      <c r="B19" s="9" t="s">
        <v>149</v>
      </c>
      <c r="C19" s="18">
        <v>5</v>
      </c>
      <c r="D19" s="10" t="s">
        <v>16</v>
      </c>
      <c r="E19" s="18">
        <v>5</v>
      </c>
      <c r="F19" s="1"/>
      <c r="G19" s="1"/>
      <c r="H19" s="1"/>
      <c r="I19" s="1"/>
      <c r="J19" s="1"/>
      <c r="K19" s="1"/>
      <c r="L19" s="1"/>
      <c r="M19" s="1"/>
      <c r="N19" s="1"/>
      <c r="O19" s="1"/>
      <c r="P19" s="1"/>
      <c r="Q19" s="1"/>
      <c r="R19" s="1"/>
      <c r="S19" s="1"/>
    </row>
    <row r="20" spans="1:19" ht="18" customHeight="1">
      <c r="A20" s="1"/>
      <c r="B20" s="9" t="s">
        <v>150</v>
      </c>
      <c r="C20" s="19">
        <v>12883</v>
      </c>
      <c r="D20" s="19">
        <v>10888</v>
      </c>
      <c r="E20" s="19">
        <v>1995</v>
      </c>
      <c r="F20" s="1"/>
      <c r="G20" s="1"/>
      <c r="H20" s="1"/>
      <c r="I20" s="1"/>
      <c r="J20" s="1"/>
      <c r="K20" s="1"/>
      <c r="L20" s="1"/>
      <c r="M20" s="1"/>
      <c r="N20" s="1"/>
      <c r="O20" s="1"/>
      <c r="P20" s="1"/>
      <c r="Q20" s="1"/>
      <c r="R20" s="1"/>
      <c r="S20" s="1"/>
    </row>
    <row r="21" spans="1:19" ht="18" customHeight="1">
      <c r="A21" s="1"/>
      <c r="B21" s="9" t="s">
        <v>151</v>
      </c>
      <c r="C21" s="19">
        <v>2217</v>
      </c>
      <c r="D21" s="19">
        <v>1021</v>
      </c>
      <c r="E21" s="19">
        <v>1196</v>
      </c>
      <c r="F21" s="1"/>
      <c r="G21" s="1"/>
      <c r="H21" s="1"/>
      <c r="I21" s="1"/>
      <c r="J21" s="1"/>
      <c r="K21" s="1"/>
      <c r="L21" s="1"/>
      <c r="M21" s="1"/>
      <c r="N21" s="1"/>
      <c r="O21" s="1"/>
      <c r="P21" s="1"/>
      <c r="Q21" s="1"/>
      <c r="R21" s="1"/>
      <c r="S21" s="1"/>
    </row>
    <row r="22" spans="1:19" ht="18" customHeight="1">
      <c r="A22" s="1"/>
      <c r="B22" s="9" t="s">
        <v>152</v>
      </c>
      <c r="C22" s="19">
        <v>5716</v>
      </c>
      <c r="D22" s="19">
        <v>5704</v>
      </c>
      <c r="E22" s="18">
        <v>12</v>
      </c>
      <c r="F22" s="1"/>
      <c r="G22" s="1"/>
      <c r="H22" s="1"/>
      <c r="I22" s="1"/>
      <c r="J22" s="1"/>
      <c r="K22" s="1"/>
      <c r="L22" s="1"/>
      <c r="M22" s="1"/>
      <c r="N22" s="1"/>
      <c r="O22" s="1"/>
      <c r="P22" s="1"/>
      <c r="Q22" s="1"/>
      <c r="R22" s="1"/>
      <c r="S22" s="1"/>
    </row>
    <row r="23" spans="1:19" ht="18" customHeight="1">
      <c r="A23" s="1"/>
      <c r="B23" s="9" t="s">
        <v>153</v>
      </c>
      <c r="C23" s="18">
        <v>11</v>
      </c>
      <c r="D23" s="10" t="s">
        <v>16</v>
      </c>
      <c r="E23" s="18">
        <v>11</v>
      </c>
      <c r="F23" s="1"/>
      <c r="G23" s="1"/>
      <c r="H23" s="1"/>
      <c r="I23" s="1"/>
      <c r="J23" s="1"/>
      <c r="K23" s="1"/>
      <c r="L23" s="1"/>
      <c r="M23" s="1"/>
      <c r="N23" s="1"/>
      <c r="O23" s="1"/>
      <c r="P23" s="1"/>
      <c r="Q23" s="1"/>
      <c r="R23" s="1"/>
      <c r="S23" s="1"/>
    </row>
    <row r="24" spans="1:19" ht="18" customHeight="1">
      <c r="A24" s="1"/>
      <c r="B24" s="9" t="s">
        <v>154</v>
      </c>
      <c r="C24" s="18">
        <v>24</v>
      </c>
      <c r="D24" s="10" t="s">
        <v>16</v>
      </c>
      <c r="E24" s="18">
        <v>24</v>
      </c>
      <c r="F24" s="1"/>
      <c r="G24" s="1"/>
      <c r="H24" s="1"/>
      <c r="I24" s="1"/>
      <c r="J24" s="1"/>
      <c r="K24" s="1"/>
      <c r="L24" s="1"/>
      <c r="M24" s="1"/>
      <c r="N24" s="1"/>
      <c r="O24" s="1"/>
      <c r="P24" s="1"/>
      <c r="Q24" s="1"/>
      <c r="R24" s="1"/>
      <c r="S24" s="1"/>
    </row>
    <row r="25" spans="1:19" ht="18" customHeight="1">
      <c r="A25" s="1"/>
      <c r="B25" s="9" t="s">
        <v>155</v>
      </c>
      <c r="C25" s="19">
        <v>1281</v>
      </c>
      <c r="D25" s="18">
        <v>280</v>
      </c>
      <c r="E25" s="19">
        <v>1001</v>
      </c>
      <c r="F25" s="1"/>
      <c r="G25" s="1"/>
      <c r="H25" s="1"/>
      <c r="I25" s="1"/>
      <c r="J25" s="1"/>
      <c r="K25" s="1"/>
      <c r="L25" s="1"/>
      <c r="M25" s="1"/>
      <c r="N25" s="1"/>
      <c r="O25" s="1"/>
      <c r="P25" s="1"/>
      <c r="Q25" s="1"/>
      <c r="R25" s="1"/>
      <c r="S25" s="1"/>
    </row>
    <row r="26" spans="1:19" ht="18" customHeight="1">
      <c r="A26" s="1"/>
      <c r="B26" s="9" t="s">
        <v>156</v>
      </c>
      <c r="C26" s="18">
        <v>575</v>
      </c>
      <c r="D26" s="18">
        <v>70</v>
      </c>
      <c r="E26" s="18">
        <v>505</v>
      </c>
      <c r="F26" s="1"/>
      <c r="G26" s="1"/>
      <c r="H26" s="1"/>
      <c r="I26" s="1"/>
      <c r="J26" s="1"/>
      <c r="K26" s="1"/>
      <c r="L26" s="1"/>
      <c r="M26" s="1"/>
      <c r="N26" s="1"/>
      <c r="O26" s="1"/>
      <c r="P26" s="1"/>
      <c r="Q26" s="1"/>
      <c r="R26" s="1"/>
      <c r="S26" s="1"/>
    </row>
    <row r="27" spans="1:19" ht="18" customHeight="1">
      <c r="A27" s="1"/>
      <c r="B27" s="9" t="s">
        <v>157</v>
      </c>
      <c r="C27" s="18">
        <v>409</v>
      </c>
      <c r="D27" s="18">
        <v>63</v>
      </c>
      <c r="E27" s="18">
        <v>346</v>
      </c>
      <c r="F27" s="1"/>
      <c r="G27" s="1"/>
      <c r="H27" s="1"/>
      <c r="I27" s="1"/>
      <c r="J27" s="1"/>
      <c r="K27" s="1"/>
      <c r="L27" s="1"/>
      <c r="M27" s="1"/>
      <c r="N27" s="1"/>
      <c r="O27" s="1"/>
      <c r="P27" s="1"/>
      <c r="Q27" s="1"/>
      <c r="R27" s="1"/>
      <c r="S27" s="1"/>
    </row>
    <row r="28" spans="1:19" ht="18" customHeight="1">
      <c r="A28" s="1"/>
      <c r="B28" s="9" t="s">
        <v>158</v>
      </c>
      <c r="C28" s="18">
        <v>818</v>
      </c>
      <c r="D28" s="18">
        <v>698</v>
      </c>
      <c r="E28" s="18">
        <v>120</v>
      </c>
      <c r="F28" s="1"/>
      <c r="G28" s="1"/>
      <c r="H28" s="1"/>
      <c r="I28" s="1"/>
      <c r="J28" s="1"/>
      <c r="K28" s="1"/>
      <c r="L28" s="1"/>
      <c r="M28" s="1"/>
      <c r="N28" s="1"/>
      <c r="O28" s="1"/>
      <c r="P28" s="1"/>
      <c r="Q28" s="1"/>
      <c r="R28" s="1"/>
      <c r="S28" s="1"/>
    </row>
    <row r="29" spans="1:19" ht="18" customHeight="1">
      <c r="A29" s="1"/>
      <c r="B29" s="9" t="s">
        <v>159</v>
      </c>
      <c r="C29" s="19">
        <v>1350</v>
      </c>
      <c r="D29" s="18">
        <v>144</v>
      </c>
      <c r="E29" s="19">
        <v>1206</v>
      </c>
      <c r="F29" s="1"/>
      <c r="G29" s="1"/>
      <c r="H29" s="1"/>
      <c r="I29" s="1"/>
      <c r="J29" s="1"/>
      <c r="K29" s="1"/>
      <c r="L29" s="1"/>
      <c r="M29" s="1"/>
      <c r="N29" s="1"/>
      <c r="O29" s="1"/>
      <c r="P29" s="1"/>
      <c r="Q29" s="1"/>
      <c r="R29" s="1"/>
      <c r="S29" s="1"/>
    </row>
    <row r="30" spans="1:19" ht="18" customHeight="1">
      <c r="A30" s="1"/>
      <c r="B30" s="9" t="s">
        <v>160</v>
      </c>
      <c r="C30" s="18">
        <v>48</v>
      </c>
      <c r="D30" s="18">
        <v>6</v>
      </c>
      <c r="E30" s="18">
        <v>42</v>
      </c>
      <c r="F30" s="1"/>
      <c r="G30" s="1"/>
      <c r="H30" s="1"/>
      <c r="I30" s="1"/>
      <c r="J30" s="1"/>
      <c r="K30" s="1"/>
      <c r="L30" s="1"/>
      <c r="M30" s="1"/>
      <c r="N30" s="1"/>
      <c r="O30" s="1"/>
      <c r="P30" s="1"/>
      <c r="Q30" s="1"/>
      <c r="R30" s="1"/>
      <c r="S30" s="1"/>
    </row>
    <row r="31" spans="1:19" ht="18" customHeight="1">
      <c r="A31" s="1"/>
      <c r="B31" s="9" t="s">
        <v>161</v>
      </c>
      <c r="C31" s="18">
        <v>981</v>
      </c>
      <c r="D31" s="18">
        <v>966</v>
      </c>
      <c r="E31" s="18">
        <v>15</v>
      </c>
      <c r="F31" s="1"/>
      <c r="G31" s="1"/>
      <c r="H31" s="1"/>
      <c r="I31" s="1"/>
      <c r="J31" s="1"/>
      <c r="K31" s="1"/>
      <c r="L31" s="1"/>
      <c r="M31" s="1"/>
      <c r="N31" s="1"/>
      <c r="O31" s="1"/>
      <c r="P31" s="1"/>
      <c r="Q31" s="1"/>
      <c r="R31" s="1"/>
      <c r="S31" s="1"/>
    </row>
    <row r="32" spans="1:19" ht="18" customHeight="1">
      <c r="A32" s="1"/>
      <c r="B32" s="9" t="s">
        <v>162</v>
      </c>
      <c r="C32" s="19">
        <v>2024</v>
      </c>
      <c r="D32" s="18">
        <v>62</v>
      </c>
      <c r="E32" s="19">
        <v>1962</v>
      </c>
      <c r="F32" s="1"/>
      <c r="G32" s="1"/>
      <c r="H32" s="1"/>
      <c r="I32" s="1"/>
      <c r="J32" s="1"/>
      <c r="K32" s="1"/>
      <c r="L32" s="1"/>
      <c r="M32" s="1"/>
      <c r="N32" s="1"/>
      <c r="O32" s="1"/>
      <c r="P32" s="1"/>
      <c r="Q32" s="1"/>
      <c r="R32" s="1"/>
      <c r="S32" s="1"/>
    </row>
    <row r="33" spans="1:19" ht="18" customHeight="1">
      <c r="A33" s="1"/>
      <c r="B33" s="9" t="s">
        <v>163</v>
      </c>
      <c r="C33" s="10" t="s">
        <v>16</v>
      </c>
      <c r="D33" s="10" t="s">
        <v>16</v>
      </c>
      <c r="E33" s="10" t="s">
        <v>16</v>
      </c>
      <c r="F33" s="1"/>
      <c r="G33" s="1"/>
      <c r="H33" s="1"/>
      <c r="I33" s="1"/>
      <c r="J33" s="1"/>
      <c r="K33" s="1"/>
      <c r="L33" s="1"/>
      <c r="M33" s="1"/>
      <c r="N33" s="1"/>
      <c r="O33" s="1"/>
      <c r="P33" s="1"/>
      <c r="Q33" s="1"/>
      <c r="R33" s="1"/>
      <c r="S33" s="1"/>
    </row>
    <row r="34" spans="1:19" ht="18" customHeight="1">
      <c r="A34" s="1"/>
      <c r="B34" s="9" t="s">
        <v>164</v>
      </c>
      <c r="C34" s="19">
        <v>4671</v>
      </c>
      <c r="D34" s="19">
        <v>1362</v>
      </c>
      <c r="E34" s="19">
        <v>3309</v>
      </c>
      <c r="F34" s="1"/>
      <c r="G34" s="1"/>
      <c r="H34" s="1"/>
      <c r="I34" s="1"/>
      <c r="J34" s="1"/>
      <c r="K34" s="1"/>
      <c r="L34" s="1"/>
      <c r="M34" s="1"/>
      <c r="N34" s="1"/>
      <c r="O34" s="1"/>
      <c r="P34" s="1"/>
      <c r="Q34" s="1"/>
      <c r="R34" s="1"/>
      <c r="S34" s="1"/>
    </row>
    <row r="35" spans="1:19" ht="18" customHeight="1">
      <c r="A35" s="1"/>
      <c r="B35" s="9" t="s">
        <v>165</v>
      </c>
      <c r="C35" s="19">
        <v>5420</v>
      </c>
      <c r="D35" s="19">
        <v>1179</v>
      </c>
      <c r="E35" s="19">
        <v>4241</v>
      </c>
      <c r="F35" s="1"/>
      <c r="G35" s="1"/>
      <c r="H35" s="1"/>
      <c r="I35" s="1"/>
      <c r="J35" s="1"/>
      <c r="K35" s="1"/>
      <c r="L35" s="1"/>
      <c r="M35" s="1"/>
      <c r="N35" s="1"/>
      <c r="O35" s="1"/>
      <c r="P35" s="1"/>
      <c r="Q35" s="1"/>
      <c r="R35" s="1"/>
      <c r="S35" s="1"/>
    </row>
    <row r="36" spans="1:19" ht="18" customHeight="1">
      <c r="A36" s="1"/>
      <c r="B36" s="9" t="s">
        <v>166</v>
      </c>
      <c r="C36" s="18">
        <v>807</v>
      </c>
      <c r="D36" s="18">
        <v>240</v>
      </c>
      <c r="E36" s="18">
        <v>567</v>
      </c>
      <c r="F36" s="1"/>
      <c r="G36" s="1"/>
      <c r="H36" s="1"/>
      <c r="I36" s="1"/>
      <c r="J36" s="1"/>
      <c r="K36" s="1"/>
      <c r="L36" s="1"/>
      <c r="M36" s="1"/>
      <c r="N36" s="1"/>
      <c r="O36" s="1"/>
      <c r="P36" s="1"/>
      <c r="Q36" s="1"/>
      <c r="R36" s="1"/>
      <c r="S36" s="1"/>
    </row>
    <row r="37" spans="1:19" ht="18" customHeight="1">
      <c r="A37" s="1"/>
      <c r="B37" s="9" t="s">
        <v>167</v>
      </c>
      <c r="C37" s="18">
        <v>402</v>
      </c>
      <c r="D37" s="18">
        <v>401</v>
      </c>
      <c r="E37" s="18">
        <v>1</v>
      </c>
      <c r="F37" s="1"/>
      <c r="G37" s="1"/>
      <c r="H37" s="1"/>
      <c r="I37" s="1"/>
      <c r="J37" s="1"/>
      <c r="K37" s="1"/>
      <c r="L37" s="1"/>
      <c r="M37" s="1"/>
      <c r="N37" s="1"/>
      <c r="O37" s="1"/>
      <c r="P37" s="1"/>
      <c r="Q37" s="1"/>
      <c r="R37" s="1"/>
      <c r="S37" s="1"/>
    </row>
    <row r="38" spans="1:19" ht="18" customHeight="1">
      <c r="A38" s="1"/>
      <c r="B38" s="9" t="s">
        <v>168</v>
      </c>
      <c r="C38" s="18">
        <v>765</v>
      </c>
      <c r="D38" s="18">
        <v>194</v>
      </c>
      <c r="E38" s="18">
        <v>571</v>
      </c>
      <c r="F38" s="1"/>
      <c r="G38" s="1"/>
      <c r="H38" s="1"/>
      <c r="I38" s="1"/>
      <c r="J38" s="1"/>
      <c r="K38" s="1"/>
      <c r="L38" s="1"/>
      <c r="M38" s="1"/>
      <c r="N38" s="1"/>
      <c r="O38" s="1"/>
      <c r="P38" s="1"/>
      <c r="Q38" s="1"/>
      <c r="R38" s="1"/>
      <c r="S38" s="1"/>
    </row>
    <row r="39" spans="1:19" ht="18" customHeight="1">
      <c r="A39" s="1"/>
      <c r="B39" s="9" t="s">
        <v>169</v>
      </c>
      <c r="C39" s="18">
        <v>56</v>
      </c>
      <c r="D39" s="18">
        <v>28</v>
      </c>
      <c r="E39" s="18">
        <v>28</v>
      </c>
      <c r="F39" s="1"/>
      <c r="G39" s="1"/>
      <c r="H39" s="1"/>
      <c r="I39" s="1"/>
      <c r="J39" s="1"/>
      <c r="K39" s="1"/>
      <c r="L39" s="1"/>
      <c r="M39" s="1"/>
      <c r="N39" s="1"/>
      <c r="O39" s="1"/>
      <c r="P39" s="1"/>
      <c r="Q39" s="1"/>
      <c r="R39" s="1"/>
      <c r="S39" s="1"/>
    </row>
    <row r="40" spans="1:19" ht="18" customHeight="1">
      <c r="A40" s="1"/>
      <c r="B40" s="9" t="s">
        <v>170</v>
      </c>
      <c r="C40" s="18">
        <v>493</v>
      </c>
      <c r="D40" s="18">
        <v>310</v>
      </c>
      <c r="E40" s="18">
        <v>183</v>
      </c>
      <c r="F40" s="1"/>
      <c r="G40" s="1"/>
      <c r="H40" s="1"/>
      <c r="I40" s="1"/>
      <c r="J40" s="1"/>
      <c r="K40" s="1"/>
      <c r="L40" s="1"/>
      <c r="M40" s="1"/>
      <c r="N40" s="1"/>
      <c r="O40" s="1"/>
      <c r="P40" s="1"/>
      <c r="Q40" s="1"/>
      <c r="R40" s="1"/>
      <c r="S40" s="1"/>
    </row>
    <row r="41" spans="1:19" ht="18" customHeight="1">
      <c r="A41" s="1"/>
      <c r="B41" s="9" t="s">
        <v>171</v>
      </c>
      <c r="C41" s="19">
        <v>45558</v>
      </c>
      <c r="D41" s="19">
        <v>23657</v>
      </c>
      <c r="E41" s="19">
        <v>21901</v>
      </c>
      <c r="F41" s="1"/>
      <c r="G41" s="1"/>
      <c r="H41" s="1"/>
      <c r="I41" s="1"/>
      <c r="J41" s="1"/>
      <c r="K41" s="1"/>
      <c r="L41" s="1"/>
      <c r="M41" s="1"/>
      <c r="N41" s="1"/>
      <c r="O41" s="1"/>
      <c r="P41" s="1"/>
      <c r="Q41" s="1"/>
      <c r="R41" s="1"/>
      <c r="S41" s="1"/>
    </row>
    <row r="42" spans="1:19" ht="18" customHeight="1">
      <c r="A42" s="1"/>
      <c r="B42" s="1"/>
      <c r="C42" s="1"/>
      <c r="D42" s="1"/>
      <c r="E42" s="1"/>
      <c r="F42" s="1"/>
      <c r="G42" s="1"/>
      <c r="H42" s="1"/>
      <c r="I42" s="1"/>
      <c r="J42" s="1"/>
      <c r="K42" s="1"/>
      <c r="L42" s="1"/>
      <c r="M42" s="1"/>
      <c r="N42" s="1"/>
      <c r="O42" s="1"/>
      <c r="P42" s="1"/>
      <c r="Q42" s="1"/>
      <c r="R42" s="1"/>
      <c r="S42" s="1"/>
    </row>
    <row r="43" spans="1:19" ht="18" customHeight="1">
      <c r="A43" s="1"/>
      <c r="B43" s="1"/>
      <c r="C43" s="1"/>
      <c r="D43" s="1"/>
      <c r="E43" s="1"/>
      <c r="F43" s="1"/>
      <c r="G43" s="1"/>
      <c r="H43" s="1"/>
      <c r="I43" s="1"/>
      <c r="J43" s="1"/>
      <c r="K43" s="1"/>
      <c r="L43" s="1"/>
      <c r="M43" s="1"/>
      <c r="N43" s="1"/>
      <c r="O43" s="1"/>
      <c r="P43" s="1"/>
      <c r="Q43" s="1"/>
      <c r="R43" s="1"/>
      <c r="S43" s="1"/>
    </row>
    <row r="44" spans="1:19" ht="18" customHeight="1">
      <c r="A44" s="1"/>
      <c r="B44" s="1"/>
      <c r="C44" s="1"/>
      <c r="D44" s="1"/>
      <c r="E44" s="1"/>
      <c r="F44" s="1"/>
      <c r="G44" s="1"/>
      <c r="H44" s="1"/>
      <c r="I44" s="1"/>
      <c r="J44" s="1"/>
      <c r="K44" s="1"/>
      <c r="L44" s="1"/>
      <c r="M44" s="1"/>
      <c r="N44" s="1"/>
      <c r="O44" s="1"/>
      <c r="P44" s="1"/>
      <c r="Q44" s="1"/>
      <c r="R44" s="1"/>
      <c r="S44" s="1"/>
    </row>
    <row r="45" spans="1:19" ht="18" customHeight="1">
      <c r="A45" s="1"/>
      <c r="B45" s="1"/>
      <c r="C45" s="1"/>
      <c r="D45" s="1"/>
      <c r="E45" s="1"/>
      <c r="F45" s="1"/>
      <c r="G45" s="1"/>
      <c r="H45" s="1"/>
      <c r="I45" s="1"/>
      <c r="J45" s="1"/>
      <c r="K45" s="1"/>
      <c r="L45" s="1"/>
      <c r="M45" s="1"/>
      <c r="N45" s="1"/>
      <c r="O45" s="1"/>
      <c r="P45" s="1"/>
      <c r="Q45" s="1"/>
      <c r="R45" s="1"/>
      <c r="S45" s="1"/>
    </row>
    <row r="46" spans="1:19" ht="18" customHeight="1">
      <c r="A46" s="1"/>
      <c r="B46" s="1"/>
      <c r="C46" s="1"/>
      <c r="D46" s="1"/>
      <c r="E46" s="1"/>
      <c r="F46" s="1"/>
      <c r="G46" s="1"/>
      <c r="H46" s="1"/>
      <c r="I46" s="1"/>
      <c r="J46" s="1"/>
      <c r="K46" s="1"/>
      <c r="L46" s="1"/>
      <c r="M46" s="1"/>
      <c r="N46" s="1"/>
      <c r="O46" s="1"/>
      <c r="P46" s="1"/>
      <c r="Q46" s="1"/>
      <c r="R46" s="1"/>
      <c r="S46" s="1"/>
    </row>
    <row r="47" spans="1:19" ht="18" customHeight="1">
      <c r="A47" s="1"/>
      <c r="B47" s="1"/>
      <c r="C47" s="1"/>
      <c r="D47" s="1"/>
      <c r="E47" s="1"/>
      <c r="F47" s="1"/>
      <c r="G47" s="1"/>
      <c r="H47" s="1"/>
      <c r="I47" s="1"/>
      <c r="J47" s="1"/>
      <c r="K47" s="1"/>
      <c r="L47" s="1"/>
      <c r="M47" s="1"/>
      <c r="N47" s="1"/>
      <c r="O47" s="1"/>
      <c r="P47" s="1"/>
      <c r="Q47" s="1"/>
      <c r="R47" s="1"/>
      <c r="S47" s="1"/>
    </row>
    <row r="48" spans="1:19" ht="18" customHeight="1">
      <c r="A48" s="1"/>
      <c r="B48" s="1"/>
      <c r="C48" s="1"/>
      <c r="D48" s="1"/>
      <c r="E48" s="1"/>
      <c r="F48" s="1"/>
      <c r="G48" s="1"/>
      <c r="H48" s="1"/>
      <c r="I48" s="1"/>
      <c r="J48" s="1"/>
      <c r="K48" s="1"/>
      <c r="L48" s="1"/>
      <c r="M48" s="1"/>
      <c r="N48" s="1"/>
      <c r="O48" s="1"/>
      <c r="P48" s="1"/>
      <c r="Q48" s="1"/>
      <c r="R48" s="1"/>
      <c r="S48" s="1"/>
    </row>
    <row r="49" spans="1:19" ht="18" customHeight="1">
      <c r="A49" s="1"/>
      <c r="B49" s="1"/>
      <c r="C49" s="1"/>
      <c r="D49" s="1"/>
      <c r="E49" s="1"/>
      <c r="F49" s="1"/>
      <c r="G49" s="1"/>
      <c r="H49" s="1"/>
      <c r="I49" s="1"/>
      <c r="J49" s="1"/>
      <c r="K49" s="1"/>
      <c r="L49" s="1"/>
      <c r="M49" s="1"/>
      <c r="N49" s="1"/>
      <c r="O49" s="1"/>
      <c r="P49" s="1"/>
      <c r="Q49" s="1"/>
      <c r="R49" s="1"/>
      <c r="S49" s="1"/>
    </row>
    <row r="50" spans="1:19" ht="18" customHeight="1">
      <c r="A50" s="1"/>
      <c r="B50" s="1"/>
      <c r="C50" s="1"/>
      <c r="D50" s="1"/>
      <c r="E50" s="1"/>
      <c r="F50" s="1"/>
      <c r="G50" s="1"/>
      <c r="H50" s="1"/>
      <c r="I50" s="1"/>
      <c r="J50" s="1"/>
      <c r="K50" s="1"/>
      <c r="L50" s="1"/>
      <c r="M50" s="1"/>
      <c r="N50" s="1"/>
      <c r="O50" s="1"/>
      <c r="P50" s="1"/>
      <c r="Q50" s="1"/>
      <c r="R50" s="1"/>
      <c r="S50" s="1"/>
    </row>
    <row r="51" spans="1:19" ht="18" customHeight="1">
      <c r="A51" s="1"/>
      <c r="B51" s="1"/>
      <c r="C51" s="1"/>
      <c r="D51" s="1"/>
      <c r="E51" s="1"/>
      <c r="F51" s="1"/>
      <c r="G51" s="1"/>
      <c r="H51" s="1"/>
      <c r="I51" s="1"/>
      <c r="J51" s="1"/>
      <c r="K51" s="1"/>
      <c r="L51" s="1"/>
      <c r="M51" s="1"/>
      <c r="N51" s="1"/>
      <c r="O51" s="1"/>
      <c r="P51" s="1"/>
      <c r="Q51" s="1"/>
      <c r="R51" s="1"/>
      <c r="S51" s="1"/>
    </row>
    <row r="52" spans="1:19" ht="18" customHeight="1">
      <c r="A52" s="1"/>
      <c r="B52" s="1"/>
      <c r="C52" s="1"/>
      <c r="D52" s="1"/>
      <c r="E52" s="1"/>
      <c r="F52" s="1"/>
      <c r="G52" s="1"/>
      <c r="H52" s="1"/>
      <c r="I52" s="1"/>
      <c r="J52" s="1"/>
      <c r="K52" s="1"/>
      <c r="L52" s="1"/>
      <c r="M52" s="1"/>
      <c r="N52" s="1"/>
      <c r="O52" s="1"/>
      <c r="P52" s="1"/>
      <c r="Q52" s="1"/>
      <c r="R52" s="1"/>
      <c r="S52" s="1"/>
    </row>
    <row r="53" spans="1:19" ht="18" customHeight="1">
      <c r="A53" s="1"/>
      <c r="B53" s="1"/>
      <c r="C53" s="1"/>
      <c r="D53" s="1"/>
      <c r="E53" s="1"/>
      <c r="F53" s="1"/>
      <c r="G53" s="1"/>
      <c r="H53" s="1"/>
      <c r="I53" s="1"/>
      <c r="J53" s="1"/>
      <c r="K53" s="1"/>
      <c r="L53" s="1"/>
      <c r="M53" s="1"/>
      <c r="N53" s="1"/>
      <c r="O53" s="1"/>
      <c r="P53" s="1"/>
      <c r="Q53" s="1"/>
      <c r="R53" s="1"/>
      <c r="S53" s="1"/>
    </row>
    <row r="54" spans="1:19" ht="18" customHeight="1">
      <c r="A54" s="1"/>
      <c r="B54" s="1"/>
      <c r="C54" s="1"/>
      <c r="D54" s="1"/>
      <c r="E54" s="1"/>
      <c r="F54" s="1"/>
      <c r="G54" s="1"/>
      <c r="H54" s="1"/>
      <c r="I54" s="1"/>
      <c r="J54" s="1"/>
      <c r="K54" s="1"/>
      <c r="L54" s="1"/>
      <c r="M54" s="1"/>
      <c r="N54" s="1"/>
      <c r="O54" s="1"/>
      <c r="P54" s="1"/>
      <c r="Q54" s="1"/>
      <c r="R54" s="1"/>
      <c r="S54" s="1"/>
    </row>
    <row r="55" spans="1:19" ht="18" customHeight="1">
      <c r="A55" s="1"/>
      <c r="B55" s="1"/>
      <c r="C55" s="1"/>
      <c r="D55" s="1"/>
      <c r="E55" s="1"/>
      <c r="F55" s="1"/>
      <c r="G55" s="1"/>
      <c r="H55" s="1"/>
      <c r="I55" s="1"/>
      <c r="J55" s="1"/>
      <c r="K55" s="1"/>
      <c r="L55" s="1"/>
      <c r="M55" s="1"/>
      <c r="N55" s="1"/>
      <c r="O55" s="1"/>
      <c r="P55" s="1"/>
      <c r="Q55" s="1"/>
      <c r="R55" s="1"/>
      <c r="S55" s="1"/>
    </row>
    <row r="56" spans="1:19" ht="18" customHeight="1">
      <c r="A56" s="1"/>
      <c r="B56" s="1"/>
      <c r="C56" s="1"/>
      <c r="D56" s="1"/>
      <c r="E56" s="1"/>
      <c r="F56" s="1"/>
      <c r="G56" s="1"/>
      <c r="H56" s="1"/>
      <c r="I56" s="1"/>
      <c r="J56" s="1"/>
      <c r="K56" s="1"/>
      <c r="L56" s="1"/>
      <c r="M56" s="1"/>
      <c r="N56" s="1"/>
      <c r="O56" s="1"/>
      <c r="P56" s="1"/>
      <c r="Q56" s="1"/>
      <c r="R56" s="1"/>
      <c r="S56" s="1"/>
    </row>
    <row r="57" spans="1:19" ht="18" customHeight="1">
      <c r="A57" s="1"/>
      <c r="B57" s="1"/>
      <c r="C57" s="1"/>
      <c r="D57" s="1"/>
      <c r="E57" s="1"/>
      <c r="F57" s="1"/>
      <c r="G57" s="1"/>
      <c r="H57" s="1"/>
      <c r="I57" s="1"/>
      <c r="J57" s="1"/>
      <c r="K57" s="1"/>
      <c r="L57" s="1"/>
      <c r="M57" s="1"/>
      <c r="N57" s="1"/>
      <c r="O57" s="1"/>
      <c r="P57" s="1"/>
      <c r="Q57" s="1"/>
      <c r="R57" s="1"/>
      <c r="S57" s="1"/>
    </row>
    <row r="58" spans="1:19" ht="18" customHeight="1">
      <c r="A58" s="1"/>
      <c r="B58" s="1"/>
      <c r="C58" s="1"/>
      <c r="D58" s="1"/>
      <c r="E58" s="1"/>
      <c r="F58" s="1"/>
      <c r="G58" s="1"/>
      <c r="H58" s="1"/>
      <c r="I58" s="1"/>
      <c r="J58" s="1"/>
      <c r="K58" s="1"/>
      <c r="L58" s="1"/>
      <c r="M58" s="1"/>
      <c r="N58" s="1"/>
      <c r="O58" s="1"/>
      <c r="P58" s="1"/>
      <c r="Q58" s="1"/>
      <c r="R58" s="1"/>
      <c r="S58" s="1"/>
    </row>
    <row r="59" spans="1:19" ht="18" customHeight="1">
      <c r="A59" s="1"/>
      <c r="B59" s="1"/>
      <c r="C59" s="1"/>
      <c r="D59" s="1"/>
      <c r="E59" s="1"/>
      <c r="F59" s="1"/>
      <c r="G59" s="1"/>
      <c r="H59" s="1"/>
      <c r="I59" s="1"/>
      <c r="J59" s="1"/>
      <c r="K59" s="1"/>
      <c r="L59" s="1"/>
      <c r="M59" s="1"/>
      <c r="N59" s="1"/>
      <c r="O59" s="1"/>
      <c r="P59" s="1"/>
      <c r="Q59" s="1"/>
      <c r="R59" s="1"/>
      <c r="S59" s="1"/>
    </row>
    <row r="60" spans="1:19" ht="18" customHeight="1">
      <c r="A60" s="1"/>
      <c r="B60" s="1"/>
      <c r="C60" s="1"/>
      <c r="D60" s="1"/>
      <c r="E60" s="1"/>
      <c r="F60" s="1"/>
      <c r="G60" s="1"/>
      <c r="H60" s="1"/>
      <c r="I60" s="1"/>
      <c r="J60" s="1"/>
      <c r="K60" s="1"/>
      <c r="L60" s="1"/>
      <c r="M60" s="1"/>
      <c r="N60" s="1"/>
      <c r="O60" s="1"/>
      <c r="P60" s="1"/>
      <c r="Q60" s="1"/>
      <c r="R60" s="1"/>
      <c r="S60" s="1"/>
    </row>
    <row r="61" spans="1:19" ht="18" customHeight="1">
      <c r="A61" s="1"/>
      <c r="B61" s="1"/>
      <c r="C61" s="1"/>
      <c r="D61" s="1"/>
      <c r="E61" s="1"/>
      <c r="F61" s="1"/>
      <c r="G61" s="1"/>
      <c r="H61" s="1"/>
      <c r="I61" s="1"/>
      <c r="J61" s="1"/>
      <c r="K61" s="1"/>
      <c r="L61" s="1"/>
      <c r="M61" s="1"/>
      <c r="N61" s="1"/>
      <c r="O61" s="1"/>
      <c r="P61" s="1"/>
      <c r="Q61" s="1"/>
      <c r="R61" s="1"/>
      <c r="S61" s="1"/>
    </row>
    <row r="62" spans="1:19" ht="18" customHeight="1">
      <c r="A62" s="1"/>
      <c r="B62" s="1"/>
      <c r="C62" s="1"/>
      <c r="D62" s="1"/>
      <c r="E62" s="1"/>
      <c r="F62" s="1"/>
      <c r="G62" s="1"/>
      <c r="H62" s="1"/>
      <c r="I62" s="1"/>
      <c r="J62" s="1"/>
      <c r="K62" s="1"/>
      <c r="L62" s="1"/>
      <c r="M62" s="1"/>
      <c r="N62" s="1"/>
      <c r="O62" s="1"/>
      <c r="P62" s="1"/>
      <c r="Q62" s="1"/>
      <c r="R62" s="1"/>
      <c r="S62" s="1"/>
    </row>
    <row r="63" spans="1:19" ht="18" customHeight="1">
      <c r="A63" s="1"/>
      <c r="B63" s="1"/>
      <c r="C63" s="1"/>
      <c r="D63" s="1"/>
      <c r="E63" s="1"/>
      <c r="F63" s="1"/>
      <c r="G63" s="1"/>
      <c r="H63" s="1"/>
      <c r="I63" s="1"/>
      <c r="J63" s="1"/>
      <c r="K63" s="1"/>
      <c r="L63" s="1"/>
      <c r="M63" s="1"/>
      <c r="N63" s="1"/>
      <c r="O63" s="1"/>
      <c r="P63" s="1"/>
      <c r="Q63" s="1"/>
      <c r="R63" s="1"/>
      <c r="S63" s="1"/>
    </row>
    <row r="64" spans="1:19" ht="18" customHeight="1">
      <c r="A64" s="1"/>
      <c r="B64" s="1"/>
      <c r="C64" s="1"/>
      <c r="D64" s="1"/>
      <c r="E64" s="1"/>
      <c r="F64" s="1"/>
      <c r="G64" s="1"/>
      <c r="H64" s="1"/>
      <c r="I64" s="1"/>
      <c r="J64" s="1"/>
      <c r="K64" s="1"/>
      <c r="L64" s="1"/>
      <c r="M64" s="1"/>
      <c r="N64" s="1"/>
      <c r="O64" s="1"/>
      <c r="P64" s="1"/>
      <c r="Q64" s="1"/>
      <c r="R64" s="1"/>
      <c r="S64" s="1"/>
    </row>
    <row r="65" spans="1:19" ht="18" customHeight="1">
      <c r="A65" s="1"/>
      <c r="B65" s="1"/>
      <c r="C65" s="1"/>
      <c r="D65" s="1"/>
      <c r="E65" s="1"/>
      <c r="F65" s="1"/>
      <c r="G65" s="1"/>
      <c r="H65" s="1"/>
      <c r="I65" s="1"/>
      <c r="J65" s="1"/>
      <c r="K65" s="1"/>
      <c r="L65" s="1"/>
      <c r="M65" s="1"/>
      <c r="N65" s="1"/>
      <c r="O65" s="1"/>
      <c r="P65" s="1"/>
      <c r="Q65" s="1"/>
      <c r="R65" s="1"/>
      <c r="S65" s="1"/>
    </row>
    <row r="66" spans="1:19" ht="18" customHeight="1">
      <c r="A66" s="1"/>
      <c r="B66" s="1"/>
      <c r="C66" s="1"/>
      <c r="D66" s="1"/>
      <c r="E66" s="1"/>
      <c r="F66" s="1"/>
      <c r="G66" s="1"/>
      <c r="H66" s="1"/>
      <c r="I66" s="1"/>
      <c r="J66" s="1"/>
      <c r="K66" s="1"/>
      <c r="L66" s="1"/>
      <c r="M66" s="1"/>
      <c r="N66" s="1"/>
      <c r="O66" s="1"/>
      <c r="P66" s="1"/>
      <c r="Q66" s="1"/>
      <c r="R66" s="1"/>
      <c r="S66" s="1"/>
    </row>
    <row r="67" spans="1:19" ht="18" customHeight="1">
      <c r="A67" s="1"/>
      <c r="B67" s="1"/>
      <c r="C67" s="1"/>
      <c r="D67" s="1"/>
      <c r="E67" s="1"/>
      <c r="F67" s="1"/>
      <c r="G67" s="1"/>
      <c r="H67" s="1"/>
      <c r="I67" s="1"/>
      <c r="J67" s="1"/>
      <c r="K67" s="1"/>
      <c r="L67" s="1"/>
      <c r="M67" s="1"/>
      <c r="N67" s="1"/>
      <c r="O67" s="1"/>
      <c r="P67" s="1"/>
      <c r="Q67" s="1"/>
      <c r="R67" s="1"/>
      <c r="S67" s="1"/>
    </row>
    <row r="68" spans="1:19" ht="18" customHeight="1">
      <c r="A68" s="1"/>
      <c r="B68" s="1"/>
      <c r="C68" s="1"/>
      <c r="D68" s="1"/>
      <c r="E68" s="1"/>
      <c r="F68" s="1"/>
      <c r="G68" s="1"/>
      <c r="H68" s="1"/>
      <c r="I68" s="1"/>
      <c r="J68" s="1"/>
      <c r="K68" s="1"/>
      <c r="L68" s="1"/>
      <c r="M68" s="1"/>
      <c r="N68" s="1"/>
      <c r="O68" s="1"/>
      <c r="P68" s="1"/>
      <c r="Q68" s="1"/>
      <c r="R68" s="1"/>
      <c r="S68" s="1"/>
    </row>
    <row r="69" spans="1:19" ht="18" customHeight="1">
      <c r="A69" s="1"/>
      <c r="B69" s="1"/>
      <c r="C69" s="1"/>
      <c r="D69" s="1"/>
      <c r="E69" s="1"/>
      <c r="F69" s="1"/>
      <c r="G69" s="1"/>
      <c r="H69" s="1"/>
      <c r="I69" s="1"/>
      <c r="J69" s="1"/>
      <c r="K69" s="1"/>
      <c r="L69" s="1"/>
      <c r="M69" s="1"/>
      <c r="N69" s="1"/>
      <c r="O69" s="1"/>
      <c r="P69" s="1"/>
      <c r="Q69" s="1"/>
      <c r="R69" s="1"/>
      <c r="S69" s="1"/>
    </row>
    <row r="70" spans="1:19" ht="18" customHeight="1">
      <c r="A70" s="1"/>
      <c r="B70" s="1"/>
      <c r="C70" s="1"/>
      <c r="D70" s="1"/>
      <c r="E70" s="1"/>
      <c r="F70" s="1"/>
      <c r="G70" s="1"/>
      <c r="H70" s="1"/>
      <c r="I70" s="1"/>
      <c r="J70" s="1"/>
      <c r="K70" s="1"/>
      <c r="L70" s="1"/>
      <c r="M70" s="1"/>
      <c r="N70" s="1"/>
      <c r="O70" s="1"/>
      <c r="P70" s="1"/>
      <c r="Q70" s="1"/>
      <c r="R70" s="1"/>
      <c r="S70" s="1"/>
    </row>
  </sheetData>
  <sheetProtection/>
  <mergeCells count="1">
    <mergeCell ref="D8:E8"/>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3.xml><?xml version="1.0" encoding="utf-8"?>
<worksheet xmlns="http://schemas.openxmlformats.org/spreadsheetml/2006/main" xmlns:r="http://schemas.openxmlformats.org/officeDocument/2006/relationships">
  <dimension ref="A1:S70"/>
  <sheetViews>
    <sheetView zoomScalePageLayoutView="0" workbookViewId="0" topLeftCell="A1">
      <selection activeCell="B4" sqref="B4"/>
    </sheetView>
  </sheetViews>
  <sheetFormatPr defaultColWidth="9.00390625" defaultRowHeight="16.5"/>
  <cols>
    <col min="1" max="1" width="22.625" style="0" customWidth="1"/>
    <col min="2" max="2" width="34.625" style="0" customWidth="1"/>
    <col min="3" max="3" width="11.625" style="0" customWidth="1"/>
    <col min="4" max="4" width="7.625" style="0" customWidth="1"/>
    <col min="5" max="5" width="11.625" style="0" customWidth="1"/>
    <col min="6" max="6" width="7.625" style="0" customWidth="1"/>
    <col min="7" max="7" width="11.625" style="0" customWidth="1"/>
    <col min="8" max="8" width="8.625" style="0" customWidth="1"/>
    <col min="9" max="9" width="2.625" style="0" customWidth="1"/>
    <col min="10" max="19" width="11.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2" t="s">
        <v>188</v>
      </c>
      <c r="C2" s="1"/>
      <c r="D2" s="1"/>
      <c r="E2" s="1"/>
      <c r="F2" s="1"/>
      <c r="G2" s="1"/>
      <c r="H2" s="1"/>
      <c r="I2" s="1"/>
      <c r="J2" s="1"/>
      <c r="K2" s="1"/>
      <c r="L2" s="1"/>
      <c r="M2" s="1"/>
      <c r="N2" s="1"/>
      <c r="O2" s="1"/>
      <c r="P2" s="1"/>
      <c r="Q2" s="1"/>
      <c r="R2" s="1"/>
      <c r="S2" s="1"/>
    </row>
    <row r="3" spans="1:19" ht="7.5" customHeight="1">
      <c r="A3" s="1"/>
      <c r="B3" s="1"/>
      <c r="C3" s="1"/>
      <c r="D3" s="1"/>
      <c r="E3" s="1"/>
      <c r="F3" s="1"/>
      <c r="G3" s="1"/>
      <c r="H3" s="1"/>
      <c r="I3" s="1"/>
      <c r="J3" s="1"/>
      <c r="K3" s="1"/>
      <c r="L3" s="1"/>
      <c r="M3" s="1"/>
      <c r="N3" s="1"/>
      <c r="O3" s="1"/>
      <c r="P3" s="1"/>
      <c r="Q3" s="1"/>
      <c r="R3" s="1"/>
      <c r="S3" s="1"/>
    </row>
    <row r="4" spans="1:19" ht="21.75" customHeight="1">
      <c r="A4" s="1"/>
      <c r="B4" s="3" t="s">
        <v>673</v>
      </c>
      <c r="C4" s="1"/>
      <c r="D4" s="1"/>
      <c r="E4" s="1"/>
      <c r="F4" s="1"/>
      <c r="G4" s="1"/>
      <c r="H4" s="1"/>
      <c r="I4" s="1"/>
      <c r="J4" s="1"/>
      <c r="K4" s="1"/>
      <c r="L4" s="1"/>
      <c r="M4" s="1"/>
      <c r="N4" s="1"/>
      <c r="O4" s="1"/>
      <c r="P4" s="1"/>
      <c r="Q4" s="1"/>
      <c r="R4" s="1"/>
      <c r="S4" s="1"/>
    </row>
    <row r="5" spans="1:19" ht="21.75" customHeight="1">
      <c r="A5" s="1"/>
      <c r="B5" s="3" t="s">
        <v>674</v>
      </c>
      <c r="C5" s="1"/>
      <c r="D5" s="1"/>
      <c r="E5" s="1"/>
      <c r="F5" s="1"/>
      <c r="G5" s="1"/>
      <c r="H5" s="1"/>
      <c r="I5" s="1"/>
      <c r="J5" s="1"/>
      <c r="K5" s="1"/>
      <c r="L5" s="1"/>
      <c r="M5" s="1"/>
      <c r="N5" s="1"/>
      <c r="O5" s="1"/>
      <c r="P5" s="1"/>
      <c r="Q5" s="1"/>
      <c r="R5" s="1"/>
      <c r="S5" s="1"/>
    </row>
    <row r="6" spans="1:19" ht="7.5" customHeight="1">
      <c r="A6" s="1"/>
      <c r="B6" s="1"/>
      <c r="C6" s="1"/>
      <c r="D6" s="1"/>
      <c r="E6" s="1"/>
      <c r="F6" s="1"/>
      <c r="G6" s="1"/>
      <c r="H6" s="1"/>
      <c r="I6" s="1"/>
      <c r="J6" s="1"/>
      <c r="K6" s="1"/>
      <c r="L6" s="1"/>
      <c r="M6" s="1"/>
      <c r="N6" s="1"/>
      <c r="O6" s="1"/>
      <c r="P6" s="1"/>
      <c r="Q6" s="1"/>
      <c r="R6" s="1"/>
      <c r="S6" s="1"/>
    </row>
    <row r="7" spans="1:19" ht="36" customHeight="1">
      <c r="A7" s="1"/>
      <c r="B7" s="2" t="s">
        <v>189</v>
      </c>
      <c r="C7" s="1"/>
      <c r="D7" s="1"/>
      <c r="E7" s="1"/>
      <c r="F7" s="1"/>
      <c r="G7" s="1"/>
      <c r="H7" s="1"/>
      <c r="I7" s="1"/>
      <c r="J7" s="1"/>
      <c r="K7" s="1"/>
      <c r="L7" s="1"/>
      <c r="M7" s="1"/>
      <c r="N7" s="1"/>
      <c r="O7" s="1"/>
      <c r="P7" s="1"/>
      <c r="Q7" s="1"/>
      <c r="R7" s="1"/>
      <c r="S7" s="1"/>
    </row>
    <row r="8" spans="1:19" ht="15" customHeight="1">
      <c r="A8" s="1"/>
      <c r="B8" s="1"/>
      <c r="C8" s="1"/>
      <c r="D8" s="1"/>
      <c r="E8" s="1"/>
      <c r="F8" s="1"/>
      <c r="G8" s="64" t="s">
        <v>2</v>
      </c>
      <c r="H8" s="64"/>
      <c r="I8" s="1"/>
      <c r="J8" s="1"/>
      <c r="K8" s="1"/>
      <c r="L8" s="1"/>
      <c r="M8" s="1"/>
      <c r="N8" s="1"/>
      <c r="O8" s="1"/>
      <c r="P8" s="1"/>
      <c r="Q8" s="1"/>
      <c r="R8" s="1"/>
      <c r="S8" s="1"/>
    </row>
    <row r="9" spans="1:19" ht="18" customHeight="1">
      <c r="A9" s="1"/>
      <c r="B9" s="68" t="s">
        <v>183</v>
      </c>
      <c r="C9" s="63" t="s">
        <v>3</v>
      </c>
      <c r="D9" s="63"/>
      <c r="E9" s="63" t="s">
        <v>4</v>
      </c>
      <c r="F9" s="63"/>
      <c r="G9" s="63" t="s">
        <v>5</v>
      </c>
      <c r="H9" s="63"/>
      <c r="I9" s="1"/>
      <c r="J9" s="1"/>
      <c r="K9" s="1"/>
      <c r="L9" s="1"/>
      <c r="M9" s="1"/>
      <c r="N9" s="1"/>
      <c r="O9" s="1"/>
      <c r="P9" s="1"/>
      <c r="Q9" s="1"/>
      <c r="R9" s="1"/>
      <c r="S9" s="1"/>
    </row>
    <row r="10" spans="1:19" ht="18" customHeight="1">
      <c r="A10" s="1"/>
      <c r="B10" s="68"/>
      <c r="C10" s="8" t="s">
        <v>7</v>
      </c>
      <c r="D10" s="8" t="s">
        <v>8</v>
      </c>
      <c r="E10" s="8" t="s">
        <v>7</v>
      </c>
      <c r="F10" s="8" t="s">
        <v>8</v>
      </c>
      <c r="G10" s="8" t="s">
        <v>7</v>
      </c>
      <c r="H10" s="8" t="s">
        <v>8</v>
      </c>
      <c r="I10" s="1"/>
      <c r="J10" s="1"/>
      <c r="K10" s="1"/>
      <c r="L10" s="1"/>
      <c r="M10" s="1"/>
      <c r="N10" s="1"/>
      <c r="O10" s="1"/>
      <c r="P10" s="1"/>
      <c r="Q10" s="1"/>
      <c r="R10" s="1"/>
      <c r="S10" s="1"/>
    </row>
    <row r="11" spans="1:19" ht="18" customHeight="1">
      <c r="A11" s="1"/>
      <c r="B11" s="9" t="s">
        <v>140</v>
      </c>
      <c r="C11" s="10" t="s">
        <v>16</v>
      </c>
      <c r="D11" s="10" t="s">
        <v>16</v>
      </c>
      <c r="E11" s="10" t="s">
        <v>16</v>
      </c>
      <c r="F11" s="10" t="s">
        <v>16</v>
      </c>
      <c r="G11" s="10" t="s">
        <v>16</v>
      </c>
      <c r="H11" s="10" t="s">
        <v>16</v>
      </c>
      <c r="I11" s="1"/>
      <c r="J11" s="1"/>
      <c r="K11" s="1"/>
      <c r="L11" s="1"/>
      <c r="M11" s="1"/>
      <c r="N11" s="1"/>
      <c r="O11" s="1"/>
      <c r="P11" s="1"/>
      <c r="Q11" s="1"/>
      <c r="R11" s="1"/>
      <c r="S11" s="1"/>
    </row>
    <row r="12" spans="1:19" ht="18" customHeight="1">
      <c r="A12" s="1"/>
      <c r="B12" s="9" t="s">
        <v>141</v>
      </c>
      <c r="C12" s="10" t="s">
        <v>16</v>
      </c>
      <c r="D12" s="10" t="s">
        <v>16</v>
      </c>
      <c r="E12" s="10" t="s">
        <v>16</v>
      </c>
      <c r="F12" s="10" t="s">
        <v>16</v>
      </c>
      <c r="G12" s="10" t="s">
        <v>16</v>
      </c>
      <c r="H12" s="10" t="s">
        <v>16</v>
      </c>
      <c r="I12" s="1"/>
      <c r="J12" s="1"/>
      <c r="K12" s="1"/>
      <c r="L12" s="1"/>
      <c r="M12" s="1"/>
      <c r="N12" s="1"/>
      <c r="O12" s="1"/>
      <c r="P12" s="1"/>
      <c r="Q12" s="1"/>
      <c r="R12" s="1"/>
      <c r="S12" s="1"/>
    </row>
    <row r="13" spans="1:19" ht="18" customHeight="1">
      <c r="A13" s="1"/>
      <c r="B13" s="9" t="s">
        <v>142</v>
      </c>
      <c r="C13" s="10" t="s">
        <v>16</v>
      </c>
      <c r="D13" s="10" t="s">
        <v>16</v>
      </c>
      <c r="E13" s="10" t="s">
        <v>16</v>
      </c>
      <c r="F13" s="10" t="s">
        <v>16</v>
      </c>
      <c r="G13" s="10" t="s">
        <v>16</v>
      </c>
      <c r="H13" s="10" t="s">
        <v>16</v>
      </c>
      <c r="I13" s="1"/>
      <c r="J13" s="1"/>
      <c r="K13" s="1"/>
      <c r="L13" s="1"/>
      <c r="M13" s="1"/>
      <c r="N13" s="1"/>
      <c r="O13" s="1"/>
      <c r="P13" s="1"/>
      <c r="Q13" s="1"/>
      <c r="R13" s="1"/>
      <c r="S13" s="1"/>
    </row>
    <row r="14" spans="1:19" ht="18" customHeight="1">
      <c r="A14" s="1"/>
      <c r="B14" s="9" t="s">
        <v>143</v>
      </c>
      <c r="C14" s="10" t="s">
        <v>16</v>
      </c>
      <c r="D14" s="10" t="s">
        <v>16</v>
      </c>
      <c r="E14" s="10" t="s">
        <v>16</v>
      </c>
      <c r="F14" s="10" t="s">
        <v>16</v>
      </c>
      <c r="G14" s="10" t="s">
        <v>16</v>
      </c>
      <c r="H14" s="10" t="s">
        <v>16</v>
      </c>
      <c r="I14" s="1"/>
      <c r="J14" s="1"/>
      <c r="K14" s="1"/>
      <c r="L14" s="1"/>
      <c r="M14" s="1"/>
      <c r="N14" s="1"/>
      <c r="O14" s="1"/>
      <c r="P14" s="1"/>
      <c r="Q14" s="1"/>
      <c r="R14" s="1"/>
      <c r="S14" s="1"/>
    </row>
    <row r="15" spans="1:19" ht="18" customHeight="1">
      <c r="A15" s="1"/>
      <c r="B15" s="9" t="s">
        <v>144</v>
      </c>
      <c r="C15" s="10" t="s">
        <v>16</v>
      </c>
      <c r="D15" s="10" t="s">
        <v>16</v>
      </c>
      <c r="E15" s="10" t="s">
        <v>16</v>
      </c>
      <c r="F15" s="10" t="s">
        <v>16</v>
      </c>
      <c r="G15" s="10" t="s">
        <v>16</v>
      </c>
      <c r="H15" s="10" t="s">
        <v>16</v>
      </c>
      <c r="I15" s="1"/>
      <c r="J15" s="1"/>
      <c r="K15" s="1"/>
      <c r="L15" s="1"/>
      <c r="M15" s="1"/>
      <c r="N15" s="1"/>
      <c r="O15" s="1"/>
      <c r="P15" s="1"/>
      <c r="Q15" s="1"/>
      <c r="R15" s="1"/>
      <c r="S15" s="1"/>
    </row>
    <row r="16" spans="1:19" ht="18" customHeight="1">
      <c r="A16" s="1"/>
      <c r="B16" s="9" t="s">
        <v>145</v>
      </c>
      <c r="C16" s="10" t="s">
        <v>16</v>
      </c>
      <c r="D16" s="10" t="s">
        <v>16</v>
      </c>
      <c r="E16" s="10" t="s">
        <v>16</v>
      </c>
      <c r="F16" s="10" t="s">
        <v>16</v>
      </c>
      <c r="G16" s="10" t="s">
        <v>16</v>
      </c>
      <c r="H16" s="10" t="s">
        <v>16</v>
      </c>
      <c r="I16" s="1"/>
      <c r="J16" s="1"/>
      <c r="K16" s="1"/>
      <c r="L16" s="1"/>
      <c r="M16" s="1"/>
      <c r="N16" s="1"/>
      <c r="O16" s="1"/>
      <c r="P16" s="1"/>
      <c r="Q16" s="1"/>
      <c r="R16" s="1"/>
      <c r="S16" s="1"/>
    </row>
    <row r="17" spans="1:19" ht="18" customHeight="1">
      <c r="A17" s="1"/>
      <c r="B17" s="9" t="s">
        <v>146</v>
      </c>
      <c r="C17" s="10" t="s">
        <v>16</v>
      </c>
      <c r="D17" s="10" t="s">
        <v>16</v>
      </c>
      <c r="E17" s="10" t="s">
        <v>16</v>
      </c>
      <c r="F17" s="10" t="s">
        <v>16</v>
      </c>
      <c r="G17" s="10" t="s">
        <v>16</v>
      </c>
      <c r="H17" s="10" t="s">
        <v>16</v>
      </c>
      <c r="I17" s="1"/>
      <c r="J17" s="1"/>
      <c r="K17" s="1"/>
      <c r="L17" s="1"/>
      <c r="M17" s="1"/>
      <c r="N17" s="1"/>
      <c r="O17" s="1"/>
      <c r="P17" s="1"/>
      <c r="Q17" s="1"/>
      <c r="R17" s="1"/>
      <c r="S17" s="1"/>
    </row>
    <row r="18" spans="1:19" ht="18" customHeight="1">
      <c r="A18" s="1"/>
      <c r="B18" s="9" t="s">
        <v>147</v>
      </c>
      <c r="C18" s="10" t="s">
        <v>16</v>
      </c>
      <c r="D18" s="10" t="s">
        <v>16</v>
      </c>
      <c r="E18" s="10" t="s">
        <v>16</v>
      </c>
      <c r="F18" s="10" t="s">
        <v>16</v>
      </c>
      <c r="G18" s="10" t="s">
        <v>16</v>
      </c>
      <c r="H18" s="10" t="s">
        <v>16</v>
      </c>
      <c r="I18" s="1"/>
      <c r="J18" s="1"/>
      <c r="K18" s="1"/>
      <c r="L18" s="1"/>
      <c r="M18" s="1"/>
      <c r="N18" s="1"/>
      <c r="O18" s="1"/>
      <c r="P18" s="1"/>
      <c r="Q18" s="1"/>
      <c r="R18" s="1"/>
      <c r="S18" s="1"/>
    </row>
    <row r="19" spans="1:19" ht="18" customHeight="1">
      <c r="A19" s="1"/>
      <c r="B19" s="9" t="s">
        <v>148</v>
      </c>
      <c r="C19" s="10" t="s">
        <v>16</v>
      </c>
      <c r="D19" s="10" t="s">
        <v>16</v>
      </c>
      <c r="E19" s="10" t="s">
        <v>16</v>
      </c>
      <c r="F19" s="10" t="s">
        <v>16</v>
      </c>
      <c r="G19" s="10" t="s">
        <v>16</v>
      </c>
      <c r="H19" s="10" t="s">
        <v>16</v>
      </c>
      <c r="I19" s="1"/>
      <c r="J19" s="1"/>
      <c r="K19" s="1"/>
      <c r="L19" s="1"/>
      <c r="M19" s="1"/>
      <c r="N19" s="1"/>
      <c r="O19" s="1"/>
      <c r="P19" s="1"/>
      <c r="Q19" s="1"/>
      <c r="R19" s="1"/>
      <c r="S19" s="1"/>
    </row>
    <row r="20" spans="1:19" ht="18" customHeight="1">
      <c r="A20" s="1"/>
      <c r="B20" s="9" t="s">
        <v>149</v>
      </c>
      <c r="C20" s="10" t="s">
        <v>16</v>
      </c>
      <c r="D20" s="10" t="s">
        <v>16</v>
      </c>
      <c r="E20" s="10" t="s">
        <v>16</v>
      </c>
      <c r="F20" s="10" t="s">
        <v>16</v>
      </c>
      <c r="G20" s="10" t="s">
        <v>16</v>
      </c>
      <c r="H20" s="10" t="s">
        <v>16</v>
      </c>
      <c r="I20" s="1"/>
      <c r="J20" s="1"/>
      <c r="K20" s="1"/>
      <c r="L20" s="1"/>
      <c r="M20" s="1"/>
      <c r="N20" s="1"/>
      <c r="O20" s="1"/>
      <c r="P20" s="1"/>
      <c r="Q20" s="1"/>
      <c r="R20" s="1"/>
      <c r="S20" s="1"/>
    </row>
    <row r="21" spans="1:19" ht="18" customHeight="1">
      <c r="A21" s="1"/>
      <c r="B21" s="9" t="s">
        <v>150</v>
      </c>
      <c r="C21" s="10" t="s">
        <v>16</v>
      </c>
      <c r="D21" s="10" t="s">
        <v>16</v>
      </c>
      <c r="E21" s="10" t="s">
        <v>16</v>
      </c>
      <c r="F21" s="10" t="s">
        <v>16</v>
      </c>
      <c r="G21" s="10" t="s">
        <v>16</v>
      </c>
      <c r="H21" s="10" t="s">
        <v>16</v>
      </c>
      <c r="I21" s="1"/>
      <c r="J21" s="1"/>
      <c r="K21" s="1"/>
      <c r="L21" s="1"/>
      <c r="M21" s="1"/>
      <c r="N21" s="1"/>
      <c r="O21" s="1"/>
      <c r="P21" s="1"/>
      <c r="Q21" s="1"/>
      <c r="R21" s="1"/>
      <c r="S21" s="1"/>
    </row>
    <row r="22" spans="1:19" ht="18" customHeight="1">
      <c r="A22" s="1"/>
      <c r="B22" s="9" t="s">
        <v>151</v>
      </c>
      <c r="C22" s="10" t="s">
        <v>16</v>
      </c>
      <c r="D22" s="10" t="s">
        <v>16</v>
      </c>
      <c r="E22" s="10" t="s">
        <v>16</v>
      </c>
      <c r="F22" s="10" t="s">
        <v>16</v>
      </c>
      <c r="G22" s="10" t="s">
        <v>16</v>
      </c>
      <c r="H22" s="10" t="s">
        <v>16</v>
      </c>
      <c r="I22" s="1"/>
      <c r="J22" s="1"/>
      <c r="K22" s="1"/>
      <c r="L22" s="1"/>
      <c r="M22" s="1"/>
      <c r="N22" s="1"/>
      <c r="O22" s="1"/>
      <c r="P22" s="1"/>
      <c r="Q22" s="1"/>
      <c r="R22" s="1"/>
      <c r="S22" s="1"/>
    </row>
    <row r="23" spans="1:19" ht="18" customHeight="1">
      <c r="A23" s="1"/>
      <c r="B23" s="9" t="s">
        <v>152</v>
      </c>
      <c r="C23" s="10" t="s">
        <v>16</v>
      </c>
      <c r="D23" s="10" t="s">
        <v>16</v>
      </c>
      <c r="E23" s="10" t="s">
        <v>16</v>
      </c>
      <c r="F23" s="10" t="s">
        <v>16</v>
      </c>
      <c r="G23" s="10" t="s">
        <v>16</v>
      </c>
      <c r="H23" s="10" t="s">
        <v>16</v>
      </c>
      <c r="I23" s="1"/>
      <c r="J23" s="1"/>
      <c r="K23" s="1"/>
      <c r="L23" s="1"/>
      <c r="M23" s="1"/>
      <c r="N23" s="1"/>
      <c r="O23" s="1"/>
      <c r="P23" s="1"/>
      <c r="Q23" s="1"/>
      <c r="R23" s="1"/>
      <c r="S23" s="1"/>
    </row>
    <row r="24" spans="1:19" ht="18" customHeight="1">
      <c r="A24" s="1"/>
      <c r="B24" s="9" t="s">
        <v>153</v>
      </c>
      <c r="C24" s="19">
        <v>21827</v>
      </c>
      <c r="D24" s="31">
        <f>C24/$C$42*100</f>
        <v>57.6823467230444</v>
      </c>
      <c r="E24" s="10" t="s">
        <v>16</v>
      </c>
      <c r="F24" s="10" t="s">
        <v>16</v>
      </c>
      <c r="G24" s="19">
        <v>21827</v>
      </c>
      <c r="H24" s="10" t="s">
        <v>16</v>
      </c>
      <c r="I24" s="1"/>
      <c r="J24" s="1"/>
      <c r="K24" s="1"/>
      <c r="L24" s="1"/>
      <c r="M24" s="1"/>
      <c r="N24" s="1"/>
      <c r="O24" s="1"/>
      <c r="P24" s="1"/>
      <c r="Q24" s="1"/>
      <c r="R24" s="1"/>
      <c r="S24" s="1"/>
    </row>
    <row r="25" spans="1:19" ht="18" customHeight="1">
      <c r="A25" s="1"/>
      <c r="B25" s="9" t="s">
        <v>154</v>
      </c>
      <c r="C25" s="10" t="s">
        <v>16</v>
      </c>
      <c r="D25" s="10" t="s">
        <v>16</v>
      </c>
      <c r="E25" s="10" t="s">
        <v>16</v>
      </c>
      <c r="F25" s="10" t="s">
        <v>16</v>
      </c>
      <c r="G25" s="10" t="s">
        <v>16</v>
      </c>
      <c r="H25" s="10" t="s">
        <v>16</v>
      </c>
      <c r="I25" s="1"/>
      <c r="J25" s="1"/>
      <c r="K25" s="1"/>
      <c r="L25" s="1"/>
      <c r="M25" s="1"/>
      <c r="N25" s="1"/>
      <c r="O25" s="1"/>
      <c r="P25" s="1"/>
      <c r="Q25" s="1"/>
      <c r="R25" s="1"/>
      <c r="S25" s="1"/>
    </row>
    <row r="26" spans="1:19" ht="18" customHeight="1">
      <c r="A26" s="1"/>
      <c r="B26" s="9" t="s">
        <v>155</v>
      </c>
      <c r="C26" s="10" t="s">
        <v>16</v>
      </c>
      <c r="D26" s="10" t="s">
        <v>16</v>
      </c>
      <c r="E26" s="10" t="s">
        <v>16</v>
      </c>
      <c r="F26" s="10" t="s">
        <v>16</v>
      </c>
      <c r="G26" s="10" t="s">
        <v>16</v>
      </c>
      <c r="H26" s="10" t="s">
        <v>16</v>
      </c>
      <c r="I26" s="1"/>
      <c r="J26" s="1"/>
      <c r="K26" s="1"/>
      <c r="L26" s="1"/>
      <c r="M26" s="1"/>
      <c r="N26" s="1"/>
      <c r="O26" s="1"/>
      <c r="P26" s="1"/>
      <c r="Q26" s="1"/>
      <c r="R26" s="1"/>
      <c r="S26" s="1"/>
    </row>
    <row r="27" spans="1:19" ht="18" customHeight="1">
      <c r="A27" s="1"/>
      <c r="B27" s="9" t="s">
        <v>156</v>
      </c>
      <c r="C27" s="10" t="s">
        <v>16</v>
      </c>
      <c r="D27" s="10" t="s">
        <v>16</v>
      </c>
      <c r="E27" s="10" t="s">
        <v>16</v>
      </c>
      <c r="F27" s="10" t="s">
        <v>16</v>
      </c>
      <c r="G27" s="10" t="s">
        <v>16</v>
      </c>
      <c r="H27" s="10" t="s">
        <v>16</v>
      </c>
      <c r="I27" s="1"/>
      <c r="J27" s="1"/>
      <c r="K27" s="1"/>
      <c r="L27" s="1"/>
      <c r="M27" s="1"/>
      <c r="N27" s="1"/>
      <c r="O27" s="1"/>
      <c r="P27" s="1"/>
      <c r="Q27" s="1"/>
      <c r="R27" s="1"/>
      <c r="S27" s="1"/>
    </row>
    <row r="28" spans="1:19" ht="18" customHeight="1">
      <c r="A28" s="1"/>
      <c r="B28" s="9" t="s">
        <v>157</v>
      </c>
      <c r="C28" s="10" t="s">
        <v>16</v>
      </c>
      <c r="D28" s="10" t="s">
        <v>16</v>
      </c>
      <c r="E28" s="10" t="s">
        <v>16</v>
      </c>
      <c r="F28" s="10" t="s">
        <v>16</v>
      </c>
      <c r="G28" s="10" t="s">
        <v>16</v>
      </c>
      <c r="H28" s="10" t="s">
        <v>16</v>
      </c>
      <c r="I28" s="1"/>
      <c r="J28" s="1"/>
      <c r="K28" s="1"/>
      <c r="L28" s="1"/>
      <c r="M28" s="1"/>
      <c r="N28" s="1"/>
      <c r="O28" s="1"/>
      <c r="P28" s="1"/>
      <c r="Q28" s="1"/>
      <c r="R28" s="1"/>
      <c r="S28" s="1"/>
    </row>
    <row r="29" spans="1:19" ht="18" customHeight="1">
      <c r="A29" s="1"/>
      <c r="B29" s="9" t="s">
        <v>158</v>
      </c>
      <c r="C29" s="19">
        <v>1500</v>
      </c>
      <c r="D29" s="31">
        <f>C29/$C$42*100</f>
        <v>3.964059196617336</v>
      </c>
      <c r="E29" s="19">
        <v>1000</v>
      </c>
      <c r="F29" s="31">
        <f>E29/$E$42*100</f>
        <v>69.589422407794</v>
      </c>
      <c r="G29" s="18">
        <v>500</v>
      </c>
      <c r="H29" s="31">
        <v>50</v>
      </c>
      <c r="I29" s="1"/>
      <c r="J29" s="1"/>
      <c r="K29" s="1"/>
      <c r="L29" s="1"/>
      <c r="M29" s="1"/>
      <c r="N29" s="1"/>
      <c r="O29" s="1"/>
      <c r="P29" s="1"/>
      <c r="Q29" s="1"/>
      <c r="R29" s="1"/>
      <c r="S29" s="1"/>
    </row>
    <row r="30" spans="1:19" ht="18" customHeight="1">
      <c r="A30" s="1"/>
      <c r="B30" s="9" t="s">
        <v>159</v>
      </c>
      <c r="C30" s="10" t="s">
        <v>16</v>
      </c>
      <c r="D30" s="10" t="s">
        <v>16</v>
      </c>
      <c r="E30" s="10" t="s">
        <v>16</v>
      </c>
      <c r="F30" s="10" t="s">
        <v>16</v>
      </c>
      <c r="G30" s="10" t="s">
        <v>16</v>
      </c>
      <c r="H30" s="10" t="s">
        <v>16</v>
      </c>
      <c r="I30" s="1"/>
      <c r="J30" s="1"/>
      <c r="K30" s="1"/>
      <c r="L30" s="1"/>
      <c r="M30" s="1"/>
      <c r="N30" s="1"/>
      <c r="O30" s="1"/>
      <c r="P30" s="1"/>
      <c r="Q30" s="1"/>
      <c r="R30" s="1"/>
      <c r="S30" s="1"/>
    </row>
    <row r="31" spans="1:19" ht="18" customHeight="1">
      <c r="A31" s="1"/>
      <c r="B31" s="9" t="s">
        <v>160</v>
      </c>
      <c r="C31" s="10" t="s">
        <v>16</v>
      </c>
      <c r="D31" s="10" t="s">
        <v>16</v>
      </c>
      <c r="E31" s="10" t="s">
        <v>16</v>
      </c>
      <c r="F31" s="10" t="s">
        <v>16</v>
      </c>
      <c r="G31" s="10" t="s">
        <v>16</v>
      </c>
      <c r="H31" s="10" t="s">
        <v>16</v>
      </c>
      <c r="I31" s="1"/>
      <c r="J31" s="1"/>
      <c r="K31" s="1"/>
      <c r="L31" s="1"/>
      <c r="M31" s="1"/>
      <c r="N31" s="1"/>
      <c r="O31" s="1"/>
      <c r="P31" s="1"/>
      <c r="Q31" s="1"/>
      <c r="R31" s="1"/>
      <c r="S31" s="1"/>
    </row>
    <row r="32" spans="1:19" ht="18" customHeight="1">
      <c r="A32" s="1"/>
      <c r="B32" s="9" t="s">
        <v>161</v>
      </c>
      <c r="C32" s="10" t="s">
        <v>16</v>
      </c>
      <c r="D32" s="10" t="s">
        <v>16</v>
      </c>
      <c r="E32" s="10" t="s">
        <v>16</v>
      </c>
      <c r="F32" s="10" t="s">
        <v>16</v>
      </c>
      <c r="G32" s="10" t="s">
        <v>16</v>
      </c>
      <c r="H32" s="10" t="s">
        <v>16</v>
      </c>
      <c r="I32" s="1"/>
      <c r="J32" s="1"/>
      <c r="K32" s="1"/>
      <c r="L32" s="1"/>
      <c r="M32" s="1"/>
      <c r="N32" s="1"/>
      <c r="O32" s="1"/>
      <c r="P32" s="1"/>
      <c r="Q32" s="1"/>
      <c r="R32" s="1"/>
      <c r="S32" s="1"/>
    </row>
    <row r="33" spans="1:19" ht="18" customHeight="1">
      <c r="A33" s="1"/>
      <c r="B33" s="9" t="s">
        <v>162</v>
      </c>
      <c r="C33" s="10" t="s">
        <v>16</v>
      </c>
      <c r="D33" s="10" t="s">
        <v>16</v>
      </c>
      <c r="E33" s="10" t="s">
        <v>16</v>
      </c>
      <c r="F33" s="10" t="s">
        <v>16</v>
      </c>
      <c r="G33" s="10" t="s">
        <v>16</v>
      </c>
      <c r="H33" s="10" t="s">
        <v>16</v>
      </c>
      <c r="I33" s="1"/>
      <c r="J33" s="1"/>
      <c r="K33" s="1"/>
      <c r="L33" s="1"/>
      <c r="M33" s="1"/>
      <c r="N33" s="1"/>
      <c r="O33" s="1"/>
      <c r="P33" s="1"/>
      <c r="Q33" s="1"/>
      <c r="R33" s="1"/>
      <c r="S33" s="1"/>
    </row>
    <row r="34" spans="1:19" ht="18" customHeight="1">
      <c r="A34" s="1"/>
      <c r="B34" s="9" t="s">
        <v>163</v>
      </c>
      <c r="C34" s="10" t="s">
        <v>16</v>
      </c>
      <c r="D34" s="10" t="s">
        <v>16</v>
      </c>
      <c r="E34" s="10" t="s">
        <v>16</v>
      </c>
      <c r="F34" s="10" t="s">
        <v>16</v>
      </c>
      <c r="G34" s="10" t="s">
        <v>16</v>
      </c>
      <c r="H34" s="10" t="s">
        <v>16</v>
      </c>
      <c r="I34" s="1"/>
      <c r="J34" s="1"/>
      <c r="K34" s="1"/>
      <c r="L34" s="1"/>
      <c r="M34" s="1"/>
      <c r="N34" s="1"/>
      <c r="O34" s="1"/>
      <c r="P34" s="1"/>
      <c r="Q34" s="1"/>
      <c r="R34" s="1"/>
      <c r="S34" s="1"/>
    </row>
    <row r="35" spans="1:19" ht="18" customHeight="1">
      <c r="A35" s="1"/>
      <c r="B35" s="9" t="s">
        <v>164</v>
      </c>
      <c r="C35" s="10" t="s">
        <v>16</v>
      </c>
      <c r="D35" s="10" t="s">
        <v>16</v>
      </c>
      <c r="E35" s="10" t="s">
        <v>16</v>
      </c>
      <c r="F35" s="10" t="s">
        <v>16</v>
      </c>
      <c r="G35" s="10" t="s">
        <v>16</v>
      </c>
      <c r="H35" s="10" t="s">
        <v>16</v>
      </c>
      <c r="I35" s="1"/>
      <c r="J35" s="1"/>
      <c r="K35" s="1"/>
      <c r="L35" s="1"/>
      <c r="M35" s="1"/>
      <c r="N35" s="1"/>
      <c r="O35" s="1"/>
      <c r="P35" s="1"/>
      <c r="Q35" s="1"/>
      <c r="R35" s="1"/>
      <c r="S35" s="1"/>
    </row>
    <row r="36" spans="1:19" ht="18" customHeight="1">
      <c r="A36" s="1"/>
      <c r="B36" s="9" t="s">
        <v>165</v>
      </c>
      <c r="C36" s="10" t="s">
        <v>16</v>
      </c>
      <c r="D36" s="10" t="s">
        <v>16</v>
      </c>
      <c r="E36" s="10" t="s">
        <v>16</v>
      </c>
      <c r="F36" s="10" t="s">
        <v>16</v>
      </c>
      <c r="G36" s="10" t="s">
        <v>16</v>
      </c>
      <c r="H36" s="10" t="s">
        <v>16</v>
      </c>
      <c r="I36" s="1"/>
      <c r="J36" s="1"/>
      <c r="K36" s="1"/>
      <c r="L36" s="1"/>
      <c r="M36" s="1"/>
      <c r="N36" s="1"/>
      <c r="O36" s="1"/>
      <c r="P36" s="1"/>
      <c r="Q36" s="1"/>
      <c r="R36" s="1"/>
      <c r="S36" s="1"/>
    </row>
    <row r="37" spans="1:19" ht="18" customHeight="1">
      <c r="A37" s="1"/>
      <c r="B37" s="9" t="s">
        <v>166</v>
      </c>
      <c r="C37" s="10" t="s">
        <v>16</v>
      </c>
      <c r="D37" s="10" t="s">
        <v>16</v>
      </c>
      <c r="E37" s="10" t="s">
        <v>16</v>
      </c>
      <c r="F37" s="10" t="s">
        <v>16</v>
      </c>
      <c r="G37" s="10" t="s">
        <v>16</v>
      </c>
      <c r="H37" s="10" t="s">
        <v>16</v>
      </c>
      <c r="I37" s="1"/>
      <c r="J37" s="1"/>
      <c r="K37" s="1"/>
      <c r="L37" s="1"/>
      <c r="M37" s="1"/>
      <c r="N37" s="1"/>
      <c r="O37" s="1"/>
      <c r="P37" s="1"/>
      <c r="Q37" s="1"/>
      <c r="R37" s="1"/>
      <c r="S37" s="1"/>
    </row>
    <row r="38" spans="1:19" ht="18" customHeight="1">
      <c r="A38" s="1"/>
      <c r="B38" s="9" t="s">
        <v>167</v>
      </c>
      <c r="C38" s="10" t="s">
        <v>16</v>
      </c>
      <c r="D38" s="10" t="s">
        <v>16</v>
      </c>
      <c r="E38" s="10" t="s">
        <v>16</v>
      </c>
      <c r="F38" s="10" t="s">
        <v>16</v>
      </c>
      <c r="G38" s="10" t="s">
        <v>16</v>
      </c>
      <c r="H38" s="10" t="s">
        <v>16</v>
      </c>
      <c r="I38" s="1"/>
      <c r="J38" s="1"/>
      <c r="K38" s="1"/>
      <c r="L38" s="1"/>
      <c r="M38" s="1"/>
      <c r="N38" s="1"/>
      <c r="O38" s="1"/>
      <c r="P38" s="1"/>
      <c r="Q38" s="1"/>
      <c r="R38" s="1"/>
      <c r="S38" s="1"/>
    </row>
    <row r="39" spans="1:19" ht="18" customHeight="1">
      <c r="A39" s="1"/>
      <c r="B39" s="9" t="s">
        <v>168</v>
      </c>
      <c r="C39" s="19">
        <v>14513</v>
      </c>
      <c r="D39" s="31">
        <v>38.3</v>
      </c>
      <c r="E39" s="18">
        <v>437</v>
      </c>
      <c r="F39" s="18">
        <v>30.4</v>
      </c>
      <c r="G39" s="19">
        <v>14076</v>
      </c>
      <c r="H39" s="37">
        <v>3221.1</v>
      </c>
      <c r="I39" s="1"/>
      <c r="J39" s="1"/>
      <c r="K39" s="1"/>
      <c r="L39" s="1"/>
      <c r="M39" s="1"/>
      <c r="N39" s="1"/>
      <c r="O39" s="1"/>
      <c r="P39" s="1"/>
      <c r="Q39" s="1"/>
      <c r="R39" s="1"/>
      <c r="S39" s="1"/>
    </row>
    <row r="40" spans="1:19" ht="18" customHeight="1">
      <c r="A40" s="1"/>
      <c r="B40" s="9" t="s">
        <v>169</v>
      </c>
      <c r="C40" s="10" t="s">
        <v>16</v>
      </c>
      <c r="D40" s="10" t="s">
        <v>16</v>
      </c>
      <c r="E40" s="10" t="s">
        <v>16</v>
      </c>
      <c r="F40" s="10" t="s">
        <v>16</v>
      </c>
      <c r="G40" s="10" t="s">
        <v>16</v>
      </c>
      <c r="H40" s="10" t="s">
        <v>16</v>
      </c>
      <c r="I40" s="1"/>
      <c r="J40" s="1"/>
      <c r="K40" s="1"/>
      <c r="L40" s="1"/>
      <c r="M40" s="1"/>
      <c r="N40" s="1"/>
      <c r="O40" s="1"/>
      <c r="P40" s="1"/>
      <c r="Q40" s="1"/>
      <c r="R40" s="1"/>
      <c r="S40" s="1"/>
    </row>
    <row r="41" spans="1:19" ht="18" customHeight="1">
      <c r="A41" s="1"/>
      <c r="B41" s="9" t="s">
        <v>170</v>
      </c>
      <c r="C41" s="10" t="s">
        <v>16</v>
      </c>
      <c r="D41" s="10" t="s">
        <v>16</v>
      </c>
      <c r="E41" s="10" t="s">
        <v>16</v>
      </c>
      <c r="F41" s="10" t="s">
        <v>16</v>
      </c>
      <c r="G41" s="10" t="s">
        <v>16</v>
      </c>
      <c r="H41" s="10" t="s">
        <v>16</v>
      </c>
      <c r="I41" s="1"/>
      <c r="J41" s="1"/>
      <c r="K41" s="1"/>
      <c r="L41" s="1"/>
      <c r="M41" s="1"/>
      <c r="N41" s="1"/>
      <c r="O41" s="1"/>
      <c r="P41" s="1"/>
      <c r="Q41" s="1"/>
      <c r="R41" s="1"/>
      <c r="S41" s="1"/>
    </row>
    <row r="42" spans="1:19" ht="18" customHeight="1">
      <c r="A42" s="1"/>
      <c r="B42" s="9" t="s">
        <v>171</v>
      </c>
      <c r="C42" s="19">
        <v>37840</v>
      </c>
      <c r="D42" s="31">
        <v>100</v>
      </c>
      <c r="E42" s="19">
        <v>1437</v>
      </c>
      <c r="F42" s="31">
        <v>100</v>
      </c>
      <c r="G42" s="19">
        <v>36403</v>
      </c>
      <c r="H42" s="37">
        <v>2533.3</v>
      </c>
      <c r="I42" s="1"/>
      <c r="J42" s="1"/>
      <c r="K42" s="1"/>
      <c r="L42" s="1"/>
      <c r="M42" s="1"/>
      <c r="N42" s="1"/>
      <c r="O42" s="1"/>
      <c r="P42" s="1"/>
      <c r="Q42" s="1"/>
      <c r="R42" s="1"/>
      <c r="S42" s="1"/>
    </row>
    <row r="43" spans="1:19" ht="18" customHeight="1">
      <c r="A43" s="1"/>
      <c r="B43" s="1"/>
      <c r="C43" s="1"/>
      <c r="D43" s="1"/>
      <c r="E43" s="1"/>
      <c r="F43" s="1"/>
      <c r="G43" s="1"/>
      <c r="H43" s="1"/>
      <c r="I43" s="1"/>
      <c r="J43" s="1"/>
      <c r="K43" s="1"/>
      <c r="L43" s="1"/>
      <c r="M43" s="1"/>
      <c r="N43" s="1"/>
      <c r="O43" s="1"/>
      <c r="P43" s="1"/>
      <c r="Q43" s="1"/>
      <c r="R43" s="1"/>
      <c r="S43" s="1"/>
    </row>
    <row r="44" spans="1:19" ht="18" customHeight="1">
      <c r="A44" s="1"/>
      <c r="B44" s="1"/>
      <c r="C44" s="1"/>
      <c r="D44" s="1"/>
      <c r="E44" s="1"/>
      <c r="F44" s="1"/>
      <c r="G44" s="1"/>
      <c r="H44" s="1"/>
      <c r="I44" s="1"/>
      <c r="J44" s="1"/>
      <c r="K44" s="1"/>
      <c r="L44" s="1"/>
      <c r="M44" s="1"/>
      <c r="N44" s="1"/>
      <c r="O44" s="1"/>
      <c r="P44" s="1"/>
      <c r="Q44" s="1"/>
      <c r="R44" s="1"/>
      <c r="S44" s="1"/>
    </row>
    <row r="45" spans="1:19" ht="18" customHeight="1">
      <c r="A45" s="1"/>
      <c r="B45" s="1"/>
      <c r="C45" s="1"/>
      <c r="D45" s="1"/>
      <c r="E45" s="1"/>
      <c r="F45" s="1"/>
      <c r="G45" s="1"/>
      <c r="H45" s="1"/>
      <c r="I45" s="1"/>
      <c r="J45" s="1"/>
      <c r="K45" s="1"/>
      <c r="L45" s="1"/>
      <c r="M45" s="1"/>
      <c r="N45" s="1"/>
      <c r="O45" s="1"/>
      <c r="P45" s="1"/>
      <c r="Q45" s="1"/>
      <c r="R45" s="1"/>
      <c r="S45" s="1"/>
    </row>
    <row r="46" spans="1:19" ht="18" customHeight="1">
      <c r="A46" s="1"/>
      <c r="B46" s="1"/>
      <c r="C46" s="1"/>
      <c r="D46" s="1"/>
      <c r="E46" s="1"/>
      <c r="F46" s="1"/>
      <c r="G46" s="1"/>
      <c r="H46" s="1"/>
      <c r="I46" s="1"/>
      <c r="J46" s="1"/>
      <c r="K46" s="1"/>
      <c r="L46" s="1"/>
      <c r="M46" s="1"/>
      <c r="N46" s="1"/>
      <c r="O46" s="1"/>
      <c r="P46" s="1"/>
      <c r="Q46" s="1"/>
      <c r="R46" s="1"/>
      <c r="S46" s="1"/>
    </row>
    <row r="47" spans="1:19" ht="18" customHeight="1">
      <c r="A47" s="1"/>
      <c r="B47" s="1"/>
      <c r="C47" s="1"/>
      <c r="D47" s="1"/>
      <c r="E47" s="1"/>
      <c r="F47" s="1"/>
      <c r="G47" s="1"/>
      <c r="H47" s="1"/>
      <c r="I47" s="1"/>
      <c r="J47" s="1"/>
      <c r="K47" s="1"/>
      <c r="L47" s="1"/>
      <c r="M47" s="1"/>
      <c r="N47" s="1"/>
      <c r="O47" s="1"/>
      <c r="P47" s="1"/>
      <c r="Q47" s="1"/>
      <c r="R47" s="1"/>
      <c r="S47" s="1"/>
    </row>
    <row r="48" spans="1:19" ht="18" customHeight="1">
      <c r="A48" s="1"/>
      <c r="B48" s="1"/>
      <c r="C48" s="1"/>
      <c r="D48" s="1"/>
      <c r="E48" s="1"/>
      <c r="F48" s="1"/>
      <c r="G48" s="1"/>
      <c r="H48" s="1"/>
      <c r="I48" s="1"/>
      <c r="J48" s="1"/>
      <c r="K48" s="1"/>
      <c r="L48" s="1"/>
      <c r="M48" s="1"/>
      <c r="N48" s="1"/>
      <c r="O48" s="1"/>
      <c r="P48" s="1"/>
      <c r="Q48" s="1"/>
      <c r="R48" s="1"/>
      <c r="S48" s="1"/>
    </row>
    <row r="49" spans="1:19" ht="18" customHeight="1">
      <c r="A49" s="1"/>
      <c r="B49" s="1"/>
      <c r="C49" s="1"/>
      <c r="D49" s="1"/>
      <c r="E49" s="1"/>
      <c r="F49" s="1"/>
      <c r="G49" s="1"/>
      <c r="H49" s="1"/>
      <c r="I49" s="1"/>
      <c r="J49" s="1"/>
      <c r="K49" s="1"/>
      <c r="L49" s="1"/>
      <c r="M49" s="1"/>
      <c r="N49" s="1"/>
      <c r="O49" s="1"/>
      <c r="P49" s="1"/>
      <c r="Q49" s="1"/>
      <c r="R49" s="1"/>
      <c r="S49" s="1"/>
    </row>
    <row r="50" spans="1:19" ht="18" customHeight="1">
      <c r="A50" s="1"/>
      <c r="B50" s="1"/>
      <c r="C50" s="1"/>
      <c r="D50" s="1"/>
      <c r="E50" s="1"/>
      <c r="F50" s="1"/>
      <c r="G50" s="1"/>
      <c r="H50" s="1"/>
      <c r="I50" s="1"/>
      <c r="J50" s="1"/>
      <c r="K50" s="1"/>
      <c r="L50" s="1"/>
      <c r="M50" s="1"/>
      <c r="N50" s="1"/>
      <c r="O50" s="1"/>
      <c r="P50" s="1"/>
      <c r="Q50" s="1"/>
      <c r="R50" s="1"/>
      <c r="S50" s="1"/>
    </row>
    <row r="51" spans="1:19" ht="18" customHeight="1">
      <c r="A51" s="1"/>
      <c r="B51" s="1"/>
      <c r="C51" s="1"/>
      <c r="D51" s="1"/>
      <c r="E51" s="1"/>
      <c r="F51" s="1"/>
      <c r="G51" s="1"/>
      <c r="H51" s="1"/>
      <c r="I51" s="1"/>
      <c r="J51" s="1"/>
      <c r="K51" s="1"/>
      <c r="L51" s="1"/>
      <c r="M51" s="1"/>
      <c r="N51" s="1"/>
      <c r="O51" s="1"/>
      <c r="P51" s="1"/>
      <c r="Q51" s="1"/>
      <c r="R51" s="1"/>
      <c r="S51" s="1"/>
    </row>
    <row r="52" spans="1:19" ht="18" customHeight="1">
      <c r="A52" s="1"/>
      <c r="B52" s="1"/>
      <c r="C52" s="1"/>
      <c r="D52" s="1"/>
      <c r="E52" s="1"/>
      <c r="F52" s="1"/>
      <c r="G52" s="1"/>
      <c r="H52" s="1"/>
      <c r="I52" s="1"/>
      <c r="J52" s="1"/>
      <c r="K52" s="1"/>
      <c r="L52" s="1"/>
      <c r="M52" s="1"/>
      <c r="N52" s="1"/>
      <c r="O52" s="1"/>
      <c r="P52" s="1"/>
      <c r="Q52" s="1"/>
      <c r="R52" s="1"/>
      <c r="S52" s="1"/>
    </row>
    <row r="53" spans="1:19" ht="18" customHeight="1">
      <c r="A53" s="1"/>
      <c r="B53" s="1"/>
      <c r="C53" s="1"/>
      <c r="D53" s="1"/>
      <c r="E53" s="1"/>
      <c r="F53" s="1"/>
      <c r="G53" s="1"/>
      <c r="H53" s="1"/>
      <c r="I53" s="1"/>
      <c r="J53" s="1"/>
      <c r="K53" s="1"/>
      <c r="L53" s="1"/>
      <c r="M53" s="1"/>
      <c r="N53" s="1"/>
      <c r="O53" s="1"/>
      <c r="P53" s="1"/>
      <c r="Q53" s="1"/>
      <c r="R53" s="1"/>
      <c r="S53" s="1"/>
    </row>
    <row r="54" spans="1:19" ht="18" customHeight="1">
      <c r="A54" s="1"/>
      <c r="B54" s="1"/>
      <c r="C54" s="1"/>
      <c r="D54" s="1"/>
      <c r="E54" s="1"/>
      <c r="F54" s="1"/>
      <c r="G54" s="1"/>
      <c r="H54" s="1"/>
      <c r="I54" s="1"/>
      <c r="J54" s="1"/>
      <c r="K54" s="1"/>
      <c r="L54" s="1"/>
      <c r="M54" s="1"/>
      <c r="N54" s="1"/>
      <c r="O54" s="1"/>
      <c r="P54" s="1"/>
      <c r="Q54" s="1"/>
      <c r="R54" s="1"/>
      <c r="S54" s="1"/>
    </row>
    <row r="55" spans="1:19" ht="18" customHeight="1">
      <c r="A55" s="1"/>
      <c r="B55" s="1"/>
      <c r="C55" s="1"/>
      <c r="D55" s="1"/>
      <c r="E55" s="1"/>
      <c r="F55" s="1"/>
      <c r="G55" s="1"/>
      <c r="H55" s="1"/>
      <c r="I55" s="1"/>
      <c r="J55" s="1"/>
      <c r="K55" s="1"/>
      <c r="L55" s="1"/>
      <c r="M55" s="1"/>
      <c r="N55" s="1"/>
      <c r="O55" s="1"/>
      <c r="P55" s="1"/>
      <c r="Q55" s="1"/>
      <c r="R55" s="1"/>
      <c r="S55" s="1"/>
    </row>
    <row r="56" spans="1:19" ht="18" customHeight="1">
      <c r="A56" s="1"/>
      <c r="B56" s="1"/>
      <c r="C56" s="1"/>
      <c r="D56" s="1"/>
      <c r="E56" s="1"/>
      <c r="F56" s="1"/>
      <c r="G56" s="1"/>
      <c r="H56" s="1"/>
      <c r="I56" s="1"/>
      <c r="J56" s="1"/>
      <c r="K56" s="1"/>
      <c r="L56" s="1"/>
      <c r="M56" s="1"/>
      <c r="N56" s="1"/>
      <c r="O56" s="1"/>
      <c r="P56" s="1"/>
      <c r="Q56" s="1"/>
      <c r="R56" s="1"/>
      <c r="S56" s="1"/>
    </row>
    <row r="57" spans="1:19" ht="18" customHeight="1">
      <c r="A57" s="1"/>
      <c r="B57" s="1"/>
      <c r="C57" s="1"/>
      <c r="D57" s="1"/>
      <c r="E57" s="1"/>
      <c r="F57" s="1"/>
      <c r="G57" s="1"/>
      <c r="H57" s="1"/>
      <c r="I57" s="1"/>
      <c r="J57" s="1"/>
      <c r="K57" s="1"/>
      <c r="L57" s="1"/>
      <c r="M57" s="1"/>
      <c r="N57" s="1"/>
      <c r="O57" s="1"/>
      <c r="P57" s="1"/>
      <c r="Q57" s="1"/>
      <c r="R57" s="1"/>
      <c r="S57" s="1"/>
    </row>
    <row r="58" spans="1:19" ht="18" customHeight="1">
      <c r="A58" s="1"/>
      <c r="B58" s="1"/>
      <c r="C58" s="1"/>
      <c r="D58" s="1"/>
      <c r="E58" s="1"/>
      <c r="F58" s="1"/>
      <c r="G58" s="1"/>
      <c r="H58" s="1"/>
      <c r="I58" s="1"/>
      <c r="J58" s="1"/>
      <c r="K58" s="1"/>
      <c r="L58" s="1"/>
      <c r="M58" s="1"/>
      <c r="N58" s="1"/>
      <c r="O58" s="1"/>
      <c r="P58" s="1"/>
      <c r="Q58" s="1"/>
      <c r="R58" s="1"/>
      <c r="S58" s="1"/>
    </row>
    <row r="59" spans="1:19" ht="18" customHeight="1">
      <c r="A59" s="1"/>
      <c r="B59" s="1"/>
      <c r="C59" s="1"/>
      <c r="D59" s="1"/>
      <c r="E59" s="1"/>
      <c r="F59" s="1"/>
      <c r="G59" s="1"/>
      <c r="H59" s="1"/>
      <c r="I59" s="1"/>
      <c r="J59" s="1"/>
      <c r="K59" s="1"/>
      <c r="L59" s="1"/>
      <c r="M59" s="1"/>
      <c r="N59" s="1"/>
      <c r="O59" s="1"/>
      <c r="P59" s="1"/>
      <c r="Q59" s="1"/>
      <c r="R59" s="1"/>
      <c r="S59" s="1"/>
    </row>
    <row r="60" spans="1:19" ht="18" customHeight="1">
      <c r="A60" s="1"/>
      <c r="B60" s="1"/>
      <c r="C60" s="1"/>
      <c r="D60" s="1"/>
      <c r="E60" s="1"/>
      <c r="F60" s="1"/>
      <c r="G60" s="1"/>
      <c r="H60" s="1"/>
      <c r="I60" s="1"/>
      <c r="J60" s="1"/>
      <c r="K60" s="1"/>
      <c r="L60" s="1"/>
      <c r="M60" s="1"/>
      <c r="N60" s="1"/>
      <c r="O60" s="1"/>
      <c r="P60" s="1"/>
      <c r="Q60" s="1"/>
      <c r="R60" s="1"/>
      <c r="S60" s="1"/>
    </row>
    <row r="61" spans="1:19" ht="18" customHeight="1">
      <c r="A61" s="1"/>
      <c r="B61" s="1"/>
      <c r="C61" s="1"/>
      <c r="D61" s="1"/>
      <c r="E61" s="1"/>
      <c r="F61" s="1"/>
      <c r="G61" s="1"/>
      <c r="H61" s="1"/>
      <c r="I61" s="1"/>
      <c r="J61" s="1"/>
      <c r="K61" s="1"/>
      <c r="L61" s="1"/>
      <c r="M61" s="1"/>
      <c r="N61" s="1"/>
      <c r="O61" s="1"/>
      <c r="P61" s="1"/>
      <c r="Q61" s="1"/>
      <c r="R61" s="1"/>
      <c r="S61" s="1"/>
    </row>
    <row r="62" spans="1:19" ht="18" customHeight="1">
      <c r="A62" s="1"/>
      <c r="B62" s="1"/>
      <c r="C62" s="1"/>
      <c r="D62" s="1"/>
      <c r="E62" s="1"/>
      <c r="F62" s="1"/>
      <c r="G62" s="1"/>
      <c r="H62" s="1"/>
      <c r="I62" s="1"/>
      <c r="J62" s="1"/>
      <c r="K62" s="1"/>
      <c r="L62" s="1"/>
      <c r="M62" s="1"/>
      <c r="N62" s="1"/>
      <c r="O62" s="1"/>
      <c r="P62" s="1"/>
      <c r="Q62" s="1"/>
      <c r="R62" s="1"/>
      <c r="S62" s="1"/>
    </row>
    <row r="63" spans="1:19" ht="18" customHeight="1">
      <c r="A63" s="1"/>
      <c r="B63" s="1"/>
      <c r="C63" s="1"/>
      <c r="D63" s="1"/>
      <c r="E63" s="1"/>
      <c r="F63" s="1"/>
      <c r="G63" s="1"/>
      <c r="H63" s="1"/>
      <c r="I63" s="1"/>
      <c r="J63" s="1"/>
      <c r="K63" s="1"/>
      <c r="L63" s="1"/>
      <c r="M63" s="1"/>
      <c r="N63" s="1"/>
      <c r="O63" s="1"/>
      <c r="P63" s="1"/>
      <c r="Q63" s="1"/>
      <c r="R63" s="1"/>
      <c r="S63" s="1"/>
    </row>
    <row r="64" spans="1:19" ht="18" customHeight="1">
      <c r="A64" s="1"/>
      <c r="B64" s="1"/>
      <c r="C64" s="1"/>
      <c r="D64" s="1"/>
      <c r="E64" s="1"/>
      <c r="F64" s="1"/>
      <c r="G64" s="1"/>
      <c r="H64" s="1"/>
      <c r="I64" s="1"/>
      <c r="J64" s="1"/>
      <c r="K64" s="1"/>
      <c r="L64" s="1"/>
      <c r="M64" s="1"/>
      <c r="N64" s="1"/>
      <c r="O64" s="1"/>
      <c r="P64" s="1"/>
      <c r="Q64" s="1"/>
      <c r="R64" s="1"/>
      <c r="S64" s="1"/>
    </row>
    <row r="65" spans="1:19" ht="18" customHeight="1">
      <c r="A65" s="1"/>
      <c r="B65" s="1"/>
      <c r="C65" s="1"/>
      <c r="D65" s="1"/>
      <c r="E65" s="1"/>
      <c r="F65" s="1"/>
      <c r="G65" s="1"/>
      <c r="H65" s="1"/>
      <c r="I65" s="1"/>
      <c r="J65" s="1"/>
      <c r="K65" s="1"/>
      <c r="L65" s="1"/>
      <c r="M65" s="1"/>
      <c r="N65" s="1"/>
      <c r="O65" s="1"/>
      <c r="P65" s="1"/>
      <c r="Q65" s="1"/>
      <c r="R65" s="1"/>
      <c r="S65" s="1"/>
    </row>
    <row r="66" spans="1:19" ht="18" customHeight="1">
      <c r="A66" s="1"/>
      <c r="B66" s="1"/>
      <c r="C66" s="1"/>
      <c r="D66" s="1"/>
      <c r="E66" s="1"/>
      <c r="F66" s="1"/>
      <c r="G66" s="1"/>
      <c r="H66" s="1"/>
      <c r="I66" s="1"/>
      <c r="J66" s="1"/>
      <c r="K66" s="1"/>
      <c r="L66" s="1"/>
      <c r="M66" s="1"/>
      <c r="N66" s="1"/>
      <c r="O66" s="1"/>
      <c r="P66" s="1"/>
      <c r="Q66" s="1"/>
      <c r="R66" s="1"/>
      <c r="S66" s="1"/>
    </row>
    <row r="67" spans="1:19" ht="18" customHeight="1">
      <c r="A67" s="1"/>
      <c r="B67" s="1"/>
      <c r="C67" s="1"/>
      <c r="D67" s="1"/>
      <c r="E67" s="1"/>
      <c r="F67" s="1"/>
      <c r="G67" s="1"/>
      <c r="H67" s="1"/>
      <c r="I67" s="1"/>
      <c r="J67" s="1"/>
      <c r="K67" s="1"/>
      <c r="L67" s="1"/>
      <c r="M67" s="1"/>
      <c r="N67" s="1"/>
      <c r="O67" s="1"/>
      <c r="P67" s="1"/>
      <c r="Q67" s="1"/>
      <c r="R67" s="1"/>
      <c r="S67" s="1"/>
    </row>
    <row r="68" spans="1:19" ht="18" customHeight="1">
      <c r="A68" s="1"/>
      <c r="B68" s="1"/>
      <c r="C68" s="1"/>
      <c r="D68" s="1"/>
      <c r="E68" s="1"/>
      <c r="F68" s="1"/>
      <c r="G68" s="1"/>
      <c r="H68" s="1"/>
      <c r="I68" s="1"/>
      <c r="J68" s="1"/>
      <c r="K68" s="1"/>
      <c r="L68" s="1"/>
      <c r="M68" s="1"/>
      <c r="N68" s="1"/>
      <c r="O68" s="1"/>
      <c r="P68" s="1"/>
      <c r="Q68" s="1"/>
      <c r="R68" s="1"/>
      <c r="S68" s="1"/>
    </row>
    <row r="69" spans="1:19" ht="18" customHeight="1">
      <c r="A69" s="1"/>
      <c r="B69" s="1"/>
      <c r="C69" s="1"/>
      <c r="D69" s="1"/>
      <c r="E69" s="1"/>
      <c r="F69" s="1"/>
      <c r="G69" s="1"/>
      <c r="H69" s="1"/>
      <c r="I69" s="1"/>
      <c r="J69" s="1"/>
      <c r="K69" s="1"/>
      <c r="L69" s="1"/>
      <c r="M69" s="1"/>
      <c r="N69" s="1"/>
      <c r="O69" s="1"/>
      <c r="P69" s="1"/>
      <c r="Q69" s="1"/>
      <c r="R69" s="1"/>
      <c r="S69" s="1"/>
    </row>
    <row r="70" spans="1:19" ht="18" customHeight="1">
      <c r="A70" s="1"/>
      <c r="B70" s="1"/>
      <c r="C70" s="1"/>
      <c r="D70" s="1"/>
      <c r="E70" s="1"/>
      <c r="F70" s="1"/>
      <c r="G70" s="1"/>
      <c r="H70" s="1"/>
      <c r="I70" s="1"/>
      <c r="J70" s="1"/>
      <c r="K70" s="1"/>
      <c r="L70" s="1"/>
      <c r="M70" s="1"/>
      <c r="N70" s="1"/>
      <c r="O70" s="1"/>
      <c r="P70" s="1"/>
      <c r="Q70" s="1"/>
      <c r="R70" s="1"/>
      <c r="S70" s="1"/>
    </row>
  </sheetData>
  <sheetProtection/>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4.xml><?xml version="1.0" encoding="utf-8"?>
<worksheet xmlns="http://schemas.openxmlformats.org/spreadsheetml/2006/main" xmlns:r="http://schemas.openxmlformats.org/officeDocument/2006/relationships">
  <dimension ref="A1:R70"/>
  <sheetViews>
    <sheetView zoomScalePageLayoutView="0" workbookViewId="0" topLeftCell="A1">
      <selection activeCell="G1" sqref="G1"/>
    </sheetView>
  </sheetViews>
  <sheetFormatPr defaultColWidth="9.00390625" defaultRowHeight="16.5"/>
  <cols>
    <col min="1" max="1" width="22.625" style="0" customWidth="1"/>
    <col min="2" max="2" width="34.625" style="0" customWidth="1"/>
    <col min="3" max="3" width="11.625" style="0" customWidth="1"/>
    <col min="4" max="4" width="7.625" style="0" customWidth="1"/>
    <col min="5" max="5" width="11.625" style="0" customWidth="1"/>
    <col min="6" max="6" width="7.625" style="0" customWidth="1"/>
    <col min="7" max="7" width="11.625" style="0" customWidth="1"/>
    <col min="8" max="8" width="8.625" style="0" customWidth="1"/>
    <col min="9" max="9" width="2.625" style="0" customWidth="1"/>
    <col min="10" max="18" width="11.625" style="0" customWidth="1"/>
  </cols>
  <sheetData>
    <row r="1" spans="1:18" ht="39.75" customHeight="1">
      <c r="A1" s="1"/>
      <c r="B1" s="1"/>
      <c r="C1" s="1"/>
      <c r="D1" s="1"/>
      <c r="E1" s="1"/>
      <c r="F1" s="1"/>
      <c r="G1" s="1"/>
      <c r="H1" s="1"/>
      <c r="I1" s="1"/>
      <c r="J1" s="1"/>
      <c r="K1" s="1"/>
      <c r="L1" s="1"/>
      <c r="M1" s="1"/>
      <c r="N1" s="1"/>
      <c r="O1" s="1"/>
      <c r="P1" s="1"/>
      <c r="Q1" s="1"/>
      <c r="R1" s="1"/>
    </row>
    <row r="2" spans="1:18" ht="27.75" customHeight="1">
      <c r="A2" s="1"/>
      <c r="B2" s="2" t="s">
        <v>685</v>
      </c>
      <c r="C2" s="1"/>
      <c r="D2" s="1"/>
      <c r="E2" s="1"/>
      <c r="F2" s="1"/>
      <c r="G2" s="1"/>
      <c r="H2" s="1"/>
      <c r="I2" s="1"/>
      <c r="J2" s="1"/>
      <c r="K2" s="1"/>
      <c r="L2" s="1"/>
      <c r="M2" s="1"/>
      <c r="N2" s="1"/>
      <c r="O2" s="1"/>
      <c r="P2" s="1"/>
      <c r="Q2" s="1"/>
      <c r="R2" s="1"/>
    </row>
    <row r="3" spans="1:18" ht="7.5" customHeight="1">
      <c r="A3" s="1"/>
      <c r="B3" s="1"/>
      <c r="C3" s="1"/>
      <c r="D3" s="1"/>
      <c r="E3" s="1"/>
      <c r="F3" s="1"/>
      <c r="G3" s="1"/>
      <c r="H3" s="1"/>
      <c r="I3" s="1"/>
      <c r="J3" s="1"/>
      <c r="K3" s="1"/>
      <c r="L3" s="1"/>
      <c r="M3" s="1"/>
      <c r="N3" s="1"/>
      <c r="O3" s="1"/>
      <c r="P3" s="1"/>
      <c r="Q3" s="1"/>
      <c r="R3" s="1"/>
    </row>
    <row r="4" spans="1:18" ht="21.75" customHeight="1">
      <c r="A4" s="1"/>
      <c r="B4" s="3" t="s">
        <v>686</v>
      </c>
      <c r="C4" s="1"/>
      <c r="D4" s="1"/>
      <c r="E4" s="1"/>
      <c r="F4" s="1"/>
      <c r="G4" s="1"/>
      <c r="H4" s="1"/>
      <c r="I4" s="1"/>
      <c r="J4" s="1"/>
      <c r="K4" s="1"/>
      <c r="L4" s="1"/>
      <c r="M4" s="1"/>
      <c r="N4" s="1"/>
      <c r="O4" s="1"/>
      <c r="P4" s="1"/>
      <c r="Q4" s="1"/>
      <c r="R4" s="1"/>
    </row>
    <row r="5" spans="1:18" ht="21.75" customHeight="1">
      <c r="A5" s="1"/>
      <c r="B5" s="3" t="s">
        <v>498</v>
      </c>
      <c r="C5" s="1"/>
      <c r="D5" s="1"/>
      <c r="E5" s="1"/>
      <c r="F5" s="1"/>
      <c r="G5" s="1"/>
      <c r="H5" s="1"/>
      <c r="I5" s="1"/>
      <c r="J5" s="1"/>
      <c r="K5" s="1"/>
      <c r="L5" s="1"/>
      <c r="M5" s="1"/>
      <c r="N5" s="1"/>
      <c r="O5" s="1"/>
      <c r="P5" s="1"/>
      <c r="Q5" s="1"/>
      <c r="R5" s="1"/>
    </row>
    <row r="6" spans="1:18" ht="7.5" customHeight="1">
      <c r="A6" s="1"/>
      <c r="B6" s="1"/>
      <c r="C6" s="1"/>
      <c r="D6" s="1"/>
      <c r="E6" s="1"/>
      <c r="F6" s="1"/>
      <c r="G6" s="1"/>
      <c r="H6" s="1"/>
      <c r="I6" s="1"/>
      <c r="J6" s="1"/>
      <c r="K6" s="1"/>
      <c r="L6" s="1"/>
      <c r="M6" s="1"/>
      <c r="N6" s="1"/>
      <c r="O6" s="1"/>
      <c r="P6" s="1"/>
      <c r="Q6" s="1"/>
      <c r="R6" s="1"/>
    </row>
    <row r="7" spans="1:18" ht="36" customHeight="1">
      <c r="A7" s="1"/>
      <c r="B7" s="2" t="s">
        <v>190</v>
      </c>
      <c r="C7" s="1"/>
      <c r="D7" s="1"/>
      <c r="E7" s="1"/>
      <c r="F7" s="1"/>
      <c r="G7" s="1"/>
      <c r="H7" s="1"/>
      <c r="I7" s="1"/>
      <c r="J7" s="1"/>
      <c r="K7" s="1"/>
      <c r="L7" s="1"/>
      <c r="M7" s="1"/>
      <c r="N7" s="1"/>
      <c r="O7" s="1"/>
      <c r="P7" s="1"/>
      <c r="Q7" s="1"/>
      <c r="R7" s="1"/>
    </row>
    <row r="8" spans="1:18" ht="15" customHeight="1">
      <c r="A8" s="1"/>
      <c r="B8" s="1"/>
      <c r="C8" s="1"/>
      <c r="D8" s="1"/>
      <c r="E8" s="1"/>
      <c r="F8" s="1"/>
      <c r="G8" s="64" t="s">
        <v>2</v>
      </c>
      <c r="H8" s="64"/>
      <c r="I8" s="1"/>
      <c r="J8" s="1"/>
      <c r="K8" s="1"/>
      <c r="L8" s="1"/>
      <c r="M8" s="1"/>
      <c r="N8" s="1"/>
      <c r="O8" s="1"/>
      <c r="P8" s="1"/>
      <c r="Q8" s="1"/>
      <c r="R8" s="1"/>
    </row>
    <row r="9" spans="1:18" ht="18" customHeight="1">
      <c r="A9" s="1"/>
      <c r="B9" s="68" t="s">
        <v>183</v>
      </c>
      <c r="C9" s="63" t="s">
        <v>3</v>
      </c>
      <c r="D9" s="63"/>
      <c r="E9" s="63" t="s">
        <v>4</v>
      </c>
      <c r="F9" s="63"/>
      <c r="G9" s="63" t="s">
        <v>5</v>
      </c>
      <c r="H9" s="63"/>
      <c r="I9" s="1"/>
      <c r="J9" s="1"/>
      <c r="K9" s="1"/>
      <c r="L9" s="1"/>
      <c r="M9" s="1"/>
      <c r="N9" s="1"/>
      <c r="O9" s="1"/>
      <c r="P9" s="1"/>
      <c r="Q9" s="1"/>
      <c r="R9" s="1"/>
    </row>
    <row r="10" spans="1:18" ht="18" customHeight="1">
      <c r="A10" s="1"/>
      <c r="B10" s="68"/>
      <c r="C10" s="8" t="s">
        <v>7</v>
      </c>
      <c r="D10" s="8" t="s">
        <v>8</v>
      </c>
      <c r="E10" s="8" t="s">
        <v>7</v>
      </c>
      <c r="F10" s="8" t="s">
        <v>8</v>
      </c>
      <c r="G10" s="8" t="s">
        <v>7</v>
      </c>
      <c r="H10" s="8" t="s">
        <v>8</v>
      </c>
      <c r="I10" s="1"/>
      <c r="J10" s="1"/>
      <c r="K10" s="1"/>
      <c r="L10" s="1"/>
      <c r="M10" s="1"/>
      <c r="N10" s="1"/>
      <c r="O10" s="1"/>
      <c r="P10" s="1"/>
      <c r="Q10" s="1"/>
      <c r="R10" s="1"/>
    </row>
    <row r="11" spans="1:18" ht="18" customHeight="1">
      <c r="A11" s="1"/>
      <c r="B11" s="9" t="s">
        <v>140</v>
      </c>
      <c r="C11" s="19">
        <v>2100</v>
      </c>
      <c r="D11" s="31">
        <f aca="true" t="shared" si="0" ref="D11:D41">C11/$C$42*100</f>
        <v>7.14455822814956</v>
      </c>
      <c r="E11" s="19">
        <v>2100</v>
      </c>
      <c r="F11" s="31">
        <f>E11/$E$42*100</f>
        <v>7.501875468867217</v>
      </c>
      <c r="G11" s="10" t="s">
        <v>16</v>
      </c>
      <c r="H11" s="10" t="s">
        <v>16</v>
      </c>
      <c r="I11" s="1"/>
      <c r="J11" s="1"/>
      <c r="K11" s="1"/>
      <c r="L11" s="1"/>
      <c r="M11" s="1"/>
      <c r="N11" s="1"/>
      <c r="O11" s="1"/>
      <c r="P11" s="1"/>
      <c r="Q11" s="1"/>
      <c r="R11" s="1"/>
    </row>
    <row r="12" spans="1:18" ht="18" customHeight="1">
      <c r="A12" s="1"/>
      <c r="B12" s="9" t="s">
        <v>141</v>
      </c>
      <c r="C12" s="19">
        <v>1700</v>
      </c>
      <c r="D12" s="31">
        <f t="shared" si="0"/>
        <v>5.78368999421631</v>
      </c>
      <c r="E12" s="19">
        <v>1700</v>
      </c>
      <c r="F12" s="31">
        <f aca="true" t="shared" si="1" ref="F12:F40">E12/$E$42*100</f>
        <v>6.072946808130604</v>
      </c>
      <c r="G12" s="10" t="s">
        <v>16</v>
      </c>
      <c r="H12" s="10" t="s">
        <v>16</v>
      </c>
      <c r="I12" s="1"/>
      <c r="J12" s="1"/>
      <c r="K12" s="1"/>
      <c r="L12" s="1"/>
      <c r="M12" s="1"/>
      <c r="N12" s="1"/>
      <c r="O12" s="1"/>
      <c r="P12" s="1"/>
      <c r="Q12" s="1"/>
      <c r="R12" s="1"/>
    </row>
    <row r="13" spans="1:18" ht="18" customHeight="1">
      <c r="A13" s="1"/>
      <c r="B13" s="9" t="s">
        <v>142</v>
      </c>
      <c r="C13" s="18">
        <v>390</v>
      </c>
      <c r="D13" s="31">
        <f t="shared" si="0"/>
        <v>1.3268465280849182</v>
      </c>
      <c r="E13" s="18">
        <v>390</v>
      </c>
      <c r="F13" s="31">
        <f t="shared" si="1"/>
        <v>1.3932054442181974</v>
      </c>
      <c r="G13" s="10" t="s">
        <v>16</v>
      </c>
      <c r="H13" s="10" t="s">
        <v>16</v>
      </c>
      <c r="I13" s="1"/>
      <c r="J13" s="1"/>
      <c r="K13" s="1"/>
      <c r="L13" s="1"/>
      <c r="M13" s="1"/>
      <c r="N13" s="1"/>
      <c r="O13" s="1"/>
      <c r="P13" s="1"/>
      <c r="Q13" s="1"/>
      <c r="R13" s="1"/>
    </row>
    <row r="14" spans="1:18" ht="18" customHeight="1">
      <c r="A14" s="1"/>
      <c r="B14" s="9" t="s">
        <v>143</v>
      </c>
      <c r="C14" s="19">
        <v>1000</v>
      </c>
      <c r="D14" s="31">
        <f t="shared" si="0"/>
        <v>3.4021705848331236</v>
      </c>
      <c r="E14" s="19">
        <v>1000</v>
      </c>
      <c r="F14" s="31">
        <f t="shared" si="1"/>
        <v>3.572321651841532</v>
      </c>
      <c r="G14" s="10" t="s">
        <v>16</v>
      </c>
      <c r="H14" s="10" t="s">
        <v>16</v>
      </c>
      <c r="I14" s="1"/>
      <c r="J14" s="1"/>
      <c r="K14" s="1"/>
      <c r="L14" s="1"/>
      <c r="M14" s="1"/>
      <c r="N14" s="1"/>
      <c r="O14" s="1"/>
      <c r="P14" s="1"/>
      <c r="Q14" s="1"/>
      <c r="R14" s="1"/>
    </row>
    <row r="15" spans="1:18" ht="18" customHeight="1">
      <c r="A15" s="1"/>
      <c r="B15" s="9" t="s">
        <v>144</v>
      </c>
      <c r="C15" s="18">
        <v>665</v>
      </c>
      <c r="D15" s="31">
        <f t="shared" si="0"/>
        <v>2.262443438914027</v>
      </c>
      <c r="E15" s="18">
        <v>665</v>
      </c>
      <c r="F15" s="31">
        <f t="shared" si="1"/>
        <v>2.375593898474619</v>
      </c>
      <c r="G15" s="10" t="s">
        <v>16</v>
      </c>
      <c r="H15" s="10" t="s">
        <v>16</v>
      </c>
      <c r="I15" s="1"/>
      <c r="J15" s="1"/>
      <c r="K15" s="1"/>
      <c r="L15" s="1"/>
      <c r="M15" s="1"/>
      <c r="N15" s="1"/>
      <c r="O15" s="1"/>
      <c r="P15" s="1"/>
      <c r="Q15" s="1"/>
      <c r="R15" s="1"/>
    </row>
    <row r="16" spans="1:18" ht="18" customHeight="1">
      <c r="A16" s="1"/>
      <c r="B16" s="9" t="s">
        <v>145</v>
      </c>
      <c r="C16" s="18">
        <v>200</v>
      </c>
      <c r="D16" s="31">
        <f t="shared" si="0"/>
        <v>0.6804341169666247</v>
      </c>
      <c r="E16" s="18">
        <v>200</v>
      </c>
      <c r="F16" s="31">
        <f t="shared" si="1"/>
        <v>0.7144643303683064</v>
      </c>
      <c r="G16" s="10" t="s">
        <v>16</v>
      </c>
      <c r="H16" s="10" t="s">
        <v>16</v>
      </c>
      <c r="I16" s="1"/>
      <c r="J16" s="1"/>
      <c r="K16" s="1"/>
      <c r="L16" s="1"/>
      <c r="M16" s="1"/>
      <c r="N16" s="1"/>
      <c r="O16" s="1"/>
      <c r="P16" s="1"/>
      <c r="Q16" s="1"/>
      <c r="R16" s="1"/>
    </row>
    <row r="17" spans="1:18" ht="18" customHeight="1">
      <c r="A17" s="1"/>
      <c r="B17" s="9" t="s">
        <v>146</v>
      </c>
      <c r="C17" s="18">
        <v>200</v>
      </c>
      <c r="D17" s="31">
        <f t="shared" si="0"/>
        <v>0.6804341169666247</v>
      </c>
      <c r="E17" s="18">
        <v>200</v>
      </c>
      <c r="F17" s="31">
        <f t="shared" si="1"/>
        <v>0.7144643303683064</v>
      </c>
      <c r="G17" s="10" t="s">
        <v>16</v>
      </c>
      <c r="H17" s="10" t="s">
        <v>16</v>
      </c>
      <c r="I17" s="1"/>
      <c r="J17" s="1"/>
      <c r="K17" s="1"/>
      <c r="L17" s="1"/>
      <c r="M17" s="1"/>
      <c r="N17" s="1"/>
      <c r="O17" s="1"/>
      <c r="P17" s="1"/>
      <c r="Q17" s="1"/>
      <c r="R17" s="1"/>
    </row>
    <row r="18" spans="1:18" ht="18" customHeight="1">
      <c r="A18" s="1"/>
      <c r="B18" s="9" t="s">
        <v>147</v>
      </c>
      <c r="C18" s="18">
        <v>200</v>
      </c>
      <c r="D18" s="31">
        <f t="shared" si="0"/>
        <v>0.6804341169666247</v>
      </c>
      <c r="E18" s="18">
        <v>200</v>
      </c>
      <c r="F18" s="31">
        <f t="shared" si="1"/>
        <v>0.7144643303683064</v>
      </c>
      <c r="G18" s="10" t="s">
        <v>16</v>
      </c>
      <c r="H18" s="10" t="s">
        <v>16</v>
      </c>
      <c r="I18" s="1"/>
      <c r="J18" s="1"/>
      <c r="K18" s="1"/>
      <c r="L18" s="1"/>
      <c r="M18" s="1"/>
      <c r="N18" s="1"/>
      <c r="O18" s="1"/>
      <c r="P18" s="1"/>
      <c r="Q18" s="1"/>
      <c r="R18" s="1"/>
    </row>
    <row r="19" spans="1:18" ht="18" customHeight="1">
      <c r="A19" s="1"/>
      <c r="B19" s="9" t="s">
        <v>148</v>
      </c>
      <c r="C19" s="18">
        <v>420</v>
      </c>
      <c r="D19" s="31">
        <f t="shared" si="0"/>
        <v>1.428911645629912</v>
      </c>
      <c r="E19" s="18">
        <v>420</v>
      </c>
      <c r="F19" s="31">
        <f t="shared" si="1"/>
        <v>1.5003750937734432</v>
      </c>
      <c r="G19" s="10" t="s">
        <v>16</v>
      </c>
      <c r="H19" s="10" t="s">
        <v>16</v>
      </c>
      <c r="I19" s="1"/>
      <c r="J19" s="1"/>
      <c r="K19" s="1"/>
      <c r="L19" s="1"/>
      <c r="M19" s="1"/>
      <c r="N19" s="1"/>
      <c r="O19" s="1"/>
      <c r="P19" s="1"/>
      <c r="Q19" s="1"/>
      <c r="R19" s="1"/>
    </row>
    <row r="20" spans="1:18" ht="18" customHeight="1">
      <c r="A20" s="1"/>
      <c r="B20" s="9" t="s">
        <v>149</v>
      </c>
      <c r="C20" s="19">
        <v>5540</v>
      </c>
      <c r="D20" s="31">
        <f t="shared" si="0"/>
        <v>18.848025039975504</v>
      </c>
      <c r="E20" s="19">
        <v>5540</v>
      </c>
      <c r="F20" s="31">
        <f t="shared" si="1"/>
        <v>19.790661951202086</v>
      </c>
      <c r="G20" s="10" t="s">
        <v>16</v>
      </c>
      <c r="H20" s="10" t="s">
        <v>16</v>
      </c>
      <c r="I20" s="1"/>
      <c r="J20" s="1"/>
      <c r="K20" s="1"/>
      <c r="L20" s="1"/>
      <c r="M20" s="1"/>
      <c r="N20" s="1"/>
      <c r="O20" s="1"/>
      <c r="P20" s="1"/>
      <c r="Q20" s="1"/>
      <c r="R20" s="1"/>
    </row>
    <row r="21" spans="1:18" ht="18" customHeight="1">
      <c r="A21" s="1"/>
      <c r="B21" s="9" t="s">
        <v>150</v>
      </c>
      <c r="C21" s="18">
        <v>510</v>
      </c>
      <c r="D21" s="31">
        <f t="shared" si="0"/>
        <v>1.735106998264893</v>
      </c>
      <c r="E21" s="18">
        <v>510</v>
      </c>
      <c r="F21" s="31">
        <f t="shared" si="1"/>
        <v>1.8218840424391813</v>
      </c>
      <c r="G21" s="10" t="s">
        <v>16</v>
      </c>
      <c r="H21" s="10" t="s">
        <v>16</v>
      </c>
      <c r="I21" s="1"/>
      <c r="J21" s="1"/>
      <c r="K21" s="1"/>
      <c r="L21" s="1"/>
      <c r="M21" s="1"/>
      <c r="N21" s="1"/>
      <c r="O21" s="1"/>
      <c r="P21" s="1"/>
      <c r="Q21" s="1"/>
      <c r="R21" s="1"/>
    </row>
    <row r="22" spans="1:18" ht="18" customHeight="1">
      <c r="A22" s="1"/>
      <c r="B22" s="9" t="s">
        <v>151</v>
      </c>
      <c r="C22" s="18">
        <v>681</v>
      </c>
      <c r="D22" s="31">
        <f t="shared" si="0"/>
        <v>2.3168781682713573</v>
      </c>
      <c r="E22" s="18">
        <v>681</v>
      </c>
      <c r="F22" s="31">
        <f t="shared" si="1"/>
        <v>2.4327510449040832</v>
      </c>
      <c r="G22" s="10" t="s">
        <v>16</v>
      </c>
      <c r="H22" s="10" t="s">
        <v>16</v>
      </c>
      <c r="I22" s="1"/>
      <c r="J22" s="1"/>
      <c r="K22" s="1"/>
      <c r="L22" s="1"/>
      <c r="M22" s="1"/>
      <c r="N22" s="1"/>
      <c r="O22" s="1"/>
      <c r="P22" s="1"/>
      <c r="Q22" s="1"/>
      <c r="R22" s="1"/>
    </row>
    <row r="23" spans="1:18" ht="18" customHeight="1">
      <c r="A23" s="1"/>
      <c r="B23" s="9" t="s">
        <v>152</v>
      </c>
      <c r="C23" s="18">
        <v>240</v>
      </c>
      <c r="D23" s="31">
        <f t="shared" si="0"/>
        <v>0.8165209403599497</v>
      </c>
      <c r="E23" s="18">
        <v>240</v>
      </c>
      <c r="F23" s="31">
        <f t="shared" si="1"/>
        <v>0.8573571964419676</v>
      </c>
      <c r="G23" s="10" t="s">
        <v>16</v>
      </c>
      <c r="H23" s="10" t="s">
        <v>16</v>
      </c>
      <c r="I23" s="1"/>
      <c r="J23" s="1"/>
      <c r="K23" s="1"/>
      <c r="L23" s="1"/>
      <c r="M23" s="1"/>
      <c r="N23" s="1"/>
      <c r="O23" s="1"/>
      <c r="P23" s="1"/>
      <c r="Q23" s="1"/>
      <c r="R23" s="1"/>
    </row>
    <row r="24" spans="1:18" ht="18" customHeight="1">
      <c r="A24" s="1"/>
      <c r="B24" s="9" t="s">
        <v>153</v>
      </c>
      <c r="C24" s="18">
        <v>200</v>
      </c>
      <c r="D24" s="31">
        <f t="shared" si="0"/>
        <v>0.6804341169666247</v>
      </c>
      <c r="E24" s="18">
        <v>200</v>
      </c>
      <c r="F24" s="31">
        <f t="shared" si="1"/>
        <v>0.7144643303683064</v>
      </c>
      <c r="G24" s="10" t="s">
        <v>16</v>
      </c>
      <c r="H24" s="10" t="s">
        <v>16</v>
      </c>
      <c r="I24" s="1"/>
      <c r="J24" s="1"/>
      <c r="K24" s="1"/>
      <c r="L24" s="1"/>
      <c r="M24" s="1"/>
      <c r="N24" s="1"/>
      <c r="O24" s="1"/>
      <c r="P24" s="1"/>
      <c r="Q24" s="1"/>
      <c r="R24" s="1"/>
    </row>
    <row r="25" spans="1:18" ht="18" customHeight="1">
      <c r="A25" s="1"/>
      <c r="B25" s="9" t="s">
        <v>154</v>
      </c>
      <c r="C25" s="19">
        <v>1000</v>
      </c>
      <c r="D25" s="31">
        <f t="shared" si="0"/>
        <v>3.4021705848331236</v>
      </c>
      <c r="E25" s="19">
        <v>1000</v>
      </c>
      <c r="F25" s="31">
        <f t="shared" si="1"/>
        <v>3.572321651841532</v>
      </c>
      <c r="G25" s="10" t="s">
        <v>16</v>
      </c>
      <c r="H25" s="10" t="s">
        <v>16</v>
      </c>
      <c r="I25" s="1"/>
      <c r="J25" s="1"/>
      <c r="K25" s="1"/>
      <c r="L25" s="1"/>
      <c r="M25" s="1"/>
      <c r="N25" s="1"/>
      <c r="O25" s="1"/>
      <c r="P25" s="1"/>
      <c r="Q25" s="1"/>
      <c r="R25" s="1"/>
    </row>
    <row r="26" spans="1:18" ht="18" customHeight="1">
      <c r="A26" s="1"/>
      <c r="B26" s="9" t="s">
        <v>155</v>
      </c>
      <c r="C26" s="18">
        <v>890</v>
      </c>
      <c r="D26" s="31">
        <f t="shared" si="0"/>
        <v>3.02793182050148</v>
      </c>
      <c r="E26" s="18">
        <v>890</v>
      </c>
      <c r="F26" s="31">
        <f t="shared" si="1"/>
        <v>3.1793662701389636</v>
      </c>
      <c r="G26" s="10" t="s">
        <v>16</v>
      </c>
      <c r="H26" s="10" t="s">
        <v>16</v>
      </c>
      <c r="I26" s="1"/>
      <c r="J26" s="1"/>
      <c r="K26" s="1"/>
      <c r="L26" s="1"/>
      <c r="M26" s="1"/>
      <c r="N26" s="1"/>
      <c r="O26" s="1"/>
      <c r="P26" s="1"/>
      <c r="Q26" s="1"/>
      <c r="R26" s="1"/>
    </row>
    <row r="27" spans="1:18" ht="18" customHeight="1">
      <c r="A27" s="1"/>
      <c r="B27" s="9" t="s">
        <v>156</v>
      </c>
      <c r="C27" s="19">
        <v>1542</v>
      </c>
      <c r="D27" s="31">
        <f t="shared" si="0"/>
        <v>5.2461470418126765</v>
      </c>
      <c r="E27" s="19">
        <v>1542</v>
      </c>
      <c r="F27" s="31">
        <f t="shared" si="1"/>
        <v>5.508519987139642</v>
      </c>
      <c r="G27" s="10" t="s">
        <v>16</v>
      </c>
      <c r="H27" s="10" t="s">
        <v>16</v>
      </c>
      <c r="I27" s="1"/>
      <c r="J27" s="1"/>
      <c r="K27" s="1"/>
      <c r="L27" s="1"/>
      <c r="M27" s="1"/>
      <c r="N27" s="1"/>
      <c r="O27" s="1"/>
      <c r="P27" s="1"/>
      <c r="Q27" s="1"/>
      <c r="R27" s="1"/>
    </row>
    <row r="28" spans="1:18" ht="18" customHeight="1">
      <c r="A28" s="1"/>
      <c r="B28" s="9" t="s">
        <v>157</v>
      </c>
      <c r="C28" s="18">
        <v>250</v>
      </c>
      <c r="D28" s="31">
        <f t="shared" si="0"/>
        <v>0.8505426462082809</v>
      </c>
      <c r="E28" s="18">
        <v>250</v>
      </c>
      <c r="F28" s="31">
        <f t="shared" si="1"/>
        <v>0.893080412960383</v>
      </c>
      <c r="G28" s="10" t="s">
        <v>16</v>
      </c>
      <c r="H28" s="10" t="s">
        <v>16</v>
      </c>
      <c r="I28" s="1"/>
      <c r="J28" s="1"/>
      <c r="K28" s="1"/>
      <c r="L28" s="1"/>
      <c r="M28" s="1"/>
      <c r="N28" s="1"/>
      <c r="O28" s="1"/>
      <c r="P28" s="1"/>
      <c r="Q28" s="1"/>
      <c r="R28" s="1"/>
    </row>
    <row r="29" spans="1:18" ht="18" customHeight="1">
      <c r="A29" s="1"/>
      <c r="B29" s="9" t="s">
        <v>158</v>
      </c>
      <c r="C29" s="19">
        <v>1227</v>
      </c>
      <c r="D29" s="31">
        <f t="shared" si="0"/>
        <v>4.174463307590242</v>
      </c>
      <c r="E29" s="19">
        <v>1227</v>
      </c>
      <c r="F29" s="31">
        <f t="shared" si="1"/>
        <v>4.383238666809559</v>
      </c>
      <c r="G29" s="10" t="s">
        <v>16</v>
      </c>
      <c r="H29" s="10" t="s">
        <v>16</v>
      </c>
      <c r="I29" s="1"/>
      <c r="J29" s="1"/>
      <c r="K29" s="1"/>
      <c r="L29" s="1"/>
      <c r="M29" s="1"/>
      <c r="N29" s="1"/>
      <c r="O29" s="1"/>
      <c r="P29" s="1"/>
      <c r="Q29" s="1"/>
      <c r="R29" s="1"/>
    </row>
    <row r="30" spans="1:18" ht="18" customHeight="1">
      <c r="A30" s="1"/>
      <c r="B30" s="9" t="s">
        <v>159</v>
      </c>
      <c r="C30" s="18">
        <v>247</v>
      </c>
      <c r="D30" s="31">
        <f t="shared" si="0"/>
        <v>0.8403361344537815</v>
      </c>
      <c r="E30" s="18">
        <v>247</v>
      </c>
      <c r="F30" s="31">
        <f t="shared" si="1"/>
        <v>0.8823634480048583</v>
      </c>
      <c r="G30" s="10" t="s">
        <v>16</v>
      </c>
      <c r="H30" s="10" t="s">
        <v>16</v>
      </c>
      <c r="I30" s="1"/>
      <c r="J30" s="1"/>
      <c r="K30" s="1"/>
      <c r="L30" s="1"/>
      <c r="M30" s="1"/>
      <c r="N30" s="1"/>
      <c r="O30" s="1"/>
      <c r="P30" s="1"/>
      <c r="Q30" s="1"/>
      <c r="R30" s="1"/>
    </row>
    <row r="31" spans="1:18" ht="18" customHeight="1">
      <c r="A31" s="1"/>
      <c r="B31" s="9" t="s">
        <v>160</v>
      </c>
      <c r="C31" s="18">
        <v>200</v>
      </c>
      <c r="D31" s="31">
        <f t="shared" si="0"/>
        <v>0.6804341169666247</v>
      </c>
      <c r="E31" s="18">
        <v>200</v>
      </c>
      <c r="F31" s="31">
        <f t="shared" si="1"/>
        <v>0.7144643303683064</v>
      </c>
      <c r="G31" s="10" t="s">
        <v>16</v>
      </c>
      <c r="H31" s="10" t="s">
        <v>16</v>
      </c>
      <c r="I31" s="1"/>
      <c r="J31" s="1"/>
      <c r="K31" s="1"/>
      <c r="L31" s="1"/>
      <c r="M31" s="1"/>
      <c r="N31" s="1"/>
      <c r="O31" s="1"/>
      <c r="P31" s="1"/>
      <c r="Q31" s="1"/>
      <c r="R31" s="1"/>
    </row>
    <row r="32" spans="1:18" ht="18" customHeight="1">
      <c r="A32" s="1"/>
      <c r="B32" s="9" t="s">
        <v>161</v>
      </c>
      <c r="C32" s="18">
        <v>990</v>
      </c>
      <c r="D32" s="31">
        <f t="shared" si="0"/>
        <v>3.3681488789847926</v>
      </c>
      <c r="E32" s="18">
        <v>990</v>
      </c>
      <c r="F32" s="31">
        <f t="shared" si="1"/>
        <v>3.5365984353231164</v>
      </c>
      <c r="G32" s="10" t="s">
        <v>16</v>
      </c>
      <c r="H32" s="10" t="s">
        <v>16</v>
      </c>
      <c r="I32" s="1"/>
      <c r="J32" s="1"/>
      <c r="K32" s="1"/>
      <c r="L32" s="1"/>
      <c r="M32" s="1"/>
      <c r="N32" s="1"/>
      <c r="O32" s="1"/>
      <c r="P32" s="1"/>
      <c r="Q32" s="1"/>
      <c r="R32" s="1"/>
    </row>
    <row r="33" spans="1:18" ht="18" customHeight="1">
      <c r="A33" s="1"/>
      <c r="B33" s="9" t="s">
        <v>162</v>
      </c>
      <c r="C33" s="18">
        <v>200</v>
      </c>
      <c r="D33" s="31">
        <f t="shared" si="0"/>
        <v>0.6804341169666247</v>
      </c>
      <c r="E33" s="18">
        <v>200</v>
      </c>
      <c r="F33" s="31">
        <f t="shared" si="1"/>
        <v>0.7144643303683064</v>
      </c>
      <c r="G33" s="10" t="s">
        <v>16</v>
      </c>
      <c r="H33" s="10" t="s">
        <v>16</v>
      </c>
      <c r="I33" s="1"/>
      <c r="J33" s="1"/>
      <c r="K33" s="1"/>
      <c r="L33" s="1"/>
      <c r="M33" s="1"/>
      <c r="N33" s="1"/>
      <c r="O33" s="1"/>
      <c r="P33" s="1"/>
      <c r="Q33" s="1"/>
      <c r="R33" s="1"/>
    </row>
    <row r="34" spans="1:18" ht="18" customHeight="1">
      <c r="A34" s="1"/>
      <c r="B34" s="9" t="s">
        <v>163</v>
      </c>
      <c r="C34" s="18">
        <v>200</v>
      </c>
      <c r="D34" s="31">
        <f t="shared" si="0"/>
        <v>0.6804341169666247</v>
      </c>
      <c r="E34" s="18">
        <v>200</v>
      </c>
      <c r="F34" s="31">
        <f t="shared" si="1"/>
        <v>0.7144643303683064</v>
      </c>
      <c r="G34" s="10" t="s">
        <v>16</v>
      </c>
      <c r="H34" s="10" t="s">
        <v>16</v>
      </c>
      <c r="I34" s="1"/>
      <c r="J34" s="1"/>
      <c r="K34" s="1"/>
      <c r="L34" s="1"/>
      <c r="M34" s="1"/>
      <c r="N34" s="1"/>
      <c r="O34" s="1"/>
      <c r="P34" s="1"/>
      <c r="Q34" s="1"/>
      <c r="R34" s="1"/>
    </row>
    <row r="35" spans="1:18" ht="18" customHeight="1">
      <c r="A35" s="1"/>
      <c r="B35" s="9" t="s">
        <v>164</v>
      </c>
      <c r="C35" s="19">
        <v>1620</v>
      </c>
      <c r="D35" s="31">
        <f t="shared" si="0"/>
        <v>5.5115163474296605</v>
      </c>
      <c r="E35" s="19">
        <v>1620</v>
      </c>
      <c r="F35" s="31">
        <f t="shared" si="1"/>
        <v>5.787161075983282</v>
      </c>
      <c r="G35" s="10" t="s">
        <v>16</v>
      </c>
      <c r="H35" s="10" t="s">
        <v>16</v>
      </c>
      <c r="I35" s="1"/>
      <c r="J35" s="1"/>
      <c r="K35" s="1"/>
      <c r="L35" s="1"/>
      <c r="M35" s="1"/>
      <c r="N35" s="1"/>
      <c r="O35" s="1"/>
      <c r="P35" s="1"/>
      <c r="Q35" s="1"/>
      <c r="R35" s="1"/>
    </row>
    <row r="36" spans="1:18" ht="18" customHeight="1">
      <c r="A36" s="1"/>
      <c r="B36" s="9" t="s">
        <v>165</v>
      </c>
      <c r="C36" s="19">
        <v>2000</v>
      </c>
      <c r="D36" s="31">
        <f t="shared" si="0"/>
        <v>6.804341169666247</v>
      </c>
      <c r="E36" s="19">
        <v>2000</v>
      </c>
      <c r="F36" s="31">
        <f t="shared" si="1"/>
        <v>7.144643303683064</v>
      </c>
      <c r="G36" s="10" t="s">
        <v>16</v>
      </c>
      <c r="H36" s="10" t="s">
        <v>16</v>
      </c>
      <c r="I36" s="1"/>
      <c r="J36" s="1"/>
      <c r="K36" s="1"/>
      <c r="L36" s="1"/>
      <c r="M36" s="1"/>
      <c r="N36" s="1"/>
      <c r="O36" s="1"/>
      <c r="P36" s="1"/>
      <c r="Q36" s="1"/>
      <c r="R36" s="1"/>
    </row>
    <row r="37" spans="1:18" ht="18" customHeight="1">
      <c r="A37" s="1"/>
      <c r="B37" s="9" t="s">
        <v>166</v>
      </c>
      <c r="C37" s="18">
        <v>280</v>
      </c>
      <c r="D37" s="31">
        <f t="shared" si="0"/>
        <v>0.9526077637532746</v>
      </c>
      <c r="E37" s="18">
        <v>280</v>
      </c>
      <c r="F37" s="31">
        <f t="shared" si="1"/>
        <v>1.000250062515629</v>
      </c>
      <c r="G37" s="10" t="s">
        <v>16</v>
      </c>
      <c r="H37" s="10" t="s">
        <v>16</v>
      </c>
      <c r="I37" s="1"/>
      <c r="J37" s="1"/>
      <c r="K37" s="1"/>
      <c r="L37" s="1"/>
      <c r="M37" s="1"/>
      <c r="N37" s="1"/>
      <c r="O37" s="1"/>
      <c r="P37" s="1"/>
      <c r="Q37" s="1"/>
      <c r="R37" s="1"/>
    </row>
    <row r="38" spans="1:18" ht="18" customHeight="1">
      <c r="A38" s="1"/>
      <c r="B38" s="9" t="s">
        <v>167</v>
      </c>
      <c r="C38" s="18">
        <v>626</v>
      </c>
      <c r="D38" s="31">
        <f t="shared" si="0"/>
        <v>2.129758786105535</v>
      </c>
      <c r="E38" s="18">
        <v>626</v>
      </c>
      <c r="F38" s="31">
        <f t="shared" si="1"/>
        <v>2.236273354052799</v>
      </c>
      <c r="G38" s="10" t="s">
        <v>16</v>
      </c>
      <c r="H38" s="10" t="s">
        <v>16</v>
      </c>
      <c r="I38" s="1"/>
      <c r="J38" s="1"/>
      <c r="K38" s="1"/>
      <c r="L38" s="1"/>
      <c r="M38" s="1"/>
      <c r="N38" s="1"/>
      <c r="O38" s="1"/>
      <c r="P38" s="1"/>
      <c r="Q38" s="1"/>
      <c r="R38" s="1"/>
    </row>
    <row r="39" spans="1:18" ht="18" customHeight="1">
      <c r="A39" s="1"/>
      <c r="B39" s="9" t="s">
        <v>168</v>
      </c>
      <c r="C39" s="19">
        <v>1200</v>
      </c>
      <c r="D39" s="31">
        <f t="shared" si="0"/>
        <v>4.082604701799748</v>
      </c>
      <c r="E39" s="19">
        <v>1200</v>
      </c>
      <c r="F39" s="31">
        <f t="shared" si="1"/>
        <v>4.286785982209838</v>
      </c>
      <c r="G39" s="10" t="s">
        <v>16</v>
      </c>
      <c r="H39" s="10" t="s">
        <v>16</v>
      </c>
      <c r="I39" s="1"/>
      <c r="J39" s="1"/>
      <c r="K39" s="1"/>
      <c r="L39" s="1"/>
      <c r="M39" s="1"/>
      <c r="N39" s="1"/>
      <c r="O39" s="1"/>
      <c r="P39" s="1"/>
      <c r="Q39" s="1"/>
      <c r="R39" s="1"/>
    </row>
    <row r="40" spans="1:18" ht="18" customHeight="1">
      <c r="A40" s="1"/>
      <c r="B40" s="9" t="s">
        <v>169</v>
      </c>
      <c r="C40" s="19">
        <v>1475</v>
      </c>
      <c r="D40" s="31">
        <f t="shared" si="0"/>
        <v>5.018201612628857</v>
      </c>
      <c r="E40" s="19">
        <v>1475</v>
      </c>
      <c r="F40" s="31">
        <f t="shared" si="1"/>
        <v>5.26917443646626</v>
      </c>
      <c r="G40" s="10" t="s">
        <v>16</v>
      </c>
      <c r="H40" s="10" t="s">
        <v>16</v>
      </c>
      <c r="I40" s="1"/>
      <c r="J40" s="1"/>
      <c r="K40" s="1"/>
      <c r="L40" s="1"/>
      <c r="M40" s="1"/>
      <c r="N40" s="1"/>
      <c r="O40" s="1"/>
      <c r="P40" s="1"/>
      <c r="Q40" s="1"/>
      <c r="R40" s="1"/>
    </row>
    <row r="41" spans="1:18" ht="18" customHeight="1">
      <c r="A41" s="1"/>
      <c r="B41" s="9" t="s">
        <v>170</v>
      </c>
      <c r="C41" s="19">
        <v>1400</v>
      </c>
      <c r="D41" s="31">
        <f t="shared" si="0"/>
        <v>4.763038818766373</v>
      </c>
      <c r="E41" s="10" t="s">
        <v>16</v>
      </c>
      <c r="F41" s="10" t="s">
        <v>16</v>
      </c>
      <c r="G41" s="19">
        <v>1400</v>
      </c>
      <c r="H41" s="10" t="s">
        <v>16</v>
      </c>
      <c r="I41" s="1"/>
      <c r="J41" s="1"/>
      <c r="K41" s="1"/>
      <c r="L41" s="1"/>
      <c r="M41" s="1"/>
      <c r="N41" s="1"/>
      <c r="O41" s="1"/>
      <c r="P41" s="1"/>
      <c r="Q41" s="1"/>
      <c r="R41" s="1"/>
    </row>
    <row r="42" spans="1:18" ht="18" customHeight="1">
      <c r="A42" s="1"/>
      <c r="B42" s="9" t="s">
        <v>171</v>
      </c>
      <c r="C42" s="19">
        <v>29393</v>
      </c>
      <c r="D42" s="31">
        <v>100</v>
      </c>
      <c r="E42" s="19">
        <v>27993</v>
      </c>
      <c r="F42" s="31" t="s">
        <v>31</v>
      </c>
      <c r="G42" s="19">
        <v>1400</v>
      </c>
      <c r="H42" s="31">
        <v>5</v>
      </c>
      <c r="I42" s="1"/>
      <c r="J42" s="1"/>
      <c r="K42" s="1"/>
      <c r="L42" s="1"/>
      <c r="M42" s="1"/>
      <c r="N42" s="1"/>
      <c r="O42" s="1"/>
      <c r="P42" s="1"/>
      <c r="Q42" s="1"/>
      <c r="R42" s="1"/>
    </row>
    <row r="43" spans="1:18" ht="18" customHeight="1">
      <c r="A43" s="1"/>
      <c r="B43" s="1"/>
      <c r="C43" s="1"/>
      <c r="D43" s="1"/>
      <c r="E43" s="1"/>
      <c r="F43" s="1"/>
      <c r="G43" s="1"/>
      <c r="H43" s="1"/>
      <c r="I43" s="1"/>
      <c r="J43" s="1"/>
      <c r="K43" s="1"/>
      <c r="L43" s="1"/>
      <c r="M43" s="1"/>
      <c r="N43" s="1"/>
      <c r="O43" s="1"/>
      <c r="P43" s="1"/>
      <c r="Q43" s="1"/>
      <c r="R43" s="1"/>
    </row>
    <row r="44" spans="1:18" ht="18" customHeight="1">
      <c r="A44" s="1"/>
      <c r="B44" s="1"/>
      <c r="C44" s="1"/>
      <c r="D44" s="1"/>
      <c r="E44" s="1"/>
      <c r="F44" s="1"/>
      <c r="G44" s="1"/>
      <c r="H44" s="1"/>
      <c r="I44" s="1"/>
      <c r="J44" s="1"/>
      <c r="K44" s="1"/>
      <c r="L44" s="1"/>
      <c r="M44" s="1"/>
      <c r="N44" s="1"/>
      <c r="O44" s="1"/>
      <c r="P44" s="1"/>
      <c r="Q44" s="1"/>
      <c r="R44" s="1"/>
    </row>
    <row r="45" spans="1:18" ht="18" customHeight="1">
      <c r="A45" s="1"/>
      <c r="B45" s="1"/>
      <c r="C45" s="1"/>
      <c r="D45" s="1"/>
      <c r="E45" s="1"/>
      <c r="F45" s="1"/>
      <c r="G45" s="1"/>
      <c r="H45" s="1"/>
      <c r="I45" s="1"/>
      <c r="J45" s="1"/>
      <c r="K45" s="1"/>
      <c r="L45" s="1"/>
      <c r="M45" s="1"/>
      <c r="N45" s="1"/>
      <c r="O45" s="1"/>
      <c r="P45" s="1"/>
      <c r="Q45" s="1"/>
      <c r="R45" s="1"/>
    </row>
    <row r="46" spans="1:18" ht="18" customHeight="1">
      <c r="A46" s="1"/>
      <c r="B46" s="1"/>
      <c r="C46" s="1"/>
      <c r="D46" s="1"/>
      <c r="E46" s="1"/>
      <c r="F46" s="1"/>
      <c r="G46" s="1"/>
      <c r="H46" s="1"/>
      <c r="I46" s="1"/>
      <c r="J46" s="1"/>
      <c r="K46" s="1"/>
      <c r="L46" s="1"/>
      <c r="M46" s="1"/>
      <c r="N46" s="1"/>
      <c r="O46" s="1"/>
      <c r="P46" s="1"/>
      <c r="Q46" s="1"/>
      <c r="R46" s="1"/>
    </row>
    <row r="47" spans="1:18" ht="18" customHeight="1">
      <c r="A47" s="1"/>
      <c r="B47" s="1"/>
      <c r="C47" s="1"/>
      <c r="D47" s="1"/>
      <c r="E47" s="1"/>
      <c r="F47" s="1"/>
      <c r="G47" s="1"/>
      <c r="H47" s="1"/>
      <c r="I47" s="1"/>
      <c r="J47" s="1"/>
      <c r="K47" s="1"/>
      <c r="L47" s="1"/>
      <c r="M47" s="1"/>
      <c r="N47" s="1"/>
      <c r="O47" s="1"/>
      <c r="P47" s="1"/>
      <c r="Q47" s="1"/>
      <c r="R47" s="1"/>
    </row>
    <row r="48" spans="1:18" ht="18" customHeight="1">
      <c r="A48" s="1"/>
      <c r="B48" s="1"/>
      <c r="C48" s="1"/>
      <c r="D48" s="1"/>
      <c r="E48" s="1"/>
      <c r="F48" s="1"/>
      <c r="G48" s="1"/>
      <c r="H48" s="1"/>
      <c r="I48" s="1"/>
      <c r="J48" s="1"/>
      <c r="K48" s="1"/>
      <c r="L48" s="1"/>
      <c r="M48" s="1"/>
      <c r="N48" s="1"/>
      <c r="O48" s="1"/>
      <c r="P48" s="1"/>
      <c r="Q48" s="1"/>
      <c r="R48" s="1"/>
    </row>
    <row r="49" spans="1:18" ht="18" customHeight="1">
      <c r="A49" s="1"/>
      <c r="B49" s="1"/>
      <c r="C49" s="1"/>
      <c r="D49" s="1"/>
      <c r="E49" s="1"/>
      <c r="F49" s="1"/>
      <c r="G49" s="1"/>
      <c r="H49" s="1"/>
      <c r="I49" s="1"/>
      <c r="J49" s="1"/>
      <c r="K49" s="1"/>
      <c r="L49" s="1"/>
      <c r="M49" s="1"/>
      <c r="N49" s="1"/>
      <c r="O49" s="1"/>
      <c r="P49" s="1"/>
      <c r="Q49" s="1"/>
      <c r="R49" s="1"/>
    </row>
    <row r="50" spans="1:18" ht="18" customHeight="1">
      <c r="A50" s="1"/>
      <c r="B50" s="1"/>
      <c r="C50" s="1"/>
      <c r="D50" s="1"/>
      <c r="E50" s="1"/>
      <c r="F50" s="1"/>
      <c r="G50" s="1"/>
      <c r="H50" s="1"/>
      <c r="I50" s="1"/>
      <c r="J50" s="1"/>
      <c r="K50" s="1"/>
      <c r="L50" s="1"/>
      <c r="M50" s="1"/>
      <c r="N50" s="1"/>
      <c r="O50" s="1"/>
      <c r="P50" s="1"/>
      <c r="Q50" s="1"/>
      <c r="R50" s="1"/>
    </row>
    <row r="51" spans="1:18" ht="18" customHeight="1">
      <c r="A51" s="1"/>
      <c r="B51" s="1"/>
      <c r="C51" s="1"/>
      <c r="D51" s="1"/>
      <c r="E51" s="1"/>
      <c r="F51" s="1"/>
      <c r="G51" s="1"/>
      <c r="H51" s="1"/>
      <c r="I51" s="1"/>
      <c r="J51" s="1"/>
      <c r="K51" s="1"/>
      <c r="L51" s="1"/>
      <c r="M51" s="1"/>
      <c r="N51" s="1"/>
      <c r="O51" s="1"/>
      <c r="P51" s="1"/>
      <c r="Q51" s="1"/>
      <c r="R51" s="1"/>
    </row>
    <row r="52" spans="1:18" ht="18" customHeight="1">
      <c r="A52" s="1"/>
      <c r="B52" s="1"/>
      <c r="C52" s="1"/>
      <c r="D52" s="1"/>
      <c r="E52" s="1"/>
      <c r="F52" s="1"/>
      <c r="G52" s="1"/>
      <c r="H52" s="1"/>
      <c r="I52" s="1"/>
      <c r="J52" s="1"/>
      <c r="K52" s="1"/>
      <c r="L52" s="1"/>
      <c r="M52" s="1"/>
      <c r="N52" s="1"/>
      <c r="O52" s="1"/>
      <c r="P52" s="1"/>
      <c r="Q52" s="1"/>
      <c r="R52" s="1"/>
    </row>
    <row r="53" spans="1:18" ht="18" customHeight="1">
      <c r="A53" s="1"/>
      <c r="B53" s="1"/>
      <c r="C53" s="1"/>
      <c r="D53" s="1"/>
      <c r="E53" s="1"/>
      <c r="F53" s="1"/>
      <c r="G53" s="1"/>
      <c r="H53" s="1"/>
      <c r="I53" s="1"/>
      <c r="J53" s="1"/>
      <c r="K53" s="1"/>
      <c r="L53" s="1"/>
      <c r="M53" s="1"/>
      <c r="N53" s="1"/>
      <c r="O53" s="1"/>
      <c r="P53" s="1"/>
      <c r="Q53" s="1"/>
      <c r="R53" s="1"/>
    </row>
    <row r="54" spans="1:18" ht="18" customHeight="1">
      <c r="A54" s="1"/>
      <c r="B54" s="1"/>
      <c r="C54" s="1"/>
      <c r="D54" s="1"/>
      <c r="E54" s="1"/>
      <c r="F54" s="1"/>
      <c r="G54" s="1"/>
      <c r="H54" s="1"/>
      <c r="I54" s="1"/>
      <c r="J54" s="1"/>
      <c r="K54" s="1"/>
      <c r="L54" s="1"/>
      <c r="M54" s="1"/>
      <c r="N54" s="1"/>
      <c r="O54" s="1"/>
      <c r="P54" s="1"/>
      <c r="Q54" s="1"/>
      <c r="R54" s="1"/>
    </row>
    <row r="55" spans="1:18" ht="18" customHeight="1">
      <c r="A55" s="1"/>
      <c r="B55" s="1"/>
      <c r="C55" s="1"/>
      <c r="D55" s="1"/>
      <c r="E55" s="1"/>
      <c r="F55" s="1"/>
      <c r="G55" s="1"/>
      <c r="H55" s="1"/>
      <c r="I55" s="1"/>
      <c r="J55" s="1"/>
      <c r="K55" s="1"/>
      <c r="L55" s="1"/>
      <c r="M55" s="1"/>
      <c r="N55" s="1"/>
      <c r="O55" s="1"/>
      <c r="P55" s="1"/>
      <c r="Q55" s="1"/>
      <c r="R55" s="1"/>
    </row>
    <row r="56" spans="1:18" ht="18" customHeight="1">
      <c r="A56" s="1"/>
      <c r="B56" s="1"/>
      <c r="C56" s="1"/>
      <c r="D56" s="1"/>
      <c r="E56" s="1"/>
      <c r="F56" s="1"/>
      <c r="G56" s="1"/>
      <c r="H56" s="1"/>
      <c r="I56" s="1"/>
      <c r="J56" s="1"/>
      <c r="K56" s="1"/>
      <c r="L56" s="1"/>
      <c r="M56" s="1"/>
      <c r="N56" s="1"/>
      <c r="O56" s="1"/>
      <c r="P56" s="1"/>
      <c r="Q56" s="1"/>
      <c r="R56" s="1"/>
    </row>
    <row r="57" spans="1:18" ht="18" customHeight="1">
      <c r="A57" s="1"/>
      <c r="B57" s="1"/>
      <c r="C57" s="1"/>
      <c r="D57" s="1"/>
      <c r="E57" s="1"/>
      <c r="F57" s="1"/>
      <c r="G57" s="1"/>
      <c r="H57" s="1"/>
      <c r="I57" s="1"/>
      <c r="J57" s="1"/>
      <c r="K57" s="1"/>
      <c r="L57" s="1"/>
      <c r="M57" s="1"/>
      <c r="N57" s="1"/>
      <c r="O57" s="1"/>
      <c r="P57" s="1"/>
      <c r="Q57" s="1"/>
      <c r="R57" s="1"/>
    </row>
    <row r="58" spans="1:18" ht="18" customHeight="1">
      <c r="A58" s="1"/>
      <c r="B58" s="1"/>
      <c r="C58" s="1"/>
      <c r="D58" s="1"/>
      <c r="E58" s="1"/>
      <c r="F58" s="1"/>
      <c r="G58" s="1"/>
      <c r="H58" s="1"/>
      <c r="I58" s="1"/>
      <c r="J58" s="1"/>
      <c r="K58" s="1"/>
      <c r="L58" s="1"/>
      <c r="M58" s="1"/>
      <c r="N58" s="1"/>
      <c r="O58" s="1"/>
      <c r="P58" s="1"/>
      <c r="Q58" s="1"/>
      <c r="R58" s="1"/>
    </row>
    <row r="59" spans="1:18" ht="18" customHeight="1">
      <c r="A59" s="1"/>
      <c r="B59" s="1"/>
      <c r="C59" s="1"/>
      <c r="D59" s="1"/>
      <c r="E59" s="1"/>
      <c r="F59" s="1"/>
      <c r="G59" s="1"/>
      <c r="H59" s="1"/>
      <c r="I59" s="1"/>
      <c r="J59" s="1"/>
      <c r="K59" s="1"/>
      <c r="L59" s="1"/>
      <c r="M59" s="1"/>
      <c r="N59" s="1"/>
      <c r="O59" s="1"/>
      <c r="P59" s="1"/>
      <c r="Q59" s="1"/>
      <c r="R59" s="1"/>
    </row>
    <row r="60" spans="1:18" ht="18" customHeight="1">
      <c r="A60" s="1"/>
      <c r="B60" s="1"/>
      <c r="C60" s="1"/>
      <c r="D60" s="1"/>
      <c r="E60" s="1"/>
      <c r="F60" s="1"/>
      <c r="G60" s="1"/>
      <c r="H60" s="1"/>
      <c r="I60" s="1"/>
      <c r="J60" s="1"/>
      <c r="K60" s="1"/>
      <c r="L60" s="1"/>
      <c r="M60" s="1"/>
      <c r="N60" s="1"/>
      <c r="O60" s="1"/>
      <c r="P60" s="1"/>
      <c r="Q60" s="1"/>
      <c r="R60" s="1"/>
    </row>
    <row r="61" spans="1:18" ht="18" customHeight="1">
      <c r="A61" s="1"/>
      <c r="B61" s="1"/>
      <c r="C61" s="1"/>
      <c r="D61" s="1"/>
      <c r="E61" s="1"/>
      <c r="F61" s="1"/>
      <c r="G61" s="1"/>
      <c r="H61" s="1"/>
      <c r="I61" s="1"/>
      <c r="J61" s="1"/>
      <c r="K61" s="1"/>
      <c r="L61" s="1"/>
      <c r="M61" s="1"/>
      <c r="N61" s="1"/>
      <c r="O61" s="1"/>
      <c r="P61" s="1"/>
      <c r="Q61" s="1"/>
      <c r="R61" s="1"/>
    </row>
    <row r="62" spans="1:18" ht="18" customHeight="1">
      <c r="A62" s="1"/>
      <c r="B62" s="1"/>
      <c r="C62" s="1"/>
      <c r="D62" s="1"/>
      <c r="E62" s="1"/>
      <c r="F62" s="1"/>
      <c r="G62" s="1"/>
      <c r="H62" s="1"/>
      <c r="I62" s="1"/>
      <c r="J62" s="1"/>
      <c r="K62" s="1"/>
      <c r="L62" s="1"/>
      <c r="M62" s="1"/>
      <c r="N62" s="1"/>
      <c r="O62" s="1"/>
      <c r="P62" s="1"/>
      <c r="Q62" s="1"/>
      <c r="R62" s="1"/>
    </row>
    <row r="63" spans="1:18" ht="18" customHeight="1">
      <c r="A63" s="1"/>
      <c r="B63" s="1"/>
      <c r="C63" s="1"/>
      <c r="D63" s="1"/>
      <c r="E63" s="1"/>
      <c r="F63" s="1"/>
      <c r="G63" s="1"/>
      <c r="H63" s="1"/>
      <c r="I63" s="1"/>
      <c r="J63" s="1"/>
      <c r="K63" s="1"/>
      <c r="L63" s="1"/>
      <c r="M63" s="1"/>
      <c r="N63" s="1"/>
      <c r="O63" s="1"/>
      <c r="P63" s="1"/>
      <c r="Q63" s="1"/>
      <c r="R63" s="1"/>
    </row>
    <row r="64" spans="1:18" ht="18" customHeight="1">
      <c r="A64" s="1"/>
      <c r="B64" s="1"/>
      <c r="C64" s="1"/>
      <c r="D64" s="1"/>
      <c r="E64" s="1"/>
      <c r="F64" s="1"/>
      <c r="G64" s="1"/>
      <c r="H64" s="1"/>
      <c r="I64" s="1"/>
      <c r="J64" s="1"/>
      <c r="K64" s="1"/>
      <c r="L64" s="1"/>
      <c r="M64" s="1"/>
      <c r="N64" s="1"/>
      <c r="O64" s="1"/>
      <c r="P64" s="1"/>
      <c r="Q64" s="1"/>
      <c r="R64" s="1"/>
    </row>
    <row r="65" spans="1:18" ht="18" customHeight="1">
      <c r="A65" s="1"/>
      <c r="B65" s="1"/>
      <c r="C65" s="1"/>
      <c r="D65" s="1"/>
      <c r="E65" s="1"/>
      <c r="F65" s="1"/>
      <c r="G65" s="1"/>
      <c r="H65" s="1"/>
      <c r="I65" s="1"/>
      <c r="J65" s="1"/>
      <c r="K65" s="1"/>
      <c r="L65" s="1"/>
      <c r="M65" s="1"/>
      <c r="N65" s="1"/>
      <c r="O65" s="1"/>
      <c r="P65" s="1"/>
      <c r="Q65" s="1"/>
      <c r="R65" s="1"/>
    </row>
    <row r="66" spans="1:18" ht="18" customHeight="1">
      <c r="A66" s="1"/>
      <c r="B66" s="1"/>
      <c r="C66" s="1"/>
      <c r="D66" s="1"/>
      <c r="E66" s="1"/>
      <c r="F66" s="1"/>
      <c r="G66" s="1"/>
      <c r="H66" s="1"/>
      <c r="I66" s="1"/>
      <c r="J66" s="1"/>
      <c r="K66" s="1"/>
      <c r="L66" s="1"/>
      <c r="M66" s="1"/>
      <c r="N66" s="1"/>
      <c r="O66" s="1"/>
      <c r="P66" s="1"/>
      <c r="Q66" s="1"/>
      <c r="R66" s="1"/>
    </row>
    <row r="67" spans="1:18" ht="18" customHeight="1">
      <c r="A67" s="1"/>
      <c r="B67" s="1"/>
      <c r="C67" s="1"/>
      <c r="D67" s="1"/>
      <c r="E67" s="1"/>
      <c r="F67" s="1"/>
      <c r="G67" s="1"/>
      <c r="H67" s="1"/>
      <c r="I67" s="1"/>
      <c r="J67" s="1"/>
      <c r="K67" s="1"/>
      <c r="L67" s="1"/>
      <c r="M67" s="1"/>
      <c r="N67" s="1"/>
      <c r="O67" s="1"/>
      <c r="P67" s="1"/>
      <c r="Q67" s="1"/>
      <c r="R67" s="1"/>
    </row>
    <row r="68" spans="1:18" ht="18" customHeight="1">
      <c r="A68" s="1"/>
      <c r="B68" s="1"/>
      <c r="C68" s="1"/>
      <c r="D68" s="1"/>
      <c r="E68" s="1"/>
      <c r="F68" s="1"/>
      <c r="G68" s="1"/>
      <c r="H68" s="1"/>
      <c r="I68" s="1"/>
      <c r="J68" s="1"/>
      <c r="K68" s="1"/>
      <c r="L68" s="1"/>
      <c r="M68" s="1"/>
      <c r="N68" s="1"/>
      <c r="O68" s="1"/>
      <c r="P68" s="1"/>
      <c r="Q68" s="1"/>
      <c r="R68" s="1"/>
    </row>
    <row r="69" spans="1:18" ht="18" customHeight="1">
      <c r="A69" s="1"/>
      <c r="B69" s="1"/>
      <c r="C69" s="1"/>
      <c r="D69" s="1"/>
      <c r="E69" s="1"/>
      <c r="F69" s="1"/>
      <c r="G69" s="1"/>
      <c r="H69" s="1"/>
      <c r="I69" s="1"/>
      <c r="J69" s="1"/>
      <c r="K69" s="1"/>
      <c r="L69" s="1"/>
      <c r="M69" s="1"/>
      <c r="N69" s="1"/>
      <c r="O69" s="1"/>
      <c r="P69" s="1"/>
      <c r="Q69" s="1"/>
      <c r="R69" s="1"/>
    </row>
    <row r="70" spans="1:18" ht="18" customHeight="1">
      <c r="A70" s="1"/>
      <c r="B70" s="1"/>
      <c r="C70" s="1"/>
      <c r="D70" s="1"/>
      <c r="E70" s="1"/>
      <c r="F70" s="1"/>
      <c r="G70" s="1"/>
      <c r="H70" s="1"/>
      <c r="I70" s="1"/>
      <c r="J70" s="1"/>
      <c r="K70" s="1"/>
      <c r="L70" s="1"/>
      <c r="M70" s="1"/>
      <c r="N70" s="1"/>
      <c r="O70" s="1"/>
      <c r="P70" s="1"/>
      <c r="Q70" s="1"/>
      <c r="R70" s="1"/>
    </row>
  </sheetData>
  <sheetProtection/>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5.xml><?xml version="1.0" encoding="utf-8"?>
<worksheet xmlns="http://schemas.openxmlformats.org/spreadsheetml/2006/main" xmlns:r="http://schemas.openxmlformats.org/officeDocument/2006/relationships">
  <dimension ref="A1:R70"/>
  <sheetViews>
    <sheetView zoomScalePageLayoutView="0" workbookViewId="0" topLeftCell="A1">
      <selection activeCell="E28" sqref="E28"/>
    </sheetView>
  </sheetViews>
  <sheetFormatPr defaultColWidth="9.00390625" defaultRowHeight="16.5"/>
  <cols>
    <col min="1" max="1" width="5.625" style="0" customWidth="1"/>
    <col min="2" max="2" width="37.25390625" style="0" customWidth="1"/>
    <col min="3" max="3" width="11.625" style="0" customWidth="1"/>
    <col min="4" max="4" width="7.625" style="0" customWidth="1"/>
    <col min="5" max="5" width="11.625" style="0" customWidth="1"/>
    <col min="6" max="6" width="7.625" style="0" customWidth="1"/>
    <col min="7" max="7" width="11.625" style="0" customWidth="1"/>
    <col min="8" max="8" width="9.625" style="0" customWidth="1"/>
    <col min="9" max="9" width="2.625" style="0" customWidth="1"/>
    <col min="10" max="18" width="11.625" style="0" customWidth="1"/>
  </cols>
  <sheetData>
    <row r="1" spans="1:18" ht="49.5" customHeight="1">
      <c r="A1" s="14"/>
      <c r="B1" s="14"/>
      <c r="C1" s="14"/>
      <c r="D1" s="14"/>
      <c r="E1" s="14"/>
      <c r="F1" s="14"/>
      <c r="G1" s="14"/>
      <c r="H1" s="14"/>
      <c r="I1" s="14"/>
      <c r="J1" s="14"/>
      <c r="K1" s="14"/>
      <c r="L1" s="14"/>
      <c r="M1" s="14"/>
      <c r="N1" s="14"/>
      <c r="O1" s="14"/>
      <c r="P1" s="14"/>
      <c r="Q1" s="14"/>
      <c r="R1" s="14"/>
    </row>
    <row r="2" spans="1:18" ht="36" customHeight="1">
      <c r="A2" s="14"/>
      <c r="B2" s="2" t="s">
        <v>191</v>
      </c>
      <c r="C2" s="14"/>
      <c r="D2" s="14"/>
      <c r="E2" s="14"/>
      <c r="F2" s="14"/>
      <c r="G2" s="14"/>
      <c r="H2" s="14"/>
      <c r="I2" s="14"/>
      <c r="J2" s="14"/>
      <c r="K2" s="14"/>
      <c r="L2" s="14"/>
      <c r="M2" s="14"/>
      <c r="N2" s="14"/>
      <c r="O2" s="14"/>
      <c r="P2" s="14"/>
      <c r="Q2" s="14"/>
      <c r="R2" s="14"/>
    </row>
    <row r="3" spans="1:18" ht="15" customHeight="1">
      <c r="A3" s="14"/>
      <c r="B3" s="14"/>
      <c r="C3" s="14"/>
      <c r="D3" s="14"/>
      <c r="E3" s="14"/>
      <c r="F3" s="14"/>
      <c r="G3" s="66" t="s">
        <v>2</v>
      </c>
      <c r="H3" s="66"/>
      <c r="I3" s="14"/>
      <c r="J3" s="14"/>
      <c r="K3" s="14"/>
      <c r="L3" s="14"/>
      <c r="M3" s="14"/>
      <c r="N3" s="14"/>
      <c r="O3" s="14"/>
      <c r="P3" s="14"/>
      <c r="Q3" s="14"/>
      <c r="R3" s="14"/>
    </row>
    <row r="4" spans="1:18" ht="18" customHeight="1">
      <c r="A4" s="14"/>
      <c r="B4" s="67" t="s">
        <v>139</v>
      </c>
      <c r="C4" s="67" t="s">
        <v>3</v>
      </c>
      <c r="D4" s="67"/>
      <c r="E4" s="67" t="s">
        <v>4</v>
      </c>
      <c r="F4" s="67"/>
      <c r="G4" s="67" t="s">
        <v>5</v>
      </c>
      <c r="H4" s="67"/>
      <c r="I4" s="14"/>
      <c r="J4" s="14"/>
      <c r="K4" s="14"/>
      <c r="L4" s="14"/>
      <c r="M4" s="14"/>
      <c r="N4" s="14"/>
      <c r="O4" s="14"/>
      <c r="P4" s="14"/>
      <c r="Q4" s="14"/>
      <c r="R4" s="14"/>
    </row>
    <row r="5" spans="1:18" ht="18" customHeight="1">
      <c r="A5" s="14"/>
      <c r="B5" s="67"/>
      <c r="C5" s="15" t="s">
        <v>7</v>
      </c>
      <c r="D5" s="15" t="s">
        <v>8</v>
      </c>
      <c r="E5" s="15" t="s">
        <v>7</v>
      </c>
      <c r="F5" s="15" t="s">
        <v>8</v>
      </c>
      <c r="G5" s="15" t="s">
        <v>7</v>
      </c>
      <c r="H5" s="15" t="s">
        <v>8</v>
      </c>
      <c r="I5" s="14"/>
      <c r="J5" s="14"/>
      <c r="K5" s="14"/>
      <c r="L5" s="14"/>
      <c r="M5" s="14"/>
      <c r="N5" s="14"/>
      <c r="O5" s="14"/>
      <c r="P5" s="14"/>
      <c r="Q5" s="14"/>
      <c r="R5" s="14"/>
    </row>
    <row r="6" spans="1:18" ht="18" customHeight="1">
      <c r="A6" s="14"/>
      <c r="B6" s="16" t="s">
        <v>140</v>
      </c>
      <c r="C6" s="21">
        <v>4072</v>
      </c>
      <c r="D6" s="58">
        <v>9.1</v>
      </c>
      <c r="E6" s="21">
        <v>3809</v>
      </c>
      <c r="F6" s="31">
        <f>E6/$E$37*100</f>
        <v>10.063674073291235</v>
      </c>
      <c r="G6" s="20">
        <v>263</v>
      </c>
      <c r="H6" s="20">
        <v>6.9</v>
      </c>
      <c r="I6" s="14"/>
      <c r="J6" s="14"/>
      <c r="K6" s="14"/>
      <c r="L6" s="14"/>
      <c r="M6" s="14"/>
      <c r="N6" s="14"/>
      <c r="O6" s="14"/>
      <c r="P6" s="14"/>
      <c r="Q6" s="14"/>
      <c r="R6" s="14"/>
    </row>
    <row r="7" spans="1:18" ht="18" customHeight="1">
      <c r="A7" s="14"/>
      <c r="B7" s="16" t="s">
        <v>141</v>
      </c>
      <c r="C7" s="21">
        <v>1264</v>
      </c>
      <c r="D7" s="31">
        <f aca="true" t="shared" si="0" ref="D7:D36">C7/$C$37*100</f>
        <v>2.841151745375261</v>
      </c>
      <c r="E7" s="21">
        <v>1178</v>
      </c>
      <c r="F7" s="31">
        <f aca="true" t="shared" si="1" ref="F7:F35">E7/$E$37*100</f>
        <v>3.1123675658537873</v>
      </c>
      <c r="G7" s="20">
        <v>86</v>
      </c>
      <c r="H7" s="20">
        <v>7.3</v>
      </c>
      <c r="I7" s="14"/>
      <c r="J7" s="14"/>
      <c r="K7" s="14"/>
      <c r="L7" s="14"/>
      <c r="M7" s="14"/>
      <c r="N7" s="14"/>
      <c r="O7" s="14"/>
      <c r="P7" s="14"/>
      <c r="Q7" s="14"/>
      <c r="R7" s="14"/>
    </row>
    <row r="8" spans="1:18" ht="18" customHeight="1">
      <c r="A8" s="14"/>
      <c r="B8" s="16" t="s">
        <v>142</v>
      </c>
      <c r="C8" s="21">
        <v>4120</v>
      </c>
      <c r="D8" s="31">
        <f t="shared" si="0"/>
        <v>9.260716132077592</v>
      </c>
      <c r="E8" s="21">
        <v>2714</v>
      </c>
      <c r="F8" s="31">
        <f t="shared" si="1"/>
        <v>7.170598959021375</v>
      </c>
      <c r="G8" s="21">
        <v>1406</v>
      </c>
      <c r="H8" s="20">
        <v>51.8</v>
      </c>
      <c r="I8" s="14"/>
      <c r="J8" s="14"/>
      <c r="K8" s="14"/>
      <c r="L8" s="14"/>
      <c r="M8" s="14"/>
      <c r="N8" s="14"/>
      <c r="O8" s="14"/>
      <c r="P8" s="14"/>
      <c r="Q8" s="14"/>
      <c r="R8" s="14"/>
    </row>
    <row r="9" spans="1:18" ht="18" customHeight="1">
      <c r="A9" s="14"/>
      <c r="B9" s="16" t="s">
        <v>143</v>
      </c>
      <c r="C9" s="21">
        <v>3061</v>
      </c>
      <c r="D9" s="31">
        <f t="shared" si="0"/>
        <v>6.880352446672211</v>
      </c>
      <c r="E9" s="21">
        <v>2941</v>
      </c>
      <c r="F9" s="31">
        <f t="shared" si="1"/>
        <v>7.770350603714761</v>
      </c>
      <c r="G9" s="20">
        <v>120</v>
      </c>
      <c r="H9" s="20">
        <v>4.1</v>
      </c>
      <c r="I9" s="14"/>
      <c r="J9" s="14"/>
      <c r="K9" s="14"/>
      <c r="L9" s="14"/>
      <c r="M9" s="14"/>
      <c r="N9" s="14"/>
      <c r="O9" s="14"/>
      <c r="P9" s="14"/>
      <c r="Q9" s="14"/>
      <c r="R9" s="14"/>
    </row>
    <row r="10" spans="1:18" ht="18" customHeight="1">
      <c r="A10" s="14"/>
      <c r="B10" s="16" t="s">
        <v>144</v>
      </c>
      <c r="C10" s="20">
        <v>-367</v>
      </c>
      <c r="D10" s="31">
        <f t="shared" si="0"/>
        <v>-0.8249230146777855</v>
      </c>
      <c r="E10" s="20">
        <v>-361</v>
      </c>
      <c r="F10" s="31">
        <f t="shared" si="1"/>
        <v>-0.95379006050358</v>
      </c>
      <c r="G10" s="20">
        <v>-6</v>
      </c>
      <c r="H10" s="17" t="s">
        <v>16</v>
      </c>
      <c r="I10" s="14"/>
      <c r="J10" s="14"/>
      <c r="K10" s="14"/>
      <c r="L10" s="14"/>
      <c r="M10" s="14"/>
      <c r="N10" s="14"/>
      <c r="O10" s="14"/>
      <c r="P10" s="14"/>
      <c r="Q10" s="14"/>
      <c r="R10" s="14"/>
    </row>
    <row r="11" spans="1:18" ht="18" customHeight="1">
      <c r="A11" s="14"/>
      <c r="B11" s="16" t="s">
        <v>145</v>
      </c>
      <c r="C11" s="21">
        <v>1058</v>
      </c>
      <c r="D11" s="31">
        <f t="shared" si="0"/>
        <v>2.3781159387713817</v>
      </c>
      <c r="E11" s="21">
        <v>1033</v>
      </c>
      <c r="F11" s="31">
        <f t="shared" si="1"/>
        <v>2.7292662950143995</v>
      </c>
      <c r="G11" s="20">
        <v>25</v>
      </c>
      <c r="H11" s="20">
        <v>2.4</v>
      </c>
      <c r="I11" s="14"/>
      <c r="J11" s="14"/>
      <c r="K11" s="14"/>
      <c r="L11" s="14"/>
      <c r="M11" s="14"/>
      <c r="N11" s="14"/>
      <c r="O11" s="14"/>
      <c r="P11" s="14"/>
      <c r="Q11" s="14"/>
      <c r="R11" s="14"/>
    </row>
    <row r="12" spans="1:18" ht="18" customHeight="1">
      <c r="A12" s="14"/>
      <c r="B12" s="16" t="s">
        <v>146</v>
      </c>
      <c r="C12" s="21">
        <v>1307</v>
      </c>
      <c r="D12" s="31">
        <f t="shared" si="0"/>
        <v>2.937804850637236</v>
      </c>
      <c r="E12" s="21">
        <v>1190</v>
      </c>
      <c r="F12" s="31">
        <f t="shared" si="1"/>
        <v>3.144072498612909</v>
      </c>
      <c r="G12" s="20">
        <v>117</v>
      </c>
      <c r="H12" s="20">
        <v>9.8</v>
      </c>
      <c r="I12" s="14"/>
      <c r="J12" s="14"/>
      <c r="K12" s="14"/>
      <c r="L12" s="14"/>
      <c r="M12" s="14"/>
      <c r="N12" s="14"/>
      <c r="O12" s="14"/>
      <c r="P12" s="14"/>
      <c r="Q12" s="14"/>
      <c r="R12" s="14"/>
    </row>
    <row r="13" spans="1:18" ht="18" customHeight="1">
      <c r="A13" s="14"/>
      <c r="B13" s="16" t="s">
        <v>147</v>
      </c>
      <c r="C13" s="21">
        <v>1277</v>
      </c>
      <c r="D13" s="31">
        <f t="shared" si="0"/>
        <v>2.870372451617254</v>
      </c>
      <c r="E13" s="21">
        <v>1039</v>
      </c>
      <c r="F13" s="31">
        <f t="shared" si="1"/>
        <v>2.74511876139396</v>
      </c>
      <c r="G13" s="20">
        <v>238</v>
      </c>
      <c r="H13" s="20">
        <v>22.9</v>
      </c>
      <c r="I13" s="14"/>
      <c r="J13" s="14"/>
      <c r="K13" s="14"/>
      <c r="L13" s="14"/>
      <c r="M13" s="14"/>
      <c r="N13" s="14"/>
      <c r="O13" s="14"/>
      <c r="P13" s="14"/>
      <c r="Q13" s="14"/>
      <c r="R13" s="14"/>
    </row>
    <row r="14" spans="1:18" ht="18" customHeight="1">
      <c r="A14" s="14"/>
      <c r="B14" s="16" t="s">
        <v>148</v>
      </c>
      <c r="C14" s="20">
        <v>53</v>
      </c>
      <c r="D14" s="31">
        <f t="shared" si="0"/>
        <v>0.11913057160196903</v>
      </c>
      <c r="E14" s="20">
        <v>-51</v>
      </c>
      <c r="F14" s="31">
        <f t="shared" si="1"/>
        <v>-0.13474596422626753</v>
      </c>
      <c r="G14" s="20">
        <v>104</v>
      </c>
      <c r="H14" s="17" t="s">
        <v>16</v>
      </c>
      <c r="I14" s="14"/>
      <c r="J14" s="14"/>
      <c r="K14" s="14"/>
      <c r="L14" s="14"/>
      <c r="M14" s="14"/>
      <c r="N14" s="14"/>
      <c r="O14" s="14"/>
      <c r="P14" s="14"/>
      <c r="Q14" s="14"/>
      <c r="R14" s="14"/>
    </row>
    <row r="15" spans="1:18" ht="18" customHeight="1">
      <c r="A15" s="14"/>
      <c r="B15" s="16" t="s">
        <v>149</v>
      </c>
      <c r="C15" s="21">
        <v>4723</v>
      </c>
      <c r="D15" s="31">
        <f t="shared" si="0"/>
        <v>10.61610735237924</v>
      </c>
      <c r="E15" s="21">
        <v>4718</v>
      </c>
      <c r="F15" s="31">
        <f t="shared" si="1"/>
        <v>12.46532272979471</v>
      </c>
      <c r="G15" s="21">
        <v>5</v>
      </c>
      <c r="H15" s="17">
        <v>0.1</v>
      </c>
      <c r="I15" s="14"/>
      <c r="J15" s="14"/>
      <c r="K15" s="14"/>
      <c r="L15" s="14"/>
      <c r="M15" s="14"/>
      <c r="N15" s="14"/>
      <c r="O15" s="14"/>
      <c r="P15" s="14"/>
      <c r="Q15" s="14"/>
      <c r="R15" s="14"/>
    </row>
    <row r="16" spans="1:18" ht="18" customHeight="1">
      <c r="A16" s="14"/>
      <c r="B16" s="16" t="s">
        <v>150</v>
      </c>
      <c r="C16" s="20">
        <v>915</v>
      </c>
      <c r="D16" s="31">
        <v>2</v>
      </c>
      <c r="E16" s="21">
        <v>996</v>
      </c>
      <c r="F16" s="31">
        <f t="shared" si="1"/>
        <v>2.631509419007107</v>
      </c>
      <c r="G16" s="20">
        <v>-81</v>
      </c>
      <c r="H16" s="20">
        <v>-8.1</v>
      </c>
      <c r="I16" s="14"/>
      <c r="J16" s="14"/>
      <c r="K16" s="14"/>
      <c r="L16" s="14"/>
      <c r="M16" s="14"/>
      <c r="N16" s="14"/>
      <c r="O16" s="14"/>
      <c r="P16" s="14"/>
      <c r="Q16" s="14"/>
      <c r="R16" s="14"/>
    </row>
    <row r="17" spans="1:18" ht="18" customHeight="1">
      <c r="A17" s="14"/>
      <c r="B17" s="16" t="s">
        <v>151</v>
      </c>
      <c r="C17" s="20">
        <v>254</v>
      </c>
      <c r="D17" s="31">
        <f t="shared" si="0"/>
        <v>0.5709276450358516</v>
      </c>
      <c r="E17" s="20">
        <v>82</v>
      </c>
      <c r="F17" s="31">
        <f t="shared" si="1"/>
        <v>0.2166503738539988</v>
      </c>
      <c r="G17" s="20">
        <v>172</v>
      </c>
      <c r="H17" s="20">
        <v>209.8</v>
      </c>
      <c r="I17" s="14"/>
      <c r="J17" s="14"/>
      <c r="K17" s="14"/>
      <c r="L17" s="14"/>
      <c r="M17" s="14"/>
      <c r="N17" s="14"/>
      <c r="O17" s="14"/>
      <c r="P17" s="14"/>
      <c r="Q17" s="14"/>
      <c r="R17" s="14"/>
    </row>
    <row r="18" spans="1:18" ht="18" customHeight="1">
      <c r="A18" s="14"/>
      <c r="B18" s="16" t="s">
        <v>152</v>
      </c>
      <c r="C18" s="21">
        <v>3812</v>
      </c>
      <c r="D18" s="31">
        <f t="shared" si="0"/>
        <v>8.568410168805771</v>
      </c>
      <c r="E18" s="21">
        <v>3511</v>
      </c>
      <c r="F18" s="31">
        <f t="shared" si="1"/>
        <v>9.276334909773047</v>
      </c>
      <c r="G18" s="20">
        <v>301</v>
      </c>
      <c r="H18" s="20">
        <v>8.6</v>
      </c>
      <c r="I18" s="14"/>
      <c r="J18" s="14"/>
      <c r="K18" s="14"/>
      <c r="L18" s="14"/>
      <c r="M18" s="14"/>
      <c r="N18" s="14"/>
      <c r="O18" s="14"/>
      <c r="P18" s="14"/>
      <c r="Q18" s="14"/>
      <c r="R18" s="14"/>
    </row>
    <row r="19" spans="1:18" ht="18" customHeight="1">
      <c r="A19" s="14"/>
      <c r="B19" s="16" t="s">
        <v>153</v>
      </c>
      <c r="C19" s="21">
        <v>1062</v>
      </c>
      <c r="D19" s="31">
        <f t="shared" si="0"/>
        <v>2.3871069253073793</v>
      </c>
      <c r="E19" s="20">
        <v>627</v>
      </c>
      <c r="F19" s="31">
        <f t="shared" si="1"/>
        <v>1.6565827366641126</v>
      </c>
      <c r="G19" s="20">
        <v>435</v>
      </c>
      <c r="H19" s="20">
        <v>69.4</v>
      </c>
      <c r="I19" s="14"/>
      <c r="J19" s="14"/>
      <c r="K19" s="14"/>
      <c r="L19" s="14"/>
      <c r="M19" s="14"/>
      <c r="N19" s="14"/>
      <c r="O19" s="14"/>
      <c r="P19" s="14"/>
      <c r="Q19" s="14"/>
      <c r="R19" s="14"/>
    </row>
    <row r="20" spans="1:18" ht="18" customHeight="1">
      <c r="A20" s="14"/>
      <c r="B20" s="16" t="s">
        <v>154</v>
      </c>
      <c r="C20" s="20">
        <v>739</v>
      </c>
      <c r="D20" s="31">
        <f t="shared" si="0"/>
        <v>1.6610847625255682</v>
      </c>
      <c r="E20" s="20">
        <v>681</v>
      </c>
      <c r="F20" s="31">
        <f t="shared" si="1"/>
        <v>1.7992549340801607</v>
      </c>
      <c r="G20" s="20">
        <v>58</v>
      </c>
      <c r="H20" s="20">
        <v>8.5</v>
      </c>
      <c r="I20" s="14"/>
      <c r="J20" s="14"/>
      <c r="K20" s="14"/>
      <c r="L20" s="14"/>
      <c r="M20" s="14"/>
      <c r="N20" s="14"/>
      <c r="O20" s="14"/>
      <c r="P20" s="14"/>
      <c r="Q20" s="14"/>
      <c r="R20" s="14"/>
    </row>
    <row r="21" spans="1:18" ht="18" customHeight="1">
      <c r="A21" s="14"/>
      <c r="B21" s="16" t="s">
        <v>155</v>
      </c>
      <c r="C21" s="21">
        <v>1410</v>
      </c>
      <c r="D21" s="31">
        <f t="shared" si="0"/>
        <v>3.1693227539391757</v>
      </c>
      <c r="E21" s="20">
        <v>833</v>
      </c>
      <c r="F21" s="31">
        <f t="shared" si="1"/>
        <v>2.2008507490290365</v>
      </c>
      <c r="G21" s="20">
        <v>577</v>
      </c>
      <c r="H21" s="20">
        <v>69.3</v>
      </c>
      <c r="I21" s="14"/>
      <c r="J21" s="14"/>
      <c r="K21" s="14"/>
      <c r="L21" s="14"/>
      <c r="M21" s="14"/>
      <c r="N21" s="14"/>
      <c r="O21" s="14"/>
      <c r="P21" s="14"/>
      <c r="Q21" s="14"/>
      <c r="R21" s="14"/>
    </row>
    <row r="22" spans="1:18" ht="18" customHeight="1">
      <c r="A22" s="14"/>
      <c r="B22" s="16" t="s">
        <v>156</v>
      </c>
      <c r="C22" s="20">
        <v>61</v>
      </c>
      <c r="D22" s="31">
        <f t="shared" si="0"/>
        <v>0.13711254467396436</v>
      </c>
      <c r="E22" s="20">
        <v>31</v>
      </c>
      <c r="F22" s="31">
        <f t="shared" si="1"/>
        <v>0.08190440962773125</v>
      </c>
      <c r="G22" s="20">
        <v>30</v>
      </c>
      <c r="H22" s="20">
        <v>96.8</v>
      </c>
      <c r="I22" s="14"/>
      <c r="J22" s="14"/>
      <c r="K22" s="14"/>
      <c r="L22" s="14"/>
      <c r="M22" s="14"/>
      <c r="N22" s="14"/>
      <c r="O22" s="14"/>
      <c r="P22" s="14"/>
      <c r="Q22" s="14"/>
      <c r="R22" s="14"/>
    </row>
    <row r="23" spans="1:18" ht="18" customHeight="1">
      <c r="A23" s="14"/>
      <c r="B23" s="16" t="s">
        <v>157</v>
      </c>
      <c r="C23" s="21">
        <v>2156</v>
      </c>
      <c r="D23" s="31">
        <f t="shared" si="0"/>
        <v>4.84614174290274</v>
      </c>
      <c r="E23" s="21">
        <v>1501</v>
      </c>
      <c r="F23" s="31">
        <f t="shared" si="1"/>
        <v>3.965758672620148</v>
      </c>
      <c r="G23" s="20">
        <v>655</v>
      </c>
      <c r="H23" s="20">
        <v>43.6</v>
      </c>
      <c r="I23" s="14"/>
      <c r="J23" s="14"/>
      <c r="K23" s="14"/>
      <c r="L23" s="14"/>
      <c r="M23" s="14"/>
      <c r="N23" s="14"/>
      <c r="O23" s="14"/>
      <c r="P23" s="14"/>
      <c r="Q23" s="14"/>
      <c r="R23" s="14"/>
    </row>
    <row r="24" spans="1:18" ht="18" customHeight="1">
      <c r="A24" s="14"/>
      <c r="B24" s="16" t="s">
        <v>158</v>
      </c>
      <c r="C24" s="21">
        <v>1109</v>
      </c>
      <c r="D24" s="31">
        <f t="shared" si="0"/>
        <v>2.492751017105352</v>
      </c>
      <c r="E24" s="21">
        <v>1467</v>
      </c>
      <c r="F24" s="31">
        <f t="shared" si="1"/>
        <v>3.875928029802637</v>
      </c>
      <c r="G24" s="20">
        <v>-358</v>
      </c>
      <c r="H24" s="20">
        <v>-24.4</v>
      </c>
      <c r="I24" s="14"/>
      <c r="J24" s="14"/>
      <c r="K24" s="14"/>
      <c r="L24" s="14"/>
      <c r="M24" s="14"/>
      <c r="N24" s="14"/>
      <c r="O24" s="14"/>
      <c r="P24" s="14"/>
      <c r="Q24" s="14"/>
      <c r="R24" s="14"/>
    </row>
    <row r="25" spans="1:18" ht="18" customHeight="1">
      <c r="A25" s="14"/>
      <c r="B25" s="16" t="s">
        <v>159</v>
      </c>
      <c r="C25" s="20">
        <v>101</v>
      </c>
      <c r="D25" s="31">
        <f t="shared" si="0"/>
        <v>0.227022410033941</v>
      </c>
      <c r="E25" s="20">
        <v>98</v>
      </c>
      <c r="F25" s="31">
        <f t="shared" si="1"/>
        <v>0.25892361753282783</v>
      </c>
      <c r="G25" s="20">
        <v>3</v>
      </c>
      <c r="H25" s="20">
        <v>3.1</v>
      </c>
      <c r="I25" s="14"/>
      <c r="J25" s="14"/>
      <c r="K25" s="14"/>
      <c r="L25" s="14"/>
      <c r="M25" s="14"/>
      <c r="N25" s="14"/>
      <c r="O25" s="14"/>
      <c r="P25" s="14"/>
      <c r="Q25" s="14"/>
      <c r="R25" s="14"/>
    </row>
    <row r="26" spans="1:18" ht="18" customHeight="1">
      <c r="A26" s="14"/>
      <c r="B26" s="16" t="s">
        <v>160</v>
      </c>
      <c r="C26" s="20">
        <v>744</v>
      </c>
      <c r="D26" s="31">
        <f t="shared" si="0"/>
        <v>1.6723234956955653</v>
      </c>
      <c r="E26" s="20">
        <v>699</v>
      </c>
      <c r="F26" s="31">
        <f t="shared" si="1"/>
        <v>1.8468123332188433</v>
      </c>
      <c r="G26" s="20">
        <v>45</v>
      </c>
      <c r="H26" s="20">
        <v>6.4</v>
      </c>
      <c r="I26" s="14"/>
      <c r="J26" s="14"/>
      <c r="K26" s="14"/>
      <c r="L26" s="14"/>
      <c r="M26" s="14"/>
      <c r="N26" s="14"/>
      <c r="O26" s="14"/>
      <c r="P26" s="14"/>
      <c r="Q26" s="14"/>
      <c r="R26" s="14"/>
    </row>
    <row r="27" spans="1:18" ht="18" customHeight="1">
      <c r="A27" s="14"/>
      <c r="B27" s="16" t="s">
        <v>161</v>
      </c>
      <c r="C27" s="21">
        <v>2737</v>
      </c>
      <c r="D27" s="31">
        <v>6.1</v>
      </c>
      <c r="E27" s="21">
        <v>2985</v>
      </c>
      <c r="F27" s="31">
        <f t="shared" si="1"/>
        <v>7.886602023831542</v>
      </c>
      <c r="G27" s="20">
        <v>-248</v>
      </c>
      <c r="H27" s="20">
        <v>-8.3</v>
      </c>
      <c r="I27" s="14"/>
      <c r="J27" s="14"/>
      <c r="K27" s="14"/>
      <c r="L27" s="14"/>
      <c r="M27" s="14"/>
      <c r="N27" s="14"/>
      <c r="O27" s="14"/>
      <c r="P27" s="14"/>
      <c r="Q27" s="14"/>
      <c r="R27" s="14"/>
    </row>
    <row r="28" spans="1:18" ht="18" customHeight="1">
      <c r="A28" s="14"/>
      <c r="B28" s="16" t="s">
        <v>162</v>
      </c>
      <c r="C28" s="21">
        <v>1964</v>
      </c>
      <c r="D28" s="31">
        <f t="shared" si="0"/>
        <v>4.414574389174852</v>
      </c>
      <c r="E28" s="21">
        <v>1833</v>
      </c>
      <c r="F28" s="31">
        <f t="shared" si="1"/>
        <v>4.8429284789558515</v>
      </c>
      <c r="G28" s="20">
        <v>131</v>
      </c>
      <c r="H28" s="20">
        <v>7.1</v>
      </c>
      <c r="I28" s="14"/>
      <c r="J28" s="14"/>
      <c r="K28" s="14"/>
      <c r="L28" s="14"/>
      <c r="M28" s="14"/>
      <c r="N28" s="14"/>
      <c r="O28" s="14"/>
      <c r="P28" s="14"/>
      <c r="Q28" s="14"/>
      <c r="R28" s="14"/>
    </row>
    <row r="29" spans="1:18" ht="18" customHeight="1">
      <c r="A29" s="14"/>
      <c r="B29" s="16" t="s">
        <v>163</v>
      </c>
      <c r="C29" s="20">
        <v>168</v>
      </c>
      <c r="D29" s="31">
        <f t="shared" si="0"/>
        <v>0.37762143451190183</v>
      </c>
      <c r="E29" s="20">
        <v>162</v>
      </c>
      <c r="F29" s="31">
        <f t="shared" si="1"/>
        <v>0.4280165922481439</v>
      </c>
      <c r="G29" s="20">
        <v>6</v>
      </c>
      <c r="H29" s="20">
        <v>3.7</v>
      </c>
      <c r="I29" s="14"/>
      <c r="J29" s="14"/>
      <c r="K29" s="14"/>
      <c r="L29" s="14"/>
      <c r="M29" s="14"/>
      <c r="N29" s="14"/>
      <c r="O29" s="14"/>
      <c r="P29" s="14"/>
      <c r="Q29" s="14"/>
      <c r="R29" s="14"/>
    </row>
    <row r="30" spans="1:18" ht="18" customHeight="1">
      <c r="A30" s="14"/>
      <c r="B30" s="16" t="s">
        <v>164</v>
      </c>
      <c r="C30" s="21">
        <v>3844</v>
      </c>
      <c r="D30" s="31">
        <f t="shared" si="0"/>
        <v>8.640338061093754</v>
      </c>
      <c r="E30" s="21">
        <v>2667</v>
      </c>
      <c r="F30" s="31">
        <f t="shared" si="1"/>
        <v>7.046421305714815</v>
      </c>
      <c r="G30" s="21">
        <v>1177</v>
      </c>
      <c r="H30" s="20">
        <v>44.1</v>
      </c>
      <c r="I30" s="14"/>
      <c r="J30" s="14"/>
      <c r="K30" s="14"/>
      <c r="L30" s="14"/>
      <c r="M30" s="14"/>
      <c r="N30" s="14"/>
      <c r="O30" s="14"/>
      <c r="P30" s="14"/>
      <c r="Q30" s="14"/>
      <c r="R30" s="14"/>
    </row>
    <row r="31" spans="1:18" ht="18" customHeight="1">
      <c r="A31" s="14"/>
      <c r="B31" s="16" t="s">
        <v>165</v>
      </c>
      <c r="C31" s="21">
        <v>1987</v>
      </c>
      <c r="D31" s="31">
        <f t="shared" si="0"/>
        <v>4.466272561756838</v>
      </c>
      <c r="E31" s="21">
        <v>1260</v>
      </c>
      <c r="F31" s="31">
        <f t="shared" si="1"/>
        <v>3.329017939707786</v>
      </c>
      <c r="G31" s="20">
        <v>727</v>
      </c>
      <c r="H31" s="20">
        <v>57.7</v>
      </c>
      <c r="I31" s="14"/>
      <c r="J31" s="14"/>
      <c r="K31" s="14"/>
      <c r="L31" s="14"/>
      <c r="M31" s="14"/>
      <c r="N31" s="14"/>
      <c r="O31" s="14"/>
      <c r="P31" s="14"/>
      <c r="Q31" s="14"/>
      <c r="R31" s="14"/>
    </row>
    <row r="32" spans="1:18" ht="18" customHeight="1">
      <c r="A32" s="14"/>
      <c r="B32" s="16" t="s">
        <v>166</v>
      </c>
      <c r="C32" s="20">
        <v>177</v>
      </c>
      <c r="D32" s="31">
        <f t="shared" si="0"/>
        <v>0.3978511542178965</v>
      </c>
      <c r="E32" s="20">
        <v>525</v>
      </c>
      <c r="F32" s="31">
        <f t="shared" si="1"/>
        <v>1.3870908082115776</v>
      </c>
      <c r="G32" s="20">
        <v>-348</v>
      </c>
      <c r="H32" s="20">
        <v>-66.3</v>
      </c>
      <c r="I32" s="14"/>
      <c r="J32" s="14"/>
      <c r="K32" s="14"/>
      <c r="L32" s="14"/>
      <c r="M32" s="14"/>
      <c r="N32" s="14"/>
      <c r="O32" s="14"/>
      <c r="P32" s="14"/>
      <c r="Q32" s="14"/>
      <c r="R32" s="14"/>
    </row>
    <row r="33" spans="1:18" ht="18" customHeight="1">
      <c r="A33" s="14"/>
      <c r="B33" s="16" t="s">
        <v>167</v>
      </c>
      <c r="C33" s="20">
        <v>-15</v>
      </c>
      <c r="D33" s="17" t="s">
        <v>16</v>
      </c>
      <c r="E33" s="20">
        <v>-39</v>
      </c>
      <c r="F33" s="31">
        <f t="shared" si="1"/>
        <v>-0.10304103146714576</v>
      </c>
      <c r="G33" s="20">
        <v>24</v>
      </c>
      <c r="H33" s="20">
        <v>61.5</v>
      </c>
      <c r="I33" s="14"/>
      <c r="J33" s="14"/>
      <c r="K33" s="14"/>
      <c r="L33" s="14"/>
      <c r="M33" s="14"/>
      <c r="N33" s="14"/>
      <c r="O33" s="14"/>
      <c r="P33" s="14"/>
      <c r="Q33" s="14"/>
      <c r="R33" s="14"/>
    </row>
    <row r="34" spans="1:18" ht="18" customHeight="1">
      <c r="A34" s="14"/>
      <c r="B34" s="16" t="s">
        <v>168</v>
      </c>
      <c r="C34" s="20">
        <v>785</v>
      </c>
      <c r="D34" s="31">
        <f t="shared" si="0"/>
        <v>1.7644811076895413</v>
      </c>
      <c r="E34" s="20">
        <v>-169</v>
      </c>
      <c r="F34" s="31">
        <f t="shared" si="1"/>
        <v>-0.4465111363576317</v>
      </c>
      <c r="G34" s="20">
        <v>954</v>
      </c>
      <c r="H34" s="17" t="s">
        <v>16</v>
      </c>
      <c r="I34" s="14"/>
      <c r="J34" s="14"/>
      <c r="K34" s="14"/>
      <c r="L34" s="14"/>
      <c r="M34" s="14"/>
      <c r="N34" s="14"/>
      <c r="O34" s="14"/>
      <c r="P34" s="14"/>
      <c r="Q34" s="14"/>
      <c r="R34" s="14"/>
    </row>
    <row r="35" spans="1:18" ht="18" customHeight="1">
      <c r="A35" s="14"/>
      <c r="B35" s="16" t="s">
        <v>169</v>
      </c>
      <c r="C35" s="20">
        <v>-52</v>
      </c>
      <c r="D35" s="31">
        <f t="shared" si="0"/>
        <v>-0.11688282496796962</v>
      </c>
      <c r="E35" s="20">
        <v>-111</v>
      </c>
      <c r="F35" s="31">
        <f t="shared" si="1"/>
        <v>-0.2932706280218764</v>
      </c>
      <c r="G35" s="20">
        <v>59</v>
      </c>
      <c r="H35" s="20">
        <v>53.2</v>
      </c>
      <c r="I35" s="14"/>
      <c r="J35" s="14"/>
      <c r="K35" s="14"/>
      <c r="L35" s="14"/>
      <c r="M35" s="14"/>
      <c r="N35" s="14"/>
      <c r="O35" s="14"/>
      <c r="P35" s="14"/>
      <c r="Q35" s="14"/>
      <c r="R35" s="14"/>
    </row>
    <row r="36" spans="1:18" ht="18" customHeight="1">
      <c r="A36" s="14"/>
      <c r="B36" s="16" t="s">
        <v>170</v>
      </c>
      <c r="C36" s="20">
        <v>-37</v>
      </c>
      <c r="D36" s="31">
        <f t="shared" si="0"/>
        <v>-0.08316662545797839</v>
      </c>
      <c r="E36" s="17" t="s">
        <v>16</v>
      </c>
      <c r="F36" s="17" t="s">
        <v>16</v>
      </c>
      <c r="G36" s="20">
        <v>-37</v>
      </c>
      <c r="H36" s="17" t="s">
        <v>16</v>
      </c>
      <c r="I36" s="14"/>
      <c r="J36" s="14"/>
      <c r="K36" s="14"/>
      <c r="L36" s="14"/>
      <c r="M36" s="14"/>
      <c r="N36" s="14"/>
      <c r="O36" s="14"/>
      <c r="P36" s="14"/>
      <c r="Q36" s="14"/>
      <c r="R36" s="14"/>
    </row>
    <row r="37" spans="1:18" ht="18" customHeight="1">
      <c r="A37" s="14"/>
      <c r="B37" s="16" t="s">
        <v>171</v>
      </c>
      <c r="C37" s="21">
        <v>44489</v>
      </c>
      <c r="D37" s="38">
        <v>100</v>
      </c>
      <c r="E37" s="21">
        <v>37849</v>
      </c>
      <c r="F37" s="38">
        <v>100</v>
      </c>
      <c r="G37" s="21">
        <v>6640</v>
      </c>
      <c r="H37" s="20">
        <v>17.5</v>
      </c>
      <c r="I37" s="14"/>
      <c r="J37" s="14"/>
      <c r="K37" s="14"/>
      <c r="L37" s="14"/>
      <c r="M37" s="14"/>
      <c r="N37" s="14"/>
      <c r="O37" s="14"/>
      <c r="P37" s="14"/>
      <c r="Q37" s="14"/>
      <c r="R37" s="14"/>
    </row>
    <row r="38" spans="1:18" ht="18" customHeight="1">
      <c r="A38" s="14"/>
      <c r="B38" s="14"/>
      <c r="C38" s="14"/>
      <c r="D38" s="14"/>
      <c r="E38" s="14"/>
      <c r="F38" s="14"/>
      <c r="G38" s="14"/>
      <c r="H38" s="14"/>
      <c r="I38" s="14"/>
      <c r="J38" s="14"/>
      <c r="K38" s="14"/>
      <c r="L38" s="14"/>
      <c r="M38" s="14"/>
      <c r="N38" s="14"/>
      <c r="O38" s="14"/>
      <c r="P38" s="14"/>
      <c r="Q38" s="14"/>
      <c r="R38" s="14"/>
    </row>
    <row r="39" spans="1:18" ht="18" customHeight="1">
      <c r="A39" s="14"/>
      <c r="B39" s="14"/>
      <c r="C39" s="14"/>
      <c r="D39" s="14"/>
      <c r="E39" s="14"/>
      <c r="F39" s="14"/>
      <c r="G39" s="14"/>
      <c r="H39" s="14"/>
      <c r="I39" s="14"/>
      <c r="J39" s="14"/>
      <c r="K39" s="14"/>
      <c r="L39" s="14"/>
      <c r="M39" s="14"/>
      <c r="N39" s="14"/>
      <c r="O39" s="14"/>
      <c r="P39" s="14"/>
      <c r="Q39" s="14"/>
      <c r="R39" s="14"/>
    </row>
    <row r="40" spans="1:18" ht="18" customHeight="1">
      <c r="A40" s="14"/>
      <c r="B40" s="14"/>
      <c r="C40" s="14"/>
      <c r="D40" s="14"/>
      <c r="E40" s="14"/>
      <c r="F40" s="14"/>
      <c r="G40" s="14"/>
      <c r="H40" s="14"/>
      <c r="I40" s="14"/>
      <c r="J40" s="14"/>
      <c r="K40" s="14"/>
      <c r="L40" s="14"/>
      <c r="M40" s="14"/>
      <c r="N40" s="14"/>
      <c r="O40" s="14"/>
      <c r="P40" s="14"/>
      <c r="Q40" s="14"/>
      <c r="R40" s="14"/>
    </row>
    <row r="41" spans="1:18" ht="18" customHeight="1">
      <c r="A41" s="14"/>
      <c r="B41" s="14"/>
      <c r="C41" s="14"/>
      <c r="D41" s="14"/>
      <c r="E41" s="14"/>
      <c r="F41" s="14"/>
      <c r="G41" s="14"/>
      <c r="H41" s="14"/>
      <c r="I41" s="14"/>
      <c r="J41" s="14"/>
      <c r="K41" s="14"/>
      <c r="L41" s="14"/>
      <c r="M41" s="14"/>
      <c r="N41" s="14"/>
      <c r="O41" s="14"/>
      <c r="P41" s="14"/>
      <c r="Q41" s="14"/>
      <c r="R41" s="14"/>
    </row>
    <row r="42" spans="1:18" ht="18" customHeight="1">
      <c r="A42" s="14"/>
      <c r="B42" s="14"/>
      <c r="C42" s="14"/>
      <c r="D42" s="14"/>
      <c r="E42" s="14"/>
      <c r="F42" s="14"/>
      <c r="G42" s="14"/>
      <c r="H42" s="14"/>
      <c r="I42" s="14"/>
      <c r="J42" s="14"/>
      <c r="K42" s="14"/>
      <c r="L42" s="14"/>
      <c r="M42" s="14"/>
      <c r="N42" s="14"/>
      <c r="O42" s="14"/>
      <c r="P42" s="14"/>
      <c r="Q42" s="14"/>
      <c r="R42" s="14"/>
    </row>
    <row r="43" spans="1:18" ht="18" customHeight="1">
      <c r="A43" s="14"/>
      <c r="B43" s="14"/>
      <c r="C43" s="14"/>
      <c r="D43" s="14"/>
      <c r="E43" s="14"/>
      <c r="F43" s="14"/>
      <c r="G43" s="14"/>
      <c r="H43" s="14"/>
      <c r="I43" s="14"/>
      <c r="J43" s="14"/>
      <c r="K43" s="14"/>
      <c r="L43" s="14"/>
      <c r="M43" s="14"/>
      <c r="N43" s="14"/>
      <c r="O43" s="14"/>
      <c r="P43" s="14"/>
      <c r="Q43" s="14"/>
      <c r="R43" s="14"/>
    </row>
    <row r="44" spans="1:18" ht="18" customHeight="1">
      <c r="A44" s="14"/>
      <c r="B44" s="14"/>
      <c r="C44" s="14"/>
      <c r="D44" s="14"/>
      <c r="E44" s="14"/>
      <c r="F44" s="14"/>
      <c r="G44" s="14"/>
      <c r="H44" s="14"/>
      <c r="I44" s="14"/>
      <c r="J44" s="14"/>
      <c r="K44" s="14"/>
      <c r="L44" s="14"/>
      <c r="M44" s="14"/>
      <c r="N44" s="14"/>
      <c r="O44" s="14"/>
      <c r="P44" s="14"/>
      <c r="Q44" s="14"/>
      <c r="R44" s="14"/>
    </row>
    <row r="45" spans="1:18" ht="18" customHeight="1">
      <c r="A45" s="14"/>
      <c r="B45" s="14"/>
      <c r="C45" s="14"/>
      <c r="D45" s="14"/>
      <c r="E45" s="14"/>
      <c r="F45" s="14"/>
      <c r="G45" s="14"/>
      <c r="H45" s="14"/>
      <c r="I45" s="14"/>
      <c r="J45" s="14"/>
      <c r="K45" s="14"/>
      <c r="L45" s="14"/>
      <c r="M45" s="14"/>
      <c r="N45" s="14"/>
      <c r="O45" s="14"/>
      <c r="P45" s="14"/>
      <c r="Q45" s="14"/>
      <c r="R45" s="14"/>
    </row>
    <row r="46" spans="1:18" ht="18" customHeight="1">
      <c r="A46" s="14"/>
      <c r="B46" s="14"/>
      <c r="C46" s="14"/>
      <c r="D46" s="14"/>
      <c r="E46" s="14"/>
      <c r="F46" s="14"/>
      <c r="G46" s="14"/>
      <c r="H46" s="14"/>
      <c r="I46" s="14"/>
      <c r="J46" s="14"/>
      <c r="K46" s="14"/>
      <c r="L46" s="14"/>
      <c r="M46" s="14"/>
      <c r="N46" s="14"/>
      <c r="O46" s="14"/>
      <c r="P46" s="14"/>
      <c r="Q46" s="14"/>
      <c r="R46" s="14"/>
    </row>
    <row r="47" spans="1:18" ht="18" customHeight="1">
      <c r="A47" s="14"/>
      <c r="B47" s="14"/>
      <c r="C47" s="14"/>
      <c r="D47" s="14"/>
      <c r="E47" s="14"/>
      <c r="F47" s="14"/>
      <c r="G47" s="14"/>
      <c r="H47" s="14"/>
      <c r="I47" s="14"/>
      <c r="J47" s="14"/>
      <c r="K47" s="14"/>
      <c r="L47" s="14"/>
      <c r="M47" s="14"/>
      <c r="N47" s="14"/>
      <c r="O47" s="14"/>
      <c r="P47" s="14"/>
      <c r="Q47" s="14"/>
      <c r="R47" s="14"/>
    </row>
    <row r="48" spans="1:18" ht="18" customHeight="1">
      <c r="A48" s="14"/>
      <c r="B48" s="14"/>
      <c r="C48" s="14"/>
      <c r="D48" s="14"/>
      <c r="E48" s="14"/>
      <c r="F48" s="14"/>
      <c r="G48" s="14"/>
      <c r="H48" s="14"/>
      <c r="I48" s="14"/>
      <c r="J48" s="14"/>
      <c r="K48" s="14"/>
      <c r="L48" s="14"/>
      <c r="M48" s="14"/>
      <c r="N48" s="14"/>
      <c r="O48" s="14"/>
      <c r="P48" s="14"/>
      <c r="Q48" s="14"/>
      <c r="R48" s="14"/>
    </row>
    <row r="49" spans="1:18" ht="18" customHeight="1">
      <c r="A49" s="14"/>
      <c r="B49" s="14"/>
      <c r="C49" s="14"/>
      <c r="D49" s="14"/>
      <c r="E49" s="14"/>
      <c r="F49" s="14"/>
      <c r="G49" s="14"/>
      <c r="H49" s="14"/>
      <c r="I49" s="14"/>
      <c r="J49" s="14"/>
      <c r="K49" s="14"/>
      <c r="L49" s="14"/>
      <c r="M49" s="14"/>
      <c r="N49" s="14"/>
      <c r="O49" s="14"/>
      <c r="P49" s="14"/>
      <c r="Q49" s="14"/>
      <c r="R49" s="14"/>
    </row>
    <row r="50" spans="1:18" ht="18" customHeight="1">
      <c r="A50" s="14"/>
      <c r="B50" s="14"/>
      <c r="C50" s="14"/>
      <c r="D50" s="14"/>
      <c r="E50" s="14"/>
      <c r="F50" s="14"/>
      <c r="G50" s="14"/>
      <c r="H50" s="14"/>
      <c r="I50" s="14"/>
      <c r="J50" s="14"/>
      <c r="K50" s="14"/>
      <c r="L50" s="14"/>
      <c r="M50" s="14"/>
      <c r="N50" s="14"/>
      <c r="O50" s="14"/>
      <c r="P50" s="14"/>
      <c r="Q50" s="14"/>
      <c r="R50" s="14"/>
    </row>
    <row r="51" spans="1:18" ht="18" customHeight="1">
      <c r="A51" s="14"/>
      <c r="B51" s="14"/>
      <c r="C51" s="14"/>
      <c r="D51" s="14"/>
      <c r="E51" s="14"/>
      <c r="F51" s="14"/>
      <c r="G51" s="14"/>
      <c r="H51" s="14"/>
      <c r="I51" s="14"/>
      <c r="J51" s="14"/>
      <c r="K51" s="14"/>
      <c r="L51" s="14"/>
      <c r="M51" s="14"/>
      <c r="N51" s="14"/>
      <c r="O51" s="14"/>
      <c r="P51" s="14"/>
      <c r="Q51" s="14"/>
      <c r="R51" s="14"/>
    </row>
    <row r="52" spans="1:18" ht="18" customHeight="1">
      <c r="A52" s="14"/>
      <c r="B52" s="14"/>
      <c r="C52" s="14"/>
      <c r="D52" s="14"/>
      <c r="E52" s="14"/>
      <c r="F52" s="14"/>
      <c r="G52" s="14"/>
      <c r="H52" s="14"/>
      <c r="I52" s="14"/>
      <c r="J52" s="14"/>
      <c r="K52" s="14"/>
      <c r="L52" s="14"/>
      <c r="M52" s="14"/>
      <c r="N52" s="14"/>
      <c r="O52" s="14"/>
      <c r="P52" s="14"/>
      <c r="Q52" s="14"/>
      <c r="R52" s="14"/>
    </row>
    <row r="53" spans="1:18" ht="18" customHeight="1">
      <c r="A53" s="14"/>
      <c r="B53" s="14"/>
      <c r="C53" s="14"/>
      <c r="D53" s="14"/>
      <c r="E53" s="14"/>
      <c r="F53" s="14"/>
      <c r="G53" s="14"/>
      <c r="H53" s="14"/>
      <c r="I53" s="14"/>
      <c r="J53" s="14"/>
      <c r="K53" s="14"/>
      <c r="L53" s="14"/>
      <c r="M53" s="14"/>
      <c r="N53" s="14"/>
      <c r="O53" s="14"/>
      <c r="P53" s="14"/>
      <c r="Q53" s="14"/>
      <c r="R53" s="14"/>
    </row>
    <row r="54" spans="1:18" ht="18" customHeight="1">
      <c r="A54" s="14"/>
      <c r="B54" s="14"/>
      <c r="C54" s="14"/>
      <c r="D54" s="14"/>
      <c r="E54" s="14"/>
      <c r="F54" s="14"/>
      <c r="G54" s="14"/>
      <c r="H54" s="14"/>
      <c r="I54" s="14"/>
      <c r="J54" s="14"/>
      <c r="K54" s="14"/>
      <c r="L54" s="14"/>
      <c r="M54" s="14"/>
      <c r="N54" s="14"/>
      <c r="O54" s="14"/>
      <c r="P54" s="14"/>
      <c r="Q54" s="14"/>
      <c r="R54" s="14"/>
    </row>
    <row r="55" spans="1:18" ht="18" customHeight="1">
      <c r="A55" s="14"/>
      <c r="B55" s="14"/>
      <c r="C55" s="14"/>
      <c r="D55" s="14"/>
      <c r="E55" s="14"/>
      <c r="F55" s="14"/>
      <c r="G55" s="14"/>
      <c r="H55" s="14"/>
      <c r="I55" s="14"/>
      <c r="J55" s="14"/>
      <c r="K55" s="14"/>
      <c r="L55" s="14"/>
      <c r="M55" s="14"/>
      <c r="N55" s="14"/>
      <c r="O55" s="14"/>
      <c r="P55" s="14"/>
      <c r="Q55" s="14"/>
      <c r="R55" s="14"/>
    </row>
    <row r="56" spans="1:18" ht="18" customHeight="1">
      <c r="A56" s="14"/>
      <c r="B56" s="14"/>
      <c r="C56" s="14"/>
      <c r="D56" s="14"/>
      <c r="E56" s="14"/>
      <c r="F56" s="14"/>
      <c r="G56" s="14"/>
      <c r="H56" s="14"/>
      <c r="I56" s="14"/>
      <c r="J56" s="14"/>
      <c r="K56" s="14"/>
      <c r="L56" s="14"/>
      <c r="M56" s="14"/>
      <c r="N56" s="14"/>
      <c r="O56" s="14"/>
      <c r="P56" s="14"/>
      <c r="Q56" s="14"/>
      <c r="R56" s="14"/>
    </row>
    <row r="57" spans="1:18" ht="18" customHeight="1">
      <c r="A57" s="14"/>
      <c r="B57" s="14"/>
      <c r="C57" s="14"/>
      <c r="D57" s="14"/>
      <c r="E57" s="14"/>
      <c r="F57" s="14"/>
      <c r="G57" s="14"/>
      <c r="H57" s="14"/>
      <c r="I57" s="14"/>
      <c r="J57" s="14"/>
      <c r="K57" s="14"/>
      <c r="L57" s="14"/>
      <c r="M57" s="14"/>
      <c r="N57" s="14"/>
      <c r="O57" s="14"/>
      <c r="P57" s="14"/>
      <c r="Q57" s="14"/>
      <c r="R57" s="14"/>
    </row>
    <row r="58" spans="1:18" ht="18" customHeight="1">
      <c r="A58" s="14"/>
      <c r="B58" s="14"/>
      <c r="C58" s="14"/>
      <c r="D58" s="14"/>
      <c r="E58" s="14"/>
      <c r="F58" s="14"/>
      <c r="G58" s="14"/>
      <c r="H58" s="14"/>
      <c r="I58" s="14"/>
      <c r="J58" s="14"/>
      <c r="K58" s="14"/>
      <c r="L58" s="14"/>
      <c r="M58" s="14"/>
      <c r="N58" s="14"/>
      <c r="O58" s="14"/>
      <c r="P58" s="14"/>
      <c r="Q58" s="14"/>
      <c r="R58" s="14"/>
    </row>
    <row r="59" spans="1:18" ht="18" customHeight="1">
      <c r="A59" s="14"/>
      <c r="B59" s="14"/>
      <c r="C59" s="14"/>
      <c r="D59" s="14"/>
      <c r="E59" s="14"/>
      <c r="F59" s="14"/>
      <c r="G59" s="14"/>
      <c r="H59" s="14"/>
      <c r="I59" s="14"/>
      <c r="J59" s="14"/>
      <c r="K59" s="14"/>
      <c r="L59" s="14"/>
      <c r="M59" s="14"/>
      <c r="N59" s="14"/>
      <c r="O59" s="14"/>
      <c r="P59" s="14"/>
      <c r="Q59" s="14"/>
      <c r="R59" s="14"/>
    </row>
    <row r="60" spans="1:18" ht="18" customHeight="1">
      <c r="A60" s="14"/>
      <c r="B60" s="14"/>
      <c r="C60" s="14"/>
      <c r="D60" s="14"/>
      <c r="E60" s="14"/>
      <c r="F60" s="14"/>
      <c r="G60" s="14"/>
      <c r="H60" s="14"/>
      <c r="I60" s="14"/>
      <c r="J60" s="14"/>
      <c r="K60" s="14"/>
      <c r="L60" s="14"/>
      <c r="M60" s="14"/>
      <c r="N60" s="14"/>
      <c r="O60" s="14"/>
      <c r="P60" s="14"/>
      <c r="Q60" s="14"/>
      <c r="R60" s="14"/>
    </row>
    <row r="61" spans="1:18" ht="18" customHeight="1">
      <c r="A61" s="14"/>
      <c r="B61" s="14"/>
      <c r="C61" s="14"/>
      <c r="D61" s="14"/>
      <c r="E61" s="14"/>
      <c r="F61" s="14"/>
      <c r="G61" s="14"/>
      <c r="H61" s="14"/>
      <c r="I61" s="14"/>
      <c r="J61" s="14"/>
      <c r="K61" s="14"/>
      <c r="L61" s="14"/>
      <c r="M61" s="14"/>
      <c r="N61" s="14"/>
      <c r="O61" s="14"/>
      <c r="P61" s="14"/>
      <c r="Q61" s="14"/>
      <c r="R61" s="14"/>
    </row>
    <row r="62" spans="1:18" ht="18" customHeight="1">
      <c r="A62" s="14"/>
      <c r="B62" s="14"/>
      <c r="C62" s="14"/>
      <c r="D62" s="14"/>
      <c r="E62" s="14"/>
      <c r="F62" s="14"/>
      <c r="G62" s="14"/>
      <c r="H62" s="14"/>
      <c r="I62" s="14"/>
      <c r="J62" s="14"/>
      <c r="K62" s="14"/>
      <c r="L62" s="14"/>
      <c r="M62" s="14"/>
      <c r="N62" s="14"/>
      <c r="O62" s="14"/>
      <c r="P62" s="14"/>
      <c r="Q62" s="14"/>
      <c r="R62" s="14"/>
    </row>
    <row r="63" spans="1:18" ht="18" customHeight="1">
      <c r="A63" s="14"/>
      <c r="B63" s="14"/>
      <c r="C63" s="14"/>
      <c r="D63" s="14"/>
      <c r="E63" s="14"/>
      <c r="F63" s="14"/>
      <c r="G63" s="14"/>
      <c r="H63" s="14"/>
      <c r="I63" s="14"/>
      <c r="J63" s="14"/>
      <c r="K63" s="14"/>
      <c r="L63" s="14"/>
      <c r="M63" s="14"/>
      <c r="N63" s="14"/>
      <c r="O63" s="14"/>
      <c r="P63" s="14"/>
      <c r="Q63" s="14"/>
      <c r="R63" s="14"/>
    </row>
    <row r="64" spans="1:18" ht="18" customHeight="1">
      <c r="A64" s="14"/>
      <c r="B64" s="14"/>
      <c r="C64" s="14"/>
      <c r="D64" s="14"/>
      <c r="E64" s="14"/>
      <c r="F64" s="14"/>
      <c r="G64" s="14"/>
      <c r="H64" s="14"/>
      <c r="I64" s="14"/>
      <c r="J64" s="14"/>
      <c r="K64" s="14"/>
      <c r="L64" s="14"/>
      <c r="M64" s="14"/>
      <c r="N64" s="14"/>
      <c r="O64" s="14"/>
      <c r="P64" s="14"/>
      <c r="Q64" s="14"/>
      <c r="R64" s="14"/>
    </row>
    <row r="65" spans="1:18" ht="18" customHeight="1">
      <c r="A65" s="14"/>
      <c r="B65" s="14"/>
      <c r="C65" s="14"/>
      <c r="D65" s="14"/>
      <c r="E65" s="14"/>
      <c r="F65" s="14"/>
      <c r="G65" s="14"/>
      <c r="H65" s="14"/>
      <c r="I65" s="14"/>
      <c r="J65" s="14"/>
      <c r="K65" s="14"/>
      <c r="L65" s="14"/>
      <c r="M65" s="14"/>
      <c r="N65" s="14"/>
      <c r="O65" s="14"/>
      <c r="P65" s="14"/>
      <c r="Q65" s="14"/>
      <c r="R65" s="14"/>
    </row>
    <row r="66" spans="1:18" ht="18" customHeight="1">
      <c r="A66" s="14"/>
      <c r="B66" s="14"/>
      <c r="C66" s="14"/>
      <c r="D66" s="14"/>
      <c r="E66" s="14"/>
      <c r="F66" s="14"/>
      <c r="G66" s="14"/>
      <c r="H66" s="14"/>
      <c r="I66" s="14"/>
      <c r="J66" s="14"/>
      <c r="K66" s="14"/>
      <c r="L66" s="14"/>
      <c r="M66" s="14"/>
      <c r="N66" s="14"/>
      <c r="O66" s="14"/>
      <c r="P66" s="14"/>
      <c r="Q66" s="14"/>
      <c r="R66" s="14"/>
    </row>
    <row r="67" spans="1:18" ht="18" customHeight="1">
      <c r="A67" s="14"/>
      <c r="B67" s="14"/>
      <c r="C67" s="14"/>
      <c r="D67" s="14"/>
      <c r="E67" s="14"/>
      <c r="F67" s="14"/>
      <c r="G67" s="14"/>
      <c r="H67" s="14"/>
      <c r="I67" s="14"/>
      <c r="J67" s="14"/>
      <c r="K67" s="14"/>
      <c r="L67" s="14"/>
      <c r="M67" s="14"/>
      <c r="N67" s="14"/>
      <c r="O67" s="14"/>
      <c r="P67" s="14"/>
      <c r="Q67" s="14"/>
      <c r="R67" s="14"/>
    </row>
    <row r="68" spans="1:18" ht="18" customHeight="1">
      <c r="A68" s="14"/>
      <c r="B68" s="14"/>
      <c r="C68" s="14"/>
      <c r="D68" s="14"/>
      <c r="E68" s="14"/>
      <c r="F68" s="14"/>
      <c r="G68" s="14"/>
      <c r="H68" s="14"/>
      <c r="I68" s="14"/>
      <c r="J68" s="14"/>
      <c r="K68" s="14"/>
      <c r="L68" s="14"/>
      <c r="M68" s="14"/>
      <c r="N68" s="14"/>
      <c r="O68" s="14"/>
      <c r="P68" s="14"/>
      <c r="Q68" s="14"/>
      <c r="R68" s="14"/>
    </row>
    <row r="69" spans="1:18" ht="18" customHeight="1">
      <c r="A69" s="14"/>
      <c r="B69" s="14"/>
      <c r="C69" s="14"/>
      <c r="D69" s="14"/>
      <c r="E69" s="14"/>
      <c r="F69" s="14"/>
      <c r="G69" s="14"/>
      <c r="H69" s="14"/>
      <c r="I69" s="14"/>
      <c r="J69" s="14"/>
      <c r="K69" s="14"/>
      <c r="L69" s="14"/>
      <c r="M69" s="14"/>
      <c r="N69" s="14"/>
      <c r="O69" s="14"/>
      <c r="P69" s="14"/>
      <c r="Q69" s="14"/>
      <c r="R69" s="14"/>
    </row>
    <row r="70" spans="1:18" ht="18" customHeight="1">
      <c r="A70" s="14"/>
      <c r="B70" s="14"/>
      <c r="C70" s="14"/>
      <c r="D70" s="14"/>
      <c r="E70" s="14"/>
      <c r="F70" s="14"/>
      <c r="G70" s="14"/>
      <c r="H70" s="14"/>
      <c r="I70" s="14"/>
      <c r="J70" s="14"/>
      <c r="K70" s="14"/>
      <c r="L70" s="14"/>
      <c r="M70" s="14"/>
      <c r="N70" s="14"/>
      <c r="O70" s="14"/>
      <c r="P70" s="14"/>
      <c r="Q70" s="14"/>
      <c r="R70" s="14"/>
    </row>
  </sheetData>
  <sheetProtection/>
  <mergeCells count="5">
    <mergeCell ref="B4:B5"/>
    <mergeCell ref="G3:H3"/>
    <mergeCell ref="C4:D4"/>
    <mergeCell ref="E4:F4"/>
    <mergeCell ref="G4:H4"/>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6.xml><?xml version="1.0" encoding="utf-8"?>
<worksheet xmlns="http://schemas.openxmlformats.org/spreadsheetml/2006/main" xmlns:r="http://schemas.openxmlformats.org/officeDocument/2006/relationships">
  <dimension ref="A1:S70"/>
  <sheetViews>
    <sheetView zoomScalePageLayoutView="0" workbookViewId="0" topLeftCell="A1">
      <selection activeCell="E24" sqref="E24"/>
    </sheetView>
  </sheetViews>
  <sheetFormatPr defaultColWidth="9.00390625" defaultRowHeight="16.5"/>
  <cols>
    <col min="1" max="1" width="22.625" style="0" customWidth="1"/>
    <col min="2" max="2" width="26.625" style="0" customWidth="1"/>
    <col min="3" max="3" width="13.625" style="0" customWidth="1"/>
    <col min="4" max="4" width="8.625" style="0" customWidth="1"/>
    <col min="5" max="5" width="13.625" style="0" customWidth="1"/>
    <col min="6" max="6" width="8.625" style="0" customWidth="1"/>
    <col min="7" max="7" width="13.00390625" style="0" customWidth="1"/>
    <col min="8" max="8" width="10.50390625" style="0" customWidth="1"/>
    <col min="9" max="9" width="2.625" style="0" customWidth="1"/>
    <col min="10" max="19" width="13.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2" t="s">
        <v>192</v>
      </c>
      <c r="C2" s="1"/>
      <c r="D2" s="1"/>
      <c r="E2" s="1"/>
      <c r="F2" s="1"/>
      <c r="G2" s="1"/>
      <c r="H2" s="1"/>
      <c r="I2" s="1"/>
      <c r="J2" s="1"/>
      <c r="K2" s="1"/>
      <c r="L2" s="1"/>
      <c r="M2" s="1"/>
      <c r="N2" s="1"/>
      <c r="O2" s="1"/>
      <c r="P2" s="1"/>
      <c r="Q2" s="1"/>
      <c r="R2" s="1"/>
      <c r="S2" s="1"/>
    </row>
    <row r="3" spans="1:19" ht="6" customHeight="1">
      <c r="A3" s="1"/>
      <c r="B3" s="1"/>
      <c r="C3" s="1"/>
      <c r="D3" s="1"/>
      <c r="E3" s="1"/>
      <c r="F3" s="1"/>
      <c r="G3" s="1"/>
      <c r="H3" s="1"/>
      <c r="I3" s="1"/>
      <c r="J3" s="1"/>
      <c r="K3" s="1"/>
      <c r="L3" s="1"/>
      <c r="M3" s="1"/>
      <c r="N3" s="1"/>
      <c r="O3" s="1"/>
      <c r="P3" s="1"/>
      <c r="Q3" s="1"/>
      <c r="R3" s="1"/>
      <c r="S3" s="1"/>
    </row>
    <row r="4" spans="1:19" ht="19.5" customHeight="1">
      <c r="A4" s="1"/>
      <c r="B4" s="3" t="s">
        <v>500</v>
      </c>
      <c r="C4" s="1"/>
      <c r="D4" s="1"/>
      <c r="E4" s="1"/>
      <c r="F4" s="1"/>
      <c r="G4" s="1"/>
      <c r="H4" s="1"/>
      <c r="I4" s="1"/>
      <c r="J4" s="1"/>
      <c r="K4" s="1"/>
      <c r="L4" s="1"/>
      <c r="M4" s="1"/>
      <c r="N4" s="1"/>
      <c r="O4" s="1"/>
      <c r="P4" s="1"/>
      <c r="Q4" s="1"/>
      <c r="R4" s="1"/>
      <c r="S4" s="1"/>
    </row>
    <row r="5" spans="1:19" ht="19.5" customHeight="1">
      <c r="A5" s="1"/>
      <c r="B5" s="3" t="s">
        <v>499</v>
      </c>
      <c r="C5" s="1"/>
      <c r="D5" s="1"/>
      <c r="E5" s="1"/>
      <c r="F5" s="1"/>
      <c r="G5" s="1"/>
      <c r="H5" s="1"/>
      <c r="I5" s="1"/>
      <c r="J5" s="1"/>
      <c r="K5" s="1"/>
      <c r="L5" s="1"/>
      <c r="M5" s="1"/>
      <c r="N5" s="1"/>
      <c r="O5" s="1"/>
      <c r="P5" s="1"/>
      <c r="Q5" s="1"/>
      <c r="R5" s="1"/>
      <c r="S5" s="1"/>
    </row>
    <row r="6" spans="1:19" ht="19.5" customHeight="1">
      <c r="A6" s="1"/>
      <c r="B6" s="3" t="s">
        <v>501</v>
      </c>
      <c r="C6" s="1"/>
      <c r="D6" s="1"/>
      <c r="E6" s="1"/>
      <c r="F6" s="1"/>
      <c r="G6" s="1"/>
      <c r="H6" s="1"/>
      <c r="I6" s="1"/>
      <c r="J6" s="1"/>
      <c r="K6" s="1"/>
      <c r="L6" s="1"/>
      <c r="M6" s="1"/>
      <c r="N6" s="1"/>
      <c r="O6" s="1"/>
      <c r="P6" s="1"/>
      <c r="Q6" s="1"/>
      <c r="R6" s="1"/>
      <c r="S6" s="1"/>
    </row>
    <row r="7" spans="1:19" ht="19.5" customHeight="1">
      <c r="A7" s="1"/>
      <c r="B7" s="3" t="s">
        <v>502</v>
      </c>
      <c r="C7" s="1"/>
      <c r="D7" s="1"/>
      <c r="E7" s="1"/>
      <c r="F7" s="1"/>
      <c r="G7" s="1"/>
      <c r="H7" s="1"/>
      <c r="I7" s="1"/>
      <c r="J7" s="1"/>
      <c r="K7" s="1"/>
      <c r="L7" s="1"/>
      <c r="M7" s="1"/>
      <c r="N7" s="1"/>
      <c r="O7" s="1"/>
      <c r="P7" s="1"/>
      <c r="Q7" s="1"/>
      <c r="R7" s="1"/>
      <c r="S7" s="1"/>
    </row>
    <row r="8" spans="1:19" ht="7.5" customHeight="1">
      <c r="A8" s="1"/>
      <c r="B8" s="1"/>
      <c r="C8" s="1"/>
      <c r="D8" s="1"/>
      <c r="E8" s="1"/>
      <c r="F8" s="1"/>
      <c r="G8" s="1"/>
      <c r="H8" s="1"/>
      <c r="I8" s="1"/>
      <c r="J8" s="1"/>
      <c r="K8" s="1"/>
      <c r="L8" s="1"/>
      <c r="M8" s="1"/>
      <c r="N8" s="1"/>
      <c r="O8" s="1"/>
      <c r="P8" s="1"/>
      <c r="Q8" s="1"/>
      <c r="R8" s="1"/>
      <c r="S8" s="1"/>
    </row>
    <row r="9" spans="1:19" ht="36" customHeight="1">
      <c r="A9" s="1"/>
      <c r="B9" s="2" t="s">
        <v>193</v>
      </c>
      <c r="C9" s="1"/>
      <c r="D9" s="1"/>
      <c r="E9" s="1"/>
      <c r="F9" s="1"/>
      <c r="G9" s="1"/>
      <c r="H9" s="1"/>
      <c r="I9" s="1"/>
      <c r="J9" s="1"/>
      <c r="K9" s="1"/>
      <c r="L9" s="1"/>
      <c r="M9" s="1"/>
      <c r="N9" s="1"/>
      <c r="O9" s="1"/>
      <c r="P9" s="1"/>
      <c r="Q9" s="1"/>
      <c r="R9" s="1"/>
      <c r="S9" s="1"/>
    </row>
    <row r="10" spans="1:19" ht="15" customHeight="1">
      <c r="A10" s="1"/>
      <c r="B10" s="1"/>
      <c r="C10" s="1"/>
      <c r="D10" s="1"/>
      <c r="E10" s="1"/>
      <c r="F10" s="1"/>
      <c r="G10" s="64" t="s">
        <v>2</v>
      </c>
      <c r="H10" s="64"/>
      <c r="I10" s="1"/>
      <c r="J10" s="1"/>
      <c r="K10" s="1"/>
      <c r="L10" s="1"/>
      <c r="M10" s="1"/>
      <c r="N10" s="1"/>
      <c r="O10" s="1"/>
      <c r="P10" s="1"/>
      <c r="Q10" s="1"/>
      <c r="R10" s="1"/>
      <c r="S10" s="1"/>
    </row>
    <row r="11" spans="1:19" ht="19.5" customHeight="1">
      <c r="A11" s="1"/>
      <c r="B11" s="63" t="s">
        <v>194</v>
      </c>
      <c r="C11" s="63" t="s">
        <v>3</v>
      </c>
      <c r="D11" s="63"/>
      <c r="E11" s="63" t="s">
        <v>4</v>
      </c>
      <c r="F11" s="63"/>
      <c r="G11" s="63" t="s">
        <v>5</v>
      </c>
      <c r="H11" s="63"/>
      <c r="I11" s="1"/>
      <c r="J11" s="1"/>
      <c r="K11" s="1"/>
      <c r="L11" s="1"/>
      <c r="M11" s="1"/>
      <c r="N11" s="1"/>
      <c r="O11" s="1"/>
      <c r="P11" s="1"/>
      <c r="Q11" s="1"/>
      <c r="R11" s="1"/>
      <c r="S11" s="1"/>
    </row>
    <row r="12" spans="1:19" ht="19.5" customHeight="1">
      <c r="A12" s="1"/>
      <c r="B12" s="63"/>
      <c r="C12" s="8" t="s">
        <v>7</v>
      </c>
      <c r="D12" s="8" t="s">
        <v>8</v>
      </c>
      <c r="E12" s="8" t="s">
        <v>7</v>
      </c>
      <c r="F12" s="8" t="s">
        <v>8</v>
      </c>
      <c r="G12" s="8" t="s">
        <v>7</v>
      </c>
      <c r="H12" s="8" t="s">
        <v>8</v>
      </c>
      <c r="I12" s="1"/>
      <c r="J12" s="1"/>
      <c r="K12" s="1"/>
      <c r="L12" s="1"/>
      <c r="M12" s="1"/>
      <c r="N12" s="1"/>
      <c r="O12" s="1"/>
      <c r="P12" s="1"/>
      <c r="Q12" s="1"/>
      <c r="R12" s="1"/>
      <c r="S12" s="1"/>
    </row>
    <row r="13" spans="1:19" ht="19.5" customHeight="1">
      <c r="A13" s="1"/>
      <c r="B13" s="9" t="s">
        <v>195</v>
      </c>
      <c r="C13" s="19">
        <v>9034</v>
      </c>
      <c r="D13" s="31">
        <f aca="true" t="shared" si="0" ref="D13:D18">C13/$C$23*100</f>
        <v>1.014584227112332</v>
      </c>
      <c r="E13" s="55">
        <v>37</v>
      </c>
      <c r="F13" s="10" t="s">
        <v>16</v>
      </c>
      <c r="G13" s="19">
        <v>8997</v>
      </c>
      <c r="H13" s="37">
        <v>24316.2</v>
      </c>
      <c r="I13" s="1"/>
      <c r="J13" s="1"/>
      <c r="K13" s="1"/>
      <c r="L13" s="1"/>
      <c r="M13" s="1"/>
      <c r="N13" s="1"/>
      <c r="O13" s="1"/>
      <c r="P13" s="1"/>
      <c r="Q13" s="1"/>
      <c r="R13" s="1"/>
      <c r="S13" s="1"/>
    </row>
    <row r="14" spans="1:19" ht="19.5" customHeight="1">
      <c r="A14" s="1"/>
      <c r="B14" s="9" t="s">
        <v>196</v>
      </c>
      <c r="C14" s="19">
        <v>4498</v>
      </c>
      <c r="D14" s="31">
        <f t="shared" si="0"/>
        <v>0.5051582746902002</v>
      </c>
      <c r="E14" s="56">
        <v>1178</v>
      </c>
      <c r="F14" s="31">
        <v>0.2</v>
      </c>
      <c r="G14" s="19">
        <v>3320</v>
      </c>
      <c r="H14" s="18">
        <v>281.8</v>
      </c>
      <c r="I14" s="1"/>
      <c r="J14" s="1"/>
      <c r="K14" s="1"/>
      <c r="L14" s="1"/>
      <c r="M14" s="1"/>
      <c r="N14" s="1"/>
      <c r="O14" s="1"/>
      <c r="P14" s="1"/>
      <c r="Q14" s="1"/>
      <c r="R14" s="1"/>
      <c r="S14" s="1"/>
    </row>
    <row r="15" spans="1:19" ht="19.5" customHeight="1">
      <c r="A15" s="1"/>
      <c r="B15" s="9" t="s">
        <v>197</v>
      </c>
      <c r="C15" s="19">
        <v>1699</v>
      </c>
      <c r="D15" s="31">
        <f t="shared" si="0"/>
        <v>0.19081011754082933</v>
      </c>
      <c r="E15" s="56">
        <v>1699</v>
      </c>
      <c r="F15" s="31">
        <f>E15/$E$23*100</f>
        <v>0.20658192633086664</v>
      </c>
      <c r="G15" s="10" t="s">
        <v>16</v>
      </c>
      <c r="H15" s="10" t="s">
        <v>16</v>
      </c>
      <c r="I15" s="1"/>
      <c r="J15" s="1"/>
      <c r="K15" s="1"/>
      <c r="L15" s="1"/>
      <c r="M15" s="1"/>
      <c r="N15" s="1"/>
      <c r="O15" s="1"/>
      <c r="P15" s="1"/>
      <c r="Q15" s="1"/>
      <c r="R15" s="1"/>
      <c r="S15" s="1"/>
    </row>
    <row r="16" spans="1:19" ht="19.5" customHeight="1">
      <c r="A16" s="1"/>
      <c r="B16" s="9" t="s">
        <v>198</v>
      </c>
      <c r="C16" s="19">
        <v>557818</v>
      </c>
      <c r="D16" s="31">
        <f t="shared" si="0"/>
        <v>62.64703834396135</v>
      </c>
      <c r="E16" s="56">
        <v>505166</v>
      </c>
      <c r="F16" s="31">
        <f>E16/$E$23*100</f>
        <v>61.42328746136469</v>
      </c>
      <c r="G16" s="19">
        <v>52652</v>
      </c>
      <c r="H16" s="18">
        <v>10.4</v>
      </c>
      <c r="I16" s="1"/>
      <c r="J16" s="1"/>
      <c r="K16" s="1"/>
      <c r="L16" s="1"/>
      <c r="M16" s="1"/>
      <c r="N16" s="1"/>
      <c r="O16" s="1"/>
      <c r="P16" s="1"/>
      <c r="Q16" s="1"/>
      <c r="R16" s="1"/>
      <c r="S16" s="1"/>
    </row>
    <row r="17" spans="1:19" ht="19.5" customHeight="1">
      <c r="A17" s="1"/>
      <c r="B17" s="9" t="s">
        <v>199</v>
      </c>
      <c r="C17" s="19">
        <v>313171</v>
      </c>
      <c r="D17" s="31">
        <f t="shared" si="0"/>
        <v>35.17139218386054</v>
      </c>
      <c r="E17" s="56">
        <v>302475</v>
      </c>
      <c r="F17" s="31">
        <f>E17/$E$23*100</f>
        <v>36.778027173001114</v>
      </c>
      <c r="G17" s="19">
        <v>7011</v>
      </c>
      <c r="H17" s="18">
        <v>2.3</v>
      </c>
      <c r="I17" s="1"/>
      <c r="J17" s="1"/>
      <c r="K17" s="1"/>
      <c r="L17" s="1"/>
      <c r="M17" s="1"/>
      <c r="N17" s="1"/>
      <c r="O17" s="1"/>
      <c r="P17" s="1"/>
      <c r="Q17" s="1"/>
      <c r="R17" s="1"/>
      <c r="S17" s="1"/>
    </row>
    <row r="18" spans="1:19" ht="19.5" customHeight="1">
      <c r="A18" s="1"/>
      <c r="B18" s="9" t="s">
        <v>200</v>
      </c>
      <c r="C18" s="19">
        <v>886220</v>
      </c>
      <c r="D18" s="31">
        <f t="shared" si="0"/>
        <v>99.52898314716525</v>
      </c>
      <c r="E18" s="56">
        <f>SUM(E13:E17)</f>
        <v>810555</v>
      </c>
      <c r="F18" s="31">
        <f>E18/$E$23*100</f>
        <v>98.55562877993857</v>
      </c>
      <c r="G18" s="19">
        <v>71980</v>
      </c>
      <c r="H18" s="18">
        <v>8.8</v>
      </c>
      <c r="I18" s="1"/>
      <c r="J18" s="1"/>
      <c r="K18" s="1"/>
      <c r="L18" s="1"/>
      <c r="M18" s="1"/>
      <c r="N18" s="1"/>
      <c r="O18" s="1"/>
      <c r="P18" s="1"/>
      <c r="Q18" s="1"/>
      <c r="R18" s="1"/>
      <c r="S18" s="1"/>
    </row>
    <row r="19" spans="1:19" ht="19.5" customHeight="1">
      <c r="A19" s="1"/>
      <c r="B19" s="9" t="s">
        <v>201</v>
      </c>
      <c r="C19" s="9" t="s">
        <v>10</v>
      </c>
      <c r="D19" s="9" t="s">
        <v>11</v>
      </c>
      <c r="E19" s="57" t="s">
        <v>10</v>
      </c>
      <c r="F19" s="9" t="s">
        <v>11</v>
      </c>
      <c r="G19" s="9" t="s">
        <v>10</v>
      </c>
      <c r="H19" s="9" t="s">
        <v>63</v>
      </c>
      <c r="I19" s="1"/>
      <c r="J19" s="1"/>
      <c r="K19" s="1"/>
      <c r="L19" s="1"/>
      <c r="M19" s="1"/>
      <c r="N19" s="1"/>
      <c r="O19" s="1"/>
      <c r="P19" s="1"/>
      <c r="Q19" s="1"/>
      <c r="R19" s="1"/>
      <c r="S19" s="1"/>
    </row>
    <row r="20" spans="1:19" ht="19.5" customHeight="1">
      <c r="A20" s="1"/>
      <c r="B20" s="9" t="s">
        <v>202</v>
      </c>
      <c r="C20" s="19">
        <v>4144</v>
      </c>
      <c r="D20" s="31">
        <f>C20/$C$23*100</f>
        <v>0.46540148739799686</v>
      </c>
      <c r="E20" s="56">
        <v>11723</v>
      </c>
      <c r="F20" s="31">
        <f>E20/$E$23*100</f>
        <v>1.4254031326525898</v>
      </c>
      <c r="G20" s="19">
        <v>-7579</v>
      </c>
      <c r="H20" s="18">
        <v>-64.7</v>
      </c>
      <c r="I20" s="1"/>
      <c r="J20" s="1"/>
      <c r="K20" s="1"/>
      <c r="L20" s="1"/>
      <c r="M20" s="1"/>
      <c r="N20" s="1"/>
      <c r="O20" s="1"/>
      <c r="P20" s="1"/>
      <c r="Q20" s="1"/>
      <c r="R20" s="1"/>
      <c r="S20" s="1"/>
    </row>
    <row r="21" spans="1:19" ht="19.5" customHeight="1">
      <c r="A21" s="1"/>
      <c r="B21" s="9" t="s">
        <v>203</v>
      </c>
      <c r="C21" s="18">
        <v>50</v>
      </c>
      <c r="D21" s="10" t="s">
        <v>16</v>
      </c>
      <c r="E21" s="55">
        <v>156</v>
      </c>
      <c r="F21" s="10" t="s">
        <v>16</v>
      </c>
      <c r="G21" s="18">
        <v>-106</v>
      </c>
      <c r="H21" s="18">
        <v>-67.9</v>
      </c>
      <c r="I21" s="1"/>
      <c r="J21" s="1"/>
      <c r="K21" s="1"/>
      <c r="L21" s="1"/>
      <c r="M21" s="1"/>
      <c r="N21" s="1"/>
      <c r="O21" s="1"/>
      <c r="P21" s="1"/>
      <c r="Q21" s="1"/>
      <c r="R21" s="1"/>
      <c r="S21" s="1"/>
    </row>
    <row r="22" spans="1:19" ht="19.5" customHeight="1">
      <c r="A22" s="1"/>
      <c r="B22" s="9" t="s">
        <v>200</v>
      </c>
      <c r="C22" s="19">
        <v>4194</v>
      </c>
      <c r="D22" s="31">
        <f>C22/$C$23*100</f>
        <v>0.4710168528347488</v>
      </c>
      <c r="E22" s="19">
        <v>11879</v>
      </c>
      <c r="F22" s="31">
        <f>E22/$E$23*100</f>
        <v>1.4443712200614274</v>
      </c>
      <c r="G22" s="19">
        <v>-7685</v>
      </c>
      <c r="H22" s="18">
        <v>-64.7</v>
      </c>
      <c r="I22" s="1"/>
      <c r="J22" s="1"/>
      <c r="K22" s="1"/>
      <c r="L22" s="1"/>
      <c r="M22" s="1"/>
      <c r="N22" s="1"/>
      <c r="O22" s="1"/>
      <c r="P22" s="1"/>
      <c r="Q22" s="1"/>
      <c r="R22" s="1"/>
      <c r="S22" s="1"/>
    </row>
    <row r="23" spans="1:19" ht="19.5" customHeight="1">
      <c r="A23" s="1"/>
      <c r="B23" s="9" t="s">
        <v>92</v>
      </c>
      <c r="C23" s="19">
        <v>890414</v>
      </c>
      <c r="D23" s="31">
        <v>100</v>
      </c>
      <c r="E23" s="56">
        <f>E18+E22</f>
        <v>822434</v>
      </c>
      <c r="F23" s="31">
        <f>E23/$E$23*100</f>
        <v>100</v>
      </c>
      <c r="G23" s="19">
        <v>67980</v>
      </c>
      <c r="H23" s="18">
        <v>8.3</v>
      </c>
      <c r="I23" s="1"/>
      <c r="J23" s="1"/>
      <c r="K23" s="1"/>
      <c r="L23" s="1"/>
      <c r="M23" s="1"/>
      <c r="N23" s="1"/>
      <c r="O23" s="1"/>
      <c r="P23" s="1"/>
      <c r="Q23" s="1"/>
      <c r="R23" s="1"/>
      <c r="S23" s="1"/>
    </row>
    <row r="24" spans="1:19" ht="19.5" customHeight="1">
      <c r="A24" s="1"/>
      <c r="B24" s="1" t="s">
        <v>204</v>
      </c>
      <c r="C24" s="1"/>
      <c r="D24" s="1"/>
      <c r="E24" s="1"/>
      <c r="F24" s="1"/>
      <c r="G24" s="1"/>
      <c r="H24" s="1"/>
      <c r="I24" s="1"/>
      <c r="J24" s="1"/>
      <c r="K24" s="1"/>
      <c r="L24" s="1"/>
      <c r="M24" s="1"/>
      <c r="N24" s="1"/>
      <c r="O24" s="1"/>
      <c r="P24" s="1"/>
      <c r="Q24" s="1"/>
      <c r="R24" s="1"/>
      <c r="S24" s="1"/>
    </row>
    <row r="25" spans="1:19" ht="19.5" customHeight="1">
      <c r="A25" s="1"/>
      <c r="B25" s="1" t="s">
        <v>205</v>
      </c>
      <c r="C25" s="1"/>
      <c r="D25" s="1"/>
      <c r="E25" s="1"/>
      <c r="F25" s="1"/>
      <c r="G25" s="1"/>
      <c r="H25" s="1"/>
      <c r="I25" s="1"/>
      <c r="J25" s="1"/>
      <c r="K25" s="1"/>
      <c r="L25" s="1"/>
      <c r="M25" s="1"/>
      <c r="N25" s="1"/>
      <c r="O25" s="1"/>
      <c r="P25" s="1"/>
      <c r="Q25" s="1"/>
      <c r="R25" s="1"/>
      <c r="S25" s="1"/>
    </row>
    <row r="26" spans="1:19" ht="19.5" customHeight="1">
      <c r="A26" s="1"/>
      <c r="B26" s="1" t="s">
        <v>713</v>
      </c>
      <c r="C26" s="1"/>
      <c r="D26" s="1"/>
      <c r="E26" s="1"/>
      <c r="F26" s="1"/>
      <c r="G26" s="1"/>
      <c r="H26" s="1"/>
      <c r="I26" s="1"/>
      <c r="J26" s="1"/>
      <c r="K26" s="1"/>
      <c r="L26" s="1"/>
      <c r="M26" s="1"/>
      <c r="N26" s="1"/>
      <c r="O26" s="1"/>
      <c r="P26" s="1"/>
      <c r="Q26" s="1"/>
      <c r="R26" s="1"/>
      <c r="S26" s="1"/>
    </row>
    <row r="27" spans="1:19" ht="19.5" customHeight="1">
      <c r="A27" s="1"/>
      <c r="B27" s="1"/>
      <c r="C27" s="1"/>
      <c r="D27" s="1"/>
      <c r="E27" s="1"/>
      <c r="F27" s="1"/>
      <c r="G27" s="1"/>
      <c r="H27" s="1"/>
      <c r="I27" s="1"/>
      <c r="J27" s="1"/>
      <c r="K27" s="1"/>
      <c r="L27" s="1"/>
      <c r="M27" s="1"/>
      <c r="N27" s="1"/>
      <c r="O27" s="1"/>
      <c r="P27" s="1"/>
      <c r="Q27" s="1"/>
      <c r="R27" s="1"/>
      <c r="S27" s="1"/>
    </row>
    <row r="28" spans="1:19" ht="19.5" customHeight="1">
      <c r="A28" s="1"/>
      <c r="B28" s="1"/>
      <c r="C28" s="1"/>
      <c r="D28" s="1"/>
      <c r="E28" s="1"/>
      <c r="F28" s="1"/>
      <c r="G28" s="1"/>
      <c r="H28" s="1"/>
      <c r="I28" s="1"/>
      <c r="J28" s="1"/>
      <c r="K28" s="1"/>
      <c r="L28" s="1"/>
      <c r="M28" s="1"/>
      <c r="N28" s="1"/>
      <c r="O28" s="1"/>
      <c r="P28" s="1"/>
      <c r="Q28" s="1"/>
      <c r="R28" s="1"/>
      <c r="S28" s="1"/>
    </row>
    <row r="29" spans="1:19" ht="19.5" customHeight="1">
      <c r="A29" s="1"/>
      <c r="B29" s="1"/>
      <c r="C29" s="1"/>
      <c r="D29" s="1"/>
      <c r="E29" s="1"/>
      <c r="F29" s="1"/>
      <c r="G29" s="1"/>
      <c r="H29" s="1"/>
      <c r="I29" s="1"/>
      <c r="J29" s="1"/>
      <c r="K29" s="1"/>
      <c r="L29" s="1"/>
      <c r="M29" s="1"/>
      <c r="N29" s="1"/>
      <c r="O29" s="1"/>
      <c r="P29" s="1"/>
      <c r="Q29" s="1"/>
      <c r="R29" s="1"/>
      <c r="S29" s="1"/>
    </row>
    <row r="30" spans="1:19" ht="19.5" customHeight="1">
      <c r="A30" s="1"/>
      <c r="B30" s="1"/>
      <c r="C30" s="1"/>
      <c r="D30" s="1"/>
      <c r="E30" s="1"/>
      <c r="F30" s="1"/>
      <c r="G30" s="1"/>
      <c r="H30" s="1"/>
      <c r="I30" s="1"/>
      <c r="J30" s="1"/>
      <c r="K30" s="1"/>
      <c r="L30" s="1"/>
      <c r="M30" s="1"/>
      <c r="N30" s="1"/>
      <c r="O30" s="1"/>
      <c r="P30" s="1"/>
      <c r="Q30" s="1"/>
      <c r="R30" s="1"/>
      <c r="S30" s="1"/>
    </row>
    <row r="31" spans="1:19" ht="19.5" customHeight="1">
      <c r="A31" s="1"/>
      <c r="B31" s="1"/>
      <c r="C31" s="1"/>
      <c r="D31" s="1"/>
      <c r="E31" s="1"/>
      <c r="F31" s="1"/>
      <c r="G31" s="1"/>
      <c r="H31" s="1"/>
      <c r="I31" s="1"/>
      <c r="J31" s="1"/>
      <c r="K31" s="1"/>
      <c r="L31" s="1"/>
      <c r="M31" s="1"/>
      <c r="N31" s="1"/>
      <c r="O31" s="1"/>
      <c r="P31" s="1"/>
      <c r="Q31" s="1"/>
      <c r="R31" s="1"/>
      <c r="S31" s="1"/>
    </row>
    <row r="32" spans="1:19" ht="19.5" customHeight="1">
      <c r="A32" s="1"/>
      <c r="B32" s="1"/>
      <c r="C32" s="1"/>
      <c r="D32" s="1"/>
      <c r="E32" s="1"/>
      <c r="F32" s="1"/>
      <c r="G32" s="1"/>
      <c r="H32" s="1"/>
      <c r="I32" s="1"/>
      <c r="J32" s="1"/>
      <c r="K32" s="1"/>
      <c r="L32" s="1"/>
      <c r="M32" s="1"/>
      <c r="N32" s="1"/>
      <c r="O32" s="1"/>
      <c r="P32" s="1"/>
      <c r="Q32" s="1"/>
      <c r="R32" s="1"/>
      <c r="S32" s="1"/>
    </row>
    <row r="33" spans="1:19" ht="19.5" customHeight="1">
      <c r="A33" s="1"/>
      <c r="B33" s="1"/>
      <c r="C33" s="1"/>
      <c r="D33" s="1"/>
      <c r="E33" s="1"/>
      <c r="F33" s="1"/>
      <c r="G33" s="1"/>
      <c r="H33" s="1"/>
      <c r="I33" s="1"/>
      <c r="J33" s="1"/>
      <c r="K33" s="1"/>
      <c r="L33" s="1"/>
      <c r="M33" s="1"/>
      <c r="N33" s="1"/>
      <c r="O33" s="1"/>
      <c r="P33" s="1"/>
      <c r="Q33" s="1"/>
      <c r="R33" s="1"/>
      <c r="S33" s="1"/>
    </row>
    <row r="34" spans="1:19" ht="19.5" customHeight="1">
      <c r="A34" s="1"/>
      <c r="B34" s="1"/>
      <c r="C34" s="1"/>
      <c r="D34" s="1"/>
      <c r="E34" s="1"/>
      <c r="F34" s="1"/>
      <c r="G34" s="1"/>
      <c r="H34" s="1"/>
      <c r="I34" s="1"/>
      <c r="J34" s="1"/>
      <c r="K34" s="1"/>
      <c r="L34" s="1"/>
      <c r="M34" s="1"/>
      <c r="N34" s="1"/>
      <c r="O34" s="1"/>
      <c r="P34" s="1"/>
      <c r="Q34" s="1"/>
      <c r="R34" s="1"/>
      <c r="S34" s="1"/>
    </row>
    <row r="35" spans="1:19" ht="19.5" customHeight="1">
      <c r="A35" s="1"/>
      <c r="B35" s="1"/>
      <c r="C35" s="1"/>
      <c r="D35" s="1"/>
      <c r="E35" s="1"/>
      <c r="F35" s="1"/>
      <c r="G35" s="1"/>
      <c r="H35" s="1"/>
      <c r="I35" s="1"/>
      <c r="J35" s="1"/>
      <c r="K35" s="1"/>
      <c r="L35" s="1"/>
      <c r="M35" s="1"/>
      <c r="N35" s="1"/>
      <c r="O35" s="1"/>
      <c r="P35" s="1"/>
      <c r="Q35" s="1"/>
      <c r="R35" s="1"/>
      <c r="S35" s="1"/>
    </row>
    <row r="36" spans="1:19" ht="19.5" customHeight="1">
      <c r="A36" s="1"/>
      <c r="B36" s="1"/>
      <c r="C36" s="1"/>
      <c r="D36" s="1"/>
      <c r="E36" s="1"/>
      <c r="F36" s="1"/>
      <c r="G36" s="1"/>
      <c r="H36" s="1"/>
      <c r="I36" s="1"/>
      <c r="J36" s="1"/>
      <c r="K36" s="1"/>
      <c r="L36" s="1"/>
      <c r="M36" s="1"/>
      <c r="N36" s="1"/>
      <c r="O36" s="1"/>
      <c r="P36" s="1"/>
      <c r="Q36" s="1"/>
      <c r="R36" s="1"/>
      <c r="S36" s="1"/>
    </row>
    <row r="37" spans="1:19" ht="19.5" customHeight="1">
      <c r="A37" s="1"/>
      <c r="B37" s="1"/>
      <c r="C37" s="1"/>
      <c r="D37" s="1"/>
      <c r="E37" s="1"/>
      <c r="F37" s="1"/>
      <c r="G37" s="1"/>
      <c r="H37" s="1"/>
      <c r="I37" s="1"/>
      <c r="J37" s="1"/>
      <c r="K37" s="1"/>
      <c r="L37" s="1"/>
      <c r="M37" s="1"/>
      <c r="N37" s="1"/>
      <c r="O37" s="1"/>
      <c r="P37" s="1"/>
      <c r="Q37" s="1"/>
      <c r="R37" s="1"/>
      <c r="S37" s="1"/>
    </row>
    <row r="38" spans="1:19" ht="19.5" customHeight="1">
      <c r="A38" s="1"/>
      <c r="B38" s="1"/>
      <c r="C38" s="1"/>
      <c r="D38" s="1"/>
      <c r="E38" s="1"/>
      <c r="F38" s="1"/>
      <c r="G38" s="1"/>
      <c r="H38" s="1"/>
      <c r="I38" s="1"/>
      <c r="J38" s="1"/>
      <c r="K38" s="1"/>
      <c r="L38" s="1"/>
      <c r="M38" s="1"/>
      <c r="N38" s="1"/>
      <c r="O38" s="1"/>
      <c r="P38" s="1"/>
      <c r="Q38" s="1"/>
      <c r="R38" s="1"/>
      <c r="S38" s="1"/>
    </row>
    <row r="39" spans="1:19" ht="19.5" customHeight="1">
      <c r="A39" s="1"/>
      <c r="B39" s="1"/>
      <c r="C39" s="1"/>
      <c r="D39" s="1"/>
      <c r="E39" s="1"/>
      <c r="F39" s="1"/>
      <c r="G39" s="1"/>
      <c r="H39" s="1"/>
      <c r="I39" s="1"/>
      <c r="J39" s="1"/>
      <c r="K39" s="1"/>
      <c r="L39" s="1"/>
      <c r="M39" s="1"/>
      <c r="N39" s="1"/>
      <c r="O39" s="1"/>
      <c r="P39" s="1"/>
      <c r="Q39" s="1"/>
      <c r="R39" s="1"/>
      <c r="S39" s="1"/>
    </row>
    <row r="40" spans="1:19" ht="19.5" customHeight="1">
      <c r="A40" s="1"/>
      <c r="B40" s="1"/>
      <c r="C40" s="1"/>
      <c r="D40" s="1"/>
      <c r="E40" s="1"/>
      <c r="F40" s="1"/>
      <c r="G40" s="1"/>
      <c r="H40" s="1"/>
      <c r="I40" s="1"/>
      <c r="J40" s="1"/>
      <c r="K40" s="1"/>
      <c r="L40" s="1"/>
      <c r="M40" s="1"/>
      <c r="N40" s="1"/>
      <c r="O40" s="1"/>
      <c r="P40" s="1"/>
      <c r="Q40" s="1"/>
      <c r="R40" s="1"/>
      <c r="S40" s="1"/>
    </row>
    <row r="41" spans="1:19" ht="19.5" customHeight="1">
      <c r="A41" s="1"/>
      <c r="B41" s="1"/>
      <c r="C41" s="1"/>
      <c r="D41" s="1"/>
      <c r="E41" s="1"/>
      <c r="F41" s="1"/>
      <c r="G41" s="1"/>
      <c r="H41" s="1"/>
      <c r="I41" s="1"/>
      <c r="J41" s="1"/>
      <c r="K41" s="1"/>
      <c r="L41" s="1"/>
      <c r="M41" s="1"/>
      <c r="N41" s="1"/>
      <c r="O41" s="1"/>
      <c r="P41" s="1"/>
      <c r="Q41" s="1"/>
      <c r="R41" s="1"/>
      <c r="S41" s="1"/>
    </row>
    <row r="42" spans="1:19" ht="19.5" customHeight="1">
      <c r="A42" s="1"/>
      <c r="B42" s="1"/>
      <c r="C42" s="1"/>
      <c r="D42" s="1"/>
      <c r="E42" s="1"/>
      <c r="F42" s="1"/>
      <c r="G42" s="1"/>
      <c r="H42" s="1"/>
      <c r="I42" s="1"/>
      <c r="J42" s="1"/>
      <c r="K42" s="1"/>
      <c r="L42" s="1"/>
      <c r="M42" s="1"/>
      <c r="N42" s="1"/>
      <c r="O42" s="1"/>
      <c r="P42" s="1"/>
      <c r="Q42" s="1"/>
      <c r="R42" s="1"/>
      <c r="S42" s="1"/>
    </row>
    <row r="43" spans="1:19" ht="19.5" customHeight="1">
      <c r="A43" s="1"/>
      <c r="B43" s="1"/>
      <c r="C43" s="1"/>
      <c r="D43" s="1"/>
      <c r="E43" s="1"/>
      <c r="F43" s="1"/>
      <c r="G43" s="1"/>
      <c r="H43" s="1"/>
      <c r="I43" s="1"/>
      <c r="J43" s="1"/>
      <c r="K43" s="1"/>
      <c r="L43" s="1"/>
      <c r="M43" s="1"/>
      <c r="N43" s="1"/>
      <c r="O43" s="1"/>
      <c r="P43" s="1"/>
      <c r="Q43" s="1"/>
      <c r="R43" s="1"/>
      <c r="S43" s="1"/>
    </row>
    <row r="44" spans="1:19" ht="19.5" customHeight="1">
      <c r="A44" s="1"/>
      <c r="B44" s="1"/>
      <c r="C44" s="1"/>
      <c r="D44" s="1"/>
      <c r="E44" s="1"/>
      <c r="F44" s="1"/>
      <c r="G44" s="1"/>
      <c r="H44" s="1"/>
      <c r="I44" s="1"/>
      <c r="J44" s="1"/>
      <c r="K44" s="1"/>
      <c r="L44" s="1"/>
      <c r="M44" s="1"/>
      <c r="N44" s="1"/>
      <c r="O44" s="1"/>
      <c r="P44" s="1"/>
      <c r="Q44" s="1"/>
      <c r="R44" s="1"/>
      <c r="S44" s="1"/>
    </row>
    <row r="45" spans="1:19" ht="19.5" customHeight="1">
      <c r="A45" s="1"/>
      <c r="B45" s="1"/>
      <c r="C45" s="1"/>
      <c r="D45" s="1"/>
      <c r="E45" s="1"/>
      <c r="F45" s="1"/>
      <c r="G45" s="1"/>
      <c r="H45" s="1"/>
      <c r="I45" s="1"/>
      <c r="J45" s="1"/>
      <c r="K45" s="1"/>
      <c r="L45" s="1"/>
      <c r="M45" s="1"/>
      <c r="N45" s="1"/>
      <c r="O45" s="1"/>
      <c r="P45" s="1"/>
      <c r="Q45" s="1"/>
      <c r="R45" s="1"/>
      <c r="S45" s="1"/>
    </row>
    <row r="46" spans="1:19" ht="19.5" customHeight="1">
      <c r="A46" s="1"/>
      <c r="B46" s="1"/>
      <c r="C46" s="1"/>
      <c r="D46" s="1"/>
      <c r="E46" s="1"/>
      <c r="F46" s="1"/>
      <c r="G46" s="1"/>
      <c r="H46" s="1"/>
      <c r="I46" s="1"/>
      <c r="J46" s="1"/>
      <c r="K46" s="1"/>
      <c r="L46" s="1"/>
      <c r="M46" s="1"/>
      <c r="N46" s="1"/>
      <c r="O46" s="1"/>
      <c r="P46" s="1"/>
      <c r="Q46" s="1"/>
      <c r="R46" s="1"/>
      <c r="S46" s="1"/>
    </row>
    <row r="47" spans="1:19" ht="19.5" customHeight="1">
      <c r="A47" s="1"/>
      <c r="B47" s="1"/>
      <c r="C47" s="1"/>
      <c r="D47" s="1"/>
      <c r="E47" s="1"/>
      <c r="F47" s="1"/>
      <c r="G47" s="1"/>
      <c r="H47" s="1"/>
      <c r="I47" s="1"/>
      <c r="J47" s="1"/>
      <c r="K47" s="1"/>
      <c r="L47" s="1"/>
      <c r="M47" s="1"/>
      <c r="N47" s="1"/>
      <c r="O47" s="1"/>
      <c r="P47" s="1"/>
      <c r="Q47" s="1"/>
      <c r="R47" s="1"/>
      <c r="S47" s="1"/>
    </row>
    <row r="48" spans="1:19" ht="19.5" customHeight="1">
      <c r="A48" s="1"/>
      <c r="B48" s="1"/>
      <c r="C48" s="1"/>
      <c r="D48" s="1"/>
      <c r="E48" s="1"/>
      <c r="F48" s="1"/>
      <c r="G48" s="1"/>
      <c r="H48" s="1"/>
      <c r="I48" s="1"/>
      <c r="J48" s="1"/>
      <c r="K48" s="1"/>
      <c r="L48" s="1"/>
      <c r="M48" s="1"/>
      <c r="N48" s="1"/>
      <c r="O48" s="1"/>
      <c r="P48" s="1"/>
      <c r="Q48" s="1"/>
      <c r="R48" s="1"/>
      <c r="S48" s="1"/>
    </row>
    <row r="49" spans="1:19" ht="19.5" customHeight="1">
      <c r="A49" s="1"/>
      <c r="B49" s="1"/>
      <c r="C49" s="1"/>
      <c r="D49" s="1"/>
      <c r="E49" s="1"/>
      <c r="F49" s="1"/>
      <c r="G49" s="1"/>
      <c r="H49" s="1"/>
      <c r="I49" s="1"/>
      <c r="J49" s="1"/>
      <c r="K49" s="1"/>
      <c r="L49" s="1"/>
      <c r="M49" s="1"/>
      <c r="N49" s="1"/>
      <c r="O49" s="1"/>
      <c r="P49" s="1"/>
      <c r="Q49" s="1"/>
      <c r="R49" s="1"/>
      <c r="S49" s="1"/>
    </row>
    <row r="50" spans="1:19" ht="19.5" customHeight="1">
      <c r="A50" s="1"/>
      <c r="B50" s="1"/>
      <c r="C50" s="1"/>
      <c r="D50" s="1"/>
      <c r="E50" s="1"/>
      <c r="F50" s="1"/>
      <c r="G50" s="1"/>
      <c r="H50" s="1"/>
      <c r="I50" s="1"/>
      <c r="J50" s="1"/>
      <c r="K50" s="1"/>
      <c r="L50" s="1"/>
      <c r="M50" s="1"/>
      <c r="N50" s="1"/>
      <c r="O50" s="1"/>
      <c r="P50" s="1"/>
      <c r="Q50" s="1"/>
      <c r="R50" s="1"/>
      <c r="S50" s="1"/>
    </row>
    <row r="51" spans="1:19" ht="19.5" customHeight="1">
      <c r="A51" s="1"/>
      <c r="B51" s="1"/>
      <c r="C51" s="1"/>
      <c r="D51" s="1"/>
      <c r="E51" s="1"/>
      <c r="F51" s="1"/>
      <c r="G51" s="1"/>
      <c r="H51" s="1"/>
      <c r="I51" s="1"/>
      <c r="J51" s="1"/>
      <c r="K51" s="1"/>
      <c r="L51" s="1"/>
      <c r="M51" s="1"/>
      <c r="N51" s="1"/>
      <c r="O51" s="1"/>
      <c r="P51" s="1"/>
      <c r="Q51" s="1"/>
      <c r="R51" s="1"/>
      <c r="S51" s="1"/>
    </row>
    <row r="52" spans="1:19" ht="19.5" customHeight="1">
      <c r="A52" s="1"/>
      <c r="B52" s="1"/>
      <c r="C52" s="1"/>
      <c r="D52" s="1"/>
      <c r="E52" s="1"/>
      <c r="F52" s="1"/>
      <c r="G52" s="1"/>
      <c r="H52" s="1"/>
      <c r="I52" s="1"/>
      <c r="J52" s="1"/>
      <c r="K52" s="1"/>
      <c r="L52" s="1"/>
      <c r="M52" s="1"/>
      <c r="N52" s="1"/>
      <c r="O52" s="1"/>
      <c r="P52" s="1"/>
      <c r="Q52" s="1"/>
      <c r="R52" s="1"/>
      <c r="S52" s="1"/>
    </row>
    <row r="53" spans="1:19" ht="19.5" customHeight="1">
      <c r="A53" s="1"/>
      <c r="B53" s="1"/>
      <c r="C53" s="1"/>
      <c r="D53" s="1"/>
      <c r="E53" s="1"/>
      <c r="F53" s="1"/>
      <c r="G53" s="1"/>
      <c r="H53" s="1"/>
      <c r="I53" s="1"/>
      <c r="J53" s="1"/>
      <c r="K53" s="1"/>
      <c r="L53" s="1"/>
      <c r="M53" s="1"/>
      <c r="N53" s="1"/>
      <c r="O53" s="1"/>
      <c r="P53" s="1"/>
      <c r="Q53" s="1"/>
      <c r="R53" s="1"/>
      <c r="S53" s="1"/>
    </row>
    <row r="54" spans="1:19" ht="19.5" customHeight="1">
      <c r="A54" s="1"/>
      <c r="B54" s="1"/>
      <c r="C54" s="1"/>
      <c r="D54" s="1"/>
      <c r="E54" s="1"/>
      <c r="F54" s="1"/>
      <c r="G54" s="1"/>
      <c r="H54" s="1"/>
      <c r="I54" s="1"/>
      <c r="J54" s="1"/>
      <c r="K54" s="1"/>
      <c r="L54" s="1"/>
      <c r="M54" s="1"/>
      <c r="N54" s="1"/>
      <c r="O54" s="1"/>
      <c r="P54" s="1"/>
      <c r="Q54" s="1"/>
      <c r="R54" s="1"/>
      <c r="S54" s="1"/>
    </row>
    <row r="55" spans="1:19" ht="19.5" customHeight="1">
      <c r="A55" s="1"/>
      <c r="B55" s="1"/>
      <c r="C55" s="1"/>
      <c r="D55" s="1"/>
      <c r="E55" s="1"/>
      <c r="F55" s="1"/>
      <c r="G55" s="1"/>
      <c r="H55" s="1"/>
      <c r="I55" s="1"/>
      <c r="J55" s="1"/>
      <c r="K55" s="1"/>
      <c r="L55" s="1"/>
      <c r="M55" s="1"/>
      <c r="N55" s="1"/>
      <c r="O55" s="1"/>
      <c r="P55" s="1"/>
      <c r="Q55" s="1"/>
      <c r="R55" s="1"/>
      <c r="S55" s="1"/>
    </row>
    <row r="56" spans="1:19" ht="19.5" customHeight="1">
      <c r="A56" s="1"/>
      <c r="B56" s="1"/>
      <c r="C56" s="1"/>
      <c r="D56" s="1"/>
      <c r="E56" s="1"/>
      <c r="F56" s="1"/>
      <c r="G56" s="1"/>
      <c r="H56" s="1"/>
      <c r="I56" s="1"/>
      <c r="J56" s="1"/>
      <c r="K56" s="1"/>
      <c r="L56" s="1"/>
      <c r="M56" s="1"/>
      <c r="N56" s="1"/>
      <c r="O56" s="1"/>
      <c r="P56" s="1"/>
      <c r="Q56" s="1"/>
      <c r="R56" s="1"/>
      <c r="S56" s="1"/>
    </row>
    <row r="57" spans="1:19" ht="19.5" customHeight="1">
      <c r="A57" s="1"/>
      <c r="B57" s="1"/>
      <c r="C57" s="1"/>
      <c r="D57" s="1"/>
      <c r="E57" s="1"/>
      <c r="F57" s="1"/>
      <c r="G57" s="1"/>
      <c r="H57" s="1"/>
      <c r="I57" s="1"/>
      <c r="J57" s="1"/>
      <c r="K57" s="1"/>
      <c r="L57" s="1"/>
      <c r="M57" s="1"/>
      <c r="N57" s="1"/>
      <c r="O57" s="1"/>
      <c r="P57" s="1"/>
      <c r="Q57" s="1"/>
      <c r="R57" s="1"/>
      <c r="S57" s="1"/>
    </row>
    <row r="58" spans="1:19" ht="19.5" customHeight="1">
      <c r="A58" s="1"/>
      <c r="B58" s="1"/>
      <c r="C58" s="1"/>
      <c r="D58" s="1"/>
      <c r="E58" s="1"/>
      <c r="F58" s="1"/>
      <c r="G58" s="1"/>
      <c r="H58" s="1"/>
      <c r="I58" s="1"/>
      <c r="J58" s="1"/>
      <c r="K58" s="1"/>
      <c r="L58" s="1"/>
      <c r="M58" s="1"/>
      <c r="N58" s="1"/>
      <c r="O58" s="1"/>
      <c r="P58" s="1"/>
      <c r="Q58" s="1"/>
      <c r="R58" s="1"/>
      <c r="S58" s="1"/>
    </row>
    <row r="59" spans="1:19" ht="19.5" customHeight="1">
      <c r="A59" s="1"/>
      <c r="B59" s="1"/>
      <c r="C59" s="1"/>
      <c r="D59" s="1"/>
      <c r="E59" s="1"/>
      <c r="F59" s="1"/>
      <c r="G59" s="1"/>
      <c r="H59" s="1"/>
      <c r="I59" s="1"/>
      <c r="J59" s="1"/>
      <c r="K59" s="1"/>
      <c r="L59" s="1"/>
      <c r="M59" s="1"/>
      <c r="N59" s="1"/>
      <c r="O59" s="1"/>
      <c r="P59" s="1"/>
      <c r="Q59" s="1"/>
      <c r="R59" s="1"/>
      <c r="S59" s="1"/>
    </row>
    <row r="60" spans="1:19" ht="19.5" customHeight="1">
      <c r="A60" s="1"/>
      <c r="B60" s="1"/>
      <c r="C60" s="1"/>
      <c r="D60" s="1"/>
      <c r="E60" s="1"/>
      <c r="F60" s="1"/>
      <c r="G60" s="1"/>
      <c r="H60" s="1"/>
      <c r="I60" s="1"/>
      <c r="J60" s="1"/>
      <c r="K60" s="1"/>
      <c r="L60" s="1"/>
      <c r="M60" s="1"/>
      <c r="N60" s="1"/>
      <c r="O60" s="1"/>
      <c r="P60" s="1"/>
      <c r="Q60" s="1"/>
      <c r="R60" s="1"/>
      <c r="S60" s="1"/>
    </row>
    <row r="61" spans="1:19" ht="19.5" customHeight="1">
      <c r="A61" s="1"/>
      <c r="B61" s="1"/>
      <c r="C61" s="1"/>
      <c r="D61" s="1"/>
      <c r="E61" s="1"/>
      <c r="F61" s="1"/>
      <c r="G61" s="1"/>
      <c r="H61" s="1"/>
      <c r="I61" s="1"/>
      <c r="J61" s="1"/>
      <c r="K61" s="1"/>
      <c r="L61" s="1"/>
      <c r="M61" s="1"/>
      <c r="N61" s="1"/>
      <c r="O61" s="1"/>
      <c r="P61" s="1"/>
      <c r="Q61" s="1"/>
      <c r="R61" s="1"/>
      <c r="S61" s="1"/>
    </row>
    <row r="62" spans="1:19" ht="19.5" customHeight="1">
      <c r="A62" s="1"/>
      <c r="B62" s="1"/>
      <c r="C62" s="1"/>
      <c r="D62" s="1"/>
      <c r="E62" s="1"/>
      <c r="F62" s="1"/>
      <c r="G62" s="1"/>
      <c r="H62" s="1"/>
      <c r="I62" s="1"/>
      <c r="J62" s="1"/>
      <c r="K62" s="1"/>
      <c r="L62" s="1"/>
      <c r="M62" s="1"/>
      <c r="N62" s="1"/>
      <c r="O62" s="1"/>
      <c r="P62" s="1"/>
      <c r="Q62" s="1"/>
      <c r="R62" s="1"/>
      <c r="S62" s="1"/>
    </row>
    <row r="63" spans="1:19" ht="19.5" customHeight="1">
      <c r="A63" s="1"/>
      <c r="B63" s="1"/>
      <c r="C63" s="1"/>
      <c r="D63" s="1"/>
      <c r="E63" s="1"/>
      <c r="F63" s="1"/>
      <c r="G63" s="1"/>
      <c r="H63" s="1"/>
      <c r="I63" s="1"/>
      <c r="J63" s="1"/>
      <c r="K63" s="1"/>
      <c r="L63" s="1"/>
      <c r="M63" s="1"/>
      <c r="N63" s="1"/>
      <c r="O63" s="1"/>
      <c r="P63" s="1"/>
      <c r="Q63" s="1"/>
      <c r="R63" s="1"/>
      <c r="S63" s="1"/>
    </row>
    <row r="64" spans="1:19" ht="19.5" customHeight="1">
      <c r="A64" s="1"/>
      <c r="B64" s="1"/>
      <c r="C64" s="1"/>
      <c r="D64" s="1"/>
      <c r="E64" s="1"/>
      <c r="F64" s="1"/>
      <c r="G64" s="1"/>
      <c r="H64" s="1"/>
      <c r="I64" s="1"/>
      <c r="J64" s="1"/>
      <c r="K64" s="1"/>
      <c r="L64" s="1"/>
      <c r="M64" s="1"/>
      <c r="N64" s="1"/>
      <c r="O64" s="1"/>
      <c r="P64" s="1"/>
      <c r="Q64" s="1"/>
      <c r="R64" s="1"/>
      <c r="S64" s="1"/>
    </row>
    <row r="65" spans="1:19" ht="19.5" customHeight="1">
      <c r="A65" s="1"/>
      <c r="B65" s="1"/>
      <c r="C65" s="1"/>
      <c r="D65" s="1"/>
      <c r="E65" s="1"/>
      <c r="F65" s="1"/>
      <c r="G65" s="1"/>
      <c r="H65" s="1"/>
      <c r="I65" s="1"/>
      <c r="J65" s="1"/>
      <c r="K65" s="1"/>
      <c r="L65" s="1"/>
      <c r="M65" s="1"/>
      <c r="N65" s="1"/>
      <c r="O65" s="1"/>
      <c r="P65" s="1"/>
      <c r="Q65" s="1"/>
      <c r="R65" s="1"/>
      <c r="S65" s="1"/>
    </row>
    <row r="66" spans="1:19" ht="19.5" customHeight="1">
      <c r="A66" s="1"/>
      <c r="B66" s="1"/>
      <c r="C66" s="1"/>
      <c r="D66" s="1"/>
      <c r="E66" s="1"/>
      <c r="F66" s="1"/>
      <c r="G66" s="1"/>
      <c r="H66" s="1"/>
      <c r="I66" s="1"/>
      <c r="J66" s="1"/>
      <c r="K66" s="1"/>
      <c r="L66" s="1"/>
      <c r="M66" s="1"/>
      <c r="N66" s="1"/>
      <c r="O66" s="1"/>
      <c r="P66" s="1"/>
      <c r="Q66" s="1"/>
      <c r="R66" s="1"/>
      <c r="S66" s="1"/>
    </row>
    <row r="67" spans="1:19" ht="19.5" customHeight="1">
      <c r="A67" s="1"/>
      <c r="B67" s="1"/>
      <c r="C67" s="1"/>
      <c r="D67" s="1"/>
      <c r="E67" s="1"/>
      <c r="F67" s="1"/>
      <c r="G67" s="1"/>
      <c r="H67" s="1"/>
      <c r="I67" s="1"/>
      <c r="J67" s="1"/>
      <c r="K67" s="1"/>
      <c r="L67" s="1"/>
      <c r="M67" s="1"/>
      <c r="N67" s="1"/>
      <c r="O67" s="1"/>
      <c r="P67" s="1"/>
      <c r="Q67" s="1"/>
      <c r="R67" s="1"/>
      <c r="S67" s="1"/>
    </row>
    <row r="68" spans="1:19" ht="19.5" customHeight="1">
      <c r="A68" s="1"/>
      <c r="B68" s="1"/>
      <c r="C68" s="1"/>
      <c r="D68" s="1"/>
      <c r="E68" s="1"/>
      <c r="F68" s="1"/>
      <c r="G68" s="1"/>
      <c r="H68" s="1"/>
      <c r="I68" s="1"/>
      <c r="J68" s="1"/>
      <c r="K68" s="1"/>
      <c r="L68" s="1"/>
      <c r="M68" s="1"/>
      <c r="N68" s="1"/>
      <c r="O68" s="1"/>
      <c r="P68" s="1"/>
      <c r="Q68" s="1"/>
      <c r="R68" s="1"/>
      <c r="S68" s="1"/>
    </row>
    <row r="69" spans="1:19" ht="19.5" customHeight="1">
      <c r="A69" s="1"/>
      <c r="B69" s="1"/>
      <c r="C69" s="1"/>
      <c r="D69" s="1"/>
      <c r="E69" s="1"/>
      <c r="F69" s="1"/>
      <c r="G69" s="1"/>
      <c r="H69" s="1"/>
      <c r="I69" s="1"/>
      <c r="J69" s="1"/>
      <c r="K69" s="1"/>
      <c r="L69" s="1"/>
      <c r="M69" s="1"/>
      <c r="N69" s="1"/>
      <c r="O69" s="1"/>
      <c r="P69" s="1"/>
      <c r="Q69" s="1"/>
      <c r="R69" s="1"/>
      <c r="S69" s="1"/>
    </row>
    <row r="70" spans="1:19" ht="19.5" customHeight="1">
      <c r="A70" s="1"/>
      <c r="B70" s="1"/>
      <c r="C70" s="1"/>
      <c r="D70" s="1"/>
      <c r="E70" s="1"/>
      <c r="F70" s="1"/>
      <c r="G70" s="1"/>
      <c r="H70" s="1"/>
      <c r="I70" s="1"/>
      <c r="J70" s="1"/>
      <c r="K70" s="1"/>
      <c r="L70" s="1"/>
      <c r="M70" s="1"/>
      <c r="N70" s="1"/>
      <c r="O70" s="1"/>
      <c r="P70" s="1"/>
      <c r="Q70" s="1"/>
      <c r="R70" s="1"/>
      <c r="S70" s="1"/>
    </row>
  </sheetData>
  <sheetProtection/>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7.xml><?xml version="1.0" encoding="utf-8"?>
<worksheet xmlns="http://schemas.openxmlformats.org/spreadsheetml/2006/main" xmlns:r="http://schemas.openxmlformats.org/officeDocument/2006/relationships">
  <dimension ref="A1:S69"/>
  <sheetViews>
    <sheetView zoomScalePageLayoutView="0" workbookViewId="0" topLeftCell="A1">
      <selection activeCell="D16" sqref="D16"/>
    </sheetView>
  </sheetViews>
  <sheetFormatPr defaultColWidth="9.00390625" defaultRowHeight="16.5"/>
  <cols>
    <col min="1" max="1" width="5.625" style="0" customWidth="1"/>
    <col min="2" max="2" width="26.625" style="0" customWidth="1"/>
    <col min="3" max="3" width="13.625" style="0" customWidth="1"/>
    <col min="4" max="4" width="8.625" style="0" customWidth="1"/>
    <col min="5" max="5" width="13.625" style="0" customWidth="1"/>
    <col min="6" max="6" width="8.625" style="0" customWidth="1"/>
    <col min="7" max="7" width="13.625" style="0" customWidth="1"/>
    <col min="8" max="8" width="8.625" style="0" customWidth="1"/>
    <col min="9" max="9" width="1.875" style="0" customWidth="1"/>
    <col min="10" max="19" width="13.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2"/>
      <c r="C2" s="1"/>
      <c r="D2" s="1"/>
      <c r="E2" s="1"/>
      <c r="F2" s="1"/>
      <c r="G2" s="1"/>
      <c r="H2" s="1"/>
      <c r="I2" s="1"/>
      <c r="J2" s="1"/>
      <c r="K2" s="1"/>
      <c r="L2" s="1"/>
      <c r="M2" s="1"/>
      <c r="N2" s="1"/>
      <c r="O2" s="1"/>
      <c r="P2" s="1"/>
      <c r="Q2" s="1"/>
      <c r="R2" s="1"/>
      <c r="S2" s="1"/>
    </row>
    <row r="3" spans="1:19" ht="12" customHeight="1">
      <c r="A3" s="1"/>
      <c r="B3" s="1"/>
      <c r="C3" s="1"/>
      <c r="D3" s="1"/>
      <c r="E3" s="1"/>
      <c r="F3" s="1"/>
      <c r="G3" s="1"/>
      <c r="H3" s="1"/>
      <c r="I3" s="1"/>
      <c r="J3" s="1"/>
      <c r="K3" s="1"/>
      <c r="L3" s="1"/>
      <c r="M3" s="1"/>
      <c r="N3" s="1"/>
      <c r="O3" s="1"/>
      <c r="P3" s="1"/>
      <c r="Q3" s="1"/>
      <c r="R3" s="1"/>
      <c r="S3" s="1"/>
    </row>
    <row r="4" spans="1:19" ht="19.5" customHeight="1">
      <c r="A4" s="1"/>
      <c r="B4" s="3" t="s">
        <v>503</v>
      </c>
      <c r="C4" s="1"/>
      <c r="D4" s="1"/>
      <c r="E4" s="1"/>
      <c r="F4" s="1"/>
      <c r="G4" s="1"/>
      <c r="H4" s="1"/>
      <c r="I4" s="1"/>
      <c r="J4" s="1"/>
      <c r="K4" s="1"/>
      <c r="L4" s="1"/>
      <c r="M4" s="1"/>
      <c r="N4" s="1"/>
      <c r="O4" s="1"/>
      <c r="P4" s="1"/>
      <c r="Q4" s="1"/>
      <c r="R4" s="1"/>
      <c r="S4" s="1"/>
    </row>
    <row r="5" spans="1:19" ht="24.75" customHeight="1">
      <c r="A5" s="1"/>
      <c r="B5" s="3" t="s">
        <v>504</v>
      </c>
      <c r="C5" s="1"/>
      <c r="D5" s="1"/>
      <c r="E5" s="1"/>
      <c r="F5" s="1"/>
      <c r="G5" s="1"/>
      <c r="H5" s="1"/>
      <c r="I5" s="1"/>
      <c r="J5" s="1"/>
      <c r="K5" s="1"/>
      <c r="L5" s="1"/>
      <c r="M5" s="1"/>
      <c r="N5" s="1"/>
      <c r="O5" s="1"/>
      <c r="P5" s="1"/>
      <c r="Q5" s="1"/>
      <c r="R5" s="1"/>
      <c r="S5" s="1"/>
    </row>
    <row r="6" spans="1:19" ht="30" customHeight="1">
      <c r="A6" s="1"/>
      <c r="B6" s="1"/>
      <c r="C6" s="1"/>
      <c r="D6" s="1"/>
      <c r="E6" s="1"/>
      <c r="F6" s="1"/>
      <c r="G6" s="1"/>
      <c r="H6" s="1"/>
      <c r="I6" s="1"/>
      <c r="J6" s="1"/>
      <c r="K6" s="1"/>
      <c r="L6" s="1"/>
      <c r="M6" s="1"/>
      <c r="N6" s="1"/>
      <c r="O6" s="1"/>
      <c r="P6" s="1"/>
      <c r="Q6" s="1"/>
      <c r="R6" s="1"/>
      <c r="S6" s="1"/>
    </row>
    <row r="7" spans="1:19" ht="36" customHeight="1">
      <c r="A7" s="1"/>
      <c r="B7" s="2" t="s">
        <v>206</v>
      </c>
      <c r="C7" s="1"/>
      <c r="D7" s="1"/>
      <c r="E7" s="1"/>
      <c r="F7" s="1"/>
      <c r="G7" s="1"/>
      <c r="H7" s="1"/>
      <c r="I7" s="1"/>
      <c r="J7" s="1"/>
      <c r="K7" s="1"/>
      <c r="L7" s="1"/>
      <c r="M7" s="1"/>
      <c r="N7" s="1"/>
      <c r="O7" s="1"/>
      <c r="P7" s="1"/>
      <c r="Q7" s="1"/>
      <c r="R7" s="1"/>
      <c r="S7" s="1"/>
    </row>
    <row r="8" spans="1:19" ht="19.5" customHeight="1">
      <c r="A8" s="1"/>
      <c r="B8" s="1"/>
      <c r="C8" s="1"/>
      <c r="D8" s="1"/>
      <c r="E8" s="1"/>
      <c r="F8" s="1"/>
      <c r="G8" s="64" t="s">
        <v>2</v>
      </c>
      <c r="H8" s="64"/>
      <c r="I8" s="1"/>
      <c r="J8" s="1"/>
      <c r="K8" s="1"/>
      <c r="L8" s="1"/>
      <c r="M8" s="1"/>
      <c r="N8" s="1"/>
      <c r="O8" s="1"/>
      <c r="P8" s="1"/>
      <c r="Q8" s="1"/>
      <c r="R8" s="1"/>
      <c r="S8" s="1"/>
    </row>
    <row r="9" spans="1:19" ht="24" customHeight="1">
      <c r="A9" s="1"/>
      <c r="B9" s="63" t="s">
        <v>207</v>
      </c>
      <c r="C9" s="63" t="s">
        <v>3</v>
      </c>
      <c r="D9" s="63"/>
      <c r="E9" s="63" t="s">
        <v>4</v>
      </c>
      <c r="F9" s="63"/>
      <c r="G9" s="63" t="s">
        <v>5</v>
      </c>
      <c r="H9" s="63"/>
      <c r="I9" s="1"/>
      <c r="J9" s="1"/>
      <c r="K9" s="1"/>
      <c r="L9" s="1"/>
      <c r="M9" s="1"/>
      <c r="N9" s="1"/>
      <c r="O9" s="1"/>
      <c r="P9" s="1"/>
      <c r="Q9" s="1"/>
      <c r="R9" s="1"/>
      <c r="S9" s="1"/>
    </row>
    <row r="10" spans="1:19" ht="24" customHeight="1">
      <c r="A10" s="1"/>
      <c r="B10" s="63"/>
      <c r="C10" s="8" t="s">
        <v>7</v>
      </c>
      <c r="D10" s="8" t="s">
        <v>8</v>
      </c>
      <c r="E10" s="8" t="s">
        <v>7</v>
      </c>
      <c r="F10" s="8" t="s">
        <v>8</v>
      </c>
      <c r="G10" s="8" t="s">
        <v>7</v>
      </c>
      <c r="H10" s="8" t="s">
        <v>8</v>
      </c>
      <c r="I10" s="1"/>
      <c r="J10" s="1"/>
      <c r="K10" s="1"/>
      <c r="L10" s="1"/>
      <c r="M10" s="1"/>
      <c r="N10" s="1"/>
      <c r="O10" s="1"/>
      <c r="P10" s="1"/>
      <c r="Q10" s="1"/>
      <c r="R10" s="1"/>
      <c r="S10" s="1"/>
    </row>
    <row r="11" spans="1:19" ht="24" customHeight="1">
      <c r="A11" s="1"/>
      <c r="B11" s="9" t="s">
        <v>174</v>
      </c>
      <c r="C11" s="19">
        <v>490210</v>
      </c>
      <c r="D11" s="31">
        <f>C11/$C$19*100</f>
        <v>88.38839614935928</v>
      </c>
      <c r="E11" s="19">
        <v>452150</v>
      </c>
      <c r="F11" s="31">
        <f>E11/$E$19*100</f>
        <v>84.51733619450484</v>
      </c>
      <c r="G11" s="19">
        <v>38060</v>
      </c>
      <c r="H11" s="18">
        <v>8.4</v>
      </c>
      <c r="I11" s="1"/>
      <c r="J11" s="1"/>
      <c r="K11" s="1"/>
      <c r="L11" s="1"/>
      <c r="M11" s="1"/>
      <c r="N11" s="1"/>
      <c r="O11" s="1"/>
      <c r="P11" s="1"/>
      <c r="Q11" s="1"/>
      <c r="R11" s="1"/>
      <c r="S11" s="1"/>
    </row>
    <row r="12" spans="1:19" ht="24" customHeight="1">
      <c r="A12" s="1"/>
      <c r="B12" s="9" t="s">
        <v>175</v>
      </c>
      <c r="C12" s="19">
        <v>11900</v>
      </c>
      <c r="D12" s="31">
        <f>C12/$C$19*100</f>
        <v>2.145655768298026</v>
      </c>
      <c r="E12" s="19">
        <v>4000</v>
      </c>
      <c r="F12" s="31">
        <f aca="true" t="shared" si="0" ref="F12:F18">E12/$E$19*100</f>
        <v>0.7476929000951439</v>
      </c>
      <c r="G12" s="19">
        <v>7900</v>
      </c>
      <c r="H12" s="18">
        <v>197.5</v>
      </c>
      <c r="I12" s="1"/>
      <c r="J12" s="1"/>
      <c r="K12" s="1"/>
      <c r="L12" s="1"/>
      <c r="M12" s="1"/>
      <c r="N12" s="1"/>
      <c r="O12" s="1"/>
      <c r="P12" s="1"/>
      <c r="Q12" s="1"/>
      <c r="R12" s="1"/>
      <c r="S12" s="1"/>
    </row>
    <row r="13" spans="1:19" ht="24" customHeight="1">
      <c r="A13" s="1"/>
      <c r="B13" s="9" t="s">
        <v>176</v>
      </c>
      <c r="C13" s="19">
        <v>13720</v>
      </c>
      <c r="D13" s="31">
        <f>C13/$C$19*100</f>
        <v>2.47381488580243</v>
      </c>
      <c r="E13" s="19">
        <v>9830</v>
      </c>
      <c r="F13" s="31">
        <f t="shared" si="0"/>
        <v>1.837455301983816</v>
      </c>
      <c r="G13" s="19">
        <v>3890</v>
      </c>
      <c r="H13" s="18">
        <v>39.6</v>
      </c>
      <c r="I13" s="1"/>
      <c r="J13" s="1"/>
      <c r="K13" s="1"/>
      <c r="L13" s="1"/>
      <c r="M13" s="1"/>
      <c r="N13" s="1"/>
      <c r="O13" s="1"/>
      <c r="P13" s="1"/>
      <c r="Q13" s="1"/>
      <c r="R13" s="1"/>
      <c r="S13" s="1"/>
    </row>
    <row r="14" spans="1:19" ht="24" customHeight="1">
      <c r="A14" s="1"/>
      <c r="B14" s="9" t="s">
        <v>177</v>
      </c>
      <c r="C14" s="10" t="s">
        <v>16</v>
      </c>
      <c r="D14" s="10" t="s">
        <v>16</v>
      </c>
      <c r="E14" s="10" t="s">
        <v>16</v>
      </c>
      <c r="F14" s="10" t="s">
        <v>16</v>
      </c>
      <c r="G14" s="10" t="s">
        <v>16</v>
      </c>
      <c r="H14" s="10" t="s">
        <v>16</v>
      </c>
      <c r="I14" s="1"/>
      <c r="J14" s="1"/>
      <c r="K14" s="1"/>
      <c r="L14" s="1"/>
      <c r="M14" s="1"/>
      <c r="N14" s="1"/>
      <c r="O14" s="1"/>
      <c r="P14" s="1"/>
      <c r="Q14" s="1"/>
      <c r="R14" s="1"/>
      <c r="S14" s="1"/>
    </row>
    <row r="15" spans="1:19" ht="24" customHeight="1">
      <c r="A15" s="1"/>
      <c r="B15" s="9" t="s">
        <v>178</v>
      </c>
      <c r="C15" s="18">
        <v>400</v>
      </c>
      <c r="D15" s="31">
        <f>C15/$C$19*100</f>
        <v>0.07212288296800089</v>
      </c>
      <c r="E15" s="18">
        <v>403</v>
      </c>
      <c r="F15" s="31">
        <f t="shared" si="0"/>
        <v>0.07533005968458575</v>
      </c>
      <c r="G15" s="18">
        <v>-3</v>
      </c>
      <c r="H15" s="18">
        <v>-0.7</v>
      </c>
      <c r="I15" s="1"/>
      <c r="J15" s="1"/>
      <c r="K15" s="1"/>
      <c r="L15" s="1"/>
      <c r="M15" s="1"/>
      <c r="N15" s="1"/>
      <c r="O15" s="1"/>
      <c r="P15" s="1"/>
      <c r="Q15" s="1"/>
      <c r="R15" s="1"/>
      <c r="S15" s="1"/>
    </row>
    <row r="16" spans="1:19" ht="24" customHeight="1">
      <c r="A16" s="1"/>
      <c r="B16" s="9" t="s">
        <v>179</v>
      </c>
      <c r="C16" s="19">
        <v>35155</v>
      </c>
      <c r="D16" s="31">
        <f>C16/$C$19*100</f>
        <v>6.338699876850177</v>
      </c>
      <c r="E16" s="19">
        <v>58618</v>
      </c>
      <c r="F16" s="31">
        <f t="shared" si="0"/>
        <v>10.957065604444287</v>
      </c>
      <c r="G16" s="19">
        <v>-23463</v>
      </c>
      <c r="H16" s="31">
        <v>-40</v>
      </c>
      <c r="I16" s="1"/>
      <c r="J16" s="1"/>
      <c r="K16" s="1"/>
      <c r="L16" s="1"/>
      <c r="M16" s="1"/>
      <c r="N16" s="1"/>
      <c r="O16" s="1"/>
      <c r="P16" s="1"/>
      <c r="Q16" s="1"/>
      <c r="R16" s="1"/>
      <c r="S16" s="1"/>
    </row>
    <row r="17" spans="1:19" ht="24" customHeight="1">
      <c r="A17" s="1"/>
      <c r="B17" s="9" t="s">
        <v>180</v>
      </c>
      <c r="C17" s="19">
        <v>1753</v>
      </c>
      <c r="D17" s="31">
        <f>C17/$C$19*100</f>
        <v>0.3160785346072639</v>
      </c>
      <c r="E17" s="10" t="s">
        <v>16</v>
      </c>
      <c r="F17" s="10" t="s">
        <v>16</v>
      </c>
      <c r="G17" s="19">
        <v>1753</v>
      </c>
      <c r="H17" s="10" t="s">
        <v>16</v>
      </c>
      <c r="I17" s="1"/>
      <c r="J17" s="1"/>
      <c r="K17" s="1"/>
      <c r="L17" s="1"/>
      <c r="M17" s="1"/>
      <c r="N17" s="1"/>
      <c r="O17" s="1"/>
      <c r="P17" s="1"/>
      <c r="Q17" s="1"/>
      <c r="R17" s="1"/>
      <c r="S17" s="1"/>
    </row>
    <row r="18" spans="1:19" ht="24" customHeight="1">
      <c r="A18" s="1"/>
      <c r="B18" s="9" t="s">
        <v>181</v>
      </c>
      <c r="C18" s="19">
        <v>1471</v>
      </c>
      <c r="D18" s="31">
        <f>C18/$C$19*100</f>
        <v>0.2652319021148232</v>
      </c>
      <c r="E18" s="19">
        <v>9978</v>
      </c>
      <c r="F18" s="31">
        <f t="shared" si="0"/>
        <v>1.8651199392873365</v>
      </c>
      <c r="G18" s="19">
        <v>-8507</v>
      </c>
      <c r="H18" s="18">
        <v>-85.3</v>
      </c>
      <c r="I18" s="1"/>
      <c r="J18" s="1"/>
      <c r="K18" s="1"/>
      <c r="L18" s="1"/>
      <c r="M18" s="1"/>
      <c r="N18" s="1"/>
      <c r="O18" s="1"/>
      <c r="P18" s="1"/>
      <c r="Q18" s="1"/>
      <c r="R18" s="1"/>
      <c r="S18" s="1"/>
    </row>
    <row r="19" spans="1:19" ht="24" customHeight="1">
      <c r="A19" s="1"/>
      <c r="B19" s="9" t="s">
        <v>92</v>
      </c>
      <c r="C19" s="19">
        <v>554609</v>
      </c>
      <c r="D19" s="31">
        <v>100</v>
      </c>
      <c r="E19" s="19">
        <v>534979</v>
      </c>
      <c r="F19" s="10" t="s">
        <v>31</v>
      </c>
      <c r="G19" s="19">
        <v>19630</v>
      </c>
      <c r="H19" s="18">
        <v>3.7</v>
      </c>
      <c r="I19" s="1"/>
      <c r="J19" s="1"/>
      <c r="K19" s="1"/>
      <c r="L19" s="1"/>
      <c r="M19" s="1"/>
      <c r="N19" s="1"/>
      <c r="O19" s="1"/>
      <c r="P19" s="1"/>
      <c r="Q19" s="1"/>
      <c r="R19" s="1"/>
      <c r="S19" s="1"/>
    </row>
    <row r="20" spans="1:19" ht="24" customHeight="1">
      <c r="A20" s="1"/>
      <c r="B20" s="1" t="s">
        <v>714</v>
      </c>
      <c r="C20" s="1"/>
      <c r="D20" s="1"/>
      <c r="E20" s="1"/>
      <c r="F20" s="1"/>
      <c r="G20" s="1"/>
      <c r="H20" s="1"/>
      <c r="I20" s="1"/>
      <c r="J20" s="1"/>
      <c r="K20" s="1"/>
      <c r="L20" s="1"/>
      <c r="M20" s="1"/>
      <c r="N20" s="1"/>
      <c r="O20" s="1"/>
      <c r="P20" s="1"/>
      <c r="Q20" s="1"/>
      <c r="R20" s="1"/>
      <c r="S20" s="1"/>
    </row>
    <row r="21" spans="1:19" ht="24" customHeight="1">
      <c r="A21" s="1"/>
      <c r="B21" s="1" t="s">
        <v>208</v>
      </c>
      <c r="C21" s="1"/>
      <c r="D21" s="1"/>
      <c r="E21" s="1"/>
      <c r="F21" s="1"/>
      <c r="G21" s="1"/>
      <c r="H21" s="1"/>
      <c r="I21" s="1"/>
      <c r="J21" s="1"/>
      <c r="K21" s="1"/>
      <c r="L21" s="1"/>
      <c r="M21" s="1"/>
      <c r="N21" s="1"/>
      <c r="O21" s="1"/>
      <c r="P21" s="1"/>
      <c r="Q21" s="1"/>
      <c r="R21" s="1"/>
      <c r="S21" s="1"/>
    </row>
    <row r="22" spans="1:19" ht="24" customHeight="1">
      <c r="A22" s="1"/>
      <c r="B22" s="1"/>
      <c r="C22" s="1"/>
      <c r="D22" s="1"/>
      <c r="E22" s="1"/>
      <c r="F22" s="1"/>
      <c r="G22" s="1"/>
      <c r="H22" s="1"/>
      <c r="I22" s="1"/>
      <c r="J22" s="1"/>
      <c r="K22" s="1"/>
      <c r="L22" s="1"/>
      <c r="M22" s="1"/>
      <c r="N22" s="1"/>
      <c r="O22" s="1"/>
      <c r="P22" s="1"/>
      <c r="Q22" s="1"/>
      <c r="R22" s="1"/>
      <c r="S22" s="1"/>
    </row>
    <row r="23" spans="1:19" ht="24" customHeight="1">
      <c r="A23" s="1"/>
      <c r="B23" s="1"/>
      <c r="C23" s="1"/>
      <c r="D23" s="1"/>
      <c r="E23" s="1"/>
      <c r="F23" s="1"/>
      <c r="G23" s="1"/>
      <c r="H23" s="1"/>
      <c r="I23" s="1"/>
      <c r="J23" s="1"/>
      <c r="K23" s="1"/>
      <c r="L23" s="1"/>
      <c r="M23" s="1"/>
      <c r="N23" s="1"/>
      <c r="O23" s="1"/>
      <c r="P23" s="1"/>
      <c r="Q23" s="1"/>
      <c r="R23" s="1"/>
      <c r="S23" s="1"/>
    </row>
    <row r="24" spans="1:19" ht="24" customHeight="1">
      <c r="A24" s="1"/>
      <c r="B24" s="1"/>
      <c r="C24" s="1"/>
      <c r="D24" s="1"/>
      <c r="E24" s="1"/>
      <c r="F24" s="1"/>
      <c r="G24" s="1"/>
      <c r="H24" s="1"/>
      <c r="I24" s="1"/>
      <c r="J24" s="1"/>
      <c r="K24" s="1"/>
      <c r="L24" s="1"/>
      <c r="M24" s="1"/>
      <c r="N24" s="1"/>
      <c r="O24" s="1"/>
      <c r="P24" s="1"/>
      <c r="Q24" s="1"/>
      <c r="R24" s="1"/>
      <c r="S24" s="1"/>
    </row>
    <row r="25" spans="1:19" ht="24" customHeight="1">
      <c r="A25" s="1"/>
      <c r="B25" s="1"/>
      <c r="C25" s="1"/>
      <c r="D25" s="1"/>
      <c r="E25" s="1"/>
      <c r="F25" s="1"/>
      <c r="G25" s="1"/>
      <c r="H25" s="1"/>
      <c r="I25" s="1"/>
      <c r="J25" s="1"/>
      <c r="K25" s="1"/>
      <c r="L25" s="1"/>
      <c r="M25" s="1"/>
      <c r="N25" s="1"/>
      <c r="O25" s="1"/>
      <c r="P25" s="1"/>
      <c r="Q25" s="1"/>
      <c r="R25" s="1"/>
      <c r="S25" s="1"/>
    </row>
    <row r="26" spans="1:19" ht="24" customHeight="1">
      <c r="A26" s="1"/>
      <c r="B26" s="1"/>
      <c r="C26" s="1"/>
      <c r="D26" s="1"/>
      <c r="E26" s="1"/>
      <c r="F26" s="1"/>
      <c r="G26" s="1"/>
      <c r="H26" s="1"/>
      <c r="I26" s="1"/>
      <c r="J26" s="1"/>
      <c r="K26" s="1"/>
      <c r="L26" s="1"/>
      <c r="M26" s="1"/>
      <c r="N26" s="1"/>
      <c r="O26" s="1"/>
      <c r="P26" s="1"/>
      <c r="Q26" s="1"/>
      <c r="R26" s="1"/>
      <c r="S26" s="1"/>
    </row>
    <row r="27" spans="1:19" ht="24" customHeight="1">
      <c r="A27" s="1"/>
      <c r="B27" s="1"/>
      <c r="C27" s="1"/>
      <c r="D27" s="1"/>
      <c r="E27" s="1"/>
      <c r="F27" s="1"/>
      <c r="G27" s="1"/>
      <c r="H27" s="1"/>
      <c r="I27" s="1"/>
      <c r="J27" s="1"/>
      <c r="K27" s="1"/>
      <c r="L27" s="1"/>
      <c r="M27" s="1"/>
      <c r="N27" s="1"/>
      <c r="O27" s="1"/>
      <c r="P27" s="1"/>
      <c r="Q27" s="1"/>
      <c r="R27" s="1"/>
      <c r="S27" s="1"/>
    </row>
    <row r="28" spans="1:19" ht="24" customHeight="1">
      <c r="A28" s="1"/>
      <c r="B28" s="1"/>
      <c r="C28" s="1"/>
      <c r="D28" s="1"/>
      <c r="E28" s="1"/>
      <c r="F28" s="1"/>
      <c r="G28" s="1"/>
      <c r="H28" s="1"/>
      <c r="I28" s="1"/>
      <c r="J28" s="1"/>
      <c r="K28" s="1"/>
      <c r="L28" s="1"/>
      <c r="M28" s="1"/>
      <c r="N28" s="1"/>
      <c r="O28" s="1"/>
      <c r="P28" s="1"/>
      <c r="Q28" s="1"/>
      <c r="R28" s="1"/>
      <c r="S28" s="1"/>
    </row>
    <row r="29" spans="1:19" ht="24" customHeight="1">
      <c r="A29" s="1"/>
      <c r="B29" s="1"/>
      <c r="C29" s="1"/>
      <c r="D29" s="1"/>
      <c r="E29" s="1"/>
      <c r="F29" s="1"/>
      <c r="G29" s="1"/>
      <c r="H29" s="1"/>
      <c r="I29" s="1"/>
      <c r="J29" s="1"/>
      <c r="K29" s="1"/>
      <c r="L29" s="1"/>
      <c r="M29" s="1"/>
      <c r="N29" s="1"/>
      <c r="O29" s="1"/>
      <c r="P29" s="1"/>
      <c r="Q29" s="1"/>
      <c r="R29" s="1"/>
      <c r="S29" s="1"/>
    </row>
    <row r="30" spans="1:19" ht="24" customHeight="1">
      <c r="A30" s="1"/>
      <c r="B30" s="1"/>
      <c r="C30" s="1"/>
      <c r="D30" s="1"/>
      <c r="E30" s="1"/>
      <c r="F30" s="1"/>
      <c r="G30" s="1"/>
      <c r="H30" s="1"/>
      <c r="I30" s="1"/>
      <c r="J30" s="1"/>
      <c r="K30" s="1"/>
      <c r="L30" s="1"/>
      <c r="M30" s="1"/>
      <c r="N30" s="1"/>
      <c r="O30" s="1"/>
      <c r="P30" s="1"/>
      <c r="Q30" s="1"/>
      <c r="R30" s="1"/>
      <c r="S30" s="1"/>
    </row>
    <row r="31" spans="1:19" ht="24" customHeight="1">
      <c r="A31" s="1"/>
      <c r="B31" s="1"/>
      <c r="C31" s="1"/>
      <c r="D31" s="1"/>
      <c r="E31" s="1"/>
      <c r="F31" s="1"/>
      <c r="G31" s="1"/>
      <c r="H31" s="1"/>
      <c r="I31" s="1"/>
      <c r="J31" s="1"/>
      <c r="K31" s="1"/>
      <c r="L31" s="1"/>
      <c r="M31" s="1"/>
      <c r="N31" s="1"/>
      <c r="O31" s="1"/>
      <c r="P31" s="1"/>
      <c r="Q31" s="1"/>
      <c r="R31" s="1"/>
      <c r="S31" s="1"/>
    </row>
    <row r="32" spans="1:19" ht="24" customHeight="1">
      <c r="A32" s="1"/>
      <c r="B32" s="1"/>
      <c r="C32" s="1"/>
      <c r="D32" s="1"/>
      <c r="E32" s="1"/>
      <c r="F32" s="1"/>
      <c r="G32" s="1"/>
      <c r="H32" s="1"/>
      <c r="I32" s="1"/>
      <c r="J32" s="1"/>
      <c r="K32" s="1"/>
      <c r="L32" s="1"/>
      <c r="M32" s="1"/>
      <c r="N32" s="1"/>
      <c r="O32" s="1"/>
      <c r="P32" s="1"/>
      <c r="Q32" s="1"/>
      <c r="R32" s="1"/>
      <c r="S32" s="1"/>
    </row>
    <row r="33" spans="1:19" ht="24" customHeight="1">
      <c r="A33" s="1"/>
      <c r="B33" s="1"/>
      <c r="C33" s="1"/>
      <c r="D33" s="1"/>
      <c r="E33" s="1"/>
      <c r="F33" s="1"/>
      <c r="G33" s="1"/>
      <c r="H33" s="1"/>
      <c r="I33" s="1"/>
      <c r="J33" s="1"/>
      <c r="K33" s="1"/>
      <c r="L33" s="1"/>
      <c r="M33" s="1"/>
      <c r="N33" s="1"/>
      <c r="O33" s="1"/>
      <c r="P33" s="1"/>
      <c r="Q33" s="1"/>
      <c r="R33" s="1"/>
      <c r="S33" s="1"/>
    </row>
    <row r="34" spans="1:19" ht="24" customHeight="1">
      <c r="A34" s="1"/>
      <c r="B34" s="1"/>
      <c r="C34" s="1"/>
      <c r="D34" s="1"/>
      <c r="E34" s="1"/>
      <c r="F34" s="1"/>
      <c r="G34" s="1"/>
      <c r="H34" s="1"/>
      <c r="I34" s="1"/>
      <c r="J34" s="1"/>
      <c r="K34" s="1"/>
      <c r="L34" s="1"/>
      <c r="M34" s="1"/>
      <c r="N34" s="1"/>
      <c r="O34" s="1"/>
      <c r="P34" s="1"/>
      <c r="Q34" s="1"/>
      <c r="R34" s="1"/>
      <c r="S34" s="1"/>
    </row>
    <row r="35" spans="1:19" ht="24" customHeight="1">
      <c r="A35" s="1"/>
      <c r="B35" s="1"/>
      <c r="C35" s="1"/>
      <c r="D35" s="1"/>
      <c r="E35" s="1"/>
      <c r="F35" s="1"/>
      <c r="G35" s="1"/>
      <c r="H35" s="1"/>
      <c r="I35" s="1"/>
      <c r="J35" s="1"/>
      <c r="K35" s="1"/>
      <c r="L35" s="1"/>
      <c r="M35" s="1"/>
      <c r="N35" s="1"/>
      <c r="O35" s="1"/>
      <c r="P35" s="1"/>
      <c r="Q35" s="1"/>
      <c r="R35" s="1"/>
      <c r="S35" s="1"/>
    </row>
    <row r="36" spans="1:19" ht="24" customHeight="1">
      <c r="A36" s="1"/>
      <c r="B36" s="1"/>
      <c r="C36" s="1"/>
      <c r="D36" s="1"/>
      <c r="E36" s="1"/>
      <c r="F36" s="1"/>
      <c r="G36" s="1"/>
      <c r="H36" s="1"/>
      <c r="I36" s="1"/>
      <c r="J36" s="1"/>
      <c r="K36" s="1"/>
      <c r="L36" s="1"/>
      <c r="M36" s="1"/>
      <c r="N36" s="1"/>
      <c r="O36" s="1"/>
      <c r="P36" s="1"/>
      <c r="Q36" s="1"/>
      <c r="R36" s="1"/>
      <c r="S36" s="1"/>
    </row>
    <row r="37" spans="1:19" ht="24" customHeight="1">
      <c r="A37" s="1"/>
      <c r="B37" s="1"/>
      <c r="C37" s="1"/>
      <c r="D37" s="1"/>
      <c r="E37" s="1"/>
      <c r="F37" s="1"/>
      <c r="G37" s="1"/>
      <c r="H37" s="1"/>
      <c r="I37" s="1"/>
      <c r="J37" s="1"/>
      <c r="K37" s="1"/>
      <c r="L37" s="1"/>
      <c r="M37" s="1"/>
      <c r="N37" s="1"/>
      <c r="O37" s="1"/>
      <c r="P37" s="1"/>
      <c r="Q37" s="1"/>
      <c r="R37" s="1"/>
      <c r="S37" s="1"/>
    </row>
    <row r="38" spans="1:19" ht="24" customHeight="1">
      <c r="A38" s="1"/>
      <c r="B38" s="1"/>
      <c r="C38" s="1"/>
      <c r="D38" s="1"/>
      <c r="E38" s="1"/>
      <c r="F38" s="1"/>
      <c r="G38" s="1"/>
      <c r="H38" s="1"/>
      <c r="I38" s="1"/>
      <c r="J38" s="1"/>
      <c r="K38" s="1"/>
      <c r="L38" s="1"/>
      <c r="M38" s="1"/>
      <c r="N38" s="1"/>
      <c r="O38" s="1"/>
      <c r="P38" s="1"/>
      <c r="Q38" s="1"/>
      <c r="R38" s="1"/>
      <c r="S38" s="1"/>
    </row>
    <row r="39" spans="1:19" ht="24" customHeight="1">
      <c r="A39" s="1"/>
      <c r="B39" s="1"/>
      <c r="C39" s="1"/>
      <c r="D39" s="1"/>
      <c r="E39" s="1"/>
      <c r="F39" s="1"/>
      <c r="G39" s="1"/>
      <c r="H39" s="1"/>
      <c r="I39" s="1"/>
      <c r="J39" s="1"/>
      <c r="K39" s="1"/>
      <c r="L39" s="1"/>
      <c r="M39" s="1"/>
      <c r="N39" s="1"/>
      <c r="O39" s="1"/>
      <c r="P39" s="1"/>
      <c r="Q39" s="1"/>
      <c r="R39" s="1"/>
      <c r="S39" s="1"/>
    </row>
    <row r="40" spans="1:19" ht="24" customHeight="1">
      <c r="A40" s="1"/>
      <c r="B40" s="1"/>
      <c r="C40" s="1"/>
      <c r="D40" s="1"/>
      <c r="E40" s="1"/>
      <c r="F40" s="1"/>
      <c r="G40" s="1"/>
      <c r="H40" s="1"/>
      <c r="I40" s="1"/>
      <c r="J40" s="1"/>
      <c r="K40" s="1"/>
      <c r="L40" s="1"/>
      <c r="M40" s="1"/>
      <c r="N40" s="1"/>
      <c r="O40" s="1"/>
      <c r="P40" s="1"/>
      <c r="Q40" s="1"/>
      <c r="R40" s="1"/>
      <c r="S40" s="1"/>
    </row>
    <row r="41" spans="1:19" ht="24" customHeight="1">
      <c r="A41" s="1"/>
      <c r="B41" s="1"/>
      <c r="C41" s="1"/>
      <c r="D41" s="1"/>
      <c r="E41" s="1"/>
      <c r="F41" s="1"/>
      <c r="G41" s="1"/>
      <c r="H41" s="1"/>
      <c r="I41" s="1"/>
      <c r="J41" s="1"/>
      <c r="K41" s="1"/>
      <c r="L41" s="1"/>
      <c r="M41" s="1"/>
      <c r="N41" s="1"/>
      <c r="O41" s="1"/>
      <c r="P41" s="1"/>
      <c r="Q41" s="1"/>
      <c r="R41" s="1"/>
      <c r="S41" s="1"/>
    </row>
    <row r="42" spans="1:19" ht="24" customHeight="1">
      <c r="A42" s="1"/>
      <c r="B42" s="1"/>
      <c r="C42" s="1"/>
      <c r="D42" s="1"/>
      <c r="E42" s="1"/>
      <c r="F42" s="1"/>
      <c r="G42" s="1"/>
      <c r="H42" s="1"/>
      <c r="I42" s="1"/>
      <c r="J42" s="1"/>
      <c r="K42" s="1"/>
      <c r="L42" s="1"/>
      <c r="M42" s="1"/>
      <c r="N42" s="1"/>
      <c r="O42" s="1"/>
      <c r="P42" s="1"/>
      <c r="Q42" s="1"/>
      <c r="R42" s="1"/>
      <c r="S42" s="1"/>
    </row>
    <row r="43" spans="1:19" ht="24" customHeight="1">
      <c r="A43" s="1"/>
      <c r="B43" s="1"/>
      <c r="C43" s="1"/>
      <c r="D43" s="1"/>
      <c r="E43" s="1"/>
      <c r="F43" s="1"/>
      <c r="G43" s="1"/>
      <c r="H43" s="1"/>
      <c r="I43" s="1"/>
      <c r="J43" s="1"/>
      <c r="K43" s="1"/>
      <c r="L43" s="1"/>
      <c r="M43" s="1"/>
      <c r="N43" s="1"/>
      <c r="O43" s="1"/>
      <c r="P43" s="1"/>
      <c r="Q43" s="1"/>
      <c r="R43" s="1"/>
      <c r="S43" s="1"/>
    </row>
    <row r="44" spans="1:19" ht="24" customHeight="1">
      <c r="A44" s="1"/>
      <c r="B44" s="1"/>
      <c r="C44" s="1"/>
      <c r="D44" s="1"/>
      <c r="E44" s="1"/>
      <c r="F44" s="1"/>
      <c r="G44" s="1"/>
      <c r="H44" s="1"/>
      <c r="I44" s="1"/>
      <c r="J44" s="1"/>
      <c r="K44" s="1"/>
      <c r="L44" s="1"/>
      <c r="M44" s="1"/>
      <c r="N44" s="1"/>
      <c r="O44" s="1"/>
      <c r="P44" s="1"/>
      <c r="Q44" s="1"/>
      <c r="R44" s="1"/>
      <c r="S44" s="1"/>
    </row>
    <row r="45" spans="1:19" ht="24" customHeight="1">
      <c r="A45" s="1"/>
      <c r="B45" s="1"/>
      <c r="C45" s="1"/>
      <c r="D45" s="1"/>
      <c r="E45" s="1"/>
      <c r="F45" s="1"/>
      <c r="G45" s="1"/>
      <c r="H45" s="1"/>
      <c r="I45" s="1"/>
      <c r="J45" s="1"/>
      <c r="K45" s="1"/>
      <c r="L45" s="1"/>
      <c r="M45" s="1"/>
      <c r="N45" s="1"/>
      <c r="O45" s="1"/>
      <c r="P45" s="1"/>
      <c r="Q45" s="1"/>
      <c r="R45" s="1"/>
      <c r="S45" s="1"/>
    </row>
    <row r="46" spans="1:19" ht="24" customHeight="1">
      <c r="A46" s="1"/>
      <c r="B46" s="1"/>
      <c r="C46" s="1"/>
      <c r="D46" s="1"/>
      <c r="E46" s="1"/>
      <c r="F46" s="1"/>
      <c r="G46" s="1"/>
      <c r="H46" s="1"/>
      <c r="I46" s="1"/>
      <c r="J46" s="1"/>
      <c r="K46" s="1"/>
      <c r="L46" s="1"/>
      <c r="M46" s="1"/>
      <c r="N46" s="1"/>
      <c r="O46" s="1"/>
      <c r="P46" s="1"/>
      <c r="Q46" s="1"/>
      <c r="R46" s="1"/>
      <c r="S46" s="1"/>
    </row>
    <row r="47" spans="1:19" ht="24" customHeight="1">
      <c r="A47" s="1"/>
      <c r="B47" s="1"/>
      <c r="C47" s="1"/>
      <c r="D47" s="1"/>
      <c r="E47" s="1"/>
      <c r="F47" s="1"/>
      <c r="G47" s="1"/>
      <c r="H47" s="1"/>
      <c r="I47" s="1"/>
      <c r="J47" s="1"/>
      <c r="K47" s="1"/>
      <c r="L47" s="1"/>
      <c r="M47" s="1"/>
      <c r="N47" s="1"/>
      <c r="O47" s="1"/>
      <c r="P47" s="1"/>
      <c r="Q47" s="1"/>
      <c r="R47" s="1"/>
      <c r="S47" s="1"/>
    </row>
    <row r="48" spans="1:19" ht="24" customHeight="1">
      <c r="A48" s="1"/>
      <c r="B48" s="1"/>
      <c r="C48" s="1"/>
      <c r="D48" s="1"/>
      <c r="E48" s="1"/>
      <c r="F48" s="1"/>
      <c r="G48" s="1"/>
      <c r="H48" s="1"/>
      <c r="I48" s="1"/>
      <c r="J48" s="1"/>
      <c r="K48" s="1"/>
      <c r="L48" s="1"/>
      <c r="M48" s="1"/>
      <c r="N48" s="1"/>
      <c r="O48" s="1"/>
      <c r="P48" s="1"/>
      <c r="Q48" s="1"/>
      <c r="R48" s="1"/>
      <c r="S48" s="1"/>
    </row>
    <row r="49" spans="1:19" ht="24" customHeight="1">
      <c r="A49" s="1"/>
      <c r="B49" s="1"/>
      <c r="C49" s="1"/>
      <c r="D49" s="1"/>
      <c r="E49" s="1"/>
      <c r="F49" s="1"/>
      <c r="G49" s="1"/>
      <c r="H49" s="1"/>
      <c r="I49" s="1"/>
      <c r="J49" s="1"/>
      <c r="K49" s="1"/>
      <c r="L49" s="1"/>
      <c r="M49" s="1"/>
      <c r="N49" s="1"/>
      <c r="O49" s="1"/>
      <c r="P49" s="1"/>
      <c r="Q49" s="1"/>
      <c r="R49" s="1"/>
      <c r="S49" s="1"/>
    </row>
    <row r="50" spans="1:19" ht="24" customHeight="1">
      <c r="A50" s="1"/>
      <c r="B50" s="1"/>
      <c r="C50" s="1"/>
      <c r="D50" s="1"/>
      <c r="E50" s="1"/>
      <c r="F50" s="1"/>
      <c r="G50" s="1"/>
      <c r="H50" s="1"/>
      <c r="I50" s="1"/>
      <c r="J50" s="1"/>
      <c r="K50" s="1"/>
      <c r="L50" s="1"/>
      <c r="M50" s="1"/>
      <c r="N50" s="1"/>
      <c r="O50" s="1"/>
      <c r="P50" s="1"/>
      <c r="Q50" s="1"/>
      <c r="R50" s="1"/>
      <c r="S50" s="1"/>
    </row>
    <row r="51" spans="1:19" ht="24" customHeight="1">
      <c r="A51" s="1"/>
      <c r="B51" s="1"/>
      <c r="C51" s="1"/>
      <c r="D51" s="1"/>
      <c r="E51" s="1"/>
      <c r="F51" s="1"/>
      <c r="G51" s="1"/>
      <c r="H51" s="1"/>
      <c r="I51" s="1"/>
      <c r="J51" s="1"/>
      <c r="K51" s="1"/>
      <c r="L51" s="1"/>
      <c r="M51" s="1"/>
      <c r="N51" s="1"/>
      <c r="O51" s="1"/>
      <c r="P51" s="1"/>
      <c r="Q51" s="1"/>
      <c r="R51" s="1"/>
      <c r="S51" s="1"/>
    </row>
    <row r="52" spans="1:19" ht="24" customHeight="1">
      <c r="A52" s="1"/>
      <c r="B52" s="1"/>
      <c r="C52" s="1"/>
      <c r="D52" s="1"/>
      <c r="E52" s="1"/>
      <c r="F52" s="1"/>
      <c r="G52" s="1"/>
      <c r="H52" s="1"/>
      <c r="I52" s="1"/>
      <c r="J52" s="1"/>
      <c r="K52" s="1"/>
      <c r="L52" s="1"/>
      <c r="M52" s="1"/>
      <c r="N52" s="1"/>
      <c r="O52" s="1"/>
      <c r="P52" s="1"/>
      <c r="Q52" s="1"/>
      <c r="R52" s="1"/>
      <c r="S52" s="1"/>
    </row>
    <row r="53" spans="1:19" ht="24" customHeight="1">
      <c r="A53" s="1"/>
      <c r="B53" s="1"/>
      <c r="C53" s="1"/>
      <c r="D53" s="1"/>
      <c r="E53" s="1"/>
      <c r="F53" s="1"/>
      <c r="G53" s="1"/>
      <c r="H53" s="1"/>
      <c r="I53" s="1"/>
      <c r="J53" s="1"/>
      <c r="K53" s="1"/>
      <c r="L53" s="1"/>
      <c r="M53" s="1"/>
      <c r="N53" s="1"/>
      <c r="O53" s="1"/>
      <c r="P53" s="1"/>
      <c r="Q53" s="1"/>
      <c r="R53" s="1"/>
      <c r="S53" s="1"/>
    </row>
    <row r="54" spans="1:19" ht="24" customHeight="1">
      <c r="A54" s="1"/>
      <c r="B54" s="1"/>
      <c r="C54" s="1"/>
      <c r="D54" s="1"/>
      <c r="E54" s="1"/>
      <c r="F54" s="1"/>
      <c r="G54" s="1"/>
      <c r="H54" s="1"/>
      <c r="I54" s="1"/>
      <c r="J54" s="1"/>
      <c r="K54" s="1"/>
      <c r="L54" s="1"/>
      <c r="M54" s="1"/>
      <c r="N54" s="1"/>
      <c r="O54" s="1"/>
      <c r="P54" s="1"/>
      <c r="Q54" s="1"/>
      <c r="R54" s="1"/>
      <c r="S54" s="1"/>
    </row>
    <row r="55" spans="1:19" ht="24" customHeight="1">
      <c r="A55" s="1"/>
      <c r="B55" s="1"/>
      <c r="C55" s="1"/>
      <c r="D55" s="1"/>
      <c r="E55" s="1"/>
      <c r="F55" s="1"/>
      <c r="G55" s="1"/>
      <c r="H55" s="1"/>
      <c r="I55" s="1"/>
      <c r="J55" s="1"/>
      <c r="K55" s="1"/>
      <c r="L55" s="1"/>
      <c r="M55" s="1"/>
      <c r="N55" s="1"/>
      <c r="O55" s="1"/>
      <c r="P55" s="1"/>
      <c r="Q55" s="1"/>
      <c r="R55" s="1"/>
      <c r="S55" s="1"/>
    </row>
    <row r="56" spans="1:19" ht="24" customHeight="1">
      <c r="A56" s="1"/>
      <c r="B56" s="1"/>
      <c r="C56" s="1"/>
      <c r="D56" s="1"/>
      <c r="E56" s="1"/>
      <c r="F56" s="1"/>
      <c r="G56" s="1"/>
      <c r="H56" s="1"/>
      <c r="I56" s="1"/>
      <c r="J56" s="1"/>
      <c r="K56" s="1"/>
      <c r="L56" s="1"/>
      <c r="M56" s="1"/>
      <c r="N56" s="1"/>
      <c r="O56" s="1"/>
      <c r="P56" s="1"/>
      <c r="Q56" s="1"/>
      <c r="R56" s="1"/>
      <c r="S56" s="1"/>
    </row>
    <row r="57" spans="1:19" ht="24" customHeight="1">
      <c r="A57" s="1"/>
      <c r="B57" s="1"/>
      <c r="C57" s="1"/>
      <c r="D57" s="1"/>
      <c r="E57" s="1"/>
      <c r="F57" s="1"/>
      <c r="G57" s="1"/>
      <c r="H57" s="1"/>
      <c r="I57" s="1"/>
      <c r="J57" s="1"/>
      <c r="K57" s="1"/>
      <c r="L57" s="1"/>
      <c r="M57" s="1"/>
      <c r="N57" s="1"/>
      <c r="O57" s="1"/>
      <c r="P57" s="1"/>
      <c r="Q57" s="1"/>
      <c r="R57" s="1"/>
      <c r="S57" s="1"/>
    </row>
    <row r="58" spans="1:19" ht="24" customHeight="1">
      <c r="A58" s="1"/>
      <c r="B58" s="1"/>
      <c r="C58" s="1"/>
      <c r="D58" s="1"/>
      <c r="E58" s="1"/>
      <c r="F58" s="1"/>
      <c r="G58" s="1"/>
      <c r="H58" s="1"/>
      <c r="I58" s="1"/>
      <c r="J58" s="1"/>
      <c r="K58" s="1"/>
      <c r="L58" s="1"/>
      <c r="M58" s="1"/>
      <c r="N58" s="1"/>
      <c r="O58" s="1"/>
      <c r="P58" s="1"/>
      <c r="Q58" s="1"/>
      <c r="R58" s="1"/>
      <c r="S58" s="1"/>
    </row>
    <row r="59" spans="1:19" ht="24" customHeight="1">
      <c r="A59" s="1"/>
      <c r="B59" s="1"/>
      <c r="C59" s="1"/>
      <c r="D59" s="1"/>
      <c r="E59" s="1"/>
      <c r="F59" s="1"/>
      <c r="G59" s="1"/>
      <c r="H59" s="1"/>
      <c r="I59" s="1"/>
      <c r="J59" s="1"/>
      <c r="K59" s="1"/>
      <c r="L59" s="1"/>
      <c r="M59" s="1"/>
      <c r="N59" s="1"/>
      <c r="O59" s="1"/>
      <c r="P59" s="1"/>
      <c r="Q59" s="1"/>
      <c r="R59" s="1"/>
      <c r="S59" s="1"/>
    </row>
    <row r="60" spans="1:19" ht="24" customHeight="1">
      <c r="A60" s="1"/>
      <c r="B60" s="1"/>
      <c r="C60" s="1"/>
      <c r="D60" s="1"/>
      <c r="E60" s="1"/>
      <c r="F60" s="1"/>
      <c r="G60" s="1"/>
      <c r="H60" s="1"/>
      <c r="I60" s="1"/>
      <c r="J60" s="1"/>
      <c r="K60" s="1"/>
      <c r="L60" s="1"/>
      <c r="M60" s="1"/>
      <c r="N60" s="1"/>
      <c r="O60" s="1"/>
      <c r="P60" s="1"/>
      <c r="Q60" s="1"/>
      <c r="R60" s="1"/>
      <c r="S60" s="1"/>
    </row>
    <row r="61" spans="1:19" ht="24" customHeight="1">
      <c r="A61" s="1"/>
      <c r="B61" s="1"/>
      <c r="C61" s="1"/>
      <c r="D61" s="1"/>
      <c r="E61" s="1"/>
      <c r="F61" s="1"/>
      <c r="G61" s="1"/>
      <c r="H61" s="1"/>
      <c r="I61" s="1"/>
      <c r="J61" s="1"/>
      <c r="K61" s="1"/>
      <c r="L61" s="1"/>
      <c r="M61" s="1"/>
      <c r="N61" s="1"/>
      <c r="O61" s="1"/>
      <c r="P61" s="1"/>
      <c r="Q61" s="1"/>
      <c r="R61" s="1"/>
      <c r="S61" s="1"/>
    </row>
    <row r="62" spans="1:19" ht="24" customHeight="1">
      <c r="A62" s="1"/>
      <c r="B62" s="1"/>
      <c r="C62" s="1"/>
      <c r="D62" s="1"/>
      <c r="E62" s="1"/>
      <c r="F62" s="1"/>
      <c r="G62" s="1"/>
      <c r="H62" s="1"/>
      <c r="I62" s="1"/>
      <c r="J62" s="1"/>
      <c r="K62" s="1"/>
      <c r="L62" s="1"/>
      <c r="M62" s="1"/>
      <c r="N62" s="1"/>
      <c r="O62" s="1"/>
      <c r="P62" s="1"/>
      <c r="Q62" s="1"/>
      <c r="R62" s="1"/>
      <c r="S62" s="1"/>
    </row>
    <row r="63" spans="1:19" ht="24" customHeight="1">
      <c r="A63" s="1"/>
      <c r="B63" s="1"/>
      <c r="C63" s="1"/>
      <c r="D63" s="1"/>
      <c r="E63" s="1"/>
      <c r="F63" s="1"/>
      <c r="G63" s="1"/>
      <c r="H63" s="1"/>
      <c r="I63" s="1"/>
      <c r="J63" s="1"/>
      <c r="K63" s="1"/>
      <c r="L63" s="1"/>
      <c r="M63" s="1"/>
      <c r="N63" s="1"/>
      <c r="O63" s="1"/>
      <c r="P63" s="1"/>
      <c r="Q63" s="1"/>
      <c r="R63" s="1"/>
      <c r="S63" s="1"/>
    </row>
    <row r="64" spans="1:19" ht="24" customHeight="1">
      <c r="A64" s="1"/>
      <c r="B64" s="1"/>
      <c r="C64" s="1"/>
      <c r="D64" s="1"/>
      <c r="E64" s="1"/>
      <c r="F64" s="1"/>
      <c r="G64" s="1"/>
      <c r="H64" s="1"/>
      <c r="I64" s="1"/>
      <c r="J64" s="1"/>
      <c r="K64" s="1"/>
      <c r="L64" s="1"/>
      <c r="M64" s="1"/>
      <c r="N64" s="1"/>
      <c r="O64" s="1"/>
      <c r="P64" s="1"/>
      <c r="Q64" s="1"/>
      <c r="R64" s="1"/>
      <c r="S64" s="1"/>
    </row>
    <row r="65" spans="1:19" ht="24" customHeight="1">
      <c r="A65" s="1"/>
      <c r="B65" s="1"/>
      <c r="C65" s="1"/>
      <c r="D65" s="1"/>
      <c r="E65" s="1"/>
      <c r="F65" s="1"/>
      <c r="G65" s="1"/>
      <c r="H65" s="1"/>
      <c r="I65" s="1"/>
      <c r="J65" s="1"/>
      <c r="K65" s="1"/>
      <c r="L65" s="1"/>
      <c r="M65" s="1"/>
      <c r="N65" s="1"/>
      <c r="O65" s="1"/>
      <c r="P65" s="1"/>
      <c r="Q65" s="1"/>
      <c r="R65" s="1"/>
      <c r="S65" s="1"/>
    </row>
    <row r="66" spans="1:19" ht="24" customHeight="1">
      <c r="A66" s="1"/>
      <c r="B66" s="1"/>
      <c r="C66" s="1"/>
      <c r="D66" s="1"/>
      <c r="E66" s="1"/>
      <c r="F66" s="1"/>
      <c r="G66" s="1"/>
      <c r="H66" s="1"/>
      <c r="I66" s="1"/>
      <c r="J66" s="1"/>
      <c r="K66" s="1"/>
      <c r="L66" s="1"/>
      <c r="M66" s="1"/>
      <c r="N66" s="1"/>
      <c r="O66" s="1"/>
      <c r="P66" s="1"/>
      <c r="Q66" s="1"/>
      <c r="R66" s="1"/>
      <c r="S66" s="1"/>
    </row>
    <row r="67" spans="1:19" ht="24" customHeight="1">
      <c r="A67" s="1"/>
      <c r="B67" s="1"/>
      <c r="C67" s="1"/>
      <c r="D67" s="1"/>
      <c r="E67" s="1"/>
      <c r="F67" s="1"/>
      <c r="G67" s="1"/>
      <c r="H67" s="1"/>
      <c r="I67" s="1"/>
      <c r="J67" s="1"/>
      <c r="K67" s="1"/>
      <c r="L67" s="1"/>
      <c r="M67" s="1"/>
      <c r="N67" s="1"/>
      <c r="O67" s="1"/>
      <c r="P67" s="1"/>
      <c r="Q67" s="1"/>
      <c r="R67" s="1"/>
      <c r="S67" s="1"/>
    </row>
    <row r="68" spans="1:19" ht="24" customHeight="1">
      <c r="A68" s="1"/>
      <c r="B68" s="1"/>
      <c r="C68" s="1"/>
      <c r="D68" s="1"/>
      <c r="E68" s="1"/>
      <c r="F68" s="1"/>
      <c r="G68" s="1"/>
      <c r="H68" s="1"/>
      <c r="I68" s="1"/>
      <c r="J68" s="1"/>
      <c r="K68" s="1"/>
      <c r="L68" s="1"/>
      <c r="M68" s="1"/>
      <c r="N68" s="1"/>
      <c r="O68" s="1"/>
      <c r="P68" s="1"/>
      <c r="Q68" s="1"/>
      <c r="R68" s="1"/>
      <c r="S68" s="1"/>
    </row>
    <row r="69" spans="1:19" ht="24" customHeight="1">
      <c r="A69" s="1"/>
      <c r="B69" s="1"/>
      <c r="C69" s="1"/>
      <c r="D69" s="1"/>
      <c r="E69" s="1"/>
      <c r="F69" s="1"/>
      <c r="G69" s="1"/>
      <c r="H69" s="1"/>
      <c r="I69" s="1"/>
      <c r="J69" s="1"/>
      <c r="K69" s="1"/>
      <c r="L69" s="1"/>
      <c r="M69" s="1"/>
      <c r="N69" s="1"/>
      <c r="O69" s="1"/>
      <c r="P69" s="1"/>
      <c r="Q69" s="1"/>
      <c r="R69" s="1"/>
      <c r="S69" s="1"/>
    </row>
  </sheetData>
  <sheetProtection/>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8.xml><?xml version="1.0" encoding="utf-8"?>
<worksheet xmlns="http://schemas.openxmlformats.org/spreadsheetml/2006/main" xmlns:r="http://schemas.openxmlformats.org/officeDocument/2006/relationships">
  <dimension ref="A1:Q70"/>
  <sheetViews>
    <sheetView zoomScalePageLayoutView="0" workbookViewId="0" topLeftCell="A1">
      <selection activeCell="E6" sqref="E6"/>
    </sheetView>
  </sheetViews>
  <sheetFormatPr defaultColWidth="9.00390625" defaultRowHeight="16.5"/>
  <cols>
    <col min="1" max="1" width="22.625" style="0" customWidth="1"/>
    <col min="2" max="2" width="34.625" style="0" customWidth="1"/>
    <col min="3" max="3" width="11.625" style="0" customWidth="1"/>
    <col min="4" max="4" width="7.625" style="0" customWidth="1"/>
    <col min="5" max="5" width="11.625" style="0" customWidth="1"/>
    <col min="6" max="6" width="7.625" style="0" customWidth="1"/>
    <col min="7" max="7" width="11.625" style="0" customWidth="1"/>
    <col min="8" max="8" width="8.625" style="0" customWidth="1"/>
    <col min="9" max="9" width="2.625" style="0" customWidth="1"/>
    <col min="10" max="17" width="11.625" style="0" customWidth="1"/>
  </cols>
  <sheetData>
    <row r="1" spans="1:17" ht="39.75" customHeight="1">
      <c r="A1" s="1"/>
      <c r="B1" s="1"/>
      <c r="C1" s="1"/>
      <c r="D1" s="1"/>
      <c r="E1" s="1"/>
      <c r="F1" s="1"/>
      <c r="G1" s="1"/>
      <c r="H1" s="1"/>
      <c r="I1" s="1"/>
      <c r="J1" s="1"/>
      <c r="K1" s="1"/>
      <c r="L1" s="1"/>
      <c r="M1" s="1"/>
      <c r="N1" s="1"/>
      <c r="O1" s="1"/>
      <c r="P1" s="1"/>
      <c r="Q1" s="1"/>
    </row>
    <row r="2" spans="1:17" ht="27.75" customHeight="1">
      <c r="A2" s="1"/>
      <c r="B2" s="1"/>
      <c r="C2" s="1"/>
      <c r="D2" s="1"/>
      <c r="E2" s="1"/>
      <c r="F2" s="1"/>
      <c r="G2" s="1"/>
      <c r="H2" s="1"/>
      <c r="I2" s="1"/>
      <c r="J2" s="1"/>
      <c r="K2" s="1"/>
      <c r="L2" s="1"/>
      <c r="M2" s="1"/>
      <c r="N2" s="1"/>
      <c r="O2" s="1"/>
      <c r="P2" s="1"/>
      <c r="Q2" s="1"/>
    </row>
    <row r="3" spans="1:17" ht="12" customHeight="1">
      <c r="A3" s="1"/>
      <c r="B3" s="1"/>
      <c r="C3" s="1"/>
      <c r="D3" s="1"/>
      <c r="E3" s="1"/>
      <c r="F3" s="1"/>
      <c r="G3" s="1"/>
      <c r="H3" s="1"/>
      <c r="I3" s="1"/>
      <c r="J3" s="1"/>
      <c r="K3" s="1"/>
      <c r="L3" s="1"/>
      <c r="M3" s="1"/>
      <c r="N3" s="1"/>
      <c r="O3" s="1"/>
      <c r="P3" s="1"/>
      <c r="Q3" s="1"/>
    </row>
    <row r="4" spans="1:17" ht="21.75" customHeight="1">
      <c r="A4" s="1"/>
      <c r="B4" s="3" t="s">
        <v>732</v>
      </c>
      <c r="C4" s="1"/>
      <c r="D4" s="1"/>
      <c r="E4" s="1"/>
      <c r="F4" s="1"/>
      <c r="G4" s="1"/>
      <c r="H4" s="1"/>
      <c r="I4" s="1"/>
      <c r="J4" s="1"/>
      <c r="K4" s="1"/>
      <c r="L4" s="1"/>
      <c r="M4" s="1"/>
      <c r="N4" s="1"/>
      <c r="O4" s="1"/>
      <c r="P4" s="1"/>
      <c r="Q4" s="1"/>
    </row>
    <row r="5" spans="1:17" ht="21.75" customHeight="1">
      <c r="A5" s="1"/>
      <c r="B5" s="3" t="s">
        <v>734</v>
      </c>
      <c r="C5" s="1"/>
      <c r="D5" s="1"/>
      <c r="E5" s="1"/>
      <c r="F5" s="1"/>
      <c r="G5" s="1"/>
      <c r="H5" s="1"/>
      <c r="I5" s="1"/>
      <c r="J5" s="1"/>
      <c r="K5" s="1"/>
      <c r="L5" s="1"/>
      <c r="M5" s="1"/>
      <c r="N5" s="1"/>
      <c r="O5" s="1"/>
      <c r="P5" s="1"/>
      <c r="Q5" s="1"/>
    </row>
    <row r="6" spans="1:17" ht="21.75" customHeight="1">
      <c r="A6" s="1"/>
      <c r="B6" s="3" t="s">
        <v>733</v>
      </c>
      <c r="C6" s="1"/>
      <c r="D6" s="1"/>
      <c r="E6" s="1"/>
      <c r="F6" s="1"/>
      <c r="G6" s="1"/>
      <c r="H6" s="1"/>
      <c r="I6" s="1"/>
      <c r="J6" s="1"/>
      <c r="K6" s="1"/>
      <c r="L6" s="1"/>
      <c r="M6" s="1"/>
      <c r="N6" s="1"/>
      <c r="O6" s="1"/>
      <c r="P6" s="1"/>
      <c r="Q6" s="1"/>
    </row>
    <row r="7" spans="1:17" ht="3.75" customHeight="1">
      <c r="A7" s="1"/>
      <c r="B7" s="1"/>
      <c r="C7" s="1"/>
      <c r="D7" s="1"/>
      <c r="E7" s="1"/>
      <c r="F7" s="1"/>
      <c r="G7" s="1"/>
      <c r="H7" s="1"/>
      <c r="I7" s="1"/>
      <c r="J7" s="1"/>
      <c r="K7" s="1"/>
      <c r="L7" s="1"/>
      <c r="M7" s="1"/>
      <c r="N7" s="1"/>
      <c r="O7" s="1"/>
      <c r="P7" s="1"/>
      <c r="Q7" s="1"/>
    </row>
    <row r="8" spans="1:17" ht="36" customHeight="1">
      <c r="A8" s="1"/>
      <c r="B8" s="2" t="s">
        <v>209</v>
      </c>
      <c r="C8" s="1"/>
      <c r="D8" s="1"/>
      <c r="E8" s="1"/>
      <c r="F8" s="1"/>
      <c r="G8" s="1"/>
      <c r="H8" s="1"/>
      <c r="I8" s="1"/>
      <c r="J8" s="1"/>
      <c r="K8" s="1"/>
      <c r="L8" s="1"/>
      <c r="M8" s="1"/>
      <c r="N8" s="1"/>
      <c r="O8" s="1"/>
      <c r="P8" s="1"/>
      <c r="Q8" s="1"/>
    </row>
    <row r="9" spans="1:17" ht="15" customHeight="1">
      <c r="A9" s="1"/>
      <c r="B9" s="1"/>
      <c r="C9" s="1"/>
      <c r="D9" s="1"/>
      <c r="E9" s="1"/>
      <c r="F9" s="1"/>
      <c r="G9" s="64" t="s">
        <v>2</v>
      </c>
      <c r="H9" s="64"/>
      <c r="I9" s="1"/>
      <c r="J9" s="1"/>
      <c r="K9" s="1"/>
      <c r="L9" s="1"/>
      <c r="M9" s="1"/>
      <c r="N9" s="1"/>
      <c r="O9" s="1"/>
      <c r="P9" s="1"/>
      <c r="Q9" s="1"/>
    </row>
    <row r="10" spans="1:17" ht="18" customHeight="1">
      <c r="A10" s="1"/>
      <c r="B10" s="68" t="s">
        <v>183</v>
      </c>
      <c r="C10" s="63" t="s">
        <v>3</v>
      </c>
      <c r="D10" s="63"/>
      <c r="E10" s="63" t="s">
        <v>4</v>
      </c>
      <c r="F10" s="63"/>
      <c r="G10" s="63" t="s">
        <v>5</v>
      </c>
      <c r="H10" s="63"/>
      <c r="I10" s="1"/>
      <c r="J10" s="1"/>
      <c r="K10" s="1"/>
      <c r="L10" s="1"/>
      <c r="M10" s="1"/>
      <c r="N10" s="1"/>
      <c r="O10" s="1"/>
      <c r="P10" s="1"/>
      <c r="Q10" s="1"/>
    </row>
    <row r="11" spans="1:17" ht="18" customHeight="1">
      <c r="A11" s="1"/>
      <c r="B11" s="68"/>
      <c r="C11" s="8" t="s">
        <v>7</v>
      </c>
      <c r="D11" s="8" t="s">
        <v>8</v>
      </c>
      <c r="E11" s="8" t="s">
        <v>7</v>
      </c>
      <c r="F11" s="8" t="s">
        <v>8</v>
      </c>
      <c r="G11" s="8" t="s">
        <v>7</v>
      </c>
      <c r="H11" s="8" t="s">
        <v>8</v>
      </c>
      <c r="I11" s="1"/>
      <c r="J11" s="1"/>
      <c r="K11" s="1"/>
      <c r="L11" s="1"/>
      <c r="M11" s="1"/>
      <c r="N11" s="1"/>
      <c r="O11" s="1"/>
      <c r="P11" s="1"/>
      <c r="Q11" s="1"/>
    </row>
    <row r="12" spans="1:17" ht="18" customHeight="1">
      <c r="A12" s="1"/>
      <c r="B12" s="9" t="s">
        <v>140</v>
      </c>
      <c r="C12" s="19">
        <v>173366</v>
      </c>
      <c r="D12" s="31">
        <f>(C12/$C$43)*100</f>
        <v>19.470268886158575</v>
      </c>
      <c r="E12" s="19">
        <v>138865</v>
      </c>
      <c r="F12" s="31">
        <f>(E12/$E$43)*100</f>
        <v>16.884637551463097</v>
      </c>
      <c r="G12" s="19">
        <v>34501</v>
      </c>
      <c r="H12" s="18">
        <v>24.8</v>
      </c>
      <c r="I12" s="1"/>
      <c r="J12" s="1"/>
      <c r="K12" s="1"/>
      <c r="L12" s="1"/>
      <c r="M12" s="1"/>
      <c r="N12" s="1"/>
      <c r="O12" s="1"/>
      <c r="P12" s="1"/>
      <c r="Q12" s="1"/>
    </row>
    <row r="13" spans="1:17" ht="18" customHeight="1">
      <c r="A13" s="1"/>
      <c r="B13" s="9" t="s">
        <v>141</v>
      </c>
      <c r="C13" s="19">
        <v>17125</v>
      </c>
      <c r="D13" s="31">
        <f aca="true" t="shared" si="0" ref="D13:D18">(C13/$C$43)*100</f>
        <v>1.9232626620875233</v>
      </c>
      <c r="E13" s="19">
        <v>7267</v>
      </c>
      <c r="F13" s="31">
        <f aca="true" t="shared" si="1" ref="F13:F40">(E13/$E$43)*100</f>
        <v>0.8835967384616882</v>
      </c>
      <c r="G13" s="19">
        <v>9858</v>
      </c>
      <c r="H13" s="18">
        <v>135.7</v>
      </c>
      <c r="I13" s="1"/>
      <c r="J13" s="1"/>
      <c r="K13" s="1"/>
      <c r="L13" s="1"/>
      <c r="M13" s="1"/>
      <c r="N13" s="1"/>
      <c r="O13" s="1"/>
      <c r="P13" s="1"/>
      <c r="Q13" s="1"/>
    </row>
    <row r="14" spans="1:17" ht="18" customHeight="1">
      <c r="A14" s="1"/>
      <c r="B14" s="9" t="s">
        <v>142</v>
      </c>
      <c r="C14" s="19">
        <v>92987</v>
      </c>
      <c r="D14" s="31">
        <f t="shared" si="0"/>
        <v>10.443119717344965</v>
      </c>
      <c r="E14" s="19">
        <v>111407</v>
      </c>
      <c r="F14" s="58">
        <v>13.6</v>
      </c>
      <c r="G14" s="19">
        <v>-18420</v>
      </c>
      <c r="H14" s="18">
        <v>-16.5</v>
      </c>
      <c r="I14" s="1"/>
      <c r="J14" s="1"/>
      <c r="K14" s="1"/>
      <c r="L14" s="1"/>
      <c r="M14" s="1"/>
      <c r="N14" s="1"/>
      <c r="O14" s="1"/>
      <c r="P14" s="1"/>
      <c r="Q14" s="1"/>
    </row>
    <row r="15" spans="1:17" ht="18" customHeight="1">
      <c r="A15" s="1"/>
      <c r="B15" s="9" t="s">
        <v>143</v>
      </c>
      <c r="C15" s="19">
        <v>22413</v>
      </c>
      <c r="D15" s="31">
        <f t="shared" si="0"/>
        <v>2.5171437106784036</v>
      </c>
      <c r="E15" s="19">
        <v>21834</v>
      </c>
      <c r="F15" s="31">
        <f t="shared" si="1"/>
        <v>2.654802695413857</v>
      </c>
      <c r="G15" s="18">
        <v>579</v>
      </c>
      <c r="H15" s="18">
        <v>2.7</v>
      </c>
      <c r="I15" s="1"/>
      <c r="J15" s="1"/>
      <c r="K15" s="1"/>
      <c r="L15" s="1"/>
      <c r="M15" s="1"/>
      <c r="N15" s="1"/>
      <c r="O15" s="1"/>
      <c r="P15" s="1"/>
      <c r="Q15" s="1"/>
    </row>
    <row r="16" spans="1:17" ht="18" customHeight="1">
      <c r="A16" s="1"/>
      <c r="B16" s="9" t="s">
        <v>144</v>
      </c>
      <c r="C16" s="19">
        <v>1954</v>
      </c>
      <c r="D16" s="31">
        <f t="shared" si="0"/>
        <v>0.219448481268264</v>
      </c>
      <c r="E16" s="18">
        <v>660</v>
      </c>
      <c r="F16" s="31">
        <f t="shared" si="1"/>
        <v>0.08024960057585168</v>
      </c>
      <c r="G16" s="19">
        <v>1294</v>
      </c>
      <c r="H16" s="18">
        <v>196.1</v>
      </c>
      <c r="I16" s="1"/>
      <c r="J16" s="1"/>
      <c r="K16" s="1"/>
      <c r="L16" s="1"/>
      <c r="M16" s="1"/>
      <c r="N16" s="1"/>
      <c r="O16" s="1"/>
      <c r="P16" s="1"/>
      <c r="Q16" s="1"/>
    </row>
    <row r="17" spans="1:17" ht="18" customHeight="1">
      <c r="A17" s="1"/>
      <c r="B17" s="9" t="s">
        <v>145</v>
      </c>
      <c r="C17" s="19">
        <v>1400</v>
      </c>
      <c r="D17" s="31">
        <f t="shared" si="0"/>
        <v>0.157230232229053</v>
      </c>
      <c r="E17" s="18">
        <v>21</v>
      </c>
      <c r="F17" s="10" t="s">
        <v>16</v>
      </c>
      <c r="G17" s="19">
        <v>1379</v>
      </c>
      <c r="H17" s="37">
        <v>6566.7</v>
      </c>
      <c r="I17" s="1"/>
      <c r="J17" s="1"/>
      <c r="K17" s="1"/>
      <c r="L17" s="1"/>
      <c r="M17" s="1"/>
      <c r="N17" s="1"/>
      <c r="O17" s="1"/>
      <c r="P17" s="1"/>
      <c r="Q17" s="1"/>
    </row>
    <row r="18" spans="1:17" ht="18" customHeight="1">
      <c r="A18" s="1"/>
      <c r="B18" s="9" t="s">
        <v>146</v>
      </c>
      <c r="C18" s="19">
        <v>6002</v>
      </c>
      <c r="D18" s="31">
        <f t="shared" si="0"/>
        <v>0.6740684670276972</v>
      </c>
      <c r="E18" s="19">
        <v>3554</v>
      </c>
      <c r="F18" s="31">
        <f t="shared" si="1"/>
        <v>0.43213194007057104</v>
      </c>
      <c r="G18" s="19">
        <v>2448</v>
      </c>
      <c r="H18" s="18">
        <v>68.9</v>
      </c>
      <c r="I18" s="1"/>
      <c r="J18" s="1"/>
      <c r="K18" s="1"/>
      <c r="L18" s="1"/>
      <c r="M18" s="1"/>
      <c r="N18" s="1"/>
      <c r="O18" s="1"/>
      <c r="P18" s="1"/>
      <c r="Q18" s="1"/>
    </row>
    <row r="19" spans="1:17" ht="18" customHeight="1">
      <c r="A19" s="1"/>
      <c r="B19" s="9" t="s">
        <v>147</v>
      </c>
      <c r="C19" s="10" t="s">
        <v>16</v>
      </c>
      <c r="D19" s="10" t="s">
        <v>16</v>
      </c>
      <c r="E19" s="10" t="s">
        <v>16</v>
      </c>
      <c r="F19" s="10" t="s">
        <v>16</v>
      </c>
      <c r="G19" s="10" t="s">
        <v>16</v>
      </c>
      <c r="H19" s="10" t="s">
        <v>16</v>
      </c>
      <c r="I19" s="1"/>
      <c r="J19" s="1"/>
      <c r="K19" s="1"/>
      <c r="L19" s="1"/>
      <c r="M19" s="1"/>
      <c r="N19" s="1"/>
      <c r="O19" s="1"/>
      <c r="P19" s="1"/>
      <c r="Q19" s="1"/>
    </row>
    <row r="20" spans="1:17" ht="18" customHeight="1">
      <c r="A20" s="1"/>
      <c r="B20" s="9" t="s">
        <v>148</v>
      </c>
      <c r="C20" s="19">
        <v>1955</v>
      </c>
      <c r="D20" s="31">
        <f>(C20/$C$43)*100</f>
        <v>0.21956078857699898</v>
      </c>
      <c r="E20" s="19">
        <v>2172</v>
      </c>
      <c r="F20" s="31">
        <f t="shared" si="1"/>
        <v>0.2640941400768937</v>
      </c>
      <c r="G20" s="18">
        <v>-217</v>
      </c>
      <c r="H20" s="31">
        <v>-10</v>
      </c>
      <c r="I20" s="1"/>
      <c r="J20" s="1"/>
      <c r="K20" s="1"/>
      <c r="L20" s="1"/>
      <c r="M20" s="1"/>
      <c r="N20" s="1"/>
      <c r="O20" s="1"/>
      <c r="P20" s="1"/>
      <c r="Q20" s="1"/>
    </row>
    <row r="21" spans="1:17" ht="18" customHeight="1">
      <c r="A21" s="1"/>
      <c r="B21" s="9" t="s">
        <v>149</v>
      </c>
      <c r="C21" s="19">
        <v>23519</v>
      </c>
      <c r="D21" s="31">
        <f aca="true" t="shared" si="2" ref="D21:D42">(C21/$C$43)*100</f>
        <v>2.6413555941393554</v>
      </c>
      <c r="E21" s="19">
        <v>135950</v>
      </c>
      <c r="F21" s="31">
        <f t="shared" si="1"/>
        <v>16.530201815586416</v>
      </c>
      <c r="G21" s="19">
        <v>23519</v>
      </c>
      <c r="H21" s="31" t="s">
        <v>16</v>
      </c>
      <c r="I21" s="1"/>
      <c r="J21" s="1"/>
      <c r="K21" s="1"/>
      <c r="L21" s="1"/>
      <c r="M21" s="1"/>
      <c r="N21" s="1"/>
      <c r="O21" s="1"/>
      <c r="P21" s="1"/>
      <c r="Q21" s="1"/>
    </row>
    <row r="22" spans="1:17" ht="18" customHeight="1">
      <c r="A22" s="1"/>
      <c r="B22" s="57" t="s">
        <v>150</v>
      </c>
      <c r="C22" s="56">
        <v>20882</v>
      </c>
      <c r="D22" s="58">
        <v>2.4</v>
      </c>
      <c r="E22" s="56">
        <v>11350</v>
      </c>
      <c r="F22" s="31">
        <f t="shared" si="1"/>
        <v>1.3800499492968432</v>
      </c>
      <c r="G22" s="19">
        <v>9532</v>
      </c>
      <c r="H22" s="31">
        <v>84</v>
      </c>
      <c r="I22" s="1"/>
      <c r="J22" s="1"/>
      <c r="K22" s="1"/>
      <c r="L22" s="1"/>
      <c r="M22" s="1"/>
      <c r="N22" s="1"/>
      <c r="O22" s="1"/>
      <c r="P22" s="1"/>
      <c r="Q22" s="1"/>
    </row>
    <row r="23" spans="1:17" ht="18" customHeight="1">
      <c r="A23" s="1"/>
      <c r="B23" s="9" t="s">
        <v>151</v>
      </c>
      <c r="C23" s="19">
        <v>21557</v>
      </c>
      <c r="D23" s="31">
        <f t="shared" si="2"/>
        <v>2.421008654401211</v>
      </c>
      <c r="E23" s="19">
        <v>18038</v>
      </c>
      <c r="F23" s="31">
        <f t="shared" si="1"/>
        <v>2.1932459017988073</v>
      </c>
      <c r="G23" s="19">
        <v>3519</v>
      </c>
      <c r="H23" s="18">
        <v>19.5</v>
      </c>
      <c r="I23" s="1"/>
      <c r="J23" s="1"/>
      <c r="K23" s="1"/>
      <c r="L23" s="1"/>
      <c r="M23" s="1"/>
      <c r="N23" s="1"/>
      <c r="O23" s="1"/>
      <c r="P23" s="1"/>
      <c r="Q23" s="1"/>
    </row>
    <row r="24" spans="1:17" ht="18" customHeight="1">
      <c r="A24" s="1"/>
      <c r="B24" s="9" t="s">
        <v>152</v>
      </c>
      <c r="C24" s="19">
        <v>13029</v>
      </c>
      <c r="D24" s="31">
        <f t="shared" si="2"/>
        <v>1.4632519255088083</v>
      </c>
      <c r="E24" s="19">
        <v>14213</v>
      </c>
      <c r="F24" s="31">
        <f t="shared" si="1"/>
        <v>1.7281629893705754</v>
      </c>
      <c r="G24" s="19">
        <v>-1184</v>
      </c>
      <c r="H24" s="18">
        <v>-8.3</v>
      </c>
      <c r="I24" s="1"/>
      <c r="J24" s="1"/>
      <c r="K24" s="1"/>
      <c r="L24" s="1"/>
      <c r="M24" s="1"/>
      <c r="N24" s="1"/>
      <c r="O24" s="1"/>
      <c r="P24" s="1"/>
      <c r="Q24" s="1"/>
    </row>
    <row r="25" spans="1:17" ht="18" customHeight="1">
      <c r="A25" s="1"/>
      <c r="B25" s="9" t="s">
        <v>153</v>
      </c>
      <c r="C25" s="10" t="s">
        <v>16</v>
      </c>
      <c r="D25" s="10" t="s">
        <v>16</v>
      </c>
      <c r="E25" s="10" t="s">
        <v>16</v>
      </c>
      <c r="F25" s="10" t="s">
        <v>16</v>
      </c>
      <c r="G25" s="10" t="s">
        <v>16</v>
      </c>
      <c r="H25" s="10" t="s">
        <v>16</v>
      </c>
      <c r="I25" s="1"/>
      <c r="J25" s="1"/>
      <c r="K25" s="1"/>
      <c r="L25" s="1"/>
      <c r="M25" s="1"/>
      <c r="N25" s="1"/>
      <c r="O25" s="1"/>
      <c r="P25" s="1"/>
      <c r="Q25" s="1"/>
    </row>
    <row r="26" spans="1:17" ht="18" customHeight="1">
      <c r="A26" s="1"/>
      <c r="B26" s="9" t="s">
        <v>154</v>
      </c>
      <c r="C26" s="19">
        <v>44419</v>
      </c>
      <c r="D26" s="31">
        <f t="shared" si="2"/>
        <v>4.9885783467016465</v>
      </c>
      <c r="E26" s="19">
        <v>22561</v>
      </c>
      <c r="F26" s="31">
        <f t="shared" si="1"/>
        <v>2.7431988463511967</v>
      </c>
      <c r="G26" s="19">
        <v>21858</v>
      </c>
      <c r="H26" s="18">
        <v>96.9</v>
      </c>
      <c r="I26" s="1"/>
      <c r="J26" s="1"/>
      <c r="K26" s="1"/>
      <c r="L26" s="1"/>
      <c r="M26" s="1"/>
      <c r="N26" s="1"/>
      <c r="O26" s="1"/>
      <c r="P26" s="1"/>
      <c r="Q26" s="1"/>
    </row>
    <row r="27" spans="1:17" ht="18" customHeight="1">
      <c r="A27" s="1"/>
      <c r="B27" s="9" t="s">
        <v>155</v>
      </c>
      <c r="C27" s="19">
        <v>28418</v>
      </c>
      <c r="D27" s="31">
        <f t="shared" si="2"/>
        <v>3.1915490996323057</v>
      </c>
      <c r="E27" s="19">
        <v>19273</v>
      </c>
      <c r="F27" s="31">
        <f t="shared" si="1"/>
        <v>2.343409927118772</v>
      </c>
      <c r="G27" s="19">
        <v>9145</v>
      </c>
      <c r="H27" s="18">
        <v>47.4</v>
      </c>
      <c r="I27" s="1"/>
      <c r="J27" s="1"/>
      <c r="K27" s="1"/>
      <c r="L27" s="1"/>
      <c r="M27" s="1"/>
      <c r="N27" s="1"/>
      <c r="O27" s="1"/>
      <c r="P27" s="1"/>
      <c r="Q27" s="1"/>
    </row>
    <row r="28" spans="1:17" ht="18" customHeight="1">
      <c r="A28" s="1"/>
      <c r="B28" s="9" t="s">
        <v>156</v>
      </c>
      <c r="C28" s="19">
        <v>20826</v>
      </c>
      <c r="D28" s="31">
        <f t="shared" si="2"/>
        <v>2.338912011715898</v>
      </c>
      <c r="E28" s="19">
        <v>22225</v>
      </c>
      <c r="F28" s="31">
        <f t="shared" si="1"/>
        <v>2.702344504239854</v>
      </c>
      <c r="G28" s="19">
        <v>-1399</v>
      </c>
      <c r="H28" s="18">
        <v>-6.3</v>
      </c>
      <c r="I28" s="1"/>
      <c r="J28" s="1"/>
      <c r="K28" s="1"/>
      <c r="L28" s="1"/>
      <c r="M28" s="1"/>
      <c r="N28" s="1"/>
      <c r="O28" s="1"/>
      <c r="P28" s="1"/>
      <c r="Q28" s="1"/>
    </row>
    <row r="29" spans="1:17" ht="18" customHeight="1">
      <c r="A29" s="1"/>
      <c r="B29" s="9" t="s">
        <v>157</v>
      </c>
      <c r="C29" s="19">
        <v>10518</v>
      </c>
      <c r="D29" s="31">
        <f t="shared" si="2"/>
        <v>1.1812482732751282</v>
      </c>
      <c r="E29" s="19">
        <v>11072</v>
      </c>
      <c r="F29" s="31">
        <f t="shared" si="1"/>
        <v>1.3462478448118633</v>
      </c>
      <c r="G29" s="18">
        <v>-554</v>
      </c>
      <c r="H29" s="31">
        <v>-5</v>
      </c>
      <c r="I29" s="1"/>
      <c r="J29" s="1"/>
      <c r="K29" s="1"/>
      <c r="L29" s="1"/>
      <c r="M29" s="1"/>
      <c r="N29" s="1"/>
      <c r="O29" s="1"/>
      <c r="P29" s="1"/>
      <c r="Q29" s="1"/>
    </row>
    <row r="30" spans="1:17" ht="18" customHeight="1">
      <c r="A30" s="1"/>
      <c r="B30" s="9" t="s">
        <v>158</v>
      </c>
      <c r="C30" s="19">
        <v>37526</v>
      </c>
      <c r="D30" s="31">
        <f t="shared" si="2"/>
        <v>4.214444067591031</v>
      </c>
      <c r="E30" s="19">
        <v>13576</v>
      </c>
      <c r="F30" s="31">
        <f t="shared" si="1"/>
        <v>1.6507099657844884</v>
      </c>
      <c r="G30" s="19">
        <v>23950</v>
      </c>
      <c r="H30" s="18">
        <v>176.4</v>
      </c>
      <c r="I30" s="1"/>
      <c r="J30" s="1"/>
      <c r="K30" s="1"/>
      <c r="L30" s="1"/>
      <c r="M30" s="1"/>
      <c r="N30" s="1"/>
      <c r="O30" s="1"/>
      <c r="P30" s="1"/>
      <c r="Q30" s="1"/>
    </row>
    <row r="31" spans="1:17" ht="18" customHeight="1">
      <c r="A31" s="1"/>
      <c r="B31" s="9" t="s">
        <v>159</v>
      </c>
      <c r="C31" s="10" t="s">
        <v>16</v>
      </c>
      <c r="D31" s="10" t="s">
        <v>16</v>
      </c>
      <c r="E31" s="19">
        <v>2680</v>
      </c>
      <c r="F31" s="31">
        <f t="shared" si="1"/>
        <v>0.32586201445951896</v>
      </c>
      <c r="G31" s="19">
        <v>-2680</v>
      </c>
      <c r="H31" s="31">
        <v>-100</v>
      </c>
      <c r="I31" s="1"/>
      <c r="J31" s="1"/>
      <c r="K31" s="1"/>
      <c r="L31" s="1"/>
      <c r="M31" s="1"/>
      <c r="N31" s="1"/>
      <c r="O31" s="1"/>
      <c r="P31" s="1"/>
      <c r="Q31" s="1"/>
    </row>
    <row r="32" spans="1:17" ht="18" customHeight="1">
      <c r="A32" s="1"/>
      <c r="B32" s="9" t="s">
        <v>160</v>
      </c>
      <c r="C32" s="19">
        <v>17954</v>
      </c>
      <c r="D32" s="31">
        <f t="shared" si="2"/>
        <v>2.0163654210288695</v>
      </c>
      <c r="E32" s="19">
        <v>13293</v>
      </c>
      <c r="F32" s="31">
        <f t="shared" si="1"/>
        <v>1.6162999097799946</v>
      </c>
      <c r="G32" s="19">
        <v>4661</v>
      </c>
      <c r="H32" s="18">
        <v>35.1</v>
      </c>
      <c r="I32" s="1"/>
      <c r="J32" s="1"/>
      <c r="K32" s="1"/>
      <c r="L32" s="1"/>
      <c r="M32" s="1"/>
      <c r="N32" s="1"/>
      <c r="O32" s="1"/>
      <c r="P32" s="1"/>
      <c r="Q32" s="1"/>
    </row>
    <row r="33" spans="1:17" ht="18" customHeight="1">
      <c r="A33" s="1"/>
      <c r="B33" s="9" t="s">
        <v>506</v>
      </c>
      <c r="C33" s="19">
        <v>97680</v>
      </c>
      <c r="D33" s="31">
        <f>(C33/$C$43)*100</f>
        <v>10.970177917238498</v>
      </c>
      <c r="E33" s="19">
        <v>76553</v>
      </c>
      <c r="F33" s="31">
        <f t="shared" si="1"/>
        <v>9.308102534671475</v>
      </c>
      <c r="G33" s="19">
        <v>21127</v>
      </c>
      <c r="H33" s="18">
        <v>27.6</v>
      </c>
      <c r="I33" s="1"/>
      <c r="J33" s="1"/>
      <c r="K33" s="1"/>
      <c r="L33" s="1"/>
      <c r="M33" s="1"/>
      <c r="N33" s="1"/>
      <c r="O33" s="1"/>
      <c r="P33" s="1"/>
      <c r="Q33" s="1"/>
    </row>
    <row r="34" spans="1:17" ht="18" customHeight="1">
      <c r="A34" s="1"/>
      <c r="B34" s="9" t="s">
        <v>162</v>
      </c>
      <c r="C34" s="19">
        <v>14570</v>
      </c>
      <c r="D34" s="31">
        <f t="shared" si="2"/>
        <v>1.6363174882695015</v>
      </c>
      <c r="E34" s="19">
        <v>4901</v>
      </c>
      <c r="F34" s="31">
        <f t="shared" si="1"/>
        <v>0.5959140794276502</v>
      </c>
      <c r="G34" s="19">
        <v>9669</v>
      </c>
      <c r="H34" s="18">
        <v>197.3</v>
      </c>
      <c r="I34" s="1"/>
      <c r="J34" s="1"/>
      <c r="K34" s="1"/>
      <c r="L34" s="1"/>
      <c r="M34" s="1"/>
      <c r="N34" s="1"/>
      <c r="O34" s="1"/>
      <c r="P34" s="1"/>
      <c r="Q34" s="1"/>
    </row>
    <row r="35" spans="1:17" ht="18" customHeight="1">
      <c r="A35" s="1"/>
      <c r="B35" s="9" t="s">
        <v>163</v>
      </c>
      <c r="C35" s="18">
        <v>23</v>
      </c>
      <c r="D35" s="10" t="s">
        <v>16</v>
      </c>
      <c r="E35" s="18">
        <v>11</v>
      </c>
      <c r="F35" s="10" t="s">
        <v>16</v>
      </c>
      <c r="G35" s="18">
        <v>12</v>
      </c>
      <c r="H35" s="18">
        <v>109.1</v>
      </c>
      <c r="I35" s="1"/>
      <c r="J35" s="1"/>
      <c r="K35" s="1"/>
      <c r="L35" s="1"/>
      <c r="M35" s="1"/>
      <c r="N35" s="1"/>
      <c r="O35" s="1"/>
      <c r="P35" s="1"/>
      <c r="Q35" s="1"/>
    </row>
    <row r="36" spans="1:17" ht="18" customHeight="1">
      <c r="A36" s="1"/>
      <c r="B36" s="9" t="s">
        <v>505</v>
      </c>
      <c r="C36" s="19">
        <v>111389</v>
      </c>
      <c r="D36" s="31">
        <f t="shared" si="2"/>
        <v>12.509798812687132</v>
      </c>
      <c r="E36" s="19">
        <v>102832</v>
      </c>
      <c r="F36" s="31">
        <f t="shared" si="1"/>
        <v>12.503374130933304</v>
      </c>
      <c r="G36" s="19">
        <v>8557</v>
      </c>
      <c r="H36" s="18">
        <v>8.3</v>
      </c>
      <c r="I36" s="1"/>
      <c r="J36" s="1"/>
      <c r="K36" s="1"/>
      <c r="L36" s="1"/>
      <c r="M36" s="1"/>
      <c r="N36" s="1"/>
      <c r="O36" s="1"/>
      <c r="P36" s="1"/>
      <c r="Q36" s="1"/>
    </row>
    <row r="37" spans="1:17" ht="18" customHeight="1">
      <c r="A37" s="1"/>
      <c r="B37" s="9" t="s">
        <v>165</v>
      </c>
      <c r="C37" s="19">
        <v>96148</v>
      </c>
      <c r="D37" s="31">
        <f t="shared" si="2"/>
        <v>10.79812312025642</v>
      </c>
      <c r="E37" s="19">
        <v>66103</v>
      </c>
      <c r="F37" s="31">
        <f t="shared" si="1"/>
        <v>8.037483858887157</v>
      </c>
      <c r="G37" s="19">
        <v>30045</v>
      </c>
      <c r="H37" s="18">
        <v>45.5</v>
      </c>
      <c r="I37" s="1"/>
      <c r="J37" s="1"/>
      <c r="K37" s="1"/>
      <c r="L37" s="1"/>
      <c r="M37" s="1"/>
      <c r="N37" s="1"/>
      <c r="O37" s="1"/>
      <c r="P37" s="1"/>
      <c r="Q37" s="1"/>
    </row>
    <row r="38" spans="1:17" ht="18" customHeight="1">
      <c r="A38" s="1"/>
      <c r="B38" s="9" t="s">
        <v>166</v>
      </c>
      <c r="C38" s="18">
        <v>447</v>
      </c>
      <c r="D38" s="31">
        <f t="shared" si="2"/>
        <v>0.05020136700456192</v>
      </c>
      <c r="E38" s="18">
        <v>436</v>
      </c>
      <c r="F38" s="31">
        <f t="shared" si="1"/>
        <v>0.05301337250162323</v>
      </c>
      <c r="G38" s="18">
        <v>11</v>
      </c>
      <c r="H38" s="18">
        <v>2.5</v>
      </c>
      <c r="I38" s="1"/>
      <c r="J38" s="1"/>
      <c r="K38" s="1"/>
      <c r="L38" s="1"/>
      <c r="M38" s="1"/>
      <c r="N38" s="1"/>
      <c r="O38" s="1"/>
      <c r="P38" s="1"/>
      <c r="Q38" s="1"/>
    </row>
    <row r="39" spans="1:17" ht="18" customHeight="1">
      <c r="A39" s="1"/>
      <c r="B39" s="9" t="s">
        <v>167</v>
      </c>
      <c r="C39" s="18">
        <v>22</v>
      </c>
      <c r="D39" s="31">
        <f t="shared" si="2"/>
        <v>0.002470760792170833</v>
      </c>
      <c r="E39" s="18">
        <v>22</v>
      </c>
      <c r="F39" s="10" t="s">
        <v>16</v>
      </c>
      <c r="G39" s="10" t="s">
        <v>16</v>
      </c>
      <c r="H39" s="10" t="s">
        <v>16</v>
      </c>
      <c r="I39" s="1"/>
      <c r="J39" s="1"/>
      <c r="K39" s="1"/>
      <c r="L39" s="1"/>
      <c r="M39" s="1"/>
      <c r="N39" s="1"/>
      <c r="O39" s="1"/>
      <c r="P39" s="1"/>
      <c r="Q39" s="1"/>
    </row>
    <row r="40" spans="1:17" ht="18" customHeight="1">
      <c r="A40" s="1"/>
      <c r="B40" s="9" t="s">
        <v>168</v>
      </c>
      <c r="C40" s="19">
        <v>9807</v>
      </c>
      <c r="D40" s="31">
        <f t="shared" si="2"/>
        <v>1.1013977767645162</v>
      </c>
      <c r="E40" s="19">
        <v>1565</v>
      </c>
      <c r="F40" s="31">
        <f t="shared" si="1"/>
        <v>0.1902888256078907</v>
      </c>
      <c r="G40" s="19">
        <v>8242</v>
      </c>
      <c r="H40" s="18">
        <v>526.6</v>
      </c>
      <c r="I40" s="1"/>
      <c r="J40" s="1"/>
      <c r="K40" s="1"/>
      <c r="L40" s="1"/>
      <c r="M40" s="1"/>
      <c r="N40" s="1"/>
      <c r="O40" s="1"/>
      <c r="P40" s="1"/>
      <c r="Q40" s="1"/>
    </row>
    <row r="41" spans="1:17" ht="18" customHeight="1">
      <c r="A41" s="1"/>
      <c r="B41" s="9" t="s">
        <v>169</v>
      </c>
      <c r="C41" s="19">
        <v>3753</v>
      </c>
      <c r="D41" s="31">
        <f t="shared" si="2"/>
        <v>0.4214893296825971</v>
      </c>
      <c r="E41" s="10" t="s">
        <v>16</v>
      </c>
      <c r="F41" s="10" t="s">
        <v>16</v>
      </c>
      <c r="G41" s="19">
        <v>3753</v>
      </c>
      <c r="H41" s="10" t="s">
        <v>16</v>
      </c>
      <c r="I41" s="1"/>
      <c r="J41" s="1"/>
      <c r="K41" s="1"/>
      <c r="L41" s="1"/>
      <c r="M41" s="1"/>
      <c r="N41" s="1"/>
      <c r="O41" s="1"/>
      <c r="P41" s="1"/>
      <c r="Q41" s="1"/>
    </row>
    <row r="42" spans="1:17" ht="18" customHeight="1">
      <c r="A42" s="1"/>
      <c r="B42" s="9" t="s">
        <v>170</v>
      </c>
      <c r="C42" s="18">
        <v>725</v>
      </c>
      <c r="D42" s="31">
        <f t="shared" si="2"/>
        <v>0.08142279883290245</v>
      </c>
      <c r="E42" s="10" t="s">
        <v>16</v>
      </c>
      <c r="F42" s="31" t="s">
        <v>16</v>
      </c>
      <c r="G42" s="18">
        <v>725</v>
      </c>
      <c r="H42" s="10" t="s">
        <v>16</v>
      </c>
      <c r="I42" s="1"/>
      <c r="J42" s="1"/>
      <c r="K42" s="1"/>
      <c r="L42" s="1"/>
      <c r="M42" s="1"/>
      <c r="N42" s="1"/>
      <c r="O42" s="1"/>
      <c r="P42" s="1"/>
      <c r="Q42" s="1"/>
    </row>
    <row r="43" spans="1:17" ht="18" customHeight="1">
      <c r="A43" s="1"/>
      <c r="B43" s="9" t="s">
        <v>171</v>
      </c>
      <c r="C43" s="19">
        <v>890414</v>
      </c>
      <c r="D43" s="31">
        <v>100</v>
      </c>
      <c r="E43" s="56">
        <v>822434</v>
      </c>
      <c r="F43" s="31">
        <v>100</v>
      </c>
      <c r="G43" s="19">
        <v>67980</v>
      </c>
      <c r="H43" s="18">
        <v>8.3</v>
      </c>
      <c r="I43" s="1"/>
      <c r="J43" s="1"/>
      <c r="K43" s="1"/>
      <c r="L43" s="1"/>
      <c r="M43" s="1"/>
      <c r="N43" s="1"/>
      <c r="O43" s="1"/>
      <c r="P43" s="1"/>
      <c r="Q43" s="1"/>
    </row>
    <row r="44" spans="1:17" ht="18" customHeight="1">
      <c r="A44" s="1"/>
      <c r="B44" s="1"/>
      <c r="C44" s="1"/>
      <c r="D44" s="1"/>
      <c r="E44" s="1"/>
      <c r="F44" s="1"/>
      <c r="G44" s="1"/>
      <c r="H44" s="1"/>
      <c r="I44" s="1"/>
      <c r="J44" s="1"/>
      <c r="K44" s="1"/>
      <c r="L44" s="1"/>
      <c r="M44" s="1"/>
      <c r="N44" s="1"/>
      <c r="O44" s="1"/>
      <c r="P44" s="1"/>
      <c r="Q44" s="1"/>
    </row>
    <row r="45" spans="1:17" ht="18" customHeight="1">
      <c r="A45" s="1"/>
      <c r="B45" s="1"/>
      <c r="C45" s="1"/>
      <c r="D45" s="1"/>
      <c r="E45" s="1"/>
      <c r="F45" s="1"/>
      <c r="G45" s="1"/>
      <c r="H45" s="1"/>
      <c r="I45" s="1"/>
      <c r="J45" s="1"/>
      <c r="K45" s="1"/>
      <c r="L45" s="1"/>
      <c r="M45" s="1"/>
      <c r="N45" s="1"/>
      <c r="O45" s="1"/>
      <c r="P45" s="1"/>
      <c r="Q45" s="1"/>
    </row>
    <row r="46" spans="1:17" ht="18" customHeight="1">
      <c r="A46" s="1"/>
      <c r="B46" s="1"/>
      <c r="C46" s="1"/>
      <c r="D46" s="1"/>
      <c r="E46" s="1"/>
      <c r="F46" s="1"/>
      <c r="G46" s="1"/>
      <c r="H46" s="1"/>
      <c r="I46" s="1"/>
      <c r="J46" s="1"/>
      <c r="K46" s="1"/>
      <c r="L46" s="1"/>
      <c r="M46" s="1"/>
      <c r="N46" s="1"/>
      <c r="O46" s="1"/>
      <c r="P46" s="1"/>
      <c r="Q46" s="1"/>
    </row>
    <row r="47" spans="1:17" ht="18" customHeight="1">
      <c r="A47" s="1"/>
      <c r="B47" s="1"/>
      <c r="C47" s="1"/>
      <c r="D47" s="1"/>
      <c r="E47" s="1"/>
      <c r="F47" s="1"/>
      <c r="G47" s="1"/>
      <c r="H47" s="1"/>
      <c r="I47" s="1"/>
      <c r="J47" s="1"/>
      <c r="K47" s="1"/>
      <c r="L47" s="1"/>
      <c r="M47" s="1"/>
      <c r="N47" s="1"/>
      <c r="O47" s="1"/>
      <c r="P47" s="1"/>
      <c r="Q47" s="1"/>
    </row>
    <row r="48" spans="1:17" ht="18" customHeight="1">
      <c r="A48" s="1"/>
      <c r="B48" s="1"/>
      <c r="C48" s="1"/>
      <c r="D48" s="1"/>
      <c r="E48" s="1"/>
      <c r="F48" s="1"/>
      <c r="G48" s="1"/>
      <c r="H48" s="1"/>
      <c r="I48" s="1"/>
      <c r="J48" s="1"/>
      <c r="K48" s="1"/>
      <c r="L48" s="1"/>
      <c r="M48" s="1"/>
      <c r="N48" s="1"/>
      <c r="O48" s="1"/>
      <c r="P48" s="1"/>
      <c r="Q48" s="1"/>
    </row>
    <row r="49" spans="1:17" ht="18" customHeight="1">
      <c r="A49" s="1"/>
      <c r="B49" s="1"/>
      <c r="C49" s="1"/>
      <c r="D49" s="1"/>
      <c r="E49" s="1"/>
      <c r="F49" s="1"/>
      <c r="G49" s="1"/>
      <c r="H49" s="1"/>
      <c r="I49" s="1"/>
      <c r="J49" s="1"/>
      <c r="K49" s="1"/>
      <c r="L49" s="1"/>
      <c r="M49" s="1"/>
      <c r="N49" s="1"/>
      <c r="O49" s="1"/>
      <c r="P49" s="1"/>
      <c r="Q49" s="1"/>
    </row>
    <row r="50" spans="1:17" ht="18" customHeight="1">
      <c r="A50" s="1"/>
      <c r="B50" s="1"/>
      <c r="C50" s="1"/>
      <c r="D50" s="1"/>
      <c r="E50" s="1"/>
      <c r="F50" s="1"/>
      <c r="G50" s="1"/>
      <c r="H50" s="1"/>
      <c r="I50" s="1"/>
      <c r="J50" s="1"/>
      <c r="K50" s="1"/>
      <c r="L50" s="1"/>
      <c r="M50" s="1"/>
      <c r="N50" s="1"/>
      <c r="O50" s="1"/>
      <c r="P50" s="1"/>
      <c r="Q50" s="1"/>
    </row>
    <row r="51" spans="1:17" ht="18" customHeight="1">
      <c r="A51" s="1"/>
      <c r="B51" s="1"/>
      <c r="C51" s="1"/>
      <c r="D51" s="1"/>
      <c r="E51" s="1"/>
      <c r="F51" s="1"/>
      <c r="G51" s="1"/>
      <c r="H51" s="1"/>
      <c r="I51" s="1"/>
      <c r="J51" s="1"/>
      <c r="K51" s="1"/>
      <c r="L51" s="1"/>
      <c r="M51" s="1"/>
      <c r="N51" s="1"/>
      <c r="O51" s="1"/>
      <c r="P51" s="1"/>
      <c r="Q51" s="1"/>
    </row>
    <row r="52" spans="1:17" ht="18" customHeight="1">
      <c r="A52" s="1"/>
      <c r="B52" s="1"/>
      <c r="C52" s="1"/>
      <c r="D52" s="1"/>
      <c r="E52" s="1"/>
      <c r="F52" s="1"/>
      <c r="G52" s="1"/>
      <c r="H52" s="1"/>
      <c r="I52" s="1"/>
      <c r="J52" s="1"/>
      <c r="K52" s="1"/>
      <c r="L52" s="1"/>
      <c r="M52" s="1"/>
      <c r="N52" s="1"/>
      <c r="O52" s="1"/>
      <c r="P52" s="1"/>
      <c r="Q52" s="1"/>
    </row>
    <row r="53" spans="1:17" ht="18" customHeight="1">
      <c r="A53" s="1"/>
      <c r="B53" s="1"/>
      <c r="C53" s="1"/>
      <c r="D53" s="1"/>
      <c r="E53" s="1"/>
      <c r="F53" s="1"/>
      <c r="G53" s="1"/>
      <c r="H53" s="1"/>
      <c r="I53" s="1"/>
      <c r="J53" s="1"/>
      <c r="K53" s="1"/>
      <c r="L53" s="1"/>
      <c r="M53" s="1"/>
      <c r="N53" s="1"/>
      <c r="O53" s="1"/>
      <c r="P53" s="1"/>
      <c r="Q53" s="1"/>
    </row>
    <row r="54" spans="1:17" ht="18" customHeight="1">
      <c r="A54" s="1"/>
      <c r="B54" s="1"/>
      <c r="C54" s="1"/>
      <c r="D54" s="1"/>
      <c r="E54" s="1"/>
      <c r="F54" s="1"/>
      <c r="G54" s="1"/>
      <c r="H54" s="1"/>
      <c r="I54" s="1"/>
      <c r="J54" s="1"/>
      <c r="K54" s="1"/>
      <c r="L54" s="1"/>
      <c r="M54" s="1"/>
      <c r="N54" s="1"/>
      <c r="O54" s="1"/>
      <c r="P54" s="1"/>
      <c r="Q54" s="1"/>
    </row>
    <row r="55" spans="1:17" ht="18" customHeight="1">
      <c r="A55" s="1"/>
      <c r="B55" s="1"/>
      <c r="C55" s="1"/>
      <c r="D55" s="1"/>
      <c r="E55" s="1"/>
      <c r="F55" s="1"/>
      <c r="G55" s="1"/>
      <c r="H55" s="1"/>
      <c r="I55" s="1"/>
      <c r="J55" s="1"/>
      <c r="K55" s="1"/>
      <c r="L55" s="1"/>
      <c r="M55" s="1"/>
      <c r="N55" s="1"/>
      <c r="O55" s="1"/>
      <c r="P55" s="1"/>
      <c r="Q55" s="1"/>
    </row>
    <row r="56" spans="1:17" ht="18" customHeight="1">
      <c r="A56" s="1"/>
      <c r="B56" s="1"/>
      <c r="C56" s="1"/>
      <c r="D56" s="1"/>
      <c r="E56" s="1"/>
      <c r="F56" s="1"/>
      <c r="G56" s="1"/>
      <c r="H56" s="1"/>
      <c r="I56" s="1"/>
      <c r="J56" s="1"/>
      <c r="K56" s="1"/>
      <c r="L56" s="1"/>
      <c r="M56" s="1"/>
      <c r="N56" s="1"/>
      <c r="O56" s="1"/>
      <c r="P56" s="1"/>
      <c r="Q56" s="1"/>
    </row>
    <row r="57" spans="1:17" ht="18" customHeight="1">
      <c r="A57" s="1"/>
      <c r="B57" s="1"/>
      <c r="C57" s="1"/>
      <c r="D57" s="1"/>
      <c r="E57" s="1"/>
      <c r="F57" s="1"/>
      <c r="G57" s="1"/>
      <c r="H57" s="1"/>
      <c r="I57" s="1"/>
      <c r="J57" s="1"/>
      <c r="K57" s="1"/>
      <c r="L57" s="1"/>
      <c r="M57" s="1"/>
      <c r="N57" s="1"/>
      <c r="O57" s="1"/>
      <c r="P57" s="1"/>
      <c r="Q57" s="1"/>
    </row>
    <row r="58" spans="1:17" ht="18" customHeight="1">
      <c r="A58" s="1"/>
      <c r="B58" s="1"/>
      <c r="C58" s="1"/>
      <c r="D58" s="1"/>
      <c r="E58" s="1"/>
      <c r="F58" s="1"/>
      <c r="G58" s="1"/>
      <c r="H58" s="1"/>
      <c r="I58" s="1"/>
      <c r="J58" s="1"/>
      <c r="K58" s="1"/>
      <c r="L58" s="1"/>
      <c r="M58" s="1"/>
      <c r="N58" s="1"/>
      <c r="O58" s="1"/>
      <c r="P58" s="1"/>
      <c r="Q58" s="1"/>
    </row>
    <row r="59" spans="1:17" ht="18" customHeight="1">
      <c r="A59" s="1"/>
      <c r="B59" s="1"/>
      <c r="C59" s="1"/>
      <c r="D59" s="1"/>
      <c r="E59" s="1"/>
      <c r="F59" s="1"/>
      <c r="G59" s="1"/>
      <c r="H59" s="1"/>
      <c r="I59" s="1"/>
      <c r="J59" s="1"/>
      <c r="K59" s="1"/>
      <c r="L59" s="1"/>
      <c r="M59" s="1"/>
      <c r="N59" s="1"/>
      <c r="O59" s="1"/>
      <c r="P59" s="1"/>
      <c r="Q59" s="1"/>
    </row>
    <row r="60" spans="1:17" ht="18" customHeight="1">
      <c r="A60" s="1"/>
      <c r="B60" s="1"/>
      <c r="C60" s="1"/>
      <c r="D60" s="1"/>
      <c r="E60" s="1"/>
      <c r="F60" s="1"/>
      <c r="G60" s="1"/>
      <c r="H60" s="1"/>
      <c r="I60" s="1"/>
      <c r="J60" s="1"/>
      <c r="K60" s="1"/>
      <c r="L60" s="1"/>
      <c r="M60" s="1"/>
      <c r="N60" s="1"/>
      <c r="O60" s="1"/>
      <c r="P60" s="1"/>
      <c r="Q60" s="1"/>
    </row>
    <row r="61" spans="1:17" ht="18" customHeight="1">
      <c r="A61" s="1"/>
      <c r="B61" s="1"/>
      <c r="C61" s="1"/>
      <c r="D61" s="1"/>
      <c r="E61" s="1"/>
      <c r="F61" s="1"/>
      <c r="G61" s="1"/>
      <c r="H61" s="1"/>
      <c r="I61" s="1"/>
      <c r="J61" s="1"/>
      <c r="K61" s="1"/>
      <c r="L61" s="1"/>
      <c r="M61" s="1"/>
      <c r="N61" s="1"/>
      <c r="O61" s="1"/>
      <c r="P61" s="1"/>
      <c r="Q61" s="1"/>
    </row>
    <row r="62" spans="1:17" ht="18" customHeight="1">
      <c r="A62" s="1"/>
      <c r="B62" s="1"/>
      <c r="C62" s="1"/>
      <c r="D62" s="1"/>
      <c r="E62" s="1"/>
      <c r="F62" s="1"/>
      <c r="G62" s="1"/>
      <c r="H62" s="1"/>
      <c r="I62" s="1"/>
      <c r="J62" s="1"/>
      <c r="K62" s="1"/>
      <c r="L62" s="1"/>
      <c r="M62" s="1"/>
      <c r="N62" s="1"/>
      <c r="O62" s="1"/>
      <c r="P62" s="1"/>
      <c r="Q62" s="1"/>
    </row>
    <row r="63" spans="1:17" ht="18" customHeight="1">
      <c r="A63" s="1"/>
      <c r="B63" s="1"/>
      <c r="C63" s="1"/>
      <c r="D63" s="1"/>
      <c r="E63" s="1"/>
      <c r="F63" s="1"/>
      <c r="G63" s="1"/>
      <c r="H63" s="1"/>
      <c r="I63" s="1"/>
      <c r="J63" s="1"/>
      <c r="K63" s="1"/>
      <c r="L63" s="1"/>
      <c r="M63" s="1"/>
      <c r="N63" s="1"/>
      <c r="O63" s="1"/>
      <c r="P63" s="1"/>
      <c r="Q63" s="1"/>
    </row>
    <row r="64" spans="1:17" ht="18" customHeight="1">
      <c r="A64" s="1"/>
      <c r="B64" s="1"/>
      <c r="C64" s="1"/>
      <c r="D64" s="1"/>
      <c r="E64" s="1"/>
      <c r="F64" s="1"/>
      <c r="G64" s="1"/>
      <c r="H64" s="1"/>
      <c r="I64" s="1"/>
      <c r="J64" s="1"/>
      <c r="K64" s="1"/>
      <c r="L64" s="1"/>
      <c r="M64" s="1"/>
      <c r="N64" s="1"/>
      <c r="O64" s="1"/>
      <c r="P64" s="1"/>
      <c r="Q64" s="1"/>
    </row>
    <row r="65" spans="1:17" ht="18" customHeight="1">
      <c r="A65" s="1"/>
      <c r="B65" s="1"/>
      <c r="C65" s="1"/>
      <c r="D65" s="1"/>
      <c r="E65" s="1"/>
      <c r="F65" s="1"/>
      <c r="G65" s="1"/>
      <c r="H65" s="1"/>
      <c r="I65" s="1"/>
      <c r="J65" s="1"/>
      <c r="K65" s="1"/>
      <c r="L65" s="1"/>
      <c r="M65" s="1"/>
      <c r="N65" s="1"/>
      <c r="O65" s="1"/>
      <c r="P65" s="1"/>
      <c r="Q65" s="1"/>
    </row>
    <row r="66" spans="1:17" ht="18" customHeight="1">
      <c r="A66" s="1"/>
      <c r="B66" s="1"/>
      <c r="C66" s="1"/>
      <c r="D66" s="1"/>
      <c r="E66" s="1"/>
      <c r="F66" s="1"/>
      <c r="G66" s="1"/>
      <c r="H66" s="1"/>
      <c r="I66" s="1"/>
      <c r="J66" s="1"/>
      <c r="K66" s="1"/>
      <c r="L66" s="1"/>
      <c r="M66" s="1"/>
      <c r="N66" s="1"/>
      <c r="O66" s="1"/>
      <c r="P66" s="1"/>
      <c r="Q66" s="1"/>
    </row>
    <row r="67" spans="1:17" ht="18" customHeight="1">
      <c r="A67" s="1"/>
      <c r="B67" s="1"/>
      <c r="C67" s="1"/>
      <c r="D67" s="1"/>
      <c r="E67" s="1"/>
      <c r="F67" s="1"/>
      <c r="G67" s="1"/>
      <c r="H67" s="1"/>
      <c r="I67" s="1"/>
      <c r="J67" s="1"/>
      <c r="K67" s="1"/>
      <c r="L67" s="1"/>
      <c r="M67" s="1"/>
      <c r="N67" s="1"/>
      <c r="O67" s="1"/>
      <c r="P67" s="1"/>
      <c r="Q67" s="1"/>
    </row>
    <row r="68" spans="1:17" ht="18" customHeight="1">
      <c r="A68" s="1"/>
      <c r="B68" s="1"/>
      <c r="C68" s="1"/>
      <c r="D68" s="1"/>
      <c r="E68" s="1"/>
      <c r="F68" s="1"/>
      <c r="G68" s="1"/>
      <c r="H68" s="1"/>
      <c r="I68" s="1"/>
      <c r="J68" s="1"/>
      <c r="K68" s="1"/>
      <c r="L68" s="1"/>
      <c r="M68" s="1"/>
      <c r="N68" s="1"/>
      <c r="O68" s="1"/>
      <c r="P68" s="1"/>
      <c r="Q68" s="1"/>
    </row>
    <row r="69" spans="1:17" ht="18" customHeight="1">
      <c r="A69" s="1"/>
      <c r="B69" s="1"/>
      <c r="C69" s="1"/>
      <c r="D69" s="1"/>
      <c r="E69" s="1"/>
      <c r="F69" s="1"/>
      <c r="G69" s="1"/>
      <c r="H69" s="1"/>
      <c r="I69" s="1"/>
      <c r="J69" s="1"/>
      <c r="K69" s="1"/>
      <c r="L69" s="1"/>
      <c r="M69" s="1"/>
      <c r="N69" s="1"/>
      <c r="O69" s="1"/>
      <c r="P69" s="1"/>
      <c r="Q69" s="1"/>
    </row>
    <row r="70" spans="1:17" ht="18" customHeight="1">
      <c r="A70" s="1"/>
      <c r="B70" s="1"/>
      <c r="C70" s="1"/>
      <c r="D70" s="1"/>
      <c r="E70" s="1"/>
      <c r="F70" s="1"/>
      <c r="G70" s="1"/>
      <c r="H70" s="1"/>
      <c r="I70" s="1"/>
      <c r="J70" s="1"/>
      <c r="K70" s="1"/>
      <c r="L70" s="1"/>
      <c r="M70" s="1"/>
      <c r="N70" s="1"/>
      <c r="O70" s="1"/>
      <c r="P70" s="1"/>
      <c r="Q70" s="1"/>
    </row>
  </sheetData>
  <sheetProtection/>
  <mergeCells count="5">
    <mergeCell ref="B10:B11"/>
    <mergeCell ref="G9:H9"/>
    <mergeCell ref="C10:D10"/>
    <mergeCell ref="E10:F10"/>
    <mergeCell ref="G10:H10"/>
  </mergeCells>
  <printOptions/>
  <pageMargins left="0.013888888888888888" right="0.013888888888888888" top="0.4166666666666667" bottom="0.1388888888888889" header="0.5" footer="0.5"/>
  <pageSetup horizontalDpi="600" verticalDpi="600" orientation="portrait" paperSize="9" scale="83" r:id="rId1"/>
</worksheet>
</file>

<file path=xl/worksheets/sheet19.xml><?xml version="1.0" encoding="utf-8"?>
<worksheet xmlns="http://schemas.openxmlformats.org/spreadsheetml/2006/main" xmlns:r="http://schemas.openxmlformats.org/officeDocument/2006/relationships">
  <dimension ref="A1:R70"/>
  <sheetViews>
    <sheetView zoomScalePageLayoutView="0" workbookViewId="0" topLeftCell="A1">
      <selection activeCell="H26" sqref="H26"/>
    </sheetView>
  </sheetViews>
  <sheetFormatPr defaultColWidth="9.00390625" defaultRowHeight="16.5"/>
  <cols>
    <col min="1" max="1" width="22.625" style="0" customWidth="1"/>
    <col min="2" max="2" width="34.625" style="0" customWidth="1"/>
    <col min="3" max="3" width="11.625" style="0" customWidth="1"/>
    <col min="4" max="4" width="7.625" style="0" customWidth="1"/>
    <col min="5" max="5" width="11.625" style="0" customWidth="1"/>
    <col min="6" max="6" width="7.625" style="0" customWidth="1"/>
    <col min="7" max="7" width="11.625" style="0" customWidth="1"/>
    <col min="8" max="8" width="8.625" style="0" customWidth="1"/>
    <col min="9" max="9" width="2.625" style="0" customWidth="1"/>
    <col min="10" max="18" width="11.625" style="0" customWidth="1"/>
  </cols>
  <sheetData>
    <row r="1" spans="1:18" ht="39.75" customHeight="1">
      <c r="A1" s="1"/>
      <c r="B1" s="1"/>
      <c r="C1" s="1"/>
      <c r="D1" s="1"/>
      <c r="E1" s="1"/>
      <c r="F1" s="1"/>
      <c r="G1" s="1"/>
      <c r="H1" s="1"/>
      <c r="I1" s="1"/>
      <c r="J1" s="1"/>
      <c r="K1" s="1"/>
      <c r="L1" s="1"/>
      <c r="M1" s="1"/>
      <c r="N1" s="1"/>
      <c r="O1" s="1"/>
      <c r="P1" s="1"/>
      <c r="Q1" s="1"/>
      <c r="R1" s="1"/>
    </row>
    <row r="2" spans="1:18" ht="27.75" customHeight="1">
      <c r="A2" s="1"/>
      <c r="B2" s="2" t="s">
        <v>210</v>
      </c>
      <c r="C2" s="1"/>
      <c r="D2" s="1"/>
      <c r="E2" s="1"/>
      <c r="F2" s="1"/>
      <c r="G2" s="1"/>
      <c r="H2" s="1"/>
      <c r="I2" s="1"/>
      <c r="J2" s="1"/>
      <c r="K2" s="1"/>
      <c r="L2" s="1"/>
      <c r="M2" s="1"/>
      <c r="N2" s="1"/>
      <c r="O2" s="1"/>
      <c r="P2" s="1"/>
      <c r="Q2" s="1"/>
      <c r="R2" s="1"/>
    </row>
    <row r="3" spans="1:18" ht="7.5" customHeight="1">
      <c r="A3" s="1"/>
      <c r="B3" s="1"/>
      <c r="C3" s="1"/>
      <c r="D3" s="1"/>
      <c r="E3" s="1"/>
      <c r="F3" s="1"/>
      <c r="G3" s="1"/>
      <c r="H3" s="1"/>
      <c r="I3" s="1"/>
      <c r="J3" s="1"/>
      <c r="K3" s="1"/>
      <c r="L3" s="1"/>
      <c r="M3" s="1"/>
      <c r="N3" s="1"/>
      <c r="O3" s="1"/>
      <c r="P3" s="1"/>
      <c r="Q3" s="1"/>
      <c r="R3" s="1"/>
    </row>
    <row r="4" spans="1:18" ht="21.75" customHeight="1">
      <c r="A4" s="1"/>
      <c r="B4" s="3" t="s">
        <v>507</v>
      </c>
      <c r="C4" s="1"/>
      <c r="D4" s="1"/>
      <c r="E4" s="1"/>
      <c r="F4" s="1"/>
      <c r="G4" s="1"/>
      <c r="H4" s="1"/>
      <c r="I4" s="1"/>
      <c r="J4" s="1"/>
      <c r="K4" s="1"/>
      <c r="L4" s="1"/>
      <c r="M4" s="1"/>
      <c r="N4" s="1"/>
      <c r="O4" s="1"/>
      <c r="P4" s="1"/>
      <c r="Q4" s="1"/>
      <c r="R4" s="1"/>
    </row>
    <row r="5" spans="1:18" ht="21.75" customHeight="1">
      <c r="A5" s="1"/>
      <c r="B5" s="3" t="s">
        <v>509</v>
      </c>
      <c r="C5" s="1"/>
      <c r="D5" s="1"/>
      <c r="E5" s="1"/>
      <c r="F5" s="1"/>
      <c r="G5" s="1"/>
      <c r="H5" s="1"/>
      <c r="I5" s="1"/>
      <c r="J5" s="1"/>
      <c r="K5" s="1"/>
      <c r="L5" s="1"/>
      <c r="M5" s="1"/>
      <c r="N5" s="1"/>
      <c r="O5" s="1"/>
      <c r="P5" s="1"/>
      <c r="Q5" s="1"/>
      <c r="R5" s="1"/>
    </row>
    <row r="6" spans="1:18" ht="7.5" customHeight="1">
      <c r="A6" s="1"/>
      <c r="B6" s="1"/>
      <c r="C6" s="1"/>
      <c r="D6" s="1"/>
      <c r="E6" s="1"/>
      <c r="F6" s="1"/>
      <c r="G6" s="1"/>
      <c r="H6" s="1"/>
      <c r="I6" s="1"/>
      <c r="J6" s="1"/>
      <c r="K6" s="1"/>
      <c r="L6" s="1"/>
      <c r="M6" s="1"/>
      <c r="N6" s="1"/>
      <c r="O6" s="1"/>
      <c r="P6" s="1"/>
      <c r="Q6" s="1"/>
      <c r="R6" s="1"/>
    </row>
    <row r="7" spans="1:18" ht="36" customHeight="1">
      <c r="A7" s="1"/>
      <c r="B7" s="2" t="s">
        <v>211</v>
      </c>
      <c r="C7" s="1"/>
      <c r="D7" s="1"/>
      <c r="E7" s="1"/>
      <c r="F7" s="1"/>
      <c r="G7" s="1"/>
      <c r="H7" s="1"/>
      <c r="I7" s="1"/>
      <c r="J7" s="1"/>
      <c r="K7" s="1"/>
      <c r="L7" s="1"/>
      <c r="M7" s="1"/>
      <c r="N7" s="1"/>
      <c r="O7" s="1"/>
      <c r="P7" s="1"/>
      <c r="Q7" s="1"/>
      <c r="R7" s="1"/>
    </row>
    <row r="8" spans="1:18" ht="15" customHeight="1">
      <c r="A8" s="1"/>
      <c r="B8" s="1"/>
      <c r="C8" s="1"/>
      <c r="D8" s="1"/>
      <c r="E8" s="1"/>
      <c r="F8" s="1"/>
      <c r="G8" s="64" t="s">
        <v>2</v>
      </c>
      <c r="H8" s="64"/>
      <c r="I8" s="1"/>
      <c r="J8" s="1"/>
      <c r="K8" s="1"/>
      <c r="L8" s="1"/>
      <c r="M8" s="1"/>
      <c r="N8" s="1"/>
      <c r="O8" s="1"/>
      <c r="P8" s="1"/>
      <c r="Q8" s="1"/>
      <c r="R8" s="1"/>
    </row>
    <row r="9" spans="1:18" ht="18" customHeight="1">
      <c r="A9" s="1"/>
      <c r="B9" s="68" t="s">
        <v>183</v>
      </c>
      <c r="C9" s="63" t="s">
        <v>3</v>
      </c>
      <c r="D9" s="63"/>
      <c r="E9" s="63" t="s">
        <v>4</v>
      </c>
      <c r="F9" s="63"/>
      <c r="G9" s="63" t="s">
        <v>5</v>
      </c>
      <c r="H9" s="63"/>
      <c r="I9" s="1"/>
      <c r="J9" s="1"/>
      <c r="K9" s="1"/>
      <c r="L9" s="1"/>
      <c r="M9" s="1"/>
      <c r="N9" s="1"/>
      <c r="O9" s="1"/>
      <c r="P9" s="1"/>
      <c r="Q9" s="1"/>
      <c r="R9" s="1"/>
    </row>
    <row r="10" spans="1:18" ht="18" customHeight="1">
      <c r="A10" s="1"/>
      <c r="B10" s="68"/>
      <c r="C10" s="8" t="s">
        <v>7</v>
      </c>
      <c r="D10" s="8" t="s">
        <v>8</v>
      </c>
      <c r="E10" s="8" t="s">
        <v>7</v>
      </c>
      <c r="F10" s="8" t="s">
        <v>8</v>
      </c>
      <c r="G10" s="8" t="s">
        <v>7</v>
      </c>
      <c r="H10" s="8" t="s">
        <v>8</v>
      </c>
      <c r="I10" s="1"/>
      <c r="J10" s="1"/>
      <c r="K10" s="1"/>
      <c r="L10" s="1"/>
      <c r="M10" s="1"/>
      <c r="N10" s="1"/>
      <c r="O10" s="1"/>
      <c r="P10" s="1"/>
      <c r="Q10" s="1"/>
      <c r="R10" s="1"/>
    </row>
    <row r="11" spans="1:18" ht="18" customHeight="1">
      <c r="A11" s="1"/>
      <c r="B11" s="9" t="s">
        <v>140</v>
      </c>
      <c r="C11" s="10" t="s">
        <v>16</v>
      </c>
      <c r="D11" s="10" t="s">
        <v>16</v>
      </c>
      <c r="E11" s="10" t="s">
        <v>16</v>
      </c>
      <c r="F11" s="10" t="s">
        <v>16</v>
      </c>
      <c r="G11" s="10" t="s">
        <v>16</v>
      </c>
      <c r="H11" s="10" t="s">
        <v>16</v>
      </c>
      <c r="I11" s="1"/>
      <c r="J11" s="1"/>
      <c r="K11" s="1"/>
      <c r="L11" s="1"/>
      <c r="M11" s="1"/>
      <c r="N11" s="1"/>
      <c r="O11" s="1"/>
      <c r="P11" s="1"/>
      <c r="Q11" s="1"/>
      <c r="R11" s="1"/>
    </row>
    <row r="12" spans="1:18" ht="18" customHeight="1">
      <c r="A12" s="1"/>
      <c r="B12" s="9" t="s">
        <v>141</v>
      </c>
      <c r="C12" s="19">
        <v>7048</v>
      </c>
      <c r="D12" s="31">
        <f>(C12/$C$42)*100</f>
        <v>5.209087818361887</v>
      </c>
      <c r="E12" s="19">
        <v>5242</v>
      </c>
      <c r="F12" s="31">
        <v>5.439452111653004</v>
      </c>
      <c r="G12" s="19">
        <v>1806</v>
      </c>
      <c r="H12" s="18">
        <v>34.5</v>
      </c>
      <c r="I12" s="1"/>
      <c r="J12" s="1"/>
      <c r="K12" s="1"/>
      <c r="L12" s="1"/>
      <c r="M12" s="1"/>
      <c r="N12" s="1"/>
      <c r="O12" s="1"/>
      <c r="P12" s="1"/>
      <c r="Q12" s="1"/>
      <c r="R12" s="1"/>
    </row>
    <row r="13" spans="1:18" ht="18" customHeight="1">
      <c r="A13" s="1"/>
      <c r="B13" s="9" t="s">
        <v>142</v>
      </c>
      <c r="C13" s="19">
        <v>13269</v>
      </c>
      <c r="D13" s="31">
        <f>(C13/$C$42)*100</f>
        <v>9.806950377673648</v>
      </c>
      <c r="E13" s="19">
        <v>13388</v>
      </c>
      <c r="F13" s="31">
        <v>13.89229013178375</v>
      </c>
      <c r="G13" s="18">
        <v>-119</v>
      </c>
      <c r="H13" s="18">
        <v>-0.9</v>
      </c>
      <c r="I13" s="1"/>
      <c r="J13" s="1"/>
      <c r="K13" s="1"/>
      <c r="L13" s="1"/>
      <c r="M13" s="1"/>
      <c r="N13" s="1"/>
      <c r="O13" s="1"/>
      <c r="P13" s="1"/>
      <c r="Q13" s="1"/>
      <c r="R13" s="1"/>
    </row>
    <row r="14" spans="1:18" ht="18" customHeight="1">
      <c r="A14" s="1"/>
      <c r="B14" s="9" t="s">
        <v>143</v>
      </c>
      <c r="C14" s="10" t="s">
        <v>16</v>
      </c>
      <c r="D14" s="31" t="s">
        <v>16</v>
      </c>
      <c r="E14" s="10" t="s">
        <v>16</v>
      </c>
      <c r="F14" s="10" t="s">
        <v>16</v>
      </c>
      <c r="G14" s="10" t="s">
        <v>16</v>
      </c>
      <c r="H14" s="10" t="s">
        <v>16</v>
      </c>
      <c r="I14" s="1"/>
      <c r="J14" s="1"/>
      <c r="K14" s="1"/>
      <c r="L14" s="1"/>
      <c r="M14" s="1"/>
      <c r="N14" s="1"/>
      <c r="O14" s="1"/>
      <c r="P14" s="1"/>
      <c r="Q14" s="1"/>
      <c r="R14" s="1"/>
    </row>
    <row r="15" spans="1:18" ht="18" customHeight="1">
      <c r="A15" s="1"/>
      <c r="B15" s="9" t="s">
        <v>144</v>
      </c>
      <c r="C15" s="18">
        <v>63</v>
      </c>
      <c r="D15" s="31" t="s">
        <v>16</v>
      </c>
      <c r="E15" s="18">
        <v>60</v>
      </c>
      <c r="F15" s="10" t="s">
        <v>16</v>
      </c>
      <c r="G15" s="18">
        <v>3</v>
      </c>
      <c r="H15" s="31">
        <v>5</v>
      </c>
      <c r="I15" s="1"/>
      <c r="J15" s="1"/>
      <c r="K15" s="1"/>
      <c r="L15" s="1"/>
      <c r="M15" s="1"/>
      <c r="N15" s="1"/>
      <c r="O15" s="1"/>
      <c r="P15" s="1"/>
      <c r="Q15" s="1"/>
      <c r="R15" s="1"/>
    </row>
    <row r="16" spans="1:18" ht="18" customHeight="1">
      <c r="A16" s="1"/>
      <c r="B16" s="9" t="s">
        <v>145</v>
      </c>
      <c r="C16" s="10" t="s">
        <v>16</v>
      </c>
      <c r="D16" s="31" t="s">
        <v>16</v>
      </c>
      <c r="E16" s="10" t="s">
        <v>16</v>
      </c>
      <c r="F16" s="10" t="s">
        <v>16</v>
      </c>
      <c r="G16" s="10" t="s">
        <v>16</v>
      </c>
      <c r="H16" s="31" t="s">
        <v>16</v>
      </c>
      <c r="I16" s="1"/>
      <c r="J16" s="1"/>
      <c r="K16" s="1"/>
      <c r="L16" s="1"/>
      <c r="M16" s="1"/>
      <c r="N16" s="1"/>
      <c r="O16" s="1"/>
      <c r="P16" s="1"/>
      <c r="Q16" s="1"/>
      <c r="R16" s="1"/>
    </row>
    <row r="17" spans="1:18" ht="18" customHeight="1">
      <c r="A17" s="1"/>
      <c r="B17" s="9" t="s">
        <v>146</v>
      </c>
      <c r="C17" s="10" t="s">
        <v>16</v>
      </c>
      <c r="D17" s="31" t="s">
        <v>16</v>
      </c>
      <c r="E17" s="10" t="s">
        <v>16</v>
      </c>
      <c r="F17" s="10" t="s">
        <v>16</v>
      </c>
      <c r="G17" s="10" t="s">
        <v>16</v>
      </c>
      <c r="H17" s="31" t="s">
        <v>16</v>
      </c>
      <c r="I17" s="1"/>
      <c r="J17" s="1"/>
      <c r="K17" s="1"/>
      <c r="L17" s="1"/>
      <c r="M17" s="1"/>
      <c r="N17" s="1"/>
      <c r="O17" s="1"/>
      <c r="P17" s="1"/>
      <c r="Q17" s="1"/>
      <c r="R17" s="1"/>
    </row>
    <row r="18" spans="1:18" ht="18" customHeight="1">
      <c r="A18" s="1"/>
      <c r="B18" s="9" t="s">
        <v>147</v>
      </c>
      <c r="C18" s="10" t="s">
        <v>16</v>
      </c>
      <c r="D18" s="31" t="s">
        <v>16</v>
      </c>
      <c r="E18" s="10" t="s">
        <v>16</v>
      </c>
      <c r="F18" s="10" t="s">
        <v>16</v>
      </c>
      <c r="G18" s="10" t="s">
        <v>16</v>
      </c>
      <c r="H18" s="31" t="s">
        <v>16</v>
      </c>
      <c r="I18" s="1"/>
      <c r="J18" s="1"/>
      <c r="K18" s="1"/>
      <c r="L18" s="1"/>
      <c r="M18" s="1"/>
      <c r="N18" s="1"/>
      <c r="O18" s="1"/>
      <c r="P18" s="1"/>
      <c r="Q18" s="1"/>
      <c r="R18" s="1"/>
    </row>
    <row r="19" spans="1:18" ht="18" customHeight="1">
      <c r="A19" s="1"/>
      <c r="B19" s="9" t="s">
        <v>148</v>
      </c>
      <c r="C19" s="19">
        <v>9939</v>
      </c>
      <c r="D19" s="31">
        <f aca="true" t="shared" si="0" ref="D19:D33">(C19/$C$42)*100</f>
        <v>7.345789419225141</v>
      </c>
      <c r="E19" s="10" t="s">
        <v>16</v>
      </c>
      <c r="F19" s="10" t="s">
        <v>16</v>
      </c>
      <c r="G19" s="19">
        <v>9939</v>
      </c>
      <c r="H19" s="31" t="s">
        <v>16</v>
      </c>
      <c r="I19" s="1"/>
      <c r="J19" s="1"/>
      <c r="K19" s="1"/>
      <c r="L19" s="1"/>
      <c r="M19" s="1"/>
      <c r="N19" s="1"/>
      <c r="O19" s="1"/>
      <c r="P19" s="1"/>
      <c r="Q19" s="1"/>
      <c r="R19" s="1"/>
    </row>
    <row r="20" spans="1:18" ht="18" customHeight="1">
      <c r="A20" s="1"/>
      <c r="B20" s="9" t="s">
        <v>149</v>
      </c>
      <c r="C20" s="18">
        <v>150</v>
      </c>
      <c r="D20" s="31">
        <f t="shared" si="0"/>
        <v>0.11086310623641928</v>
      </c>
      <c r="E20" s="19">
        <v>9098</v>
      </c>
      <c r="F20" s="31">
        <v>9.5</v>
      </c>
      <c r="G20" s="18">
        <v>150</v>
      </c>
      <c r="H20" s="31" t="s">
        <v>16</v>
      </c>
      <c r="I20" s="1"/>
      <c r="J20" s="1"/>
      <c r="K20" s="1"/>
      <c r="L20" s="1"/>
      <c r="M20" s="1"/>
      <c r="N20" s="1"/>
      <c r="O20" s="1"/>
      <c r="P20" s="1"/>
      <c r="Q20" s="1"/>
      <c r="R20" s="1"/>
    </row>
    <row r="21" spans="1:18" ht="18" customHeight="1">
      <c r="A21" s="1"/>
      <c r="B21" s="9" t="s">
        <v>150</v>
      </c>
      <c r="C21" s="19">
        <v>3214</v>
      </c>
      <c r="D21" s="31">
        <f t="shared" si="0"/>
        <v>2.3754268229590103</v>
      </c>
      <c r="E21" s="19">
        <v>3803</v>
      </c>
      <c r="F21" s="31">
        <v>4</v>
      </c>
      <c r="G21" s="18">
        <v>-589</v>
      </c>
      <c r="H21" s="31">
        <v>-15.5</v>
      </c>
      <c r="I21" s="1"/>
      <c r="J21" s="1"/>
      <c r="K21" s="1"/>
      <c r="L21" s="1"/>
      <c r="M21" s="1"/>
      <c r="N21" s="1"/>
      <c r="O21" s="1"/>
      <c r="P21" s="1"/>
      <c r="Q21" s="1"/>
      <c r="R21" s="1"/>
    </row>
    <row r="22" spans="1:18" ht="18" customHeight="1">
      <c r="A22" s="1"/>
      <c r="B22" s="9" t="s">
        <v>151</v>
      </c>
      <c r="C22" s="10" t="s">
        <v>16</v>
      </c>
      <c r="D22" s="31" t="s">
        <v>16</v>
      </c>
      <c r="E22" s="10" t="s">
        <v>16</v>
      </c>
      <c r="F22" s="10" t="s">
        <v>16</v>
      </c>
      <c r="G22" s="10" t="s">
        <v>16</v>
      </c>
      <c r="H22" s="31" t="s">
        <v>16</v>
      </c>
      <c r="I22" s="1"/>
      <c r="J22" s="1"/>
      <c r="K22" s="1"/>
      <c r="L22" s="1"/>
      <c r="M22" s="1"/>
      <c r="N22" s="1"/>
      <c r="O22" s="1"/>
      <c r="P22" s="1"/>
      <c r="Q22" s="1"/>
      <c r="R22" s="1"/>
    </row>
    <row r="23" spans="1:18" ht="18" customHeight="1">
      <c r="A23" s="1"/>
      <c r="B23" s="9" t="s">
        <v>152</v>
      </c>
      <c r="C23" s="19">
        <v>15382</v>
      </c>
      <c r="D23" s="31">
        <f t="shared" si="0"/>
        <v>11.368642000857342</v>
      </c>
      <c r="E23" s="19">
        <v>18999</v>
      </c>
      <c r="F23" s="31">
        <v>19.71464148593961</v>
      </c>
      <c r="G23" s="19">
        <v>-3617</v>
      </c>
      <c r="H23" s="31">
        <v>-19</v>
      </c>
      <c r="I23" s="1"/>
      <c r="J23" s="1"/>
      <c r="K23" s="1"/>
      <c r="L23" s="1"/>
      <c r="M23" s="1"/>
      <c r="N23" s="1"/>
      <c r="O23" s="1"/>
      <c r="P23" s="1"/>
      <c r="Q23" s="1"/>
      <c r="R23" s="1"/>
    </row>
    <row r="24" spans="1:18" ht="18" customHeight="1">
      <c r="A24" s="1"/>
      <c r="B24" s="9" t="s">
        <v>153</v>
      </c>
      <c r="C24" s="19">
        <v>28209</v>
      </c>
      <c r="D24" s="31">
        <v>20.9</v>
      </c>
      <c r="E24" s="19">
        <v>24148</v>
      </c>
      <c r="F24" s="31">
        <v>25.057590536474006</v>
      </c>
      <c r="G24" s="19">
        <v>4061</v>
      </c>
      <c r="H24" s="31">
        <v>16.8</v>
      </c>
      <c r="I24" s="1"/>
      <c r="J24" s="1"/>
      <c r="K24" s="1"/>
      <c r="L24" s="1"/>
      <c r="M24" s="1"/>
      <c r="N24" s="1"/>
      <c r="O24" s="1"/>
      <c r="P24" s="1"/>
      <c r="Q24" s="1"/>
      <c r="R24" s="1"/>
    </row>
    <row r="25" spans="1:18" ht="18" customHeight="1">
      <c r="A25" s="1"/>
      <c r="B25" s="9" t="s">
        <v>154</v>
      </c>
      <c r="C25" s="10" t="s">
        <v>16</v>
      </c>
      <c r="D25" s="31"/>
      <c r="E25" s="10" t="s">
        <v>16</v>
      </c>
      <c r="F25" s="10" t="s">
        <v>16</v>
      </c>
      <c r="G25" s="10" t="s">
        <v>16</v>
      </c>
      <c r="H25" s="31" t="s">
        <v>16</v>
      </c>
      <c r="I25" s="1"/>
      <c r="J25" s="1"/>
      <c r="K25" s="1"/>
      <c r="L25" s="1"/>
      <c r="M25" s="1"/>
      <c r="N25" s="1"/>
      <c r="O25" s="1"/>
      <c r="P25" s="1"/>
      <c r="Q25" s="1"/>
      <c r="R25" s="1"/>
    </row>
    <row r="26" spans="1:18" ht="18" customHeight="1">
      <c r="A26" s="1"/>
      <c r="B26" s="9" t="s">
        <v>508</v>
      </c>
      <c r="C26" s="19">
        <v>41261</v>
      </c>
      <c r="D26" s="31">
        <f t="shared" si="0"/>
        <v>30.495484176139303</v>
      </c>
      <c r="E26" s="19">
        <v>1934</v>
      </c>
      <c r="F26" s="31">
        <v>2.0068486043374496</v>
      </c>
      <c r="G26" s="19">
        <v>39327</v>
      </c>
      <c r="H26" s="37">
        <v>2033.5</v>
      </c>
      <c r="I26" s="1"/>
      <c r="J26" s="1"/>
      <c r="K26" s="1"/>
      <c r="L26" s="1"/>
      <c r="M26" s="1"/>
      <c r="N26" s="1"/>
      <c r="O26" s="1"/>
      <c r="P26" s="1"/>
      <c r="Q26" s="1"/>
      <c r="R26" s="1"/>
    </row>
    <row r="27" spans="1:18" ht="18" customHeight="1">
      <c r="A27" s="1"/>
      <c r="B27" s="9" t="s">
        <v>156</v>
      </c>
      <c r="C27" s="10" t="s">
        <v>16</v>
      </c>
      <c r="D27" s="31" t="s">
        <v>16</v>
      </c>
      <c r="E27" s="10" t="s">
        <v>16</v>
      </c>
      <c r="F27" s="10" t="s">
        <v>16</v>
      </c>
      <c r="G27" s="10" t="s">
        <v>16</v>
      </c>
      <c r="H27" s="31" t="s">
        <v>16</v>
      </c>
      <c r="I27" s="1"/>
      <c r="J27" s="1"/>
      <c r="K27" s="1"/>
      <c r="L27" s="1"/>
      <c r="M27" s="1"/>
      <c r="N27" s="1"/>
      <c r="O27" s="1"/>
      <c r="P27" s="1"/>
      <c r="Q27" s="1"/>
      <c r="R27" s="1"/>
    </row>
    <row r="28" spans="1:18" ht="18" customHeight="1">
      <c r="A28" s="1"/>
      <c r="B28" s="9" t="s">
        <v>157</v>
      </c>
      <c r="C28" s="18">
        <v>151</v>
      </c>
      <c r="D28" s="31">
        <f t="shared" si="0"/>
        <v>0.11160219361132874</v>
      </c>
      <c r="E28" s="19">
        <v>3269</v>
      </c>
      <c r="F28" s="31">
        <v>3.3921344816851717</v>
      </c>
      <c r="G28" s="19">
        <v>-3118</v>
      </c>
      <c r="H28" s="31">
        <v>-95.4</v>
      </c>
      <c r="I28" s="1"/>
      <c r="J28" s="1"/>
      <c r="K28" s="1"/>
      <c r="L28" s="1"/>
      <c r="M28" s="1"/>
      <c r="N28" s="1"/>
      <c r="O28" s="1"/>
      <c r="P28" s="1"/>
      <c r="Q28" s="1"/>
      <c r="R28" s="1"/>
    </row>
    <row r="29" spans="1:18" ht="18" customHeight="1">
      <c r="A29" s="1"/>
      <c r="B29" s="9" t="s">
        <v>158</v>
      </c>
      <c r="C29" s="19">
        <v>2760</v>
      </c>
      <c r="D29" s="31">
        <f t="shared" si="0"/>
        <v>2.0398811547501143</v>
      </c>
      <c r="E29" s="19">
        <v>2647</v>
      </c>
      <c r="F29" s="31">
        <v>2.7467054062467575</v>
      </c>
      <c r="G29" s="18">
        <v>113</v>
      </c>
      <c r="H29" s="31">
        <v>4.3</v>
      </c>
      <c r="I29" s="1"/>
      <c r="J29" s="1"/>
      <c r="K29" s="1"/>
      <c r="L29" s="1"/>
      <c r="M29" s="1"/>
      <c r="N29" s="1"/>
      <c r="O29" s="1"/>
      <c r="P29" s="1"/>
      <c r="Q29" s="1"/>
      <c r="R29" s="1"/>
    </row>
    <row r="30" spans="1:18" ht="18" customHeight="1">
      <c r="A30" s="1"/>
      <c r="B30" s="9" t="s">
        <v>159</v>
      </c>
      <c r="C30" s="19">
        <v>1301</v>
      </c>
      <c r="D30" s="31">
        <f t="shared" si="0"/>
        <v>0.9615526747572097</v>
      </c>
      <c r="E30" s="19">
        <v>7080</v>
      </c>
      <c r="F30" s="31">
        <v>7.34668465290028</v>
      </c>
      <c r="G30" s="19">
        <v>-5779</v>
      </c>
      <c r="H30" s="31">
        <v>-81.6</v>
      </c>
      <c r="I30" s="1"/>
      <c r="J30" s="1"/>
      <c r="K30" s="1"/>
      <c r="L30" s="1"/>
      <c r="M30" s="1"/>
      <c r="N30" s="1"/>
      <c r="O30" s="1"/>
      <c r="P30" s="1"/>
      <c r="Q30" s="1"/>
      <c r="R30" s="1"/>
    </row>
    <row r="31" spans="1:18" ht="18" customHeight="1">
      <c r="A31" s="1"/>
      <c r="B31" s="9" t="s">
        <v>160</v>
      </c>
      <c r="C31" s="10" t="s">
        <v>16</v>
      </c>
      <c r="D31" s="31" t="s">
        <v>16</v>
      </c>
      <c r="E31" s="10" t="s">
        <v>16</v>
      </c>
      <c r="F31" s="10" t="s">
        <v>16</v>
      </c>
      <c r="G31" s="10" t="s">
        <v>16</v>
      </c>
      <c r="H31" s="31" t="s">
        <v>16</v>
      </c>
      <c r="I31" s="1"/>
      <c r="J31" s="1"/>
      <c r="K31" s="1"/>
      <c r="L31" s="1"/>
      <c r="M31" s="1"/>
      <c r="N31" s="1"/>
      <c r="O31" s="1"/>
      <c r="P31" s="1"/>
      <c r="Q31" s="1"/>
      <c r="R31" s="1"/>
    </row>
    <row r="32" spans="1:18" ht="18" customHeight="1">
      <c r="A32" s="1"/>
      <c r="B32" s="9" t="s">
        <v>161</v>
      </c>
      <c r="C32" s="19">
        <v>5545</v>
      </c>
      <c r="D32" s="31">
        <f t="shared" si="0"/>
        <v>4.098239493872965</v>
      </c>
      <c r="E32" s="19">
        <v>3571</v>
      </c>
      <c r="F32" s="31">
        <v>3.7055100134896755</v>
      </c>
      <c r="G32" s="19">
        <v>1974</v>
      </c>
      <c r="H32" s="31">
        <v>55.3</v>
      </c>
      <c r="I32" s="1"/>
      <c r="J32" s="1"/>
      <c r="K32" s="1"/>
      <c r="L32" s="1"/>
      <c r="M32" s="1"/>
      <c r="N32" s="1"/>
      <c r="O32" s="1"/>
      <c r="P32" s="1"/>
      <c r="Q32" s="1"/>
      <c r="R32" s="1"/>
    </row>
    <row r="33" spans="1:18" ht="18" customHeight="1">
      <c r="A33" s="1"/>
      <c r="B33" s="9" t="s">
        <v>162</v>
      </c>
      <c r="C33" s="19">
        <v>5681</v>
      </c>
      <c r="D33" s="31">
        <f t="shared" si="0"/>
        <v>4.198755376860652</v>
      </c>
      <c r="E33" s="19">
        <v>2463</v>
      </c>
      <c r="F33" s="31">
        <v>2.5557746186572587</v>
      </c>
      <c r="G33" s="19">
        <v>3218</v>
      </c>
      <c r="H33" s="31">
        <v>130.7</v>
      </c>
      <c r="I33" s="1"/>
      <c r="J33" s="1"/>
      <c r="K33" s="1"/>
      <c r="L33" s="1"/>
      <c r="M33" s="1"/>
      <c r="N33" s="1"/>
      <c r="O33" s="1"/>
      <c r="P33" s="1"/>
      <c r="Q33" s="1"/>
      <c r="R33" s="1"/>
    </row>
    <row r="34" spans="1:18" ht="18" customHeight="1">
      <c r="A34" s="1"/>
      <c r="B34" s="9" t="s">
        <v>163</v>
      </c>
      <c r="C34" s="10" t="s">
        <v>16</v>
      </c>
      <c r="D34" s="31" t="s">
        <v>16</v>
      </c>
      <c r="E34" s="10" t="s">
        <v>16</v>
      </c>
      <c r="F34" s="10" t="s">
        <v>16</v>
      </c>
      <c r="G34" s="10" t="s">
        <v>16</v>
      </c>
      <c r="H34" s="31" t="s">
        <v>16</v>
      </c>
      <c r="I34" s="1"/>
      <c r="J34" s="1"/>
      <c r="K34" s="1"/>
      <c r="L34" s="1"/>
      <c r="M34" s="1"/>
      <c r="N34" s="1"/>
      <c r="O34" s="1"/>
      <c r="P34" s="1"/>
      <c r="Q34" s="1"/>
      <c r="R34" s="1"/>
    </row>
    <row r="35" spans="1:18" ht="18" customHeight="1">
      <c r="A35" s="1"/>
      <c r="B35" s="9" t="s">
        <v>164</v>
      </c>
      <c r="C35" s="10" t="s">
        <v>16</v>
      </c>
      <c r="D35" s="31" t="s">
        <v>16</v>
      </c>
      <c r="E35" s="10" t="s">
        <v>16</v>
      </c>
      <c r="F35" s="10" t="s">
        <v>16</v>
      </c>
      <c r="G35" s="10" t="s">
        <v>16</v>
      </c>
      <c r="H35" s="31" t="s">
        <v>16</v>
      </c>
      <c r="I35" s="1"/>
      <c r="J35" s="1"/>
      <c r="K35" s="1"/>
      <c r="L35" s="1"/>
      <c r="M35" s="1"/>
      <c r="N35" s="1"/>
      <c r="O35" s="1"/>
      <c r="P35" s="1"/>
      <c r="Q35" s="1"/>
      <c r="R35" s="1"/>
    </row>
    <row r="36" spans="1:18" ht="18" customHeight="1">
      <c r="A36" s="1"/>
      <c r="B36" s="9" t="s">
        <v>165</v>
      </c>
      <c r="C36" s="10" t="s">
        <v>16</v>
      </c>
      <c r="D36" s="31" t="s">
        <v>16</v>
      </c>
      <c r="E36" s="10" t="s">
        <v>16</v>
      </c>
      <c r="F36" s="10" t="s">
        <v>16</v>
      </c>
      <c r="G36" s="10" t="s">
        <v>16</v>
      </c>
      <c r="H36" s="31" t="s">
        <v>16</v>
      </c>
      <c r="I36" s="1"/>
      <c r="J36" s="1"/>
      <c r="K36" s="1"/>
      <c r="L36" s="1"/>
      <c r="M36" s="1"/>
      <c r="N36" s="1"/>
      <c r="O36" s="1"/>
      <c r="P36" s="1"/>
      <c r="Q36" s="1"/>
      <c r="R36" s="1"/>
    </row>
    <row r="37" spans="1:18" ht="18" customHeight="1">
      <c r="A37" s="1"/>
      <c r="B37" s="9" t="s">
        <v>166</v>
      </c>
      <c r="C37" s="19">
        <v>1329</v>
      </c>
      <c r="D37" s="31">
        <f>(C37/$C$42)*100</f>
        <v>0.9822471212546747</v>
      </c>
      <c r="E37" s="18">
        <v>668</v>
      </c>
      <c r="F37" s="31">
        <v>0.6931617723357891</v>
      </c>
      <c r="G37" s="18">
        <v>661</v>
      </c>
      <c r="H37" s="31">
        <v>99</v>
      </c>
      <c r="I37" s="1"/>
      <c r="J37" s="1"/>
      <c r="K37" s="1"/>
      <c r="L37" s="1"/>
      <c r="M37" s="1"/>
      <c r="N37" s="1"/>
      <c r="O37" s="1"/>
      <c r="P37" s="1"/>
      <c r="Q37" s="1"/>
      <c r="R37" s="1"/>
    </row>
    <row r="38" spans="1:18" ht="18" customHeight="1">
      <c r="A38" s="1"/>
      <c r="B38" s="9" t="s">
        <v>167</v>
      </c>
      <c r="C38" s="10" t="s">
        <v>16</v>
      </c>
      <c r="D38" s="31" t="s">
        <v>16</v>
      </c>
      <c r="E38" s="10" t="s">
        <v>16</v>
      </c>
      <c r="F38" s="31" t="s">
        <v>16</v>
      </c>
      <c r="G38" s="10" t="s">
        <v>16</v>
      </c>
      <c r="H38" s="31" t="s">
        <v>16</v>
      </c>
      <c r="I38" s="1"/>
      <c r="J38" s="1"/>
      <c r="K38" s="1"/>
      <c r="L38" s="1"/>
      <c r="M38" s="1"/>
      <c r="N38" s="1"/>
      <c r="O38" s="1"/>
      <c r="P38" s="1"/>
      <c r="Q38" s="1"/>
      <c r="R38" s="1"/>
    </row>
    <row r="39" spans="1:18" ht="18" customHeight="1">
      <c r="A39" s="1"/>
      <c r="B39" s="9" t="s">
        <v>168</v>
      </c>
      <c r="C39" s="10" t="s">
        <v>16</v>
      </c>
      <c r="D39" s="31" t="s">
        <v>16</v>
      </c>
      <c r="E39" s="10" t="s">
        <v>16</v>
      </c>
      <c r="F39" s="31" t="s">
        <v>16</v>
      </c>
      <c r="G39" s="10" t="s">
        <v>16</v>
      </c>
      <c r="H39" s="31" t="s">
        <v>16</v>
      </c>
      <c r="I39" s="1"/>
      <c r="J39" s="1"/>
      <c r="K39" s="1"/>
      <c r="L39" s="1"/>
      <c r="M39" s="1"/>
      <c r="N39" s="1"/>
      <c r="O39" s="1"/>
      <c r="P39" s="1"/>
      <c r="Q39" s="1"/>
      <c r="R39" s="1"/>
    </row>
    <row r="40" spans="1:18" ht="18" customHeight="1">
      <c r="A40" s="1"/>
      <c r="B40" s="9" t="s">
        <v>169</v>
      </c>
      <c r="C40" s="10" t="s">
        <v>16</v>
      </c>
      <c r="D40" s="31" t="s">
        <v>16</v>
      </c>
      <c r="E40" s="10" t="s">
        <v>16</v>
      </c>
      <c r="F40" s="31" t="s">
        <v>16</v>
      </c>
      <c r="G40" s="10" t="s">
        <v>16</v>
      </c>
      <c r="H40" s="31" t="s">
        <v>16</v>
      </c>
      <c r="I40" s="1"/>
      <c r="J40" s="1"/>
      <c r="K40" s="1"/>
      <c r="L40" s="1"/>
      <c r="M40" s="1"/>
      <c r="N40" s="1"/>
      <c r="O40" s="1"/>
      <c r="P40" s="1"/>
      <c r="Q40" s="1"/>
      <c r="R40" s="1"/>
    </row>
    <row r="41" spans="1:18" ht="18" customHeight="1">
      <c r="A41" s="1"/>
      <c r="B41" s="9" t="s">
        <v>170</v>
      </c>
      <c r="C41" s="10" t="s">
        <v>16</v>
      </c>
      <c r="D41" s="31" t="s">
        <v>16</v>
      </c>
      <c r="E41" s="10" t="s">
        <v>16</v>
      </c>
      <c r="F41" s="31" t="s">
        <v>16</v>
      </c>
      <c r="G41" s="10" t="s">
        <v>16</v>
      </c>
      <c r="H41" s="31" t="s">
        <v>16</v>
      </c>
      <c r="I41" s="1"/>
      <c r="J41" s="1"/>
      <c r="K41" s="1"/>
      <c r="L41" s="1"/>
      <c r="M41" s="1"/>
      <c r="N41" s="1"/>
      <c r="O41" s="1"/>
      <c r="P41" s="1"/>
      <c r="Q41" s="1"/>
      <c r="R41" s="1"/>
    </row>
    <row r="42" spans="1:18" ht="18" customHeight="1">
      <c r="A42" s="1"/>
      <c r="B42" s="9" t="s">
        <v>171</v>
      </c>
      <c r="C42" s="19">
        <v>135302</v>
      </c>
      <c r="D42" s="31">
        <v>100</v>
      </c>
      <c r="E42" s="19">
        <v>96370</v>
      </c>
      <c r="F42" s="31" t="s">
        <v>31</v>
      </c>
      <c r="G42" s="19">
        <v>38932</v>
      </c>
      <c r="H42" s="31">
        <v>40.4</v>
      </c>
      <c r="I42" s="1"/>
      <c r="J42" s="1"/>
      <c r="K42" s="1"/>
      <c r="L42" s="1"/>
      <c r="M42" s="1"/>
      <c r="N42" s="1"/>
      <c r="O42" s="1"/>
      <c r="P42" s="1"/>
      <c r="Q42" s="1"/>
      <c r="R42" s="1"/>
    </row>
    <row r="43" spans="1:18" ht="18" customHeight="1">
      <c r="A43" s="1"/>
      <c r="B43" s="1"/>
      <c r="C43" s="1"/>
      <c r="D43" s="1"/>
      <c r="E43" s="1"/>
      <c r="F43" s="1"/>
      <c r="G43" s="1"/>
      <c r="H43" s="1"/>
      <c r="I43" s="1"/>
      <c r="J43" s="1"/>
      <c r="K43" s="1"/>
      <c r="L43" s="1"/>
      <c r="M43" s="1"/>
      <c r="N43" s="1"/>
      <c r="O43" s="1"/>
      <c r="P43" s="1"/>
      <c r="Q43" s="1"/>
      <c r="R43" s="1"/>
    </row>
    <row r="44" spans="1:18" ht="18" customHeight="1">
      <c r="A44" s="1"/>
      <c r="B44" s="1"/>
      <c r="C44" s="1"/>
      <c r="D44" s="1"/>
      <c r="E44" s="1"/>
      <c r="F44" s="1"/>
      <c r="G44" s="1"/>
      <c r="H44" s="1"/>
      <c r="I44" s="1"/>
      <c r="J44" s="1"/>
      <c r="K44" s="1"/>
      <c r="L44" s="1"/>
      <c r="M44" s="1"/>
      <c r="N44" s="1"/>
      <c r="O44" s="1"/>
      <c r="P44" s="1"/>
      <c r="Q44" s="1"/>
      <c r="R44" s="1"/>
    </row>
    <row r="45" spans="1:18" ht="18" customHeight="1">
      <c r="A45" s="1"/>
      <c r="B45" s="1"/>
      <c r="C45" s="1"/>
      <c r="D45" s="1"/>
      <c r="E45" s="1"/>
      <c r="F45" s="1"/>
      <c r="G45" s="1"/>
      <c r="H45" s="1"/>
      <c r="I45" s="1"/>
      <c r="J45" s="1"/>
      <c r="K45" s="1"/>
      <c r="L45" s="1"/>
      <c r="M45" s="1"/>
      <c r="N45" s="1"/>
      <c r="O45" s="1"/>
      <c r="P45" s="1"/>
      <c r="Q45" s="1"/>
      <c r="R45" s="1"/>
    </row>
    <row r="46" spans="1:18" ht="18" customHeight="1">
      <c r="A46" s="1"/>
      <c r="B46" s="1"/>
      <c r="C46" s="1"/>
      <c r="D46" s="1"/>
      <c r="E46" s="1"/>
      <c r="F46" s="1"/>
      <c r="G46" s="1"/>
      <c r="H46" s="1"/>
      <c r="I46" s="1"/>
      <c r="J46" s="1"/>
      <c r="K46" s="1"/>
      <c r="L46" s="1"/>
      <c r="M46" s="1"/>
      <c r="N46" s="1"/>
      <c r="O46" s="1"/>
      <c r="P46" s="1"/>
      <c r="Q46" s="1"/>
      <c r="R46" s="1"/>
    </row>
    <row r="47" spans="1:18" ht="18" customHeight="1">
      <c r="A47" s="1"/>
      <c r="B47" s="1"/>
      <c r="C47" s="1"/>
      <c r="D47" s="1"/>
      <c r="E47" s="1"/>
      <c r="F47" s="1"/>
      <c r="G47" s="1"/>
      <c r="H47" s="1"/>
      <c r="I47" s="1"/>
      <c r="J47" s="1"/>
      <c r="K47" s="1"/>
      <c r="L47" s="1"/>
      <c r="M47" s="1"/>
      <c r="N47" s="1"/>
      <c r="O47" s="1"/>
      <c r="P47" s="1"/>
      <c r="Q47" s="1"/>
      <c r="R47" s="1"/>
    </row>
    <row r="48" spans="1:18" ht="18" customHeight="1">
      <c r="A48" s="1"/>
      <c r="B48" s="1"/>
      <c r="C48" s="1"/>
      <c r="D48" s="1"/>
      <c r="E48" s="1"/>
      <c r="F48" s="1"/>
      <c r="G48" s="1"/>
      <c r="H48" s="1"/>
      <c r="I48" s="1"/>
      <c r="J48" s="1"/>
      <c r="K48" s="1"/>
      <c r="L48" s="1"/>
      <c r="M48" s="1"/>
      <c r="N48" s="1"/>
      <c r="O48" s="1"/>
      <c r="P48" s="1"/>
      <c r="Q48" s="1"/>
      <c r="R48" s="1"/>
    </row>
    <row r="49" spans="1:18" ht="18" customHeight="1">
      <c r="A49" s="1"/>
      <c r="B49" s="1"/>
      <c r="C49" s="1"/>
      <c r="D49" s="1"/>
      <c r="E49" s="1"/>
      <c r="F49" s="1"/>
      <c r="G49" s="1"/>
      <c r="H49" s="1"/>
      <c r="I49" s="1"/>
      <c r="J49" s="1"/>
      <c r="K49" s="1"/>
      <c r="L49" s="1"/>
      <c r="M49" s="1"/>
      <c r="N49" s="1"/>
      <c r="O49" s="1"/>
      <c r="P49" s="1"/>
      <c r="Q49" s="1"/>
      <c r="R49" s="1"/>
    </row>
    <row r="50" spans="1:18" ht="18" customHeight="1">
      <c r="A50" s="1"/>
      <c r="B50" s="1"/>
      <c r="C50" s="1"/>
      <c r="D50" s="1"/>
      <c r="E50" s="1"/>
      <c r="F50" s="1"/>
      <c r="G50" s="1"/>
      <c r="H50" s="1"/>
      <c r="I50" s="1"/>
      <c r="J50" s="1"/>
      <c r="K50" s="1"/>
      <c r="L50" s="1"/>
      <c r="M50" s="1"/>
      <c r="N50" s="1"/>
      <c r="O50" s="1"/>
      <c r="P50" s="1"/>
      <c r="Q50" s="1"/>
      <c r="R50" s="1"/>
    </row>
    <row r="51" spans="1:18" ht="18" customHeight="1">
      <c r="A51" s="1"/>
      <c r="B51" s="1"/>
      <c r="C51" s="1"/>
      <c r="D51" s="1"/>
      <c r="E51" s="1"/>
      <c r="F51" s="1"/>
      <c r="G51" s="1"/>
      <c r="H51" s="1"/>
      <c r="I51" s="1"/>
      <c r="J51" s="1"/>
      <c r="K51" s="1"/>
      <c r="L51" s="1"/>
      <c r="M51" s="1"/>
      <c r="N51" s="1"/>
      <c r="O51" s="1"/>
      <c r="P51" s="1"/>
      <c r="Q51" s="1"/>
      <c r="R51" s="1"/>
    </row>
    <row r="52" spans="1:18" ht="18" customHeight="1">
      <c r="A52" s="1"/>
      <c r="B52" s="1"/>
      <c r="C52" s="1"/>
      <c r="D52" s="1"/>
      <c r="E52" s="1"/>
      <c r="F52" s="1"/>
      <c r="G52" s="1"/>
      <c r="H52" s="1"/>
      <c r="I52" s="1"/>
      <c r="J52" s="1"/>
      <c r="K52" s="1"/>
      <c r="L52" s="1"/>
      <c r="M52" s="1"/>
      <c r="N52" s="1"/>
      <c r="O52" s="1"/>
      <c r="P52" s="1"/>
      <c r="Q52" s="1"/>
      <c r="R52" s="1"/>
    </row>
    <row r="53" spans="1:18" ht="18" customHeight="1">
      <c r="A53" s="1"/>
      <c r="B53" s="1"/>
      <c r="C53" s="1"/>
      <c r="D53" s="1"/>
      <c r="E53" s="1"/>
      <c r="F53" s="1"/>
      <c r="G53" s="1"/>
      <c r="H53" s="1"/>
      <c r="I53" s="1"/>
      <c r="J53" s="1"/>
      <c r="K53" s="1"/>
      <c r="L53" s="1"/>
      <c r="M53" s="1"/>
      <c r="N53" s="1"/>
      <c r="O53" s="1"/>
      <c r="P53" s="1"/>
      <c r="Q53" s="1"/>
      <c r="R53" s="1"/>
    </row>
    <row r="54" spans="1:18" ht="18" customHeight="1">
      <c r="A54" s="1"/>
      <c r="B54" s="1"/>
      <c r="C54" s="1"/>
      <c r="D54" s="1"/>
      <c r="E54" s="1"/>
      <c r="F54" s="1"/>
      <c r="G54" s="1"/>
      <c r="H54" s="1"/>
      <c r="I54" s="1"/>
      <c r="J54" s="1"/>
      <c r="K54" s="1"/>
      <c r="L54" s="1"/>
      <c r="M54" s="1"/>
      <c r="N54" s="1"/>
      <c r="O54" s="1"/>
      <c r="P54" s="1"/>
      <c r="Q54" s="1"/>
      <c r="R54" s="1"/>
    </row>
    <row r="55" spans="1:18" ht="18" customHeight="1">
      <c r="A55" s="1"/>
      <c r="B55" s="1"/>
      <c r="C55" s="1"/>
      <c r="D55" s="1"/>
      <c r="E55" s="1"/>
      <c r="F55" s="1"/>
      <c r="G55" s="1"/>
      <c r="H55" s="1"/>
      <c r="I55" s="1"/>
      <c r="J55" s="1"/>
      <c r="K55" s="1"/>
      <c r="L55" s="1"/>
      <c r="M55" s="1"/>
      <c r="N55" s="1"/>
      <c r="O55" s="1"/>
      <c r="P55" s="1"/>
      <c r="Q55" s="1"/>
      <c r="R55" s="1"/>
    </row>
    <row r="56" spans="1:18" ht="18" customHeight="1">
      <c r="A56" s="1"/>
      <c r="B56" s="1"/>
      <c r="C56" s="1"/>
      <c r="D56" s="1"/>
      <c r="E56" s="1"/>
      <c r="F56" s="1"/>
      <c r="G56" s="1"/>
      <c r="H56" s="1"/>
      <c r="I56" s="1"/>
      <c r="J56" s="1"/>
      <c r="K56" s="1"/>
      <c r="L56" s="1"/>
      <c r="M56" s="1"/>
      <c r="N56" s="1"/>
      <c r="O56" s="1"/>
      <c r="P56" s="1"/>
      <c r="Q56" s="1"/>
      <c r="R56" s="1"/>
    </row>
    <row r="57" spans="1:18" ht="18" customHeight="1">
      <c r="A57" s="1"/>
      <c r="B57" s="1"/>
      <c r="C57" s="1"/>
      <c r="D57" s="1"/>
      <c r="E57" s="1"/>
      <c r="F57" s="1"/>
      <c r="G57" s="1"/>
      <c r="H57" s="1"/>
      <c r="I57" s="1"/>
      <c r="J57" s="1"/>
      <c r="K57" s="1"/>
      <c r="L57" s="1"/>
      <c r="M57" s="1"/>
      <c r="N57" s="1"/>
      <c r="O57" s="1"/>
      <c r="P57" s="1"/>
      <c r="Q57" s="1"/>
      <c r="R57" s="1"/>
    </row>
    <row r="58" spans="1:18" ht="18" customHeight="1">
      <c r="A58" s="1"/>
      <c r="B58" s="1"/>
      <c r="C58" s="1"/>
      <c r="D58" s="1"/>
      <c r="E58" s="1"/>
      <c r="F58" s="1"/>
      <c r="G58" s="1"/>
      <c r="H58" s="1"/>
      <c r="I58" s="1"/>
      <c r="J58" s="1"/>
      <c r="K58" s="1"/>
      <c r="L58" s="1"/>
      <c r="M58" s="1"/>
      <c r="N58" s="1"/>
      <c r="O58" s="1"/>
      <c r="P58" s="1"/>
      <c r="Q58" s="1"/>
      <c r="R58" s="1"/>
    </row>
    <row r="59" spans="1:18" ht="18" customHeight="1">
      <c r="A59" s="1"/>
      <c r="B59" s="1"/>
      <c r="C59" s="1"/>
      <c r="D59" s="1"/>
      <c r="E59" s="1"/>
      <c r="F59" s="1"/>
      <c r="G59" s="1"/>
      <c r="H59" s="1"/>
      <c r="I59" s="1"/>
      <c r="J59" s="1"/>
      <c r="K59" s="1"/>
      <c r="L59" s="1"/>
      <c r="M59" s="1"/>
      <c r="N59" s="1"/>
      <c r="O59" s="1"/>
      <c r="P59" s="1"/>
      <c r="Q59" s="1"/>
      <c r="R59" s="1"/>
    </row>
    <row r="60" spans="1:18" ht="18" customHeight="1">
      <c r="A60" s="1"/>
      <c r="B60" s="1"/>
      <c r="C60" s="1"/>
      <c r="D60" s="1"/>
      <c r="E60" s="1"/>
      <c r="F60" s="1"/>
      <c r="G60" s="1"/>
      <c r="H60" s="1"/>
      <c r="I60" s="1"/>
      <c r="J60" s="1"/>
      <c r="K60" s="1"/>
      <c r="L60" s="1"/>
      <c r="M60" s="1"/>
      <c r="N60" s="1"/>
      <c r="O60" s="1"/>
      <c r="P60" s="1"/>
      <c r="Q60" s="1"/>
      <c r="R60" s="1"/>
    </row>
    <row r="61" spans="1:18" ht="18" customHeight="1">
      <c r="A61" s="1"/>
      <c r="B61" s="1"/>
      <c r="C61" s="1"/>
      <c r="D61" s="1"/>
      <c r="E61" s="1"/>
      <c r="F61" s="1"/>
      <c r="G61" s="1"/>
      <c r="H61" s="1"/>
      <c r="I61" s="1"/>
      <c r="J61" s="1"/>
      <c r="K61" s="1"/>
      <c r="L61" s="1"/>
      <c r="M61" s="1"/>
      <c r="N61" s="1"/>
      <c r="O61" s="1"/>
      <c r="P61" s="1"/>
      <c r="Q61" s="1"/>
      <c r="R61" s="1"/>
    </row>
    <row r="62" spans="1:18" ht="18" customHeight="1">
      <c r="A62" s="1"/>
      <c r="B62" s="1"/>
      <c r="C62" s="1"/>
      <c r="D62" s="1"/>
      <c r="E62" s="1"/>
      <c r="F62" s="1"/>
      <c r="G62" s="1"/>
      <c r="H62" s="1"/>
      <c r="I62" s="1"/>
      <c r="J62" s="1"/>
      <c r="K62" s="1"/>
      <c r="L62" s="1"/>
      <c r="M62" s="1"/>
      <c r="N62" s="1"/>
      <c r="O62" s="1"/>
      <c r="P62" s="1"/>
      <c r="Q62" s="1"/>
      <c r="R62" s="1"/>
    </row>
    <row r="63" spans="1:18" ht="18" customHeight="1">
      <c r="A63" s="1"/>
      <c r="B63" s="1"/>
      <c r="C63" s="1"/>
      <c r="D63" s="1"/>
      <c r="E63" s="1"/>
      <c r="F63" s="1"/>
      <c r="G63" s="1"/>
      <c r="H63" s="1"/>
      <c r="I63" s="1"/>
      <c r="J63" s="1"/>
      <c r="K63" s="1"/>
      <c r="L63" s="1"/>
      <c r="M63" s="1"/>
      <c r="N63" s="1"/>
      <c r="O63" s="1"/>
      <c r="P63" s="1"/>
      <c r="Q63" s="1"/>
      <c r="R63" s="1"/>
    </row>
    <row r="64" spans="1:18" ht="18" customHeight="1">
      <c r="A64" s="1"/>
      <c r="B64" s="1"/>
      <c r="C64" s="1"/>
      <c r="D64" s="1"/>
      <c r="E64" s="1"/>
      <c r="F64" s="1"/>
      <c r="G64" s="1"/>
      <c r="H64" s="1"/>
      <c r="I64" s="1"/>
      <c r="J64" s="1"/>
      <c r="K64" s="1"/>
      <c r="L64" s="1"/>
      <c r="M64" s="1"/>
      <c r="N64" s="1"/>
      <c r="O64" s="1"/>
      <c r="P64" s="1"/>
      <c r="Q64" s="1"/>
      <c r="R64" s="1"/>
    </row>
    <row r="65" spans="1:18" ht="18" customHeight="1">
      <c r="A65" s="1"/>
      <c r="B65" s="1"/>
      <c r="C65" s="1"/>
      <c r="D65" s="1"/>
      <c r="E65" s="1"/>
      <c r="F65" s="1"/>
      <c r="G65" s="1"/>
      <c r="H65" s="1"/>
      <c r="I65" s="1"/>
      <c r="J65" s="1"/>
      <c r="K65" s="1"/>
      <c r="L65" s="1"/>
      <c r="M65" s="1"/>
      <c r="N65" s="1"/>
      <c r="O65" s="1"/>
      <c r="P65" s="1"/>
      <c r="Q65" s="1"/>
      <c r="R65" s="1"/>
    </row>
    <row r="66" spans="1:18" ht="18" customHeight="1">
      <c r="A66" s="1"/>
      <c r="B66" s="1"/>
      <c r="C66" s="1"/>
      <c r="D66" s="1"/>
      <c r="E66" s="1"/>
      <c r="F66" s="1"/>
      <c r="G66" s="1"/>
      <c r="H66" s="1"/>
      <c r="I66" s="1"/>
      <c r="J66" s="1"/>
      <c r="K66" s="1"/>
      <c r="L66" s="1"/>
      <c r="M66" s="1"/>
      <c r="N66" s="1"/>
      <c r="O66" s="1"/>
      <c r="P66" s="1"/>
      <c r="Q66" s="1"/>
      <c r="R66" s="1"/>
    </row>
    <row r="67" spans="1:18" ht="18" customHeight="1">
      <c r="A67" s="1"/>
      <c r="B67" s="1"/>
      <c r="C67" s="1"/>
      <c r="D67" s="1"/>
      <c r="E67" s="1"/>
      <c r="F67" s="1"/>
      <c r="G67" s="1"/>
      <c r="H67" s="1"/>
      <c r="I67" s="1"/>
      <c r="J67" s="1"/>
      <c r="K67" s="1"/>
      <c r="L67" s="1"/>
      <c r="M67" s="1"/>
      <c r="N67" s="1"/>
      <c r="O67" s="1"/>
      <c r="P67" s="1"/>
      <c r="Q67" s="1"/>
      <c r="R67" s="1"/>
    </row>
    <row r="68" spans="1:18" ht="18" customHeight="1">
      <c r="A68" s="1"/>
      <c r="B68" s="1"/>
      <c r="C68" s="1"/>
      <c r="D68" s="1"/>
      <c r="E68" s="1"/>
      <c r="F68" s="1"/>
      <c r="G68" s="1"/>
      <c r="H68" s="1"/>
      <c r="I68" s="1"/>
      <c r="J68" s="1"/>
      <c r="K68" s="1"/>
      <c r="L68" s="1"/>
      <c r="M68" s="1"/>
      <c r="N68" s="1"/>
      <c r="O68" s="1"/>
      <c r="P68" s="1"/>
      <c r="Q68" s="1"/>
      <c r="R68" s="1"/>
    </row>
    <row r="69" spans="1:18" ht="18" customHeight="1">
      <c r="A69" s="1"/>
      <c r="B69" s="1"/>
      <c r="C69" s="1"/>
      <c r="D69" s="1"/>
      <c r="E69" s="1"/>
      <c r="F69" s="1"/>
      <c r="G69" s="1"/>
      <c r="H69" s="1"/>
      <c r="I69" s="1"/>
      <c r="J69" s="1"/>
      <c r="K69" s="1"/>
      <c r="L69" s="1"/>
      <c r="M69" s="1"/>
      <c r="N69" s="1"/>
      <c r="O69" s="1"/>
      <c r="P69" s="1"/>
      <c r="Q69" s="1"/>
      <c r="R69" s="1"/>
    </row>
    <row r="70" spans="1:18" ht="18" customHeight="1">
      <c r="A70" s="1"/>
      <c r="B70" s="1"/>
      <c r="C70" s="1"/>
      <c r="D70" s="1"/>
      <c r="E70" s="1"/>
      <c r="F70" s="1"/>
      <c r="G70" s="1"/>
      <c r="H70" s="1"/>
      <c r="I70" s="1"/>
      <c r="J70" s="1"/>
      <c r="K70" s="1"/>
      <c r="L70" s="1"/>
      <c r="M70" s="1"/>
      <c r="N70" s="1"/>
      <c r="O70" s="1"/>
      <c r="P70" s="1"/>
      <c r="Q70" s="1"/>
      <c r="R70" s="1"/>
    </row>
  </sheetData>
  <sheetProtection/>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R70"/>
  <sheetViews>
    <sheetView zoomScalePageLayoutView="0" workbookViewId="0" topLeftCell="A1">
      <selection activeCell="B4" sqref="B4"/>
    </sheetView>
  </sheetViews>
  <sheetFormatPr defaultColWidth="9.00390625" defaultRowHeight="16.5"/>
  <cols>
    <col min="1" max="1" width="5.625" style="0" customWidth="1"/>
    <col min="2" max="2" width="26.625" style="0" customWidth="1"/>
    <col min="3" max="3" width="13.625" style="0" customWidth="1"/>
    <col min="4" max="4" width="8.625" style="0" customWidth="1"/>
    <col min="5" max="5" width="13.625" style="0" customWidth="1"/>
    <col min="6" max="6" width="8.625" style="0" customWidth="1"/>
    <col min="7" max="7" width="13.625" style="0" customWidth="1"/>
    <col min="8" max="8" width="8.625" style="0" customWidth="1"/>
    <col min="9" max="9" width="2.625" style="0" customWidth="1"/>
    <col min="10" max="18" width="13.625" style="0" customWidth="1"/>
  </cols>
  <sheetData>
    <row r="1" spans="1:18" ht="39.75" customHeight="1">
      <c r="A1" s="14"/>
      <c r="B1" s="14"/>
      <c r="C1" s="14"/>
      <c r="D1" s="14"/>
      <c r="E1" s="14"/>
      <c r="F1" s="14"/>
      <c r="G1" s="14"/>
      <c r="H1" s="14"/>
      <c r="I1" s="14"/>
      <c r="J1" s="14"/>
      <c r="K1" s="14"/>
      <c r="L1" s="14"/>
      <c r="M1" s="14"/>
      <c r="N1" s="14"/>
      <c r="O1" s="14"/>
      <c r="P1" s="14"/>
      <c r="Q1" s="14"/>
      <c r="R1" s="14"/>
    </row>
    <row r="2" spans="1:18" ht="27.75" customHeight="1">
      <c r="A2" s="14"/>
      <c r="B2" s="2"/>
      <c r="C2" s="14"/>
      <c r="D2" s="14"/>
      <c r="E2" s="14"/>
      <c r="F2" s="14"/>
      <c r="G2" s="14"/>
      <c r="H2" s="14"/>
      <c r="I2" s="14"/>
      <c r="J2" s="14"/>
      <c r="K2" s="14"/>
      <c r="L2" s="14"/>
      <c r="M2" s="14"/>
      <c r="N2" s="14"/>
      <c r="O2" s="14"/>
      <c r="P2" s="14"/>
      <c r="Q2" s="14"/>
      <c r="R2" s="14"/>
    </row>
    <row r="3" spans="1:18" ht="12" customHeight="1">
      <c r="A3" s="14"/>
      <c r="B3" s="14"/>
      <c r="C3" s="14"/>
      <c r="D3" s="14"/>
      <c r="E3" s="14"/>
      <c r="F3" s="14"/>
      <c r="G3" s="14"/>
      <c r="H3" s="14"/>
      <c r="I3" s="14"/>
      <c r="J3" s="14"/>
      <c r="K3" s="14"/>
      <c r="L3" s="14"/>
      <c r="M3" s="14"/>
      <c r="N3" s="14"/>
      <c r="O3" s="14"/>
      <c r="P3" s="14"/>
      <c r="Q3" s="14"/>
      <c r="R3" s="14"/>
    </row>
    <row r="4" spans="1:18" ht="19.5" customHeight="1">
      <c r="A4" s="14"/>
      <c r="B4" s="3" t="s">
        <v>723</v>
      </c>
      <c r="C4" s="14"/>
      <c r="D4" s="14"/>
      <c r="E4" s="14"/>
      <c r="F4" s="14"/>
      <c r="G4" s="14"/>
      <c r="H4" s="14"/>
      <c r="I4" s="14"/>
      <c r="J4" s="14"/>
      <c r="K4" s="14"/>
      <c r="L4" s="14"/>
      <c r="M4" s="14"/>
      <c r="N4" s="14"/>
      <c r="O4" s="14"/>
      <c r="P4" s="14"/>
      <c r="Q4" s="14"/>
      <c r="R4" s="14"/>
    </row>
    <row r="5" spans="1:18" ht="24.75" customHeight="1">
      <c r="A5" s="14"/>
      <c r="B5" s="3" t="s">
        <v>722</v>
      </c>
      <c r="C5" s="14"/>
      <c r="D5" s="14"/>
      <c r="E5" s="14"/>
      <c r="F5" s="14"/>
      <c r="G5" s="14"/>
      <c r="H5" s="14"/>
      <c r="I5" s="14"/>
      <c r="J5" s="14"/>
      <c r="K5" s="14"/>
      <c r="L5" s="14"/>
      <c r="M5" s="14"/>
      <c r="N5" s="14"/>
      <c r="O5" s="14"/>
      <c r="P5" s="14"/>
      <c r="Q5" s="14"/>
      <c r="R5" s="14"/>
    </row>
    <row r="6" spans="1:18" ht="30" customHeight="1">
      <c r="A6" s="14"/>
      <c r="B6" s="14"/>
      <c r="C6" s="14"/>
      <c r="D6" s="14"/>
      <c r="E6" s="14"/>
      <c r="F6" s="14"/>
      <c r="G6" s="14"/>
      <c r="H6" s="14"/>
      <c r="I6" s="14"/>
      <c r="J6" s="14"/>
      <c r="K6" s="14"/>
      <c r="L6" s="14"/>
      <c r="M6" s="14"/>
      <c r="N6" s="14"/>
      <c r="O6" s="14"/>
      <c r="P6" s="14"/>
      <c r="Q6" s="14"/>
      <c r="R6" s="14"/>
    </row>
    <row r="7" spans="1:18" ht="36" customHeight="1">
      <c r="A7" s="14"/>
      <c r="B7" s="2" t="s">
        <v>95</v>
      </c>
      <c r="C7" s="14"/>
      <c r="D7" s="14"/>
      <c r="E7" s="14"/>
      <c r="F7" s="14"/>
      <c r="G7" s="14"/>
      <c r="H7" s="14"/>
      <c r="I7" s="14"/>
      <c r="J7" s="14"/>
      <c r="K7" s="14"/>
      <c r="L7" s="14"/>
      <c r="M7" s="14"/>
      <c r="N7" s="14"/>
      <c r="O7" s="14"/>
      <c r="P7" s="14"/>
      <c r="Q7" s="14"/>
      <c r="R7" s="14"/>
    </row>
    <row r="8" spans="1:18" ht="19.5" customHeight="1">
      <c r="A8" s="14"/>
      <c r="B8" s="14"/>
      <c r="C8" s="14"/>
      <c r="D8" s="14"/>
      <c r="E8" s="14"/>
      <c r="F8" s="14"/>
      <c r="G8" s="66" t="s">
        <v>2</v>
      </c>
      <c r="H8" s="66"/>
      <c r="I8" s="14"/>
      <c r="J8" s="14"/>
      <c r="K8" s="14"/>
      <c r="L8" s="14"/>
      <c r="M8" s="14"/>
      <c r="N8" s="14"/>
      <c r="O8" s="14"/>
      <c r="P8" s="14"/>
      <c r="Q8" s="14"/>
      <c r="R8" s="14"/>
    </row>
    <row r="9" spans="1:18" ht="33.75" customHeight="1">
      <c r="A9" s="14"/>
      <c r="B9" s="65" t="s">
        <v>96</v>
      </c>
      <c r="C9" s="67" t="s">
        <v>3</v>
      </c>
      <c r="D9" s="67"/>
      <c r="E9" s="67" t="s">
        <v>4</v>
      </c>
      <c r="F9" s="67"/>
      <c r="G9" s="67" t="s">
        <v>5</v>
      </c>
      <c r="H9" s="67"/>
      <c r="I9" s="14"/>
      <c r="J9" s="14"/>
      <c r="K9" s="14"/>
      <c r="L9" s="14"/>
      <c r="M9" s="14"/>
      <c r="N9" s="14"/>
      <c r="O9" s="14"/>
      <c r="P9" s="14"/>
      <c r="Q9" s="14"/>
      <c r="R9" s="14"/>
    </row>
    <row r="10" spans="1:18" ht="33.75" customHeight="1">
      <c r="A10" s="14"/>
      <c r="B10" s="65"/>
      <c r="C10" s="15" t="s">
        <v>7</v>
      </c>
      <c r="D10" s="15" t="s">
        <v>8</v>
      </c>
      <c r="E10" s="15" t="s">
        <v>7</v>
      </c>
      <c r="F10" s="15" t="s">
        <v>8</v>
      </c>
      <c r="G10" s="15" t="s">
        <v>7</v>
      </c>
      <c r="H10" s="15" t="s">
        <v>8</v>
      </c>
      <c r="I10" s="14"/>
      <c r="J10" s="14"/>
      <c r="K10" s="14"/>
      <c r="L10" s="14"/>
      <c r="M10" s="14"/>
      <c r="N10" s="14"/>
      <c r="O10" s="14"/>
      <c r="P10" s="14"/>
      <c r="Q10" s="14"/>
      <c r="R10" s="14"/>
    </row>
    <row r="11" spans="1:18" ht="33.75" customHeight="1">
      <c r="A11" s="14"/>
      <c r="B11" s="16" t="s">
        <v>65</v>
      </c>
      <c r="C11" s="21">
        <v>480383</v>
      </c>
      <c r="D11" s="31">
        <f>(C11/$C$15)*100</f>
        <v>62.18719214373465</v>
      </c>
      <c r="E11" s="21">
        <v>305870</v>
      </c>
      <c r="F11" s="20">
        <v>50.8</v>
      </c>
      <c r="G11" s="21">
        <v>174513</v>
      </c>
      <c r="H11" s="20">
        <v>57.1</v>
      </c>
      <c r="I11" s="14"/>
      <c r="J11" s="14"/>
      <c r="K11" s="14"/>
      <c r="L11" s="14"/>
      <c r="M11" s="14"/>
      <c r="N11" s="14"/>
      <c r="O11" s="14"/>
      <c r="P11" s="14"/>
      <c r="Q11" s="14"/>
      <c r="R11" s="14"/>
    </row>
    <row r="12" spans="1:18" ht="33.75" customHeight="1">
      <c r="A12" s="14"/>
      <c r="B12" s="16" t="s">
        <v>55</v>
      </c>
      <c r="C12" s="21">
        <v>155044</v>
      </c>
      <c r="D12" s="31">
        <f>(C12/$C$15)*100</f>
        <v>20.0709663304763</v>
      </c>
      <c r="E12" s="21">
        <v>137461</v>
      </c>
      <c r="F12" s="20">
        <v>22.9</v>
      </c>
      <c r="G12" s="21">
        <v>17583</v>
      </c>
      <c r="H12" s="20">
        <v>12.8</v>
      </c>
      <c r="I12" s="14"/>
      <c r="J12" s="14"/>
      <c r="K12" s="14"/>
      <c r="L12" s="14"/>
      <c r="M12" s="14"/>
      <c r="N12" s="14"/>
      <c r="O12" s="14"/>
      <c r="P12" s="14"/>
      <c r="Q12" s="14"/>
      <c r="R12" s="14"/>
    </row>
    <row r="13" spans="1:18" ht="33.75" customHeight="1">
      <c r="A13" s="14"/>
      <c r="B13" s="16" t="s">
        <v>57</v>
      </c>
      <c r="C13" s="21">
        <v>32106</v>
      </c>
      <c r="D13" s="31">
        <v>4.1</v>
      </c>
      <c r="E13" s="21">
        <v>19832</v>
      </c>
      <c r="F13" s="20">
        <v>3.3</v>
      </c>
      <c r="G13" s="21">
        <v>12274</v>
      </c>
      <c r="H13" s="20">
        <v>61.9</v>
      </c>
      <c r="I13" s="14"/>
      <c r="J13" s="14"/>
      <c r="K13" s="14"/>
      <c r="L13" s="14"/>
      <c r="M13" s="14"/>
      <c r="N13" s="14"/>
      <c r="O13" s="14"/>
      <c r="P13" s="14"/>
      <c r="Q13" s="14"/>
      <c r="R13" s="14"/>
    </row>
    <row r="14" spans="1:18" ht="33.75" customHeight="1">
      <c r="A14" s="14"/>
      <c r="B14" s="16" t="s">
        <v>59</v>
      </c>
      <c r="C14" s="21">
        <v>104946</v>
      </c>
      <c r="D14" s="31">
        <f>(C14/$C$15)*100</f>
        <v>13.58561203605535</v>
      </c>
      <c r="E14" s="21">
        <v>138472</v>
      </c>
      <c r="F14" s="31">
        <v>23</v>
      </c>
      <c r="G14" s="21">
        <v>-33526</v>
      </c>
      <c r="H14" s="20">
        <v>-24.2</v>
      </c>
      <c r="I14" s="14"/>
      <c r="J14" s="14"/>
      <c r="K14" s="14"/>
      <c r="L14" s="14"/>
      <c r="M14" s="14"/>
      <c r="N14" s="14"/>
      <c r="O14" s="14"/>
      <c r="P14" s="14"/>
      <c r="Q14" s="14"/>
      <c r="R14" s="14"/>
    </row>
    <row r="15" spans="1:18" ht="33.75" customHeight="1">
      <c r="A15" s="14"/>
      <c r="B15" s="16" t="s">
        <v>92</v>
      </c>
      <c r="C15" s="21">
        <v>772479</v>
      </c>
      <c r="D15" s="31">
        <v>100</v>
      </c>
      <c r="E15" s="21">
        <v>601635</v>
      </c>
      <c r="F15" s="31">
        <v>100</v>
      </c>
      <c r="G15" s="21">
        <v>170844</v>
      </c>
      <c r="H15" s="20">
        <v>28.4</v>
      </c>
      <c r="I15" s="14"/>
      <c r="J15" s="14"/>
      <c r="K15" s="14"/>
      <c r="L15" s="14"/>
      <c r="M15" s="14"/>
      <c r="N15" s="14"/>
      <c r="O15" s="14"/>
      <c r="P15" s="14"/>
      <c r="Q15" s="14"/>
      <c r="R15" s="14"/>
    </row>
    <row r="16" spans="1:18" ht="33.75" customHeight="1">
      <c r="A16" s="14"/>
      <c r="B16" s="14"/>
      <c r="C16" s="14"/>
      <c r="D16" s="14"/>
      <c r="E16" s="14"/>
      <c r="F16" s="14"/>
      <c r="G16" s="14"/>
      <c r="H16" s="14"/>
      <c r="I16" s="14"/>
      <c r="J16" s="14"/>
      <c r="K16" s="14"/>
      <c r="L16" s="14"/>
      <c r="M16" s="14"/>
      <c r="N16" s="14"/>
      <c r="O16" s="14"/>
      <c r="P16" s="14"/>
      <c r="Q16" s="14"/>
      <c r="R16" s="14"/>
    </row>
    <row r="17" spans="1:18" ht="33.75" customHeight="1">
      <c r="A17" s="14"/>
      <c r="B17" s="14"/>
      <c r="C17" s="14"/>
      <c r="D17" s="14"/>
      <c r="E17" s="14"/>
      <c r="F17" s="14"/>
      <c r="G17" s="14"/>
      <c r="H17" s="14"/>
      <c r="I17" s="14"/>
      <c r="J17" s="14"/>
      <c r="K17" s="14"/>
      <c r="L17" s="14"/>
      <c r="M17" s="14"/>
      <c r="N17" s="14"/>
      <c r="O17" s="14"/>
      <c r="P17" s="14"/>
      <c r="Q17" s="14"/>
      <c r="R17" s="14"/>
    </row>
    <row r="18" spans="1:18" ht="33.75" customHeight="1">
      <c r="A18" s="14"/>
      <c r="B18" s="14"/>
      <c r="C18" s="14"/>
      <c r="D18" s="14"/>
      <c r="E18" s="14"/>
      <c r="F18" s="14"/>
      <c r="G18" s="14"/>
      <c r="H18" s="14"/>
      <c r="I18" s="14"/>
      <c r="J18" s="14"/>
      <c r="K18" s="14"/>
      <c r="L18" s="14"/>
      <c r="M18" s="14"/>
      <c r="N18" s="14"/>
      <c r="O18" s="14"/>
      <c r="P18" s="14"/>
      <c r="Q18" s="14"/>
      <c r="R18" s="14"/>
    </row>
    <row r="19" spans="1:18" ht="33.75" customHeight="1">
      <c r="A19" s="14"/>
      <c r="B19" s="14"/>
      <c r="C19" s="14"/>
      <c r="D19" s="14"/>
      <c r="E19" s="14"/>
      <c r="F19" s="14"/>
      <c r="G19" s="14"/>
      <c r="H19" s="14"/>
      <c r="I19" s="14"/>
      <c r="J19" s="14"/>
      <c r="K19" s="14"/>
      <c r="L19" s="14"/>
      <c r="M19" s="14"/>
      <c r="N19" s="14"/>
      <c r="O19" s="14"/>
      <c r="P19" s="14"/>
      <c r="Q19" s="14"/>
      <c r="R19" s="14"/>
    </row>
    <row r="20" spans="1:18" ht="33.75" customHeight="1">
      <c r="A20" s="14"/>
      <c r="B20" s="14"/>
      <c r="C20" s="14"/>
      <c r="D20" s="14"/>
      <c r="E20" s="14"/>
      <c r="F20" s="14"/>
      <c r="G20" s="14"/>
      <c r="H20" s="14"/>
      <c r="I20" s="14"/>
      <c r="J20" s="14"/>
      <c r="K20" s="14"/>
      <c r="L20" s="14"/>
      <c r="M20" s="14"/>
      <c r="N20" s="14"/>
      <c r="O20" s="14"/>
      <c r="P20" s="14"/>
      <c r="Q20" s="14"/>
      <c r="R20" s="14"/>
    </row>
    <row r="21" spans="1:18" ht="33.75" customHeight="1">
      <c r="A21" s="14"/>
      <c r="B21" s="14"/>
      <c r="C21" s="14"/>
      <c r="D21" s="14"/>
      <c r="E21" s="14"/>
      <c r="F21" s="14"/>
      <c r="G21" s="14"/>
      <c r="H21" s="14"/>
      <c r="I21" s="14"/>
      <c r="J21" s="14"/>
      <c r="K21" s="14"/>
      <c r="L21" s="14"/>
      <c r="M21" s="14"/>
      <c r="N21" s="14"/>
      <c r="O21" s="14"/>
      <c r="P21" s="14"/>
      <c r="Q21" s="14"/>
      <c r="R21" s="14"/>
    </row>
    <row r="22" spans="1:18" ht="33.75" customHeight="1">
      <c r="A22" s="14"/>
      <c r="B22" s="14"/>
      <c r="C22" s="14"/>
      <c r="D22" s="14"/>
      <c r="E22" s="14"/>
      <c r="F22" s="14"/>
      <c r="G22" s="14"/>
      <c r="H22" s="14"/>
      <c r="I22" s="14"/>
      <c r="J22" s="14"/>
      <c r="K22" s="14"/>
      <c r="L22" s="14"/>
      <c r="M22" s="14"/>
      <c r="N22" s="14"/>
      <c r="O22" s="14"/>
      <c r="P22" s="14"/>
      <c r="Q22" s="14"/>
      <c r="R22" s="14"/>
    </row>
    <row r="23" spans="1:18" ht="33.75" customHeight="1">
      <c r="A23" s="14"/>
      <c r="B23" s="14"/>
      <c r="C23" s="14"/>
      <c r="D23" s="14"/>
      <c r="E23" s="14"/>
      <c r="F23" s="14"/>
      <c r="G23" s="14"/>
      <c r="H23" s="14"/>
      <c r="I23" s="14"/>
      <c r="J23" s="14"/>
      <c r="K23" s="14"/>
      <c r="L23" s="14"/>
      <c r="M23" s="14"/>
      <c r="N23" s="14"/>
      <c r="O23" s="14"/>
      <c r="P23" s="14"/>
      <c r="Q23" s="14"/>
      <c r="R23" s="14"/>
    </row>
    <row r="24" spans="1:18" ht="33.75" customHeight="1">
      <c r="A24" s="14"/>
      <c r="B24" s="14"/>
      <c r="C24" s="14"/>
      <c r="D24" s="14"/>
      <c r="E24" s="14"/>
      <c r="F24" s="14"/>
      <c r="G24" s="14"/>
      <c r="H24" s="14"/>
      <c r="I24" s="14"/>
      <c r="J24" s="14"/>
      <c r="K24" s="14"/>
      <c r="L24" s="14"/>
      <c r="M24" s="14"/>
      <c r="N24" s="14"/>
      <c r="O24" s="14"/>
      <c r="P24" s="14"/>
      <c r="Q24" s="14"/>
      <c r="R24" s="14"/>
    </row>
    <row r="25" spans="1:18" ht="33.75" customHeight="1">
      <c r="A25" s="14"/>
      <c r="B25" s="14"/>
      <c r="C25" s="14"/>
      <c r="D25" s="14"/>
      <c r="E25" s="14"/>
      <c r="F25" s="14"/>
      <c r="G25" s="14"/>
      <c r="H25" s="14"/>
      <c r="I25" s="14"/>
      <c r="J25" s="14"/>
      <c r="K25" s="14"/>
      <c r="L25" s="14"/>
      <c r="M25" s="14"/>
      <c r="N25" s="14"/>
      <c r="O25" s="14"/>
      <c r="P25" s="14"/>
      <c r="Q25" s="14"/>
      <c r="R25" s="14"/>
    </row>
    <row r="26" spans="1:18" ht="33.75" customHeight="1">
      <c r="A26" s="14"/>
      <c r="B26" s="14"/>
      <c r="C26" s="14"/>
      <c r="D26" s="14"/>
      <c r="E26" s="14"/>
      <c r="F26" s="14"/>
      <c r="G26" s="14"/>
      <c r="H26" s="14"/>
      <c r="I26" s="14"/>
      <c r="J26" s="14"/>
      <c r="K26" s="14"/>
      <c r="L26" s="14"/>
      <c r="M26" s="14"/>
      <c r="N26" s="14"/>
      <c r="O26" s="14"/>
      <c r="P26" s="14"/>
      <c r="Q26" s="14"/>
      <c r="R26" s="14"/>
    </row>
    <row r="27" spans="1:18" ht="33.75" customHeight="1">
      <c r="A27" s="14"/>
      <c r="B27" s="14"/>
      <c r="C27" s="14"/>
      <c r="D27" s="14"/>
      <c r="E27" s="14"/>
      <c r="F27" s="14"/>
      <c r="G27" s="14"/>
      <c r="H27" s="14"/>
      <c r="I27" s="14"/>
      <c r="J27" s="14"/>
      <c r="K27" s="14"/>
      <c r="L27" s="14"/>
      <c r="M27" s="14"/>
      <c r="N27" s="14"/>
      <c r="O27" s="14"/>
      <c r="P27" s="14"/>
      <c r="Q27" s="14"/>
      <c r="R27" s="14"/>
    </row>
    <row r="28" spans="1:18" ht="33.75" customHeight="1">
      <c r="A28" s="14"/>
      <c r="B28" s="14"/>
      <c r="C28" s="14"/>
      <c r="D28" s="14"/>
      <c r="E28" s="14"/>
      <c r="F28" s="14"/>
      <c r="G28" s="14"/>
      <c r="H28" s="14"/>
      <c r="I28" s="14"/>
      <c r="J28" s="14"/>
      <c r="K28" s="14"/>
      <c r="L28" s="14"/>
      <c r="M28" s="14"/>
      <c r="N28" s="14"/>
      <c r="O28" s="14"/>
      <c r="P28" s="14"/>
      <c r="Q28" s="14"/>
      <c r="R28" s="14"/>
    </row>
    <row r="29" spans="1:18" ht="33.75" customHeight="1">
      <c r="A29" s="14"/>
      <c r="B29" s="14"/>
      <c r="C29" s="14"/>
      <c r="D29" s="14"/>
      <c r="E29" s="14"/>
      <c r="F29" s="14"/>
      <c r="G29" s="14"/>
      <c r="H29" s="14"/>
      <c r="I29" s="14"/>
      <c r="J29" s="14"/>
      <c r="K29" s="14"/>
      <c r="L29" s="14"/>
      <c r="M29" s="14"/>
      <c r="N29" s="14"/>
      <c r="O29" s="14"/>
      <c r="P29" s="14"/>
      <c r="Q29" s="14"/>
      <c r="R29" s="14"/>
    </row>
    <row r="30" spans="1:18" ht="33.75" customHeight="1">
      <c r="A30" s="14"/>
      <c r="B30" s="14"/>
      <c r="C30" s="14"/>
      <c r="D30" s="14"/>
      <c r="E30" s="14"/>
      <c r="F30" s="14"/>
      <c r="G30" s="14"/>
      <c r="H30" s="14"/>
      <c r="I30" s="14"/>
      <c r="J30" s="14"/>
      <c r="K30" s="14"/>
      <c r="L30" s="14"/>
      <c r="M30" s="14"/>
      <c r="N30" s="14"/>
      <c r="O30" s="14"/>
      <c r="P30" s="14"/>
      <c r="Q30" s="14"/>
      <c r="R30" s="14"/>
    </row>
    <row r="31" spans="1:18" ht="33.75" customHeight="1">
      <c r="A31" s="14"/>
      <c r="B31" s="14"/>
      <c r="C31" s="14"/>
      <c r="D31" s="14"/>
      <c r="E31" s="14"/>
      <c r="F31" s="14"/>
      <c r="G31" s="14"/>
      <c r="H31" s="14"/>
      <c r="I31" s="14"/>
      <c r="J31" s="14"/>
      <c r="K31" s="14"/>
      <c r="L31" s="14"/>
      <c r="M31" s="14"/>
      <c r="N31" s="14"/>
      <c r="O31" s="14"/>
      <c r="P31" s="14"/>
      <c r="Q31" s="14"/>
      <c r="R31" s="14"/>
    </row>
    <row r="32" spans="1:18" ht="33.75" customHeight="1">
      <c r="A32" s="14"/>
      <c r="B32" s="14"/>
      <c r="C32" s="14"/>
      <c r="D32" s="14"/>
      <c r="E32" s="14"/>
      <c r="F32" s="14"/>
      <c r="G32" s="14"/>
      <c r="H32" s="14"/>
      <c r="I32" s="14"/>
      <c r="J32" s="14"/>
      <c r="K32" s="14"/>
      <c r="L32" s="14"/>
      <c r="M32" s="14"/>
      <c r="N32" s="14"/>
      <c r="O32" s="14"/>
      <c r="P32" s="14"/>
      <c r="Q32" s="14"/>
      <c r="R32" s="14"/>
    </row>
    <row r="33" spans="1:18" ht="33.75" customHeight="1">
      <c r="A33" s="14"/>
      <c r="B33" s="14"/>
      <c r="C33" s="14"/>
      <c r="D33" s="14"/>
      <c r="E33" s="14"/>
      <c r="F33" s="14"/>
      <c r="G33" s="14"/>
      <c r="H33" s="14"/>
      <c r="I33" s="14"/>
      <c r="J33" s="14"/>
      <c r="K33" s="14"/>
      <c r="L33" s="14"/>
      <c r="M33" s="14"/>
      <c r="N33" s="14"/>
      <c r="O33" s="14"/>
      <c r="P33" s="14"/>
      <c r="Q33" s="14"/>
      <c r="R33" s="14"/>
    </row>
    <row r="34" spans="1:18" ht="33.75" customHeight="1">
      <c r="A34" s="14"/>
      <c r="B34" s="14"/>
      <c r="C34" s="14"/>
      <c r="D34" s="14"/>
      <c r="E34" s="14"/>
      <c r="F34" s="14"/>
      <c r="G34" s="14"/>
      <c r="H34" s="14"/>
      <c r="I34" s="14"/>
      <c r="J34" s="14"/>
      <c r="K34" s="14"/>
      <c r="L34" s="14"/>
      <c r="M34" s="14"/>
      <c r="N34" s="14"/>
      <c r="O34" s="14"/>
      <c r="P34" s="14"/>
      <c r="Q34" s="14"/>
      <c r="R34" s="14"/>
    </row>
    <row r="35" spans="1:18" ht="33.75" customHeight="1">
      <c r="A35" s="14"/>
      <c r="B35" s="14"/>
      <c r="C35" s="14"/>
      <c r="D35" s="14"/>
      <c r="E35" s="14"/>
      <c r="F35" s="14"/>
      <c r="G35" s="14"/>
      <c r="H35" s="14"/>
      <c r="I35" s="14"/>
      <c r="J35" s="14"/>
      <c r="K35" s="14"/>
      <c r="L35" s="14"/>
      <c r="M35" s="14"/>
      <c r="N35" s="14"/>
      <c r="O35" s="14"/>
      <c r="P35" s="14"/>
      <c r="Q35" s="14"/>
      <c r="R35" s="14"/>
    </row>
    <row r="36" spans="1:18" ht="33.75" customHeight="1">
      <c r="A36" s="14"/>
      <c r="B36" s="14"/>
      <c r="C36" s="14"/>
      <c r="D36" s="14"/>
      <c r="E36" s="14"/>
      <c r="F36" s="14"/>
      <c r="G36" s="14"/>
      <c r="H36" s="14"/>
      <c r="I36" s="14"/>
      <c r="J36" s="14"/>
      <c r="K36" s="14"/>
      <c r="L36" s="14"/>
      <c r="M36" s="14"/>
      <c r="N36" s="14"/>
      <c r="O36" s="14"/>
      <c r="P36" s="14"/>
      <c r="Q36" s="14"/>
      <c r="R36" s="14"/>
    </row>
    <row r="37" spans="1:18" ht="33.75" customHeight="1">
      <c r="A37" s="14"/>
      <c r="B37" s="14"/>
      <c r="C37" s="14"/>
      <c r="D37" s="14"/>
      <c r="E37" s="14"/>
      <c r="F37" s="14"/>
      <c r="G37" s="14"/>
      <c r="H37" s="14"/>
      <c r="I37" s="14"/>
      <c r="J37" s="14"/>
      <c r="K37" s="14"/>
      <c r="L37" s="14"/>
      <c r="M37" s="14"/>
      <c r="N37" s="14"/>
      <c r="O37" s="14"/>
      <c r="P37" s="14"/>
      <c r="Q37" s="14"/>
      <c r="R37" s="14"/>
    </row>
    <row r="38" spans="1:18" ht="33.75" customHeight="1">
      <c r="A38" s="14"/>
      <c r="B38" s="14"/>
      <c r="C38" s="14"/>
      <c r="D38" s="14"/>
      <c r="E38" s="14"/>
      <c r="F38" s="14"/>
      <c r="G38" s="14"/>
      <c r="H38" s="14"/>
      <c r="I38" s="14"/>
      <c r="J38" s="14"/>
      <c r="K38" s="14"/>
      <c r="L38" s="14"/>
      <c r="M38" s="14"/>
      <c r="N38" s="14"/>
      <c r="O38" s="14"/>
      <c r="P38" s="14"/>
      <c r="Q38" s="14"/>
      <c r="R38" s="14"/>
    </row>
    <row r="39" spans="1:18" ht="33.75" customHeight="1">
      <c r="A39" s="14"/>
      <c r="B39" s="14"/>
      <c r="C39" s="14"/>
      <c r="D39" s="14"/>
      <c r="E39" s="14"/>
      <c r="F39" s="14"/>
      <c r="G39" s="14"/>
      <c r="H39" s="14"/>
      <c r="I39" s="14"/>
      <c r="J39" s="14"/>
      <c r="K39" s="14"/>
      <c r="L39" s="14"/>
      <c r="M39" s="14"/>
      <c r="N39" s="14"/>
      <c r="O39" s="14"/>
      <c r="P39" s="14"/>
      <c r="Q39" s="14"/>
      <c r="R39" s="14"/>
    </row>
    <row r="40" spans="1:18" ht="33.75" customHeight="1">
      <c r="A40" s="14"/>
      <c r="B40" s="14"/>
      <c r="C40" s="14"/>
      <c r="D40" s="14"/>
      <c r="E40" s="14"/>
      <c r="F40" s="14"/>
      <c r="G40" s="14"/>
      <c r="H40" s="14"/>
      <c r="I40" s="14"/>
      <c r="J40" s="14"/>
      <c r="K40" s="14"/>
      <c r="L40" s="14"/>
      <c r="M40" s="14"/>
      <c r="N40" s="14"/>
      <c r="O40" s="14"/>
      <c r="P40" s="14"/>
      <c r="Q40" s="14"/>
      <c r="R40" s="14"/>
    </row>
    <row r="41" spans="1:18" ht="33.75" customHeight="1">
      <c r="A41" s="14"/>
      <c r="B41" s="14"/>
      <c r="C41" s="14"/>
      <c r="D41" s="14"/>
      <c r="E41" s="14"/>
      <c r="F41" s="14"/>
      <c r="G41" s="14"/>
      <c r="H41" s="14"/>
      <c r="I41" s="14"/>
      <c r="J41" s="14"/>
      <c r="K41" s="14"/>
      <c r="L41" s="14"/>
      <c r="M41" s="14"/>
      <c r="N41" s="14"/>
      <c r="O41" s="14"/>
      <c r="P41" s="14"/>
      <c r="Q41" s="14"/>
      <c r="R41" s="14"/>
    </row>
    <row r="42" spans="1:18" ht="33.75" customHeight="1">
      <c r="A42" s="14"/>
      <c r="B42" s="14"/>
      <c r="C42" s="14"/>
      <c r="D42" s="14"/>
      <c r="E42" s="14"/>
      <c r="F42" s="14"/>
      <c r="G42" s="14"/>
      <c r="H42" s="14"/>
      <c r="I42" s="14"/>
      <c r="J42" s="14"/>
      <c r="K42" s="14"/>
      <c r="L42" s="14"/>
      <c r="M42" s="14"/>
      <c r="N42" s="14"/>
      <c r="O42" s="14"/>
      <c r="P42" s="14"/>
      <c r="Q42" s="14"/>
      <c r="R42" s="14"/>
    </row>
    <row r="43" spans="1:18" ht="33.75" customHeight="1">
      <c r="A43" s="14"/>
      <c r="B43" s="14"/>
      <c r="C43" s="14"/>
      <c r="D43" s="14"/>
      <c r="E43" s="14"/>
      <c r="F43" s="14"/>
      <c r="G43" s="14"/>
      <c r="H43" s="14"/>
      <c r="I43" s="14"/>
      <c r="J43" s="14"/>
      <c r="K43" s="14"/>
      <c r="L43" s="14"/>
      <c r="M43" s="14"/>
      <c r="N43" s="14"/>
      <c r="O43" s="14"/>
      <c r="P43" s="14"/>
      <c r="Q43" s="14"/>
      <c r="R43" s="14"/>
    </row>
    <row r="44" spans="1:18" ht="33.75" customHeight="1">
      <c r="A44" s="14"/>
      <c r="B44" s="14"/>
      <c r="C44" s="14"/>
      <c r="D44" s="14"/>
      <c r="E44" s="14"/>
      <c r="F44" s="14"/>
      <c r="G44" s="14"/>
      <c r="H44" s="14"/>
      <c r="I44" s="14"/>
      <c r="J44" s="14"/>
      <c r="K44" s="14"/>
      <c r="L44" s="14"/>
      <c r="M44" s="14"/>
      <c r="N44" s="14"/>
      <c r="O44" s="14"/>
      <c r="P44" s="14"/>
      <c r="Q44" s="14"/>
      <c r="R44" s="14"/>
    </row>
    <row r="45" spans="1:18" ht="33.75" customHeight="1">
      <c r="A45" s="14"/>
      <c r="B45" s="14"/>
      <c r="C45" s="14"/>
      <c r="D45" s="14"/>
      <c r="E45" s="14"/>
      <c r="F45" s="14"/>
      <c r="G45" s="14"/>
      <c r="H45" s="14"/>
      <c r="I45" s="14"/>
      <c r="J45" s="14"/>
      <c r="K45" s="14"/>
      <c r="L45" s="14"/>
      <c r="M45" s="14"/>
      <c r="N45" s="14"/>
      <c r="O45" s="14"/>
      <c r="P45" s="14"/>
      <c r="Q45" s="14"/>
      <c r="R45" s="14"/>
    </row>
    <row r="46" spans="1:18" ht="33.75" customHeight="1">
      <c r="A46" s="14"/>
      <c r="B46" s="14"/>
      <c r="C46" s="14"/>
      <c r="D46" s="14"/>
      <c r="E46" s="14"/>
      <c r="F46" s="14"/>
      <c r="G46" s="14"/>
      <c r="H46" s="14"/>
      <c r="I46" s="14"/>
      <c r="J46" s="14"/>
      <c r="K46" s="14"/>
      <c r="L46" s="14"/>
      <c r="M46" s="14"/>
      <c r="N46" s="14"/>
      <c r="O46" s="14"/>
      <c r="P46" s="14"/>
      <c r="Q46" s="14"/>
      <c r="R46" s="14"/>
    </row>
    <row r="47" spans="1:18" ht="33.75" customHeight="1">
      <c r="A47" s="14"/>
      <c r="B47" s="14"/>
      <c r="C47" s="14"/>
      <c r="D47" s="14"/>
      <c r="E47" s="14"/>
      <c r="F47" s="14"/>
      <c r="G47" s="14"/>
      <c r="H47" s="14"/>
      <c r="I47" s="14"/>
      <c r="J47" s="14"/>
      <c r="K47" s="14"/>
      <c r="L47" s="14"/>
      <c r="M47" s="14"/>
      <c r="N47" s="14"/>
      <c r="O47" s="14"/>
      <c r="P47" s="14"/>
      <c r="Q47" s="14"/>
      <c r="R47" s="14"/>
    </row>
    <row r="48" spans="1:18" ht="33.75" customHeight="1">
      <c r="A48" s="14"/>
      <c r="B48" s="14"/>
      <c r="C48" s="14"/>
      <c r="D48" s="14"/>
      <c r="E48" s="14"/>
      <c r="F48" s="14"/>
      <c r="G48" s="14"/>
      <c r="H48" s="14"/>
      <c r="I48" s="14"/>
      <c r="J48" s="14"/>
      <c r="K48" s="14"/>
      <c r="L48" s="14"/>
      <c r="M48" s="14"/>
      <c r="N48" s="14"/>
      <c r="O48" s="14"/>
      <c r="P48" s="14"/>
      <c r="Q48" s="14"/>
      <c r="R48" s="14"/>
    </row>
    <row r="49" spans="1:18" ht="33.75" customHeight="1">
      <c r="A49" s="14"/>
      <c r="B49" s="14"/>
      <c r="C49" s="14"/>
      <c r="D49" s="14"/>
      <c r="E49" s="14"/>
      <c r="F49" s="14"/>
      <c r="G49" s="14"/>
      <c r="H49" s="14"/>
      <c r="I49" s="14"/>
      <c r="J49" s="14"/>
      <c r="K49" s="14"/>
      <c r="L49" s="14"/>
      <c r="M49" s="14"/>
      <c r="N49" s="14"/>
      <c r="O49" s="14"/>
      <c r="P49" s="14"/>
      <c r="Q49" s="14"/>
      <c r="R49" s="14"/>
    </row>
    <row r="50" spans="1:18" ht="33.75" customHeight="1">
      <c r="A50" s="14"/>
      <c r="B50" s="14"/>
      <c r="C50" s="14"/>
      <c r="D50" s="14"/>
      <c r="E50" s="14"/>
      <c r="F50" s="14"/>
      <c r="G50" s="14"/>
      <c r="H50" s="14"/>
      <c r="I50" s="14"/>
      <c r="J50" s="14"/>
      <c r="K50" s="14"/>
      <c r="L50" s="14"/>
      <c r="M50" s="14"/>
      <c r="N50" s="14"/>
      <c r="O50" s="14"/>
      <c r="P50" s="14"/>
      <c r="Q50" s="14"/>
      <c r="R50" s="14"/>
    </row>
    <row r="51" spans="1:18" ht="33.75" customHeight="1">
      <c r="A51" s="14"/>
      <c r="B51" s="14"/>
      <c r="C51" s="14"/>
      <c r="D51" s="14"/>
      <c r="E51" s="14"/>
      <c r="F51" s="14"/>
      <c r="G51" s="14"/>
      <c r="H51" s="14"/>
      <c r="I51" s="14"/>
      <c r="J51" s="14"/>
      <c r="K51" s="14"/>
      <c r="L51" s="14"/>
      <c r="M51" s="14"/>
      <c r="N51" s="14"/>
      <c r="O51" s="14"/>
      <c r="P51" s="14"/>
      <c r="Q51" s="14"/>
      <c r="R51" s="14"/>
    </row>
    <row r="52" spans="1:18" ht="33.75" customHeight="1">
      <c r="A52" s="14"/>
      <c r="B52" s="14"/>
      <c r="C52" s="14"/>
      <c r="D52" s="14"/>
      <c r="E52" s="14"/>
      <c r="F52" s="14"/>
      <c r="G52" s="14"/>
      <c r="H52" s="14"/>
      <c r="I52" s="14"/>
      <c r="J52" s="14"/>
      <c r="K52" s="14"/>
      <c r="L52" s="14"/>
      <c r="M52" s="14"/>
      <c r="N52" s="14"/>
      <c r="O52" s="14"/>
      <c r="P52" s="14"/>
      <c r="Q52" s="14"/>
      <c r="R52" s="14"/>
    </row>
    <row r="53" spans="1:18" ht="33.75" customHeight="1">
      <c r="A53" s="14"/>
      <c r="B53" s="14"/>
      <c r="C53" s="14"/>
      <c r="D53" s="14"/>
      <c r="E53" s="14"/>
      <c r="F53" s="14"/>
      <c r="G53" s="14"/>
      <c r="H53" s="14"/>
      <c r="I53" s="14"/>
      <c r="J53" s="14"/>
      <c r="K53" s="14"/>
      <c r="L53" s="14"/>
      <c r="M53" s="14"/>
      <c r="N53" s="14"/>
      <c r="O53" s="14"/>
      <c r="P53" s="14"/>
      <c r="Q53" s="14"/>
      <c r="R53" s="14"/>
    </row>
    <row r="54" spans="1:18" ht="33.75" customHeight="1">
      <c r="A54" s="14"/>
      <c r="B54" s="14"/>
      <c r="C54" s="14"/>
      <c r="D54" s="14"/>
      <c r="E54" s="14"/>
      <c r="F54" s="14"/>
      <c r="G54" s="14"/>
      <c r="H54" s="14"/>
      <c r="I54" s="14"/>
      <c r="J54" s="14"/>
      <c r="K54" s="14"/>
      <c r="L54" s="14"/>
      <c r="M54" s="14"/>
      <c r="N54" s="14"/>
      <c r="O54" s="14"/>
      <c r="P54" s="14"/>
      <c r="Q54" s="14"/>
      <c r="R54" s="14"/>
    </row>
    <row r="55" spans="1:18" ht="33.75" customHeight="1">
      <c r="A55" s="14"/>
      <c r="B55" s="14"/>
      <c r="C55" s="14"/>
      <c r="D55" s="14"/>
      <c r="E55" s="14"/>
      <c r="F55" s="14"/>
      <c r="G55" s="14"/>
      <c r="H55" s="14"/>
      <c r="I55" s="14"/>
      <c r="J55" s="14"/>
      <c r="K55" s="14"/>
      <c r="L55" s="14"/>
      <c r="M55" s="14"/>
      <c r="N55" s="14"/>
      <c r="O55" s="14"/>
      <c r="P55" s="14"/>
      <c r="Q55" s="14"/>
      <c r="R55" s="14"/>
    </row>
    <row r="56" spans="1:18" ht="33.75" customHeight="1">
      <c r="A56" s="14"/>
      <c r="B56" s="14"/>
      <c r="C56" s="14"/>
      <c r="D56" s="14"/>
      <c r="E56" s="14"/>
      <c r="F56" s="14"/>
      <c r="G56" s="14"/>
      <c r="H56" s="14"/>
      <c r="I56" s="14"/>
      <c r="J56" s="14"/>
      <c r="K56" s="14"/>
      <c r="L56" s="14"/>
      <c r="M56" s="14"/>
      <c r="N56" s="14"/>
      <c r="O56" s="14"/>
      <c r="P56" s="14"/>
      <c r="Q56" s="14"/>
      <c r="R56" s="14"/>
    </row>
    <row r="57" spans="1:18" ht="33.75" customHeight="1">
      <c r="A57" s="14"/>
      <c r="B57" s="14"/>
      <c r="C57" s="14"/>
      <c r="D57" s="14"/>
      <c r="E57" s="14"/>
      <c r="F57" s="14"/>
      <c r="G57" s="14"/>
      <c r="H57" s="14"/>
      <c r="I57" s="14"/>
      <c r="J57" s="14"/>
      <c r="K57" s="14"/>
      <c r="L57" s="14"/>
      <c r="M57" s="14"/>
      <c r="N57" s="14"/>
      <c r="O57" s="14"/>
      <c r="P57" s="14"/>
      <c r="Q57" s="14"/>
      <c r="R57" s="14"/>
    </row>
    <row r="58" spans="1:18" ht="33.75" customHeight="1">
      <c r="A58" s="14"/>
      <c r="B58" s="14"/>
      <c r="C58" s="14"/>
      <c r="D58" s="14"/>
      <c r="E58" s="14"/>
      <c r="F58" s="14"/>
      <c r="G58" s="14"/>
      <c r="H58" s="14"/>
      <c r="I58" s="14"/>
      <c r="J58" s="14"/>
      <c r="K58" s="14"/>
      <c r="L58" s="14"/>
      <c r="M58" s="14"/>
      <c r="N58" s="14"/>
      <c r="O58" s="14"/>
      <c r="P58" s="14"/>
      <c r="Q58" s="14"/>
      <c r="R58" s="14"/>
    </row>
    <row r="59" spans="1:18" ht="33.75" customHeight="1">
      <c r="A59" s="14"/>
      <c r="B59" s="14"/>
      <c r="C59" s="14"/>
      <c r="D59" s="14"/>
      <c r="E59" s="14"/>
      <c r="F59" s="14"/>
      <c r="G59" s="14"/>
      <c r="H59" s="14"/>
      <c r="I59" s="14"/>
      <c r="J59" s="14"/>
      <c r="K59" s="14"/>
      <c r="L59" s="14"/>
      <c r="M59" s="14"/>
      <c r="N59" s="14"/>
      <c r="O59" s="14"/>
      <c r="P59" s="14"/>
      <c r="Q59" s="14"/>
      <c r="R59" s="14"/>
    </row>
    <row r="60" spans="1:18" ht="33.75" customHeight="1">
      <c r="A60" s="14"/>
      <c r="B60" s="14"/>
      <c r="C60" s="14"/>
      <c r="D60" s="14"/>
      <c r="E60" s="14"/>
      <c r="F60" s="14"/>
      <c r="G60" s="14"/>
      <c r="H60" s="14"/>
      <c r="I60" s="14"/>
      <c r="J60" s="14"/>
      <c r="K60" s="14"/>
      <c r="L60" s="14"/>
      <c r="M60" s="14"/>
      <c r="N60" s="14"/>
      <c r="O60" s="14"/>
      <c r="P60" s="14"/>
      <c r="Q60" s="14"/>
      <c r="R60" s="14"/>
    </row>
    <row r="61" spans="1:18" ht="33.75" customHeight="1">
      <c r="A61" s="14"/>
      <c r="B61" s="14"/>
      <c r="C61" s="14"/>
      <c r="D61" s="14"/>
      <c r="E61" s="14"/>
      <c r="F61" s="14"/>
      <c r="G61" s="14"/>
      <c r="H61" s="14"/>
      <c r="I61" s="14"/>
      <c r="J61" s="14"/>
      <c r="K61" s="14"/>
      <c r="L61" s="14"/>
      <c r="M61" s="14"/>
      <c r="N61" s="14"/>
      <c r="O61" s="14"/>
      <c r="P61" s="14"/>
      <c r="Q61" s="14"/>
      <c r="R61" s="14"/>
    </row>
    <row r="62" spans="1:18" ht="33.75" customHeight="1">
      <c r="A62" s="14"/>
      <c r="B62" s="14"/>
      <c r="C62" s="14"/>
      <c r="D62" s="14"/>
      <c r="E62" s="14"/>
      <c r="F62" s="14"/>
      <c r="G62" s="14"/>
      <c r="H62" s="14"/>
      <c r="I62" s="14"/>
      <c r="J62" s="14"/>
      <c r="K62" s="14"/>
      <c r="L62" s="14"/>
      <c r="M62" s="14"/>
      <c r="N62" s="14"/>
      <c r="O62" s="14"/>
      <c r="P62" s="14"/>
      <c r="Q62" s="14"/>
      <c r="R62" s="14"/>
    </row>
    <row r="63" spans="1:18" ht="33.75" customHeight="1">
      <c r="A63" s="14"/>
      <c r="B63" s="14"/>
      <c r="C63" s="14"/>
      <c r="D63" s="14"/>
      <c r="E63" s="14"/>
      <c r="F63" s="14"/>
      <c r="G63" s="14"/>
      <c r="H63" s="14"/>
      <c r="I63" s="14"/>
      <c r="J63" s="14"/>
      <c r="K63" s="14"/>
      <c r="L63" s="14"/>
      <c r="M63" s="14"/>
      <c r="N63" s="14"/>
      <c r="O63" s="14"/>
      <c r="P63" s="14"/>
      <c r="Q63" s="14"/>
      <c r="R63" s="14"/>
    </row>
    <row r="64" spans="1:18" ht="33.75" customHeight="1">
      <c r="A64" s="14"/>
      <c r="B64" s="14"/>
      <c r="C64" s="14"/>
      <c r="D64" s="14"/>
      <c r="E64" s="14"/>
      <c r="F64" s="14"/>
      <c r="G64" s="14"/>
      <c r="H64" s="14"/>
      <c r="I64" s="14"/>
      <c r="J64" s="14"/>
      <c r="K64" s="14"/>
      <c r="L64" s="14"/>
      <c r="M64" s="14"/>
      <c r="N64" s="14"/>
      <c r="O64" s="14"/>
      <c r="P64" s="14"/>
      <c r="Q64" s="14"/>
      <c r="R64" s="14"/>
    </row>
    <row r="65" spans="1:18" ht="33.75" customHeight="1">
      <c r="A65" s="14"/>
      <c r="B65" s="14"/>
      <c r="C65" s="14"/>
      <c r="D65" s="14"/>
      <c r="E65" s="14"/>
      <c r="F65" s="14"/>
      <c r="G65" s="14"/>
      <c r="H65" s="14"/>
      <c r="I65" s="14"/>
      <c r="J65" s="14"/>
      <c r="K65" s="14"/>
      <c r="L65" s="14"/>
      <c r="M65" s="14"/>
      <c r="N65" s="14"/>
      <c r="O65" s="14"/>
      <c r="P65" s="14"/>
      <c r="Q65" s="14"/>
      <c r="R65" s="14"/>
    </row>
    <row r="66" spans="1:18" ht="33.75" customHeight="1">
      <c r="A66" s="14"/>
      <c r="B66" s="14"/>
      <c r="C66" s="14"/>
      <c r="D66" s="14"/>
      <c r="E66" s="14"/>
      <c r="F66" s="14"/>
      <c r="G66" s="14"/>
      <c r="H66" s="14"/>
      <c r="I66" s="14"/>
      <c r="J66" s="14"/>
      <c r="K66" s="14"/>
      <c r="L66" s="14"/>
      <c r="M66" s="14"/>
      <c r="N66" s="14"/>
      <c r="O66" s="14"/>
      <c r="P66" s="14"/>
      <c r="Q66" s="14"/>
      <c r="R66" s="14"/>
    </row>
    <row r="67" spans="1:18" ht="33.75" customHeight="1">
      <c r="A67" s="14"/>
      <c r="B67" s="14"/>
      <c r="C67" s="14"/>
      <c r="D67" s="14"/>
      <c r="E67" s="14"/>
      <c r="F67" s="14"/>
      <c r="G67" s="14"/>
      <c r="H67" s="14"/>
      <c r="I67" s="14"/>
      <c r="J67" s="14"/>
      <c r="K67" s="14"/>
      <c r="L67" s="14"/>
      <c r="M67" s="14"/>
      <c r="N67" s="14"/>
      <c r="O67" s="14"/>
      <c r="P67" s="14"/>
      <c r="Q67" s="14"/>
      <c r="R67" s="14"/>
    </row>
    <row r="68" spans="1:18" ht="33.75" customHeight="1">
      <c r="A68" s="14"/>
      <c r="B68" s="14"/>
      <c r="C68" s="14"/>
      <c r="D68" s="14"/>
      <c r="E68" s="14"/>
      <c r="F68" s="14"/>
      <c r="G68" s="14"/>
      <c r="H68" s="14"/>
      <c r="I68" s="14"/>
      <c r="J68" s="14"/>
      <c r="K68" s="14"/>
      <c r="L68" s="14"/>
      <c r="M68" s="14"/>
      <c r="N68" s="14"/>
      <c r="O68" s="14"/>
      <c r="P68" s="14"/>
      <c r="Q68" s="14"/>
      <c r="R68" s="14"/>
    </row>
    <row r="69" spans="1:18" ht="33.75" customHeight="1">
      <c r="A69" s="14"/>
      <c r="B69" s="14"/>
      <c r="C69" s="14"/>
      <c r="D69" s="14"/>
      <c r="E69" s="14"/>
      <c r="F69" s="14"/>
      <c r="G69" s="14"/>
      <c r="H69" s="14"/>
      <c r="I69" s="14"/>
      <c r="J69" s="14"/>
      <c r="K69" s="14"/>
      <c r="L69" s="14"/>
      <c r="M69" s="14"/>
      <c r="N69" s="14"/>
      <c r="O69" s="14"/>
      <c r="P69" s="14"/>
      <c r="Q69" s="14"/>
      <c r="R69" s="14"/>
    </row>
    <row r="70" spans="1:18" ht="33.75" customHeight="1">
      <c r="A70" s="14"/>
      <c r="B70" s="14"/>
      <c r="C70" s="14"/>
      <c r="D70" s="14"/>
      <c r="E70" s="14"/>
      <c r="F70" s="14"/>
      <c r="G70" s="14"/>
      <c r="H70" s="14"/>
      <c r="I70" s="14"/>
      <c r="J70" s="14"/>
      <c r="K70" s="14"/>
      <c r="L70" s="14"/>
      <c r="M70" s="14"/>
      <c r="N70" s="14"/>
      <c r="O70" s="14"/>
      <c r="P70" s="14"/>
      <c r="Q70" s="14"/>
      <c r="R70" s="14"/>
    </row>
  </sheetData>
  <sheetProtection/>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0.xml><?xml version="1.0" encoding="utf-8"?>
<worksheet xmlns="http://schemas.openxmlformats.org/spreadsheetml/2006/main" xmlns:r="http://schemas.openxmlformats.org/officeDocument/2006/relationships">
  <dimension ref="A1:R70"/>
  <sheetViews>
    <sheetView zoomScalePageLayoutView="0" workbookViewId="0" topLeftCell="A4">
      <selection activeCell="H22" sqref="H22"/>
    </sheetView>
  </sheetViews>
  <sheetFormatPr defaultColWidth="9.00390625" defaultRowHeight="16.5"/>
  <cols>
    <col min="1" max="1" width="22.625" style="0" customWidth="1"/>
    <col min="2" max="2" width="34.625" style="0" customWidth="1"/>
    <col min="3" max="3" width="11.625" style="0" customWidth="1"/>
    <col min="4" max="4" width="7.625" style="0" customWidth="1"/>
    <col min="5" max="5" width="11.625" style="0" customWidth="1"/>
    <col min="6" max="6" width="7.625" style="0" customWidth="1"/>
    <col min="7" max="7" width="11.625" style="0" customWidth="1"/>
    <col min="8" max="8" width="10.00390625" style="0" customWidth="1"/>
    <col min="9" max="9" width="2.625" style="0" customWidth="1"/>
    <col min="10" max="18" width="11.625" style="0" customWidth="1"/>
  </cols>
  <sheetData>
    <row r="1" spans="1:18" ht="39.75" customHeight="1">
      <c r="A1" s="1"/>
      <c r="B1" s="1"/>
      <c r="C1" s="1"/>
      <c r="D1" s="1"/>
      <c r="E1" s="1"/>
      <c r="F1" s="1"/>
      <c r="G1" s="1"/>
      <c r="H1" s="1"/>
      <c r="I1" s="1"/>
      <c r="J1" s="1"/>
      <c r="K1" s="1"/>
      <c r="L1" s="1"/>
      <c r="M1" s="1"/>
      <c r="N1" s="1"/>
      <c r="O1" s="1"/>
      <c r="P1" s="1"/>
      <c r="Q1" s="1"/>
      <c r="R1" s="1"/>
    </row>
    <row r="2" spans="1:18" ht="27.75" customHeight="1">
      <c r="A2" s="1"/>
      <c r="B2" s="2" t="s">
        <v>212</v>
      </c>
      <c r="C2" s="1"/>
      <c r="D2" s="1"/>
      <c r="E2" s="1"/>
      <c r="F2" s="1"/>
      <c r="G2" s="1"/>
      <c r="H2" s="1"/>
      <c r="I2" s="1"/>
      <c r="J2" s="1"/>
      <c r="K2" s="1"/>
      <c r="L2" s="1"/>
      <c r="M2" s="1"/>
      <c r="N2" s="1"/>
      <c r="O2" s="1"/>
      <c r="P2" s="1"/>
      <c r="Q2" s="1"/>
      <c r="R2" s="1"/>
    </row>
    <row r="3" spans="1:18" ht="7.5" customHeight="1">
      <c r="A3" s="1"/>
      <c r="B3" s="1"/>
      <c r="C3" s="1"/>
      <c r="D3" s="1"/>
      <c r="E3" s="1"/>
      <c r="F3" s="1"/>
      <c r="G3" s="1"/>
      <c r="H3" s="1"/>
      <c r="I3" s="1"/>
      <c r="J3" s="1"/>
      <c r="K3" s="1"/>
      <c r="L3" s="1"/>
      <c r="M3" s="1"/>
      <c r="N3" s="1"/>
      <c r="O3" s="1"/>
      <c r="P3" s="1"/>
      <c r="Q3" s="1"/>
      <c r="R3" s="1"/>
    </row>
    <row r="4" spans="1:18" ht="21.75" customHeight="1">
      <c r="A4" s="1"/>
      <c r="B4" s="3" t="s">
        <v>510</v>
      </c>
      <c r="C4" s="1"/>
      <c r="D4" s="1"/>
      <c r="E4" s="1"/>
      <c r="F4" s="1"/>
      <c r="G4" s="1"/>
      <c r="H4" s="1"/>
      <c r="I4" s="1"/>
      <c r="J4" s="1"/>
      <c r="K4" s="1"/>
      <c r="L4" s="1"/>
      <c r="M4" s="1"/>
      <c r="N4" s="1"/>
      <c r="O4" s="1"/>
      <c r="P4" s="1"/>
      <c r="Q4" s="1"/>
      <c r="R4" s="1"/>
    </row>
    <row r="5" spans="1:18" ht="21.75" customHeight="1">
      <c r="A5" s="1"/>
      <c r="B5" s="3" t="s">
        <v>511</v>
      </c>
      <c r="C5" s="1"/>
      <c r="D5" s="1"/>
      <c r="E5" s="1"/>
      <c r="F5" s="1"/>
      <c r="G5" s="1"/>
      <c r="H5" s="1"/>
      <c r="I5" s="1"/>
      <c r="J5" s="1"/>
      <c r="K5" s="1"/>
      <c r="L5" s="1"/>
      <c r="M5" s="1"/>
      <c r="N5" s="1"/>
      <c r="O5" s="1"/>
      <c r="P5" s="1"/>
      <c r="Q5" s="1"/>
      <c r="R5" s="1"/>
    </row>
    <row r="6" spans="1:18" ht="21.75" customHeight="1">
      <c r="A6" s="1"/>
      <c r="B6" s="3" t="s">
        <v>512</v>
      </c>
      <c r="C6" s="1"/>
      <c r="D6" s="1"/>
      <c r="E6" s="1"/>
      <c r="F6" s="1"/>
      <c r="G6" s="1"/>
      <c r="H6" s="1"/>
      <c r="I6" s="1"/>
      <c r="J6" s="1"/>
      <c r="K6" s="1"/>
      <c r="L6" s="1"/>
      <c r="M6" s="1"/>
      <c r="N6" s="1"/>
      <c r="O6" s="1"/>
      <c r="P6" s="1"/>
      <c r="Q6" s="1"/>
      <c r="R6" s="1"/>
    </row>
    <row r="7" spans="1:18" ht="36" customHeight="1">
      <c r="A7" s="1"/>
      <c r="B7" s="2" t="s">
        <v>213</v>
      </c>
      <c r="C7" s="1"/>
      <c r="D7" s="1"/>
      <c r="E7" s="1"/>
      <c r="F7" s="1"/>
      <c r="G7" s="1"/>
      <c r="H7" s="1"/>
      <c r="I7" s="1"/>
      <c r="J7" s="1"/>
      <c r="K7" s="1"/>
      <c r="L7" s="1"/>
      <c r="M7" s="1"/>
      <c r="N7" s="1"/>
      <c r="O7" s="1"/>
      <c r="P7" s="1"/>
      <c r="Q7" s="1"/>
      <c r="R7" s="1"/>
    </row>
    <row r="8" spans="1:18" ht="15" customHeight="1">
      <c r="A8" s="1"/>
      <c r="B8" s="1"/>
      <c r="C8" s="1"/>
      <c r="D8" s="1"/>
      <c r="E8" s="1"/>
      <c r="F8" s="1"/>
      <c r="G8" s="64" t="s">
        <v>2</v>
      </c>
      <c r="H8" s="64"/>
      <c r="I8" s="1"/>
      <c r="J8" s="1"/>
      <c r="K8" s="1"/>
      <c r="L8" s="1"/>
      <c r="M8" s="1"/>
      <c r="N8" s="1"/>
      <c r="O8" s="1"/>
      <c r="P8" s="1"/>
      <c r="Q8" s="1"/>
      <c r="R8" s="1"/>
    </row>
    <row r="9" spans="1:18" ht="18" customHeight="1">
      <c r="A9" s="1"/>
      <c r="B9" s="68" t="s">
        <v>183</v>
      </c>
      <c r="C9" s="63" t="s">
        <v>3</v>
      </c>
      <c r="D9" s="63"/>
      <c r="E9" s="63" t="s">
        <v>4</v>
      </c>
      <c r="F9" s="63"/>
      <c r="G9" s="63" t="s">
        <v>5</v>
      </c>
      <c r="H9" s="63"/>
      <c r="I9" s="1"/>
      <c r="J9" s="1"/>
      <c r="K9" s="1"/>
      <c r="L9" s="1"/>
      <c r="M9" s="1"/>
      <c r="N9" s="1"/>
      <c r="O9" s="1"/>
      <c r="P9" s="1"/>
      <c r="Q9" s="1"/>
      <c r="R9" s="1"/>
    </row>
    <row r="10" spans="1:18" ht="18" customHeight="1">
      <c r="A10" s="1"/>
      <c r="B10" s="68"/>
      <c r="C10" s="8" t="s">
        <v>7</v>
      </c>
      <c r="D10" s="8" t="s">
        <v>8</v>
      </c>
      <c r="E10" s="8" t="s">
        <v>7</v>
      </c>
      <c r="F10" s="8" t="s">
        <v>8</v>
      </c>
      <c r="G10" s="8" t="s">
        <v>7</v>
      </c>
      <c r="H10" s="8" t="s">
        <v>8</v>
      </c>
      <c r="I10" s="1"/>
      <c r="J10" s="1"/>
      <c r="K10" s="1"/>
      <c r="L10" s="1"/>
      <c r="M10" s="1"/>
      <c r="N10" s="1"/>
      <c r="O10" s="1"/>
      <c r="P10" s="1"/>
      <c r="Q10" s="1"/>
      <c r="R10" s="1"/>
    </row>
    <row r="11" spans="1:18" ht="18" customHeight="1">
      <c r="A11" s="1"/>
      <c r="B11" s="9" t="s">
        <v>140</v>
      </c>
      <c r="C11" s="19">
        <v>10200</v>
      </c>
      <c r="D11" s="31">
        <f>(C11/$C$42)*100</f>
        <v>2.2044330716829768</v>
      </c>
      <c r="E11" s="19">
        <v>10500</v>
      </c>
      <c r="F11" s="31">
        <v>2.4599150977874817</v>
      </c>
      <c r="G11" s="18">
        <v>-300</v>
      </c>
      <c r="H11" s="31">
        <v>-2.9</v>
      </c>
      <c r="I11" s="1"/>
      <c r="J11" s="1"/>
      <c r="K11" s="1"/>
      <c r="L11" s="1"/>
      <c r="M11" s="1"/>
      <c r="N11" s="1"/>
      <c r="O11" s="1"/>
      <c r="P11" s="1"/>
      <c r="Q11" s="1"/>
      <c r="R11" s="1"/>
    </row>
    <row r="12" spans="1:18" ht="18" customHeight="1">
      <c r="A12" s="1"/>
      <c r="B12" s="9" t="s">
        <v>141</v>
      </c>
      <c r="C12" s="19">
        <v>2401</v>
      </c>
      <c r="D12" s="31">
        <f aca="true" t="shared" si="0" ref="D12:D37">(C12/$C$42)*100</f>
        <v>0.5189062554030223</v>
      </c>
      <c r="E12" s="19">
        <v>4100</v>
      </c>
      <c r="F12" s="31">
        <v>0.9605382762789216</v>
      </c>
      <c r="G12" s="19">
        <v>-1699</v>
      </c>
      <c r="H12" s="31">
        <v>-41.4</v>
      </c>
      <c r="I12" s="1"/>
      <c r="J12" s="1"/>
      <c r="K12" s="1"/>
      <c r="L12" s="1"/>
      <c r="M12" s="1"/>
      <c r="N12" s="1"/>
      <c r="O12" s="1"/>
      <c r="P12" s="1"/>
      <c r="Q12" s="1"/>
      <c r="R12" s="1"/>
    </row>
    <row r="13" spans="1:18" ht="18" customHeight="1">
      <c r="A13" s="1"/>
      <c r="B13" s="9" t="s">
        <v>142</v>
      </c>
      <c r="C13" s="19">
        <v>25922</v>
      </c>
      <c r="D13" s="31">
        <f t="shared" si="0"/>
        <v>5.60228569452609</v>
      </c>
      <c r="E13" s="19">
        <v>13952</v>
      </c>
      <c r="F13" s="31">
        <v>3.268641470888662</v>
      </c>
      <c r="G13" s="19">
        <v>11970</v>
      </c>
      <c r="H13" s="31">
        <v>85.8</v>
      </c>
      <c r="I13" s="1"/>
      <c r="J13" s="1"/>
      <c r="K13" s="1"/>
      <c r="L13" s="1"/>
      <c r="M13" s="1"/>
      <c r="N13" s="1"/>
      <c r="O13" s="1"/>
      <c r="P13" s="1"/>
      <c r="Q13" s="1"/>
      <c r="R13" s="1"/>
    </row>
    <row r="14" spans="1:18" ht="18" customHeight="1">
      <c r="A14" s="1"/>
      <c r="B14" s="9" t="s">
        <v>143</v>
      </c>
      <c r="C14" s="19">
        <v>4721</v>
      </c>
      <c r="D14" s="31">
        <f t="shared" si="0"/>
        <v>1.020306718766209</v>
      </c>
      <c r="E14" s="19">
        <v>1499</v>
      </c>
      <c r="F14" s="31">
        <v>0.35118216491270815</v>
      </c>
      <c r="G14" s="19">
        <v>3222</v>
      </c>
      <c r="H14" s="31">
        <v>214.9</v>
      </c>
      <c r="I14" s="1"/>
      <c r="J14" s="1"/>
      <c r="K14" s="1"/>
      <c r="L14" s="1"/>
      <c r="M14" s="1"/>
      <c r="N14" s="1"/>
      <c r="O14" s="1"/>
      <c r="P14" s="1"/>
      <c r="Q14" s="1"/>
      <c r="R14" s="1"/>
    </row>
    <row r="15" spans="1:18" ht="18" customHeight="1">
      <c r="A15" s="1"/>
      <c r="B15" s="9" t="s">
        <v>144</v>
      </c>
      <c r="C15" s="19">
        <v>1393</v>
      </c>
      <c r="D15" s="31">
        <f t="shared" si="0"/>
        <v>0.30105639890729274</v>
      </c>
      <c r="E15" s="18">
        <v>494</v>
      </c>
      <c r="F15" s="31">
        <v>0.11573314841019201</v>
      </c>
      <c r="G15" s="18">
        <v>899</v>
      </c>
      <c r="H15" s="31">
        <v>182</v>
      </c>
      <c r="I15" s="1"/>
      <c r="J15" s="1"/>
      <c r="K15" s="1"/>
      <c r="L15" s="1"/>
      <c r="M15" s="1"/>
      <c r="N15" s="1"/>
      <c r="O15" s="1"/>
      <c r="P15" s="1"/>
      <c r="Q15" s="1"/>
      <c r="R15" s="1"/>
    </row>
    <row r="16" spans="1:18" ht="18" customHeight="1">
      <c r="A16" s="1"/>
      <c r="B16" s="9" t="s">
        <v>145</v>
      </c>
      <c r="C16" s="10" t="s">
        <v>16</v>
      </c>
      <c r="D16" s="31" t="s">
        <v>16</v>
      </c>
      <c r="E16" s="10" t="s">
        <v>16</v>
      </c>
      <c r="F16" s="31" t="s">
        <v>16</v>
      </c>
      <c r="G16" s="10" t="s">
        <v>16</v>
      </c>
      <c r="H16" s="31" t="s">
        <v>16</v>
      </c>
      <c r="I16" s="1"/>
      <c r="J16" s="1"/>
      <c r="K16" s="1"/>
      <c r="L16" s="1"/>
      <c r="M16" s="1"/>
      <c r="N16" s="1"/>
      <c r="O16" s="1"/>
      <c r="P16" s="1"/>
      <c r="Q16" s="1"/>
      <c r="R16" s="1"/>
    </row>
    <row r="17" spans="1:18" ht="18" customHeight="1">
      <c r="A17" s="1"/>
      <c r="B17" s="9" t="s">
        <v>146</v>
      </c>
      <c r="C17" s="19">
        <v>59305</v>
      </c>
      <c r="D17" s="31">
        <f t="shared" si="0"/>
        <v>12.817049344721463</v>
      </c>
      <c r="E17" s="19">
        <v>47145</v>
      </c>
      <c r="F17" s="31">
        <v>11.045018789065795</v>
      </c>
      <c r="G17" s="19">
        <v>12160</v>
      </c>
      <c r="H17" s="31">
        <v>25.8</v>
      </c>
      <c r="I17" s="1"/>
      <c r="J17" s="1"/>
      <c r="K17" s="1"/>
      <c r="L17" s="1"/>
      <c r="M17" s="1"/>
      <c r="N17" s="1"/>
      <c r="O17" s="1"/>
      <c r="P17" s="1"/>
      <c r="Q17" s="1"/>
      <c r="R17" s="1"/>
    </row>
    <row r="18" spans="1:18" ht="18" customHeight="1">
      <c r="A18" s="1"/>
      <c r="B18" s="9" t="s">
        <v>147</v>
      </c>
      <c r="C18" s="10" t="s">
        <v>16</v>
      </c>
      <c r="D18" s="31" t="s">
        <v>16</v>
      </c>
      <c r="E18" s="10" t="s">
        <v>16</v>
      </c>
      <c r="F18" s="31" t="s">
        <v>16</v>
      </c>
      <c r="G18" s="10" t="s">
        <v>16</v>
      </c>
      <c r="H18" s="31" t="s">
        <v>16</v>
      </c>
      <c r="I18" s="1"/>
      <c r="J18" s="1"/>
      <c r="K18" s="1"/>
      <c r="L18" s="1"/>
      <c r="M18" s="1"/>
      <c r="N18" s="1"/>
      <c r="O18" s="1"/>
      <c r="P18" s="1"/>
      <c r="Q18" s="1"/>
      <c r="R18" s="1"/>
    </row>
    <row r="19" spans="1:18" ht="18" customHeight="1">
      <c r="A19" s="1"/>
      <c r="B19" s="9" t="s">
        <v>148</v>
      </c>
      <c r="C19" s="19">
        <v>16340</v>
      </c>
      <c r="D19" s="31">
        <f t="shared" si="0"/>
        <v>3.531415332480376</v>
      </c>
      <c r="E19" s="19">
        <v>10593</v>
      </c>
      <c r="F19" s="31">
        <v>2.4817029172250282</v>
      </c>
      <c r="G19" s="19">
        <v>5747</v>
      </c>
      <c r="H19" s="31">
        <v>54.3</v>
      </c>
      <c r="I19" s="1"/>
      <c r="J19" s="1"/>
      <c r="K19" s="1"/>
      <c r="L19" s="1"/>
      <c r="M19" s="1"/>
      <c r="N19" s="1"/>
      <c r="O19" s="1"/>
      <c r="P19" s="1"/>
      <c r="Q19" s="1"/>
      <c r="R19" s="1"/>
    </row>
    <row r="20" spans="1:18" ht="18" customHeight="1">
      <c r="A20" s="1"/>
      <c r="B20" s="9" t="s">
        <v>149</v>
      </c>
      <c r="C20" s="19">
        <v>8250</v>
      </c>
      <c r="D20" s="31">
        <f t="shared" si="0"/>
        <v>1.782997337390643</v>
      </c>
      <c r="E20" s="19">
        <v>60467</v>
      </c>
      <c r="F20" s="31">
        <v>14.166065354087207</v>
      </c>
      <c r="G20" s="19">
        <v>8250</v>
      </c>
      <c r="H20" s="31" t="s">
        <v>16</v>
      </c>
      <c r="I20" s="1"/>
      <c r="J20" s="1"/>
      <c r="K20" s="1"/>
      <c r="L20" s="1"/>
      <c r="M20" s="1"/>
      <c r="N20" s="1"/>
      <c r="O20" s="1"/>
      <c r="P20" s="1"/>
      <c r="Q20" s="1"/>
      <c r="R20" s="1"/>
    </row>
    <row r="21" spans="1:18" ht="18" customHeight="1">
      <c r="A21" s="1"/>
      <c r="B21" s="9" t="s">
        <v>150</v>
      </c>
      <c r="C21" s="19">
        <v>26976</v>
      </c>
      <c r="D21" s="31">
        <f t="shared" si="0"/>
        <v>5.830077111933331</v>
      </c>
      <c r="E21" s="19">
        <v>32934</v>
      </c>
      <c r="F21" s="31">
        <v>7.715699412431707</v>
      </c>
      <c r="G21" s="19">
        <v>-5958</v>
      </c>
      <c r="H21" s="31">
        <v>-18.1</v>
      </c>
      <c r="I21" s="1"/>
      <c r="J21" s="1"/>
      <c r="K21" s="1"/>
      <c r="L21" s="1"/>
      <c r="M21" s="1"/>
      <c r="N21" s="1"/>
      <c r="O21" s="1"/>
      <c r="P21" s="1"/>
      <c r="Q21" s="1"/>
      <c r="R21" s="1"/>
    </row>
    <row r="22" spans="1:18" ht="18" customHeight="1">
      <c r="A22" s="1"/>
      <c r="B22" s="9" t="s">
        <v>151</v>
      </c>
      <c r="C22" s="19">
        <v>4226</v>
      </c>
      <c r="D22" s="31">
        <f t="shared" si="0"/>
        <v>0.9133268785227706</v>
      </c>
      <c r="E22" s="18">
        <v>26</v>
      </c>
      <c r="F22" s="31" t="s">
        <v>16</v>
      </c>
      <c r="G22" s="19">
        <v>4200</v>
      </c>
      <c r="H22" s="37">
        <v>16153.8</v>
      </c>
      <c r="I22" s="1"/>
      <c r="J22" s="1"/>
      <c r="K22" s="1"/>
      <c r="L22" s="1"/>
      <c r="M22" s="1"/>
      <c r="N22" s="1"/>
      <c r="O22" s="1"/>
      <c r="P22" s="1"/>
      <c r="Q22" s="1"/>
      <c r="R22" s="1"/>
    </row>
    <row r="23" spans="1:18" ht="18" customHeight="1">
      <c r="A23" s="1"/>
      <c r="B23" s="9" t="s">
        <v>152</v>
      </c>
      <c r="C23" s="19">
        <v>32632</v>
      </c>
      <c r="D23" s="31">
        <f t="shared" si="0"/>
        <v>7.05245686227048</v>
      </c>
      <c r="E23" s="19">
        <v>46999</v>
      </c>
      <c r="F23" s="31">
        <v>11.01081425532513</v>
      </c>
      <c r="G23" s="19">
        <v>-14367</v>
      </c>
      <c r="H23" s="31">
        <v>-30.6</v>
      </c>
      <c r="I23" s="1"/>
      <c r="J23" s="1"/>
      <c r="K23" s="1"/>
      <c r="L23" s="1"/>
      <c r="M23" s="1"/>
      <c r="N23" s="1"/>
      <c r="O23" s="1"/>
      <c r="P23" s="1"/>
      <c r="Q23" s="1"/>
      <c r="R23" s="1"/>
    </row>
    <row r="24" spans="1:18" ht="18" customHeight="1">
      <c r="A24" s="1"/>
      <c r="B24" s="9" t="s">
        <v>153</v>
      </c>
      <c r="C24" s="19">
        <v>30826</v>
      </c>
      <c r="D24" s="31">
        <f t="shared" si="0"/>
        <v>6.662142536048965</v>
      </c>
      <c r="E24" s="19">
        <v>31385</v>
      </c>
      <c r="F24" s="31">
        <v>7.352803366100964</v>
      </c>
      <c r="G24" s="18">
        <v>-559</v>
      </c>
      <c r="H24" s="31">
        <v>-1.8</v>
      </c>
      <c r="I24" s="1"/>
      <c r="J24" s="1"/>
      <c r="K24" s="1"/>
      <c r="L24" s="1"/>
      <c r="M24" s="1"/>
      <c r="N24" s="1"/>
      <c r="O24" s="1"/>
      <c r="P24" s="1"/>
      <c r="Q24" s="1"/>
      <c r="R24" s="1"/>
    </row>
    <row r="25" spans="1:18" ht="18" customHeight="1">
      <c r="A25" s="1"/>
      <c r="B25" s="9" t="s">
        <v>154</v>
      </c>
      <c r="C25" s="19">
        <v>2960</v>
      </c>
      <c r="D25" s="31">
        <f t="shared" si="0"/>
        <v>0.6397178325668246</v>
      </c>
      <c r="E25" s="19">
        <v>2861</v>
      </c>
      <c r="F25" s="31">
        <v>0.6702682947399987</v>
      </c>
      <c r="G25" s="18">
        <v>99</v>
      </c>
      <c r="H25" s="31">
        <v>3.5</v>
      </c>
      <c r="I25" s="1"/>
      <c r="J25" s="1"/>
      <c r="K25" s="1"/>
      <c r="L25" s="1"/>
      <c r="M25" s="1"/>
      <c r="N25" s="1"/>
      <c r="O25" s="1"/>
      <c r="P25" s="1"/>
      <c r="Q25" s="1"/>
      <c r="R25" s="1"/>
    </row>
    <row r="26" spans="1:18" ht="18" customHeight="1">
      <c r="A26" s="1"/>
      <c r="B26" s="9" t="s">
        <v>508</v>
      </c>
      <c r="C26" s="19">
        <v>73840</v>
      </c>
      <c r="D26" s="31">
        <f t="shared" si="0"/>
        <v>15.958366471869706</v>
      </c>
      <c r="E26" s="19">
        <v>28746</v>
      </c>
      <c r="F26" s="31">
        <v>6.734544704857044</v>
      </c>
      <c r="G26" s="19">
        <v>45094</v>
      </c>
      <c r="H26" s="31">
        <v>156.9</v>
      </c>
      <c r="I26" s="1"/>
      <c r="J26" s="1"/>
      <c r="K26" s="1"/>
      <c r="L26" s="1"/>
      <c r="M26" s="1"/>
      <c r="N26" s="1"/>
      <c r="O26" s="1"/>
      <c r="P26" s="1"/>
      <c r="Q26" s="1"/>
      <c r="R26" s="1"/>
    </row>
    <row r="27" spans="1:18" ht="18" customHeight="1">
      <c r="A27" s="1"/>
      <c r="B27" s="9" t="s">
        <v>156</v>
      </c>
      <c r="C27" s="10" t="s">
        <v>16</v>
      </c>
      <c r="D27" s="31" t="s">
        <v>16</v>
      </c>
      <c r="E27" s="10" t="s">
        <v>16</v>
      </c>
      <c r="F27" s="31" t="s">
        <v>16</v>
      </c>
      <c r="G27" s="10" t="s">
        <v>16</v>
      </c>
      <c r="H27" s="31" t="s">
        <v>16</v>
      </c>
      <c r="I27" s="1"/>
      <c r="J27" s="1"/>
      <c r="K27" s="1"/>
      <c r="L27" s="1"/>
      <c r="M27" s="1"/>
      <c r="N27" s="1"/>
      <c r="O27" s="1"/>
      <c r="P27" s="1"/>
      <c r="Q27" s="1"/>
      <c r="R27" s="1"/>
    </row>
    <row r="28" spans="1:18" ht="18" customHeight="1">
      <c r="A28" s="1"/>
      <c r="B28" s="9" t="s">
        <v>157</v>
      </c>
      <c r="C28" s="19">
        <v>84025</v>
      </c>
      <c r="D28" s="31">
        <f t="shared" si="0"/>
        <v>18.159557730211972</v>
      </c>
      <c r="E28" s="19">
        <v>63941</v>
      </c>
      <c r="F28" s="31">
        <v>14.979945835012323</v>
      </c>
      <c r="G28" s="19">
        <v>20084</v>
      </c>
      <c r="H28" s="31">
        <v>31.4</v>
      </c>
      <c r="I28" s="1"/>
      <c r="J28" s="1"/>
      <c r="K28" s="1"/>
      <c r="L28" s="1"/>
      <c r="M28" s="1"/>
      <c r="N28" s="1"/>
      <c r="O28" s="1"/>
      <c r="P28" s="1"/>
      <c r="Q28" s="1"/>
      <c r="R28" s="1"/>
    </row>
    <row r="29" spans="1:18" ht="18" customHeight="1">
      <c r="A29" s="1"/>
      <c r="B29" s="9" t="s">
        <v>158</v>
      </c>
      <c r="C29" s="19">
        <v>16766</v>
      </c>
      <c r="D29" s="31">
        <f t="shared" si="0"/>
        <v>3.6234828313565477</v>
      </c>
      <c r="E29" s="19">
        <v>19468</v>
      </c>
      <c r="F29" s="31">
        <v>4.560916868926353</v>
      </c>
      <c r="G29" s="19">
        <v>-2702</v>
      </c>
      <c r="H29" s="31">
        <v>-13.9</v>
      </c>
      <c r="I29" s="1"/>
      <c r="J29" s="1"/>
      <c r="K29" s="1"/>
      <c r="L29" s="1"/>
      <c r="M29" s="1"/>
      <c r="N29" s="1"/>
      <c r="O29" s="1"/>
      <c r="P29" s="1"/>
      <c r="Q29" s="1"/>
      <c r="R29" s="1"/>
    </row>
    <row r="30" spans="1:18" ht="18" customHeight="1">
      <c r="A30" s="1"/>
      <c r="B30" s="9" t="s">
        <v>159</v>
      </c>
      <c r="C30" s="18">
        <v>400</v>
      </c>
      <c r="D30" s="31" t="s">
        <v>16</v>
      </c>
      <c r="E30" s="19">
        <v>3006</v>
      </c>
      <c r="F30" s="31">
        <v>0.704238550852302</v>
      </c>
      <c r="G30" s="19">
        <v>-2606</v>
      </c>
      <c r="H30" s="31">
        <v>-86.7</v>
      </c>
      <c r="I30" s="1"/>
      <c r="J30" s="1"/>
      <c r="K30" s="1"/>
      <c r="L30" s="1"/>
      <c r="M30" s="1"/>
      <c r="N30" s="1"/>
      <c r="O30" s="1"/>
      <c r="P30" s="1"/>
      <c r="Q30" s="1"/>
      <c r="R30" s="1"/>
    </row>
    <row r="31" spans="1:18" ht="18" customHeight="1">
      <c r="A31" s="1"/>
      <c r="B31" s="9" t="s">
        <v>160</v>
      </c>
      <c r="C31" s="19">
        <v>8620</v>
      </c>
      <c r="D31" s="31">
        <f t="shared" si="0"/>
        <v>1.8629620664614959</v>
      </c>
      <c r="E31" s="10" t="s">
        <v>16</v>
      </c>
      <c r="F31" s="31" t="s">
        <v>16</v>
      </c>
      <c r="G31" s="19">
        <v>8620</v>
      </c>
      <c r="H31" s="31" t="s">
        <v>16</v>
      </c>
      <c r="I31" s="1"/>
      <c r="J31" s="1"/>
      <c r="K31" s="1"/>
      <c r="L31" s="1"/>
      <c r="M31" s="1"/>
      <c r="N31" s="1"/>
      <c r="O31" s="1"/>
      <c r="P31" s="1"/>
      <c r="Q31" s="1"/>
      <c r="R31" s="1"/>
    </row>
    <row r="32" spans="1:18" ht="18" customHeight="1">
      <c r="A32" s="1"/>
      <c r="B32" s="9" t="s">
        <v>161</v>
      </c>
      <c r="C32" s="19">
        <v>4197</v>
      </c>
      <c r="D32" s="31">
        <f t="shared" si="0"/>
        <v>0.9070593727307307</v>
      </c>
      <c r="E32" s="19">
        <v>6988</v>
      </c>
      <c r="F32" s="31">
        <v>1.6371320669846596</v>
      </c>
      <c r="G32" s="19">
        <v>-2791</v>
      </c>
      <c r="H32" s="31">
        <v>-39.9</v>
      </c>
      <c r="I32" s="1"/>
      <c r="J32" s="1"/>
      <c r="K32" s="1"/>
      <c r="L32" s="1"/>
      <c r="M32" s="1"/>
      <c r="N32" s="1"/>
      <c r="O32" s="1"/>
      <c r="P32" s="1"/>
      <c r="Q32" s="1"/>
      <c r="R32" s="1"/>
    </row>
    <row r="33" spans="1:18" ht="18" customHeight="1">
      <c r="A33" s="1"/>
      <c r="B33" s="9" t="s">
        <v>162</v>
      </c>
      <c r="C33" s="19">
        <v>15208</v>
      </c>
      <c r="D33" s="31">
        <f t="shared" si="0"/>
        <v>3.2867664857014423</v>
      </c>
      <c r="E33" s="19">
        <v>6919</v>
      </c>
      <c r="F33" s="31">
        <v>1.6209669106277704</v>
      </c>
      <c r="G33" s="19">
        <v>8289</v>
      </c>
      <c r="H33" s="31">
        <v>119.8</v>
      </c>
      <c r="I33" s="1"/>
      <c r="J33" s="1"/>
      <c r="K33" s="1"/>
      <c r="L33" s="1"/>
      <c r="M33" s="1"/>
      <c r="N33" s="1"/>
      <c r="O33" s="1"/>
      <c r="P33" s="1"/>
      <c r="Q33" s="1"/>
      <c r="R33" s="1"/>
    </row>
    <row r="34" spans="1:18" ht="18" customHeight="1">
      <c r="A34" s="1"/>
      <c r="B34" s="9" t="s">
        <v>163</v>
      </c>
      <c r="C34" s="10" t="s">
        <v>16</v>
      </c>
      <c r="D34" s="31" t="s">
        <v>16</v>
      </c>
      <c r="E34" s="10" t="s">
        <v>16</v>
      </c>
      <c r="F34" s="31" t="s">
        <v>16</v>
      </c>
      <c r="G34" s="10" t="s">
        <v>16</v>
      </c>
      <c r="H34" s="31" t="s">
        <v>16</v>
      </c>
      <c r="I34" s="1"/>
      <c r="J34" s="1"/>
      <c r="K34" s="1"/>
      <c r="L34" s="1"/>
      <c r="M34" s="1"/>
      <c r="N34" s="1"/>
      <c r="O34" s="1"/>
      <c r="P34" s="1"/>
      <c r="Q34" s="1"/>
      <c r="R34" s="1"/>
    </row>
    <row r="35" spans="1:18" ht="18" customHeight="1">
      <c r="A35" s="1"/>
      <c r="B35" s="9" t="s">
        <v>164</v>
      </c>
      <c r="C35" s="19">
        <v>32617</v>
      </c>
      <c r="D35" s="31">
        <v>7.1</v>
      </c>
      <c r="E35" s="19">
        <v>30459</v>
      </c>
      <c r="F35" s="31">
        <v>7.135862282238945</v>
      </c>
      <c r="G35" s="19">
        <v>2158</v>
      </c>
      <c r="H35" s="31">
        <v>7.1</v>
      </c>
      <c r="I35" s="1"/>
      <c r="J35" s="1"/>
      <c r="K35" s="1"/>
      <c r="L35" s="1"/>
      <c r="M35" s="1"/>
      <c r="N35" s="1"/>
      <c r="O35" s="1"/>
      <c r="P35" s="1"/>
      <c r="Q35" s="1"/>
      <c r="R35" s="1"/>
    </row>
    <row r="36" spans="1:18" ht="18" customHeight="1">
      <c r="A36" s="1"/>
      <c r="B36" s="9" t="s">
        <v>165</v>
      </c>
      <c r="C36" s="10" t="s">
        <v>16</v>
      </c>
      <c r="D36" s="31" t="s">
        <v>16</v>
      </c>
      <c r="E36" s="10" t="s">
        <v>16</v>
      </c>
      <c r="F36" s="31" t="s">
        <v>16</v>
      </c>
      <c r="G36" s="10" t="s">
        <v>16</v>
      </c>
      <c r="H36" s="31" t="s">
        <v>16</v>
      </c>
      <c r="I36" s="1"/>
      <c r="J36" s="1"/>
      <c r="K36" s="1"/>
      <c r="L36" s="1"/>
      <c r="M36" s="1"/>
      <c r="N36" s="1"/>
      <c r="O36" s="1"/>
      <c r="P36" s="1"/>
      <c r="Q36" s="1"/>
      <c r="R36" s="1"/>
    </row>
    <row r="37" spans="1:18" ht="18" customHeight="1">
      <c r="A37" s="1"/>
      <c r="B37" s="9" t="s">
        <v>166</v>
      </c>
      <c r="C37" s="18">
        <v>699</v>
      </c>
      <c r="D37" s="31">
        <f t="shared" si="0"/>
        <v>0.1510685016770981</v>
      </c>
      <c r="E37" s="19">
        <v>3999</v>
      </c>
      <c r="F37" s="31">
        <v>0.9368762358144896</v>
      </c>
      <c r="G37" s="19">
        <v>-3300</v>
      </c>
      <c r="H37" s="31">
        <v>-82.5</v>
      </c>
      <c r="I37" s="1"/>
      <c r="J37" s="1"/>
      <c r="K37" s="1"/>
      <c r="L37" s="1"/>
      <c r="M37" s="1"/>
      <c r="N37" s="1"/>
      <c r="O37" s="1"/>
      <c r="P37" s="1"/>
      <c r="Q37" s="1"/>
      <c r="R37" s="1"/>
    </row>
    <row r="38" spans="1:18" ht="18" customHeight="1">
      <c r="A38" s="1"/>
      <c r="B38" s="9" t="s">
        <v>167</v>
      </c>
      <c r="C38" s="10" t="s">
        <v>16</v>
      </c>
      <c r="D38" s="10" t="s">
        <v>16</v>
      </c>
      <c r="E38" s="10" t="s">
        <v>16</v>
      </c>
      <c r="F38" s="10" t="s">
        <v>16</v>
      </c>
      <c r="G38" s="10" t="s">
        <v>16</v>
      </c>
      <c r="H38" s="31" t="s">
        <v>16</v>
      </c>
      <c r="I38" s="1"/>
      <c r="J38" s="1"/>
      <c r="K38" s="1"/>
      <c r="L38" s="1"/>
      <c r="M38" s="1"/>
      <c r="N38" s="1"/>
      <c r="O38" s="1"/>
      <c r="P38" s="1"/>
      <c r="Q38" s="1"/>
      <c r="R38" s="1"/>
    </row>
    <row r="39" spans="1:18" ht="18" customHeight="1">
      <c r="A39" s="1"/>
      <c r="B39" s="9" t="s">
        <v>168</v>
      </c>
      <c r="C39" s="10" t="s">
        <v>16</v>
      </c>
      <c r="D39" s="10" t="s">
        <v>16</v>
      </c>
      <c r="E39" s="10" t="s">
        <v>16</v>
      </c>
      <c r="F39" s="10" t="s">
        <v>16</v>
      </c>
      <c r="G39" s="10" t="s">
        <v>16</v>
      </c>
      <c r="H39" s="31" t="s">
        <v>16</v>
      </c>
      <c r="I39" s="1"/>
      <c r="J39" s="1"/>
      <c r="K39" s="1"/>
      <c r="L39" s="1"/>
      <c r="M39" s="1"/>
      <c r="N39" s="1"/>
      <c r="O39" s="1"/>
      <c r="P39" s="1"/>
      <c r="Q39" s="1"/>
      <c r="R39" s="1"/>
    </row>
    <row r="40" spans="1:18" ht="18" customHeight="1">
      <c r="A40" s="1"/>
      <c r="B40" s="9" t="s">
        <v>169</v>
      </c>
      <c r="C40" s="18">
        <v>180</v>
      </c>
      <c r="D40" s="10" t="s">
        <v>16</v>
      </c>
      <c r="E40" s="18">
        <v>363</v>
      </c>
      <c r="F40" s="10" t="s">
        <v>16</v>
      </c>
      <c r="G40" s="18">
        <v>-183</v>
      </c>
      <c r="H40" s="31">
        <v>-50.4</v>
      </c>
      <c r="I40" s="1"/>
      <c r="J40" s="1"/>
      <c r="K40" s="1"/>
      <c r="L40" s="1"/>
      <c r="M40" s="1"/>
      <c r="N40" s="1"/>
      <c r="O40" s="1"/>
      <c r="P40" s="1"/>
      <c r="Q40" s="1"/>
      <c r="R40" s="1"/>
    </row>
    <row r="41" spans="1:18" ht="18" customHeight="1">
      <c r="A41" s="1"/>
      <c r="B41" s="9" t="s">
        <v>170</v>
      </c>
      <c r="C41" s="10" t="s">
        <v>16</v>
      </c>
      <c r="D41" s="10" t="s">
        <v>16</v>
      </c>
      <c r="E41" s="10" t="s">
        <v>16</v>
      </c>
      <c r="F41" s="10" t="s">
        <v>16</v>
      </c>
      <c r="G41" s="10" t="s">
        <v>16</v>
      </c>
      <c r="H41" s="31" t="s">
        <v>16</v>
      </c>
      <c r="I41" s="1"/>
      <c r="J41" s="1"/>
      <c r="K41" s="1"/>
      <c r="L41" s="1"/>
      <c r="M41" s="1"/>
      <c r="N41" s="1"/>
      <c r="O41" s="1"/>
      <c r="P41" s="1"/>
      <c r="Q41" s="1"/>
      <c r="R41" s="1"/>
    </row>
    <row r="42" spans="1:18" ht="18" customHeight="1">
      <c r="A42" s="1"/>
      <c r="B42" s="9" t="s">
        <v>171</v>
      </c>
      <c r="C42" s="19">
        <v>462704</v>
      </c>
      <c r="D42" s="31">
        <v>100</v>
      </c>
      <c r="E42" s="19">
        <v>426844</v>
      </c>
      <c r="F42" s="31">
        <v>100</v>
      </c>
      <c r="G42" s="19">
        <v>35860</v>
      </c>
      <c r="H42" s="31">
        <v>8.4</v>
      </c>
      <c r="I42" s="1"/>
      <c r="J42" s="1"/>
      <c r="K42" s="1"/>
      <c r="L42" s="1"/>
      <c r="M42" s="1"/>
      <c r="N42" s="1"/>
      <c r="O42" s="1"/>
      <c r="P42" s="1"/>
      <c r="Q42" s="1"/>
      <c r="R42" s="1"/>
    </row>
    <row r="43" spans="1:18" ht="18" customHeight="1">
      <c r="A43" s="1"/>
      <c r="B43" s="1"/>
      <c r="C43" s="1"/>
      <c r="D43" s="1"/>
      <c r="E43" s="1"/>
      <c r="F43" s="1"/>
      <c r="G43" s="1"/>
      <c r="H43" s="1"/>
      <c r="I43" s="1"/>
      <c r="J43" s="1"/>
      <c r="K43" s="1"/>
      <c r="L43" s="1"/>
      <c r="M43" s="1"/>
      <c r="N43" s="1"/>
      <c r="O43" s="1"/>
      <c r="P43" s="1"/>
      <c r="Q43" s="1"/>
      <c r="R43" s="1"/>
    </row>
    <row r="44" spans="1:18" ht="18" customHeight="1">
      <c r="A44" s="1"/>
      <c r="B44" s="1"/>
      <c r="C44" s="1"/>
      <c r="D44" s="1"/>
      <c r="E44" s="1"/>
      <c r="F44" s="1"/>
      <c r="G44" s="1"/>
      <c r="H44" s="1"/>
      <c r="I44" s="1"/>
      <c r="J44" s="1"/>
      <c r="K44" s="1"/>
      <c r="L44" s="1"/>
      <c r="M44" s="1"/>
      <c r="N44" s="1"/>
      <c r="O44" s="1"/>
      <c r="P44" s="1"/>
      <c r="Q44" s="1"/>
      <c r="R44" s="1"/>
    </row>
    <row r="45" spans="1:18" ht="18" customHeight="1">
      <c r="A45" s="1"/>
      <c r="B45" s="1"/>
      <c r="C45" s="1"/>
      <c r="D45" s="1"/>
      <c r="E45" s="1"/>
      <c r="F45" s="1"/>
      <c r="G45" s="1"/>
      <c r="H45" s="1"/>
      <c r="I45" s="1"/>
      <c r="J45" s="1"/>
      <c r="K45" s="1"/>
      <c r="L45" s="1"/>
      <c r="M45" s="1"/>
      <c r="N45" s="1"/>
      <c r="O45" s="1"/>
      <c r="P45" s="1"/>
      <c r="Q45" s="1"/>
      <c r="R45" s="1"/>
    </row>
    <row r="46" spans="1:18" ht="18" customHeight="1">
      <c r="A46" s="1"/>
      <c r="B46" s="1"/>
      <c r="C46" s="1"/>
      <c r="D46" s="1"/>
      <c r="E46" s="1"/>
      <c r="F46" s="1"/>
      <c r="G46" s="1"/>
      <c r="H46" s="1"/>
      <c r="I46" s="1"/>
      <c r="J46" s="1"/>
      <c r="K46" s="1"/>
      <c r="L46" s="1"/>
      <c r="M46" s="1"/>
      <c r="N46" s="1"/>
      <c r="O46" s="1"/>
      <c r="P46" s="1"/>
      <c r="Q46" s="1"/>
      <c r="R46" s="1"/>
    </row>
    <row r="47" spans="1:18" ht="18" customHeight="1">
      <c r="A47" s="1"/>
      <c r="B47" s="1"/>
      <c r="C47" s="1"/>
      <c r="D47" s="1"/>
      <c r="E47" s="1"/>
      <c r="F47" s="1"/>
      <c r="G47" s="1"/>
      <c r="H47" s="1"/>
      <c r="I47" s="1"/>
      <c r="J47" s="1"/>
      <c r="K47" s="1"/>
      <c r="L47" s="1"/>
      <c r="M47" s="1"/>
      <c r="N47" s="1"/>
      <c r="O47" s="1"/>
      <c r="P47" s="1"/>
      <c r="Q47" s="1"/>
      <c r="R47" s="1"/>
    </row>
    <row r="48" spans="1:18" ht="18" customHeight="1">
      <c r="A48" s="1"/>
      <c r="B48" s="1"/>
      <c r="C48" s="1"/>
      <c r="D48" s="1"/>
      <c r="E48" s="1"/>
      <c r="F48" s="1"/>
      <c r="G48" s="1"/>
      <c r="H48" s="1"/>
      <c r="I48" s="1"/>
      <c r="J48" s="1"/>
      <c r="K48" s="1"/>
      <c r="L48" s="1"/>
      <c r="M48" s="1"/>
      <c r="N48" s="1"/>
      <c r="O48" s="1"/>
      <c r="P48" s="1"/>
      <c r="Q48" s="1"/>
      <c r="R48" s="1"/>
    </row>
    <row r="49" spans="1:18" ht="18" customHeight="1">
      <c r="A49" s="1"/>
      <c r="B49" s="1"/>
      <c r="C49" s="1"/>
      <c r="D49" s="1"/>
      <c r="E49" s="1"/>
      <c r="F49" s="1"/>
      <c r="G49" s="1"/>
      <c r="H49" s="1"/>
      <c r="I49" s="1"/>
      <c r="J49" s="1"/>
      <c r="K49" s="1"/>
      <c r="L49" s="1"/>
      <c r="M49" s="1"/>
      <c r="N49" s="1"/>
      <c r="O49" s="1"/>
      <c r="P49" s="1"/>
      <c r="Q49" s="1"/>
      <c r="R49" s="1"/>
    </row>
    <row r="50" spans="1:18" ht="18" customHeight="1">
      <c r="A50" s="1"/>
      <c r="B50" s="1"/>
      <c r="C50" s="1"/>
      <c r="D50" s="1"/>
      <c r="E50" s="1"/>
      <c r="F50" s="1"/>
      <c r="G50" s="1"/>
      <c r="H50" s="1"/>
      <c r="I50" s="1"/>
      <c r="J50" s="1"/>
      <c r="K50" s="1"/>
      <c r="L50" s="1"/>
      <c r="M50" s="1"/>
      <c r="N50" s="1"/>
      <c r="O50" s="1"/>
      <c r="P50" s="1"/>
      <c r="Q50" s="1"/>
      <c r="R50" s="1"/>
    </row>
    <row r="51" spans="1:18" ht="18" customHeight="1">
      <c r="A51" s="1"/>
      <c r="B51" s="1"/>
      <c r="C51" s="1"/>
      <c r="D51" s="1"/>
      <c r="E51" s="1"/>
      <c r="F51" s="1"/>
      <c r="G51" s="1"/>
      <c r="H51" s="1"/>
      <c r="I51" s="1"/>
      <c r="J51" s="1"/>
      <c r="K51" s="1"/>
      <c r="L51" s="1"/>
      <c r="M51" s="1"/>
      <c r="N51" s="1"/>
      <c r="O51" s="1"/>
      <c r="P51" s="1"/>
      <c r="Q51" s="1"/>
      <c r="R51" s="1"/>
    </row>
    <row r="52" spans="1:18" ht="18" customHeight="1">
      <c r="A52" s="1"/>
      <c r="B52" s="1"/>
      <c r="C52" s="1"/>
      <c r="D52" s="1"/>
      <c r="E52" s="1"/>
      <c r="F52" s="1"/>
      <c r="G52" s="1"/>
      <c r="H52" s="1"/>
      <c r="I52" s="1"/>
      <c r="J52" s="1"/>
      <c r="K52" s="1"/>
      <c r="L52" s="1"/>
      <c r="M52" s="1"/>
      <c r="N52" s="1"/>
      <c r="O52" s="1"/>
      <c r="P52" s="1"/>
      <c r="Q52" s="1"/>
      <c r="R52" s="1"/>
    </row>
    <row r="53" spans="1:18" ht="18" customHeight="1">
      <c r="A53" s="1"/>
      <c r="B53" s="1"/>
      <c r="C53" s="1"/>
      <c r="D53" s="1"/>
      <c r="E53" s="1"/>
      <c r="F53" s="1"/>
      <c r="G53" s="1"/>
      <c r="H53" s="1"/>
      <c r="I53" s="1"/>
      <c r="J53" s="1"/>
      <c r="K53" s="1"/>
      <c r="L53" s="1"/>
      <c r="M53" s="1"/>
      <c r="N53" s="1"/>
      <c r="O53" s="1"/>
      <c r="P53" s="1"/>
      <c r="Q53" s="1"/>
      <c r="R53" s="1"/>
    </row>
    <row r="54" spans="1:18" ht="18" customHeight="1">
      <c r="A54" s="1"/>
      <c r="B54" s="1"/>
      <c r="C54" s="1"/>
      <c r="D54" s="1"/>
      <c r="E54" s="1"/>
      <c r="F54" s="1"/>
      <c r="G54" s="1"/>
      <c r="H54" s="1"/>
      <c r="I54" s="1"/>
      <c r="J54" s="1"/>
      <c r="K54" s="1"/>
      <c r="L54" s="1"/>
      <c r="M54" s="1"/>
      <c r="N54" s="1"/>
      <c r="O54" s="1"/>
      <c r="P54" s="1"/>
      <c r="Q54" s="1"/>
      <c r="R54" s="1"/>
    </row>
    <row r="55" spans="1:18" ht="18" customHeight="1">
      <c r="A55" s="1"/>
      <c r="B55" s="1"/>
      <c r="C55" s="1"/>
      <c r="D55" s="1"/>
      <c r="E55" s="1"/>
      <c r="F55" s="1"/>
      <c r="G55" s="1"/>
      <c r="H55" s="1"/>
      <c r="I55" s="1"/>
      <c r="J55" s="1"/>
      <c r="K55" s="1"/>
      <c r="L55" s="1"/>
      <c r="M55" s="1"/>
      <c r="N55" s="1"/>
      <c r="O55" s="1"/>
      <c r="P55" s="1"/>
      <c r="Q55" s="1"/>
      <c r="R55" s="1"/>
    </row>
    <row r="56" spans="1:18" ht="18" customHeight="1">
      <c r="A56" s="1"/>
      <c r="B56" s="1"/>
      <c r="C56" s="1"/>
      <c r="D56" s="1"/>
      <c r="E56" s="1"/>
      <c r="F56" s="1"/>
      <c r="G56" s="1"/>
      <c r="H56" s="1"/>
      <c r="I56" s="1"/>
      <c r="J56" s="1"/>
      <c r="K56" s="1"/>
      <c r="L56" s="1"/>
      <c r="M56" s="1"/>
      <c r="N56" s="1"/>
      <c r="O56" s="1"/>
      <c r="P56" s="1"/>
      <c r="Q56" s="1"/>
      <c r="R56" s="1"/>
    </row>
    <row r="57" spans="1:18" ht="18" customHeight="1">
      <c r="A57" s="1"/>
      <c r="B57" s="1"/>
      <c r="C57" s="1"/>
      <c r="D57" s="1"/>
      <c r="E57" s="1"/>
      <c r="F57" s="1"/>
      <c r="G57" s="1"/>
      <c r="H57" s="1"/>
      <c r="I57" s="1"/>
      <c r="J57" s="1"/>
      <c r="K57" s="1"/>
      <c r="L57" s="1"/>
      <c r="M57" s="1"/>
      <c r="N57" s="1"/>
      <c r="O57" s="1"/>
      <c r="P57" s="1"/>
      <c r="Q57" s="1"/>
      <c r="R57" s="1"/>
    </row>
    <row r="58" spans="1:18" ht="18" customHeight="1">
      <c r="A58" s="1"/>
      <c r="B58" s="1"/>
      <c r="C58" s="1"/>
      <c r="D58" s="1"/>
      <c r="E58" s="1"/>
      <c r="F58" s="1"/>
      <c r="G58" s="1"/>
      <c r="H58" s="1"/>
      <c r="I58" s="1"/>
      <c r="J58" s="1"/>
      <c r="K58" s="1"/>
      <c r="L58" s="1"/>
      <c r="M58" s="1"/>
      <c r="N58" s="1"/>
      <c r="O58" s="1"/>
      <c r="P58" s="1"/>
      <c r="Q58" s="1"/>
      <c r="R58" s="1"/>
    </row>
    <row r="59" spans="1:18" ht="18" customHeight="1">
      <c r="A59" s="1"/>
      <c r="B59" s="1"/>
      <c r="C59" s="1"/>
      <c r="D59" s="1"/>
      <c r="E59" s="1"/>
      <c r="F59" s="1"/>
      <c r="G59" s="1"/>
      <c r="H59" s="1"/>
      <c r="I59" s="1"/>
      <c r="J59" s="1"/>
      <c r="K59" s="1"/>
      <c r="L59" s="1"/>
      <c r="M59" s="1"/>
      <c r="N59" s="1"/>
      <c r="O59" s="1"/>
      <c r="P59" s="1"/>
      <c r="Q59" s="1"/>
      <c r="R59" s="1"/>
    </row>
    <row r="60" spans="1:18" ht="18" customHeight="1">
      <c r="A60" s="1"/>
      <c r="B60" s="1"/>
      <c r="C60" s="1"/>
      <c r="D60" s="1"/>
      <c r="E60" s="1"/>
      <c r="F60" s="1"/>
      <c r="G60" s="1"/>
      <c r="H60" s="1"/>
      <c r="I60" s="1"/>
      <c r="J60" s="1"/>
      <c r="K60" s="1"/>
      <c r="L60" s="1"/>
      <c r="M60" s="1"/>
      <c r="N60" s="1"/>
      <c r="O60" s="1"/>
      <c r="P60" s="1"/>
      <c r="Q60" s="1"/>
      <c r="R60" s="1"/>
    </row>
    <row r="61" spans="1:18" ht="18" customHeight="1">
      <c r="A61" s="1"/>
      <c r="B61" s="1"/>
      <c r="C61" s="1"/>
      <c r="D61" s="1"/>
      <c r="E61" s="1"/>
      <c r="F61" s="1"/>
      <c r="G61" s="1"/>
      <c r="H61" s="1"/>
      <c r="I61" s="1"/>
      <c r="J61" s="1"/>
      <c r="K61" s="1"/>
      <c r="L61" s="1"/>
      <c r="M61" s="1"/>
      <c r="N61" s="1"/>
      <c r="O61" s="1"/>
      <c r="P61" s="1"/>
      <c r="Q61" s="1"/>
      <c r="R61" s="1"/>
    </row>
    <row r="62" spans="1:18" ht="18" customHeight="1">
      <c r="A62" s="1"/>
      <c r="B62" s="1"/>
      <c r="C62" s="1"/>
      <c r="D62" s="1"/>
      <c r="E62" s="1"/>
      <c r="F62" s="1"/>
      <c r="G62" s="1"/>
      <c r="H62" s="1"/>
      <c r="I62" s="1"/>
      <c r="J62" s="1"/>
      <c r="K62" s="1"/>
      <c r="L62" s="1"/>
      <c r="M62" s="1"/>
      <c r="N62" s="1"/>
      <c r="O62" s="1"/>
      <c r="P62" s="1"/>
      <c r="Q62" s="1"/>
      <c r="R62" s="1"/>
    </row>
    <row r="63" spans="1:18" ht="18" customHeight="1">
      <c r="A63" s="1"/>
      <c r="B63" s="1"/>
      <c r="C63" s="1"/>
      <c r="D63" s="1"/>
      <c r="E63" s="1"/>
      <c r="F63" s="1"/>
      <c r="G63" s="1"/>
      <c r="H63" s="1"/>
      <c r="I63" s="1"/>
      <c r="J63" s="1"/>
      <c r="K63" s="1"/>
      <c r="L63" s="1"/>
      <c r="M63" s="1"/>
      <c r="N63" s="1"/>
      <c r="O63" s="1"/>
      <c r="P63" s="1"/>
      <c r="Q63" s="1"/>
      <c r="R63" s="1"/>
    </row>
    <row r="64" spans="1:18" ht="18" customHeight="1">
      <c r="A64" s="1"/>
      <c r="B64" s="1"/>
      <c r="C64" s="1"/>
      <c r="D64" s="1"/>
      <c r="E64" s="1"/>
      <c r="F64" s="1"/>
      <c r="G64" s="1"/>
      <c r="H64" s="1"/>
      <c r="I64" s="1"/>
      <c r="J64" s="1"/>
      <c r="K64" s="1"/>
      <c r="L64" s="1"/>
      <c r="M64" s="1"/>
      <c r="N64" s="1"/>
      <c r="O64" s="1"/>
      <c r="P64" s="1"/>
      <c r="Q64" s="1"/>
      <c r="R64" s="1"/>
    </row>
    <row r="65" spans="1:18" ht="18" customHeight="1">
      <c r="A65" s="1"/>
      <c r="B65" s="1"/>
      <c r="C65" s="1"/>
      <c r="D65" s="1"/>
      <c r="E65" s="1"/>
      <c r="F65" s="1"/>
      <c r="G65" s="1"/>
      <c r="H65" s="1"/>
      <c r="I65" s="1"/>
      <c r="J65" s="1"/>
      <c r="K65" s="1"/>
      <c r="L65" s="1"/>
      <c r="M65" s="1"/>
      <c r="N65" s="1"/>
      <c r="O65" s="1"/>
      <c r="P65" s="1"/>
      <c r="Q65" s="1"/>
      <c r="R65" s="1"/>
    </row>
    <row r="66" spans="1:18" ht="18" customHeight="1">
      <c r="A66" s="1"/>
      <c r="B66" s="1"/>
      <c r="C66" s="1"/>
      <c r="D66" s="1"/>
      <c r="E66" s="1"/>
      <c r="F66" s="1"/>
      <c r="G66" s="1"/>
      <c r="H66" s="1"/>
      <c r="I66" s="1"/>
      <c r="J66" s="1"/>
      <c r="K66" s="1"/>
      <c r="L66" s="1"/>
      <c r="M66" s="1"/>
      <c r="N66" s="1"/>
      <c r="O66" s="1"/>
      <c r="P66" s="1"/>
      <c r="Q66" s="1"/>
      <c r="R66" s="1"/>
    </row>
    <row r="67" spans="1:18" ht="18" customHeight="1">
      <c r="A67" s="1"/>
      <c r="B67" s="1"/>
      <c r="C67" s="1"/>
      <c r="D67" s="1"/>
      <c r="E67" s="1"/>
      <c r="F67" s="1"/>
      <c r="G67" s="1"/>
      <c r="H67" s="1"/>
      <c r="I67" s="1"/>
      <c r="J67" s="1"/>
      <c r="K67" s="1"/>
      <c r="L67" s="1"/>
      <c r="M67" s="1"/>
      <c r="N67" s="1"/>
      <c r="O67" s="1"/>
      <c r="P67" s="1"/>
      <c r="Q67" s="1"/>
      <c r="R67" s="1"/>
    </row>
    <row r="68" spans="1:18" ht="18" customHeight="1">
      <c r="A68" s="1"/>
      <c r="B68" s="1"/>
      <c r="C68" s="1"/>
      <c r="D68" s="1"/>
      <c r="E68" s="1"/>
      <c r="F68" s="1"/>
      <c r="G68" s="1"/>
      <c r="H68" s="1"/>
      <c r="I68" s="1"/>
      <c r="J68" s="1"/>
      <c r="K68" s="1"/>
      <c r="L68" s="1"/>
      <c r="M68" s="1"/>
      <c r="N68" s="1"/>
      <c r="O68" s="1"/>
      <c r="P68" s="1"/>
      <c r="Q68" s="1"/>
      <c r="R68" s="1"/>
    </row>
    <row r="69" spans="1:18" ht="18" customHeight="1">
      <c r="A69" s="1"/>
      <c r="B69" s="1"/>
      <c r="C69" s="1"/>
      <c r="D69" s="1"/>
      <c r="E69" s="1"/>
      <c r="F69" s="1"/>
      <c r="G69" s="1"/>
      <c r="H69" s="1"/>
      <c r="I69" s="1"/>
      <c r="J69" s="1"/>
      <c r="K69" s="1"/>
      <c r="L69" s="1"/>
      <c r="M69" s="1"/>
      <c r="N69" s="1"/>
      <c r="O69" s="1"/>
      <c r="P69" s="1"/>
      <c r="Q69" s="1"/>
      <c r="R69" s="1"/>
    </row>
    <row r="70" spans="1:18" ht="18" customHeight="1">
      <c r="A70" s="1"/>
      <c r="B70" s="1"/>
      <c r="C70" s="1"/>
      <c r="D70" s="1"/>
      <c r="E70" s="1"/>
      <c r="F70" s="1"/>
      <c r="G70" s="1"/>
      <c r="H70" s="1"/>
      <c r="I70" s="1"/>
      <c r="J70" s="1"/>
      <c r="K70" s="1"/>
      <c r="L70" s="1"/>
      <c r="M70" s="1"/>
      <c r="N70" s="1"/>
      <c r="O70" s="1"/>
      <c r="P70" s="1"/>
      <c r="Q70" s="1"/>
      <c r="R70" s="1"/>
    </row>
  </sheetData>
  <sheetProtection/>
  <mergeCells count="5">
    <mergeCell ref="B9:B10"/>
    <mergeCell ref="G8:H8"/>
    <mergeCell ref="C9:D9"/>
    <mergeCell ref="E9:F9"/>
    <mergeCell ref="G9:H9"/>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1.xml><?xml version="1.0" encoding="utf-8"?>
<worksheet xmlns="http://schemas.openxmlformats.org/spreadsheetml/2006/main" xmlns:r="http://schemas.openxmlformats.org/officeDocument/2006/relationships">
  <dimension ref="A1:S70"/>
  <sheetViews>
    <sheetView zoomScalePageLayoutView="0" workbookViewId="0" topLeftCell="A1">
      <selection activeCell="B19" sqref="B19"/>
    </sheetView>
  </sheetViews>
  <sheetFormatPr defaultColWidth="9.00390625" defaultRowHeight="16.5"/>
  <cols>
    <col min="1" max="1" width="25.625" style="0" customWidth="1"/>
    <col min="2" max="2" width="26.625" style="0" customWidth="1"/>
    <col min="3" max="3" width="12.625" style="0" customWidth="1"/>
    <col min="4" max="4" width="8.625" style="0" customWidth="1"/>
    <col min="5" max="5" width="12.625" style="0" customWidth="1"/>
    <col min="6" max="6" width="8.625" style="0" customWidth="1"/>
    <col min="7" max="7" width="12.625" style="0" customWidth="1"/>
    <col min="8" max="8" width="8.625" style="0" customWidth="1"/>
    <col min="9" max="9" width="2.625" style="0" customWidth="1"/>
    <col min="10" max="19" width="12.625" style="0" customWidth="1"/>
  </cols>
  <sheetData>
    <row r="1" spans="1:19" ht="39.75" customHeight="1">
      <c r="A1" s="1"/>
      <c r="B1" s="1"/>
      <c r="C1" s="1"/>
      <c r="D1" s="1"/>
      <c r="E1" s="1"/>
      <c r="F1" s="1"/>
      <c r="G1" s="1"/>
      <c r="H1" s="1"/>
      <c r="I1" s="1"/>
      <c r="J1" s="1"/>
      <c r="K1" s="1"/>
      <c r="L1" s="1"/>
      <c r="M1" s="1"/>
      <c r="N1" s="1"/>
      <c r="O1" s="1"/>
      <c r="P1" s="1"/>
      <c r="Q1" s="1"/>
      <c r="R1" s="1"/>
      <c r="S1" s="1"/>
    </row>
    <row r="2" spans="1:19" ht="27.75" customHeight="1">
      <c r="A2" s="1"/>
      <c r="B2" s="2" t="s">
        <v>214</v>
      </c>
      <c r="C2" s="1"/>
      <c r="D2" s="1"/>
      <c r="E2" s="1"/>
      <c r="F2" s="1"/>
      <c r="G2" s="1"/>
      <c r="H2" s="1"/>
      <c r="I2" s="1"/>
      <c r="J2" s="1"/>
      <c r="K2" s="1"/>
      <c r="L2" s="1"/>
      <c r="M2" s="1"/>
      <c r="N2" s="1"/>
      <c r="O2" s="1"/>
      <c r="P2" s="1"/>
      <c r="Q2" s="1"/>
      <c r="R2" s="1"/>
      <c r="S2" s="1"/>
    </row>
    <row r="3" spans="1:19" ht="6" customHeight="1">
      <c r="A3" s="1"/>
      <c r="B3" s="1"/>
      <c r="C3" s="1"/>
      <c r="D3" s="1"/>
      <c r="E3" s="1"/>
      <c r="F3" s="1"/>
      <c r="G3" s="1"/>
      <c r="H3" s="1"/>
      <c r="I3" s="1"/>
      <c r="J3" s="1"/>
      <c r="K3" s="1"/>
      <c r="L3" s="1"/>
      <c r="M3" s="1"/>
      <c r="N3" s="1"/>
      <c r="O3" s="1"/>
      <c r="P3" s="1"/>
      <c r="Q3" s="1"/>
      <c r="R3" s="1"/>
      <c r="S3" s="1"/>
    </row>
    <row r="4" spans="1:19" ht="30" customHeight="1">
      <c r="A4" s="1"/>
      <c r="B4" s="3" t="s">
        <v>715</v>
      </c>
      <c r="C4" s="1"/>
      <c r="D4" s="1"/>
      <c r="E4" s="1"/>
      <c r="F4" s="1"/>
      <c r="G4" s="1"/>
      <c r="H4" s="1"/>
      <c r="I4" s="1"/>
      <c r="J4" s="1"/>
      <c r="K4" s="1"/>
      <c r="L4" s="1"/>
      <c r="M4" s="1"/>
      <c r="N4" s="1"/>
      <c r="O4" s="1"/>
      <c r="P4" s="1"/>
      <c r="Q4" s="1"/>
      <c r="R4" s="1"/>
      <c r="S4" s="1"/>
    </row>
    <row r="5" spans="1:19" ht="30" customHeight="1">
      <c r="A5" s="1"/>
      <c r="B5" s="3" t="s">
        <v>716</v>
      </c>
      <c r="C5" s="1"/>
      <c r="D5" s="1"/>
      <c r="E5" s="1"/>
      <c r="F5" s="1"/>
      <c r="G5" s="1"/>
      <c r="H5" s="1"/>
      <c r="I5" s="1"/>
      <c r="J5" s="1"/>
      <c r="K5" s="1"/>
      <c r="L5" s="1"/>
      <c r="M5" s="1"/>
      <c r="N5" s="1"/>
      <c r="O5" s="1"/>
      <c r="P5" s="1"/>
      <c r="Q5" s="1"/>
      <c r="R5" s="1"/>
      <c r="S5" s="1"/>
    </row>
    <row r="6" spans="1:19" ht="30" customHeight="1">
      <c r="A6" s="1"/>
      <c r="B6" s="3" t="s">
        <v>717</v>
      </c>
      <c r="C6" s="1"/>
      <c r="D6" s="1"/>
      <c r="E6" s="1"/>
      <c r="F6" s="1"/>
      <c r="G6" s="1"/>
      <c r="H6" s="1"/>
      <c r="I6" s="1"/>
      <c r="J6" s="1"/>
      <c r="K6" s="1"/>
      <c r="L6" s="1"/>
      <c r="M6" s="1"/>
      <c r="N6" s="1"/>
      <c r="O6" s="1"/>
      <c r="P6" s="1"/>
      <c r="Q6" s="1"/>
      <c r="R6" s="1"/>
      <c r="S6" s="1"/>
    </row>
    <row r="7" spans="1:19" ht="30" customHeight="1">
      <c r="A7" s="1"/>
      <c r="B7" s="3" t="s">
        <v>718</v>
      </c>
      <c r="C7" s="1"/>
      <c r="D7" s="1"/>
      <c r="E7" s="1"/>
      <c r="F7" s="1"/>
      <c r="G7" s="1"/>
      <c r="H7" s="1"/>
      <c r="I7" s="1"/>
      <c r="J7" s="1"/>
      <c r="K7" s="1"/>
      <c r="L7" s="1"/>
      <c r="M7" s="1"/>
      <c r="N7" s="1"/>
      <c r="O7" s="1"/>
      <c r="P7" s="1"/>
      <c r="Q7" s="1"/>
      <c r="R7" s="1"/>
      <c r="S7" s="1"/>
    </row>
    <row r="8" spans="1:19" ht="30" customHeight="1">
      <c r="A8" s="1"/>
      <c r="B8" s="3" t="s">
        <v>719</v>
      </c>
      <c r="C8" s="1"/>
      <c r="D8" s="1"/>
      <c r="E8" s="1"/>
      <c r="F8" s="1"/>
      <c r="G8" s="1"/>
      <c r="H8" s="1"/>
      <c r="I8" s="1"/>
      <c r="J8" s="1"/>
      <c r="K8" s="1"/>
      <c r="L8" s="1"/>
      <c r="M8" s="1"/>
      <c r="N8" s="1"/>
      <c r="O8" s="1"/>
      <c r="P8" s="1"/>
      <c r="Q8" s="1"/>
      <c r="R8" s="1"/>
      <c r="S8" s="1"/>
    </row>
    <row r="9" spans="1:19" ht="36" customHeight="1">
      <c r="A9" s="1"/>
      <c r="B9" s="2" t="s">
        <v>215</v>
      </c>
      <c r="C9" s="1"/>
      <c r="D9" s="1"/>
      <c r="E9" s="1"/>
      <c r="F9" s="1"/>
      <c r="G9" s="1"/>
      <c r="H9" s="1"/>
      <c r="I9" s="1"/>
      <c r="J9" s="1"/>
      <c r="K9" s="1"/>
      <c r="L9" s="1"/>
      <c r="M9" s="1"/>
      <c r="N9" s="1"/>
      <c r="O9" s="1"/>
      <c r="P9" s="1"/>
      <c r="Q9" s="1"/>
      <c r="R9" s="1"/>
      <c r="S9" s="1"/>
    </row>
    <row r="10" spans="1:19" ht="18" customHeight="1">
      <c r="A10" s="1"/>
      <c r="B10" s="1"/>
      <c r="C10" s="1"/>
      <c r="D10" s="1"/>
      <c r="E10" s="1"/>
      <c r="F10" s="1"/>
      <c r="G10" s="64" t="s">
        <v>2</v>
      </c>
      <c r="H10" s="64"/>
      <c r="I10" s="1"/>
      <c r="J10" s="1"/>
      <c r="K10" s="1"/>
      <c r="L10" s="1"/>
      <c r="M10" s="1"/>
      <c r="N10" s="1"/>
      <c r="O10" s="1"/>
      <c r="P10" s="1"/>
      <c r="Q10" s="1"/>
      <c r="R10" s="1"/>
      <c r="S10" s="1"/>
    </row>
    <row r="11" spans="1:19" ht="30" customHeight="1">
      <c r="A11" s="1"/>
      <c r="B11" s="68" t="s">
        <v>216</v>
      </c>
      <c r="C11" s="63" t="s">
        <v>3</v>
      </c>
      <c r="D11" s="63"/>
      <c r="E11" s="63" t="s">
        <v>4</v>
      </c>
      <c r="F11" s="63"/>
      <c r="G11" s="63" t="s">
        <v>5</v>
      </c>
      <c r="H11" s="63"/>
      <c r="I11" s="1"/>
      <c r="J11" s="1"/>
      <c r="K11" s="1"/>
      <c r="L11" s="1"/>
      <c r="M11" s="1"/>
      <c r="N11" s="1"/>
      <c r="O11" s="1"/>
      <c r="P11" s="1"/>
      <c r="Q11" s="1"/>
      <c r="R11" s="1"/>
      <c r="S11" s="1"/>
    </row>
    <row r="12" spans="1:19" ht="30" customHeight="1">
      <c r="A12" s="1"/>
      <c r="B12" s="68"/>
      <c r="C12" s="8" t="s">
        <v>7</v>
      </c>
      <c r="D12" s="8" t="s">
        <v>8</v>
      </c>
      <c r="E12" s="8" t="s">
        <v>7</v>
      </c>
      <c r="F12" s="8" t="s">
        <v>8</v>
      </c>
      <c r="G12" s="8" t="s">
        <v>7</v>
      </c>
      <c r="H12" s="8" t="s">
        <v>8</v>
      </c>
      <c r="I12" s="1"/>
      <c r="J12" s="1"/>
      <c r="K12" s="1"/>
      <c r="L12" s="1"/>
      <c r="M12" s="1"/>
      <c r="N12" s="1"/>
      <c r="O12" s="1"/>
      <c r="P12" s="1"/>
      <c r="Q12" s="1"/>
      <c r="R12" s="1"/>
      <c r="S12" s="1"/>
    </row>
    <row r="13" spans="1:19" ht="30" customHeight="1">
      <c r="A13" s="1"/>
      <c r="B13" s="9" t="s">
        <v>217</v>
      </c>
      <c r="C13" s="19">
        <v>8943</v>
      </c>
      <c r="D13" s="18">
        <v>5.8</v>
      </c>
      <c r="E13" s="19">
        <v>12032</v>
      </c>
      <c r="F13" s="31">
        <v>8.7</v>
      </c>
      <c r="G13" s="19">
        <v>-3089</v>
      </c>
      <c r="H13" s="31">
        <v>-25.7</v>
      </c>
      <c r="I13" s="1"/>
      <c r="J13" s="1"/>
      <c r="K13" s="1"/>
      <c r="L13" s="1"/>
      <c r="M13" s="1"/>
      <c r="N13" s="1"/>
      <c r="O13" s="1"/>
      <c r="P13" s="1"/>
      <c r="Q13" s="1"/>
      <c r="R13" s="1"/>
      <c r="S13" s="1"/>
    </row>
    <row r="14" spans="1:19" ht="30" customHeight="1">
      <c r="A14" s="1"/>
      <c r="B14" s="9" t="s">
        <v>218</v>
      </c>
      <c r="C14" s="18">
        <v>698</v>
      </c>
      <c r="D14" s="18">
        <v>0.4</v>
      </c>
      <c r="E14" s="19">
        <v>1214</v>
      </c>
      <c r="F14" s="31">
        <v>0.8831595870828817</v>
      </c>
      <c r="G14" s="18">
        <v>-516</v>
      </c>
      <c r="H14" s="18">
        <v>-42.5</v>
      </c>
      <c r="I14" s="1"/>
      <c r="J14" s="1"/>
      <c r="K14" s="1"/>
      <c r="L14" s="1"/>
      <c r="M14" s="1"/>
      <c r="N14" s="1"/>
      <c r="O14" s="1"/>
      <c r="P14" s="1"/>
      <c r="Q14" s="1"/>
      <c r="R14" s="1"/>
      <c r="S14" s="1"/>
    </row>
    <row r="15" spans="1:19" ht="30" customHeight="1">
      <c r="A15" s="1"/>
      <c r="B15" s="9" t="s">
        <v>219</v>
      </c>
      <c r="C15" s="19">
        <v>5738</v>
      </c>
      <c r="D15" s="18">
        <v>3.7</v>
      </c>
      <c r="E15" s="19">
        <v>7782</v>
      </c>
      <c r="F15" s="31">
        <v>5.661242097758637</v>
      </c>
      <c r="G15" s="19">
        <v>-2044</v>
      </c>
      <c r="H15" s="18">
        <v>-26.3</v>
      </c>
      <c r="I15" s="1"/>
      <c r="J15" s="1"/>
      <c r="K15" s="1"/>
      <c r="L15" s="1"/>
      <c r="M15" s="1"/>
      <c r="N15" s="1"/>
      <c r="O15" s="1"/>
      <c r="P15" s="1"/>
      <c r="Q15" s="1"/>
      <c r="R15" s="1"/>
      <c r="S15" s="1"/>
    </row>
    <row r="16" spans="1:19" ht="30" customHeight="1">
      <c r="A16" s="1"/>
      <c r="B16" s="9" t="s">
        <v>220</v>
      </c>
      <c r="C16" s="10" t="s">
        <v>16</v>
      </c>
      <c r="D16" s="10" t="s">
        <v>16</v>
      </c>
      <c r="E16" s="10" t="s">
        <v>16</v>
      </c>
      <c r="F16" s="10" t="s">
        <v>16</v>
      </c>
      <c r="G16" s="10" t="s">
        <v>16</v>
      </c>
      <c r="H16" s="10" t="s">
        <v>16</v>
      </c>
      <c r="I16" s="1"/>
      <c r="J16" s="1"/>
      <c r="K16" s="1"/>
      <c r="L16" s="1"/>
      <c r="M16" s="1"/>
      <c r="N16" s="1"/>
      <c r="O16" s="1"/>
      <c r="P16" s="1"/>
      <c r="Q16" s="1"/>
      <c r="R16" s="1"/>
      <c r="S16" s="1"/>
    </row>
    <row r="17" spans="1:19" ht="30" customHeight="1">
      <c r="A17" s="1"/>
      <c r="B17" s="9" t="s">
        <v>221</v>
      </c>
      <c r="C17" s="19">
        <v>4660</v>
      </c>
      <c r="D17" s="31">
        <v>3</v>
      </c>
      <c r="E17" s="19">
        <v>4264</v>
      </c>
      <c r="F17" s="31">
        <v>3.1019707407919337</v>
      </c>
      <c r="G17" s="18">
        <v>396</v>
      </c>
      <c r="H17" s="18">
        <v>9.3</v>
      </c>
      <c r="I17" s="1"/>
      <c r="J17" s="1"/>
      <c r="K17" s="1"/>
      <c r="L17" s="1"/>
      <c r="M17" s="1"/>
      <c r="N17" s="1"/>
      <c r="O17" s="1"/>
      <c r="P17" s="1"/>
      <c r="Q17" s="1"/>
      <c r="R17" s="1"/>
      <c r="S17" s="1"/>
    </row>
    <row r="18" spans="1:19" ht="30" customHeight="1">
      <c r="A18" s="1"/>
      <c r="B18" s="9" t="s">
        <v>222</v>
      </c>
      <c r="C18" s="10" t="s">
        <v>16</v>
      </c>
      <c r="D18" s="10" t="s">
        <v>16</v>
      </c>
      <c r="E18" s="10" t="s">
        <v>16</v>
      </c>
      <c r="F18" s="10" t="s">
        <v>16</v>
      </c>
      <c r="G18" s="10" t="s">
        <v>16</v>
      </c>
      <c r="H18" s="10" t="s">
        <v>16</v>
      </c>
      <c r="I18" s="1"/>
      <c r="J18" s="1"/>
      <c r="K18" s="1"/>
      <c r="L18" s="1"/>
      <c r="M18" s="1"/>
      <c r="N18" s="1"/>
      <c r="O18" s="1"/>
      <c r="P18" s="1"/>
      <c r="Q18" s="1"/>
      <c r="R18" s="1"/>
      <c r="S18" s="1"/>
    </row>
    <row r="19" spans="1:19" ht="30" customHeight="1">
      <c r="A19" s="1"/>
      <c r="B19" s="9" t="s">
        <v>223</v>
      </c>
      <c r="C19" s="10" t="s">
        <v>16</v>
      </c>
      <c r="D19" s="10" t="s">
        <v>16</v>
      </c>
      <c r="E19" s="10" t="s">
        <v>16</v>
      </c>
      <c r="F19" s="10" t="s">
        <v>16</v>
      </c>
      <c r="G19" s="10" t="s">
        <v>16</v>
      </c>
      <c r="H19" s="10" t="s">
        <v>16</v>
      </c>
      <c r="I19" s="1"/>
      <c r="J19" s="1"/>
      <c r="K19" s="1"/>
      <c r="L19" s="1"/>
      <c r="M19" s="1"/>
      <c r="N19" s="1"/>
      <c r="O19" s="1"/>
      <c r="P19" s="1"/>
      <c r="Q19" s="1"/>
      <c r="R19" s="1"/>
      <c r="S19" s="1"/>
    </row>
    <row r="20" spans="1:19" ht="30" customHeight="1">
      <c r="A20" s="1"/>
      <c r="B20" s="9" t="s">
        <v>224</v>
      </c>
      <c r="C20" s="18">
        <v>464</v>
      </c>
      <c r="D20" s="18">
        <v>0.3</v>
      </c>
      <c r="E20" s="18">
        <v>532</v>
      </c>
      <c r="F20" s="31">
        <v>0.3870188635322019</v>
      </c>
      <c r="G20" s="18">
        <v>-68</v>
      </c>
      <c r="H20" s="18">
        <v>-12.8</v>
      </c>
      <c r="I20" s="1"/>
      <c r="J20" s="1"/>
      <c r="K20" s="1"/>
      <c r="L20" s="1"/>
      <c r="M20" s="1"/>
      <c r="N20" s="1"/>
      <c r="O20" s="1"/>
      <c r="P20" s="1"/>
      <c r="Q20" s="1"/>
      <c r="R20" s="1"/>
      <c r="S20" s="1"/>
    </row>
    <row r="21" spans="1:19" ht="30" customHeight="1">
      <c r="A21" s="1"/>
      <c r="B21" s="9" t="s">
        <v>225</v>
      </c>
      <c r="C21" s="19">
        <v>61036</v>
      </c>
      <c r="D21" s="18">
        <v>39.4</v>
      </c>
      <c r="E21" s="19">
        <v>65991</v>
      </c>
      <c r="F21" s="31">
        <v>48.007071096529195</v>
      </c>
      <c r="G21" s="19">
        <v>-4955</v>
      </c>
      <c r="H21" s="18">
        <v>-7.5</v>
      </c>
      <c r="I21" s="1"/>
      <c r="J21" s="1"/>
      <c r="K21" s="1"/>
      <c r="L21" s="1"/>
      <c r="M21" s="1"/>
      <c r="N21" s="1"/>
      <c r="O21" s="1"/>
      <c r="P21" s="1"/>
      <c r="Q21" s="1"/>
      <c r="R21" s="1"/>
      <c r="S21" s="1"/>
    </row>
    <row r="22" spans="1:19" ht="30" customHeight="1">
      <c r="A22" s="1"/>
      <c r="B22" s="9" t="s">
        <v>226</v>
      </c>
      <c r="C22" s="19">
        <v>4547</v>
      </c>
      <c r="D22" s="18">
        <v>2.9</v>
      </c>
      <c r="E22" s="19">
        <v>6488</v>
      </c>
      <c r="F22" s="31">
        <v>4.7198841853325675</v>
      </c>
      <c r="G22" s="19">
        <v>-1941</v>
      </c>
      <c r="H22" s="18">
        <v>-29.9</v>
      </c>
      <c r="I22" s="1"/>
      <c r="J22" s="1"/>
      <c r="K22" s="1"/>
      <c r="L22" s="1"/>
      <c r="M22" s="1"/>
      <c r="N22" s="1"/>
      <c r="O22" s="1"/>
      <c r="P22" s="1"/>
      <c r="Q22" s="1"/>
      <c r="R22" s="1"/>
      <c r="S22" s="1"/>
    </row>
    <row r="23" spans="1:19" ht="30" customHeight="1">
      <c r="A23" s="1"/>
      <c r="B23" s="9" t="s">
        <v>227</v>
      </c>
      <c r="C23" s="19">
        <v>22939</v>
      </c>
      <c r="D23" s="18">
        <v>14.8</v>
      </c>
      <c r="E23" s="19">
        <v>16121</v>
      </c>
      <c r="F23" s="31">
        <v>11.727690035719222</v>
      </c>
      <c r="G23" s="19">
        <v>6818</v>
      </c>
      <c r="H23" s="18">
        <v>42.3</v>
      </c>
      <c r="I23" s="1"/>
      <c r="J23" s="1"/>
      <c r="K23" s="1"/>
      <c r="L23" s="1"/>
      <c r="M23" s="1"/>
      <c r="N23" s="1"/>
      <c r="O23" s="1"/>
      <c r="P23" s="1"/>
      <c r="Q23" s="1"/>
      <c r="R23" s="1"/>
      <c r="S23" s="1"/>
    </row>
    <row r="24" spans="1:19" ht="30" customHeight="1">
      <c r="A24" s="1"/>
      <c r="B24" s="9" t="s">
        <v>228</v>
      </c>
      <c r="C24" s="19">
        <v>46019</v>
      </c>
      <c r="D24" s="18">
        <v>29.7</v>
      </c>
      <c r="E24" s="19">
        <v>23037</v>
      </c>
      <c r="F24" s="31">
        <v>16.75893526163785</v>
      </c>
      <c r="G24" s="19">
        <v>22982</v>
      </c>
      <c r="H24" s="18">
        <v>99.8</v>
      </c>
      <c r="I24" s="1"/>
      <c r="J24" s="1"/>
      <c r="K24" s="1"/>
      <c r="L24" s="1"/>
      <c r="M24" s="1"/>
      <c r="N24" s="1"/>
      <c r="O24" s="1"/>
      <c r="P24" s="1"/>
      <c r="Q24" s="1"/>
      <c r="R24" s="1"/>
      <c r="S24" s="1"/>
    </row>
    <row r="25" spans="1:19" ht="30" customHeight="1">
      <c r="A25" s="1"/>
      <c r="B25" s="9" t="s">
        <v>229</v>
      </c>
      <c r="C25" s="19">
        <v>155044</v>
      </c>
      <c r="D25" s="31">
        <v>100</v>
      </c>
      <c r="E25" s="19">
        <v>137461</v>
      </c>
      <c r="F25" s="10" t="s">
        <v>31</v>
      </c>
      <c r="G25" s="19">
        <v>17583</v>
      </c>
      <c r="H25" s="18">
        <v>12.8</v>
      </c>
      <c r="I25" s="1"/>
      <c r="J25" s="1"/>
      <c r="K25" s="1"/>
      <c r="L25" s="1"/>
      <c r="M25" s="1"/>
      <c r="N25" s="1"/>
      <c r="O25" s="1"/>
      <c r="P25" s="1"/>
      <c r="Q25" s="1"/>
      <c r="R25" s="1"/>
      <c r="S25" s="1"/>
    </row>
    <row r="26" spans="1:19" ht="30" customHeight="1">
      <c r="A26" s="1"/>
      <c r="B26" s="1"/>
      <c r="C26" s="1"/>
      <c r="D26" s="1"/>
      <c r="E26" s="1"/>
      <c r="F26" s="1"/>
      <c r="G26" s="1"/>
      <c r="H26" s="1"/>
      <c r="I26" s="1"/>
      <c r="J26" s="1"/>
      <c r="K26" s="1"/>
      <c r="L26" s="1"/>
      <c r="M26" s="1"/>
      <c r="N26" s="1"/>
      <c r="O26" s="1"/>
      <c r="P26" s="1"/>
      <c r="Q26" s="1"/>
      <c r="R26" s="1"/>
      <c r="S26" s="1"/>
    </row>
    <row r="27" spans="1:19" ht="30" customHeight="1">
      <c r="A27" s="1"/>
      <c r="B27" s="1"/>
      <c r="C27" s="1"/>
      <c r="D27" s="1"/>
      <c r="E27" s="1"/>
      <c r="F27" s="1"/>
      <c r="G27" s="1"/>
      <c r="H27" s="1"/>
      <c r="I27" s="1"/>
      <c r="J27" s="1"/>
      <c r="K27" s="1"/>
      <c r="L27" s="1"/>
      <c r="M27" s="1"/>
      <c r="N27" s="1"/>
      <c r="O27" s="1"/>
      <c r="P27" s="1"/>
      <c r="Q27" s="1"/>
      <c r="R27" s="1"/>
      <c r="S27" s="1"/>
    </row>
    <row r="28" spans="1:19" ht="30" customHeight="1">
      <c r="A28" s="1"/>
      <c r="B28" s="1"/>
      <c r="C28" s="1"/>
      <c r="D28" s="1"/>
      <c r="E28" s="1"/>
      <c r="F28" s="1"/>
      <c r="G28" s="1"/>
      <c r="H28" s="1"/>
      <c r="I28" s="1"/>
      <c r="J28" s="1"/>
      <c r="K28" s="1"/>
      <c r="L28" s="1"/>
      <c r="M28" s="1"/>
      <c r="N28" s="1"/>
      <c r="O28" s="1"/>
      <c r="P28" s="1"/>
      <c r="Q28" s="1"/>
      <c r="R28" s="1"/>
      <c r="S28" s="1"/>
    </row>
    <row r="29" spans="1:19" ht="30" customHeight="1">
      <c r="A29" s="1"/>
      <c r="B29" s="1"/>
      <c r="C29" s="1"/>
      <c r="D29" s="1"/>
      <c r="E29" s="1"/>
      <c r="F29" s="1"/>
      <c r="G29" s="1"/>
      <c r="H29" s="1"/>
      <c r="I29" s="1"/>
      <c r="J29" s="1"/>
      <c r="K29" s="1"/>
      <c r="L29" s="1"/>
      <c r="M29" s="1"/>
      <c r="N29" s="1"/>
      <c r="O29" s="1"/>
      <c r="P29" s="1"/>
      <c r="Q29" s="1"/>
      <c r="R29" s="1"/>
      <c r="S29" s="1"/>
    </row>
    <row r="30" spans="1:19" ht="30" customHeight="1">
      <c r="A30" s="1"/>
      <c r="B30" s="1"/>
      <c r="C30" s="1"/>
      <c r="D30" s="1"/>
      <c r="E30" s="1"/>
      <c r="F30" s="1"/>
      <c r="G30" s="1"/>
      <c r="H30" s="1"/>
      <c r="I30" s="1"/>
      <c r="J30" s="1"/>
      <c r="K30" s="1"/>
      <c r="L30" s="1"/>
      <c r="M30" s="1"/>
      <c r="N30" s="1"/>
      <c r="O30" s="1"/>
      <c r="P30" s="1"/>
      <c r="Q30" s="1"/>
      <c r="R30" s="1"/>
      <c r="S30" s="1"/>
    </row>
    <row r="31" spans="1:19" ht="30" customHeight="1">
      <c r="A31" s="1"/>
      <c r="B31" s="1"/>
      <c r="C31" s="1"/>
      <c r="D31" s="1"/>
      <c r="E31" s="1"/>
      <c r="F31" s="1"/>
      <c r="G31" s="1"/>
      <c r="H31" s="1"/>
      <c r="I31" s="1"/>
      <c r="J31" s="1"/>
      <c r="K31" s="1"/>
      <c r="L31" s="1"/>
      <c r="M31" s="1"/>
      <c r="N31" s="1"/>
      <c r="O31" s="1"/>
      <c r="P31" s="1"/>
      <c r="Q31" s="1"/>
      <c r="R31" s="1"/>
      <c r="S31" s="1"/>
    </row>
    <row r="32" spans="1:19" ht="30" customHeight="1">
      <c r="A32" s="1"/>
      <c r="B32" s="1"/>
      <c r="C32" s="1"/>
      <c r="D32" s="1"/>
      <c r="E32" s="1"/>
      <c r="F32" s="1"/>
      <c r="G32" s="1"/>
      <c r="H32" s="1"/>
      <c r="I32" s="1"/>
      <c r="J32" s="1"/>
      <c r="K32" s="1"/>
      <c r="L32" s="1"/>
      <c r="M32" s="1"/>
      <c r="N32" s="1"/>
      <c r="O32" s="1"/>
      <c r="P32" s="1"/>
      <c r="Q32" s="1"/>
      <c r="R32" s="1"/>
      <c r="S32" s="1"/>
    </row>
    <row r="33" spans="1:19" ht="30" customHeight="1">
      <c r="A33" s="1"/>
      <c r="B33" s="1"/>
      <c r="C33" s="1"/>
      <c r="D33" s="1"/>
      <c r="E33" s="1"/>
      <c r="F33" s="1"/>
      <c r="G33" s="1"/>
      <c r="H33" s="1"/>
      <c r="I33" s="1"/>
      <c r="J33" s="1"/>
      <c r="K33" s="1"/>
      <c r="L33" s="1"/>
      <c r="M33" s="1"/>
      <c r="N33" s="1"/>
      <c r="O33" s="1"/>
      <c r="P33" s="1"/>
      <c r="Q33" s="1"/>
      <c r="R33" s="1"/>
      <c r="S33" s="1"/>
    </row>
    <row r="34" spans="1:19" ht="30" customHeight="1">
      <c r="A34" s="1"/>
      <c r="B34" s="1"/>
      <c r="C34" s="1"/>
      <c r="D34" s="1"/>
      <c r="E34" s="1"/>
      <c r="F34" s="1"/>
      <c r="G34" s="1"/>
      <c r="H34" s="1"/>
      <c r="I34" s="1"/>
      <c r="J34" s="1"/>
      <c r="K34" s="1"/>
      <c r="L34" s="1"/>
      <c r="M34" s="1"/>
      <c r="N34" s="1"/>
      <c r="O34" s="1"/>
      <c r="P34" s="1"/>
      <c r="Q34" s="1"/>
      <c r="R34" s="1"/>
      <c r="S34" s="1"/>
    </row>
    <row r="35" spans="1:19" ht="30" customHeight="1">
      <c r="A35" s="1"/>
      <c r="B35" s="1"/>
      <c r="C35" s="1"/>
      <c r="D35" s="1"/>
      <c r="E35" s="1"/>
      <c r="F35" s="1"/>
      <c r="G35" s="1"/>
      <c r="H35" s="1"/>
      <c r="I35" s="1"/>
      <c r="J35" s="1"/>
      <c r="K35" s="1"/>
      <c r="L35" s="1"/>
      <c r="M35" s="1"/>
      <c r="N35" s="1"/>
      <c r="O35" s="1"/>
      <c r="P35" s="1"/>
      <c r="Q35" s="1"/>
      <c r="R35" s="1"/>
      <c r="S35" s="1"/>
    </row>
    <row r="36" spans="1:19" ht="30" customHeight="1">
      <c r="A36" s="1"/>
      <c r="B36" s="1"/>
      <c r="C36" s="1"/>
      <c r="D36" s="1"/>
      <c r="E36" s="1"/>
      <c r="F36" s="1"/>
      <c r="G36" s="1"/>
      <c r="H36" s="1"/>
      <c r="I36" s="1"/>
      <c r="J36" s="1"/>
      <c r="K36" s="1"/>
      <c r="L36" s="1"/>
      <c r="M36" s="1"/>
      <c r="N36" s="1"/>
      <c r="O36" s="1"/>
      <c r="P36" s="1"/>
      <c r="Q36" s="1"/>
      <c r="R36" s="1"/>
      <c r="S36" s="1"/>
    </row>
    <row r="37" spans="1:19" ht="30" customHeight="1">
      <c r="A37" s="1"/>
      <c r="B37" s="1"/>
      <c r="C37" s="1"/>
      <c r="D37" s="1"/>
      <c r="E37" s="1"/>
      <c r="F37" s="1"/>
      <c r="G37" s="1"/>
      <c r="H37" s="1"/>
      <c r="I37" s="1"/>
      <c r="J37" s="1"/>
      <c r="K37" s="1"/>
      <c r="L37" s="1"/>
      <c r="M37" s="1"/>
      <c r="N37" s="1"/>
      <c r="O37" s="1"/>
      <c r="P37" s="1"/>
      <c r="Q37" s="1"/>
      <c r="R37" s="1"/>
      <c r="S37" s="1"/>
    </row>
    <row r="38" spans="1:19" ht="30" customHeight="1">
      <c r="A38" s="1"/>
      <c r="B38" s="1"/>
      <c r="C38" s="1"/>
      <c r="D38" s="1"/>
      <c r="E38" s="1"/>
      <c r="F38" s="1"/>
      <c r="G38" s="1"/>
      <c r="H38" s="1"/>
      <c r="I38" s="1"/>
      <c r="J38" s="1"/>
      <c r="K38" s="1"/>
      <c r="L38" s="1"/>
      <c r="M38" s="1"/>
      <c r="N38" s="1"/>
      <c r="O38" s="1"/>
      <c r="P38" s="1"/>
      <c r="Q38" s="1"/>
      <c r="R38" s="1"/>
      <c r="S38" s="1"/>
    </row>
    <row r="39" spans="1:19" ht="30" customHeight="1">
      <c r="A39" s="1"/>
      <c r="B39" s="1"/>
      <c r="C39" s="1"/>
      <c r="D39" s="1"/>
      <c r="E39" s="1"/>
      <c r="F39" s="1"/>
      <c r="G39" s="1"/>
      <c r="H39" s="1"/>
      <c r="I39" s="1"/>
      <c r="J39" s="1"/>
      <c r="K39" s="1"/>
      <c r="L39" s="1"/>
      <c r="M39" s="1"/>
      <c r="N39" s="1"/>
      <c r="O39" s="1"/>
      <c r="P39" s="1"/>
      <c r="Q39" s="1"/>
      <c r="R39" s="1"/>
      <c r="S39" s="1"/>
    </row>
    <row r="40" spans="1:19" ht="30" customHeight="1">
      <c r="A40" s="1"/>
      <c r="B40" s="1"/>
      <c r="C40" s="1"/>
      <c r="D40" s="1"/>
      <c r="E40" s="1"/>
      <c r="F40" s="1"/>
      <c r="G40" s="1"/>
      <c r="H40" s="1"/>
      <c r="I40" s="1"/>
      <c r="J40" s="1"/>
      <c r="K40" s="1"/>
      <c r="L40" s="1"/>
      <c r="M40" s="1"/>
      <c r="N40" s="1"/>
      <c r="O40" s="1"/>
      <c r="P40" s="1"/>
      <c r="Q40" s="1"/>
      <c r="R40" s="1"/>
      <c r="S40" s="1"/>
    </row>
    <row r="41" spans="1:19" ht="30" customHeight="1">
      <c r="A41" s="1"/>
      <c r="B41" s="1"/>
      <c r="C41" s="1"/>
      <c r="D41" s="1"/>
      <c r="E41" s="1"/>
      <c r="F41" s="1"/>
      <c r="G41" s="1"/>
      <c r="H41" s="1"/>
      <c r="I41" s="1"/>
      <c r="J41" s="1"/>
      <c r="K41" s="1"/>
      <c r="L41" s="1"/>
      <c r="M41" s="1"/>
      <c r="N41" s="1"/>
      <c r="O41" s="1"/>
      <c r="P41" s="1"/>
      <c r="Q41" s="1"/>
      <c r="R41" s="1"/>
      <c r="S41" s="1"/>
    </row>
    <row r="42" spans="1:19" ht="30" customHeight="1">
      <c r="A42" s="1"/>
      <c r="B42" s="1"/>
      <c r="C42" s="1"/>
      <c r="D42" s="1"/>
      <c r="E42" s="1"/>
      <c r="F42" s="1"/>
      <c r="G42" s="1"/>
      <c r="H42" s="1"/>
      <c r="I42" s="1"/>
      <c r="J42" s="1"/>
      <c r="K42" s="1"/>
      <c r="L42" s="1"/>
      <c r="M42" s="1"/>
      <c r="N42" s="1"/>
      <c r="O42" s="1"/>
      <c r="P42" s="1"/>
      <c r="Q42" s="1"/>
      <c r="R42" s="1"/>
      <c r="S42" s="1"/>
    </row>
    <row r="43" spans="1:19" ht="30" customHeight="1">
      <c r="A43" s="1"/>
      <c r="B43" s="1"/>
      <c r="C43" s="1"/>
      <c r="D43" s="1"/>
      <c r="E43" s="1"/>
      <c r="F43" s="1"/>
      <c r="G43" s="1"/>
      <c r="H43" s="1"/>
      <c r="I43" s="1"/>
      <c r="J43" s="1"/>
      <c r="K43" s="1"/>
      <c r="L43" s="1"/>
      <c r="M43" s="1"/>
      <c r="N43" s="1"/>
      <c r="O43" s="1"/>
      <c r="P43" s="1"/>
      <c r="Q43" s="1"/>
      <c r="R43" s="1"/>
      <c r="S43" s="1"/>
    </row>
    <row r="44" spans="1:19" ht="30" customHeight="1">
      <c r="A44" s="1"/>
      <c r="B44" s="1"/>
      <c r="C44" s="1"/>
      <c r="D44" s="1"/>
      <c r="E44" s="1"/>
      <c r="F44" s="1"/>
      <c r="G44" s="1"/>
      <c r="H44" s="1"/>
      <c r="I44" s="1"/>
      <c r="J44" s="1"/>
      <c r="K44" s="1"/>
      <c r="L44" s="1"/>
      <c r="M44" s="1"/>
      <c r="N44" s="1"/>
      <c r="O44" s="1"/>
      <c r="P44" s="1"/>
      <c r="Q44" s="1"/>
      <c r="R44" s="1"/>
      <c r="S44" s="1"/>
    </row>
    <row r="45" spans="1:19" ht="30" customHeight="1">
      <c r="A45" s="1"/>
      <c r="B45" s="1"/>
      <c r="C45" s="1"/>
      <c r="D45" s="1"/>
      <c r="E45" s="1"/>
      <c r="F45" s="1"/>
      <c r="G45" s="1"/>
      <c r="H45" s="1"/>
      <c r="I45" s="1"/>
      <c r="J45" s="1"/>
      <c r="K45" s="1"/>
      <c r="L45" s="1"/>
      <c r="M45" s="1"/>
      <c r="N45" s="1"/>
      <c r="O45" s="1"/>
      <c r="P45" s="1"/>
      <c r="Q45" s="1"/>
      <c r="R45" s="1"/>
      <c r="S45" s="1"/>
    </row>
    <row r="46" spans="1:19" ht="30" customHeight="1">
      <c r="A46" s="1"/>
      <c r="B46" s="1"/>
      <c r="C46" s="1"/>
      <c r="D46" s="1"/>
      <c r="E46" s="1"/>
      <c r="F46" s="1"/>
      <c r="G46" s="1"/>
      <c r="H46" s="1"/>
      <c r="I46" s="1"/>
      <c r="J46" s="1"/>
      <c r="K46" s="1"/>
      <c r="L46" s="1"/>
      <c r="M46" s="1"/>
      <c r="N46" s="1"/>
      <c r="O46" s="1"/>
      <c r="P46" s="1"/>
      <c r="Q46" s="1"/>
      <c r="R46" s="1"/>
      <c r="S46" s="1"/>
    </row>
    <row r="47" spans="1:19" ht="30" customHeight="1">
      <c r="A47" s="1"/>
      <c r="B47" s="1"/>
      <c r="C47" s="1"/>
      <c r="D47" s="1"/>
      <c r="E47" s="1"/>
      <c r="F47" s="1"/>
      <c r="G47" s="1"/>
      <c r="H47" s="1"/>
      <c r="I47" s="1"/>
      <c r="J47" s="1"/>
      <c r="K47" s="1"/>
      <c r="L47" s="1"/>
      <c r="M47" s="1"/>
      <c r="N47" s="1"/>
      <c r="O47" s="1"/>
      <c r="P47" s="1"/>
      <c r="Q47" s="1"/>
      <c r="R47" s="1"/>
      <c r="S47" s="1"/>
    </row>
    <row r="48" spans="1:19" ht="30" customHeight="1">
      <c r="A48" s="1"/>
      <c r="B48" s="1"/>
      <c r="C48" s="1"/>
      <c r="D48" s="1"/>
      <c r="E48" s="1"/>
      <c r="F48" s="1"/>
      <c r="G48" s="1"/>
      <c r="H48" s="1"/>
      <c r="I48" s="1"/>
      <c r="J48" s="1"/>
      <c r="K48" s="1"/>
      <c r="L48" s="1"/>
      <c r="M48" s="1"/>
      <c r="N48" s="1"/>
      <c r="O48" s="1"/>
      <c r="P48" s="1"/>
      <c r="Q48" s="1"/>
      <c r="R48" s="1"/>
      <c r="S48" s="1"/>
    </row>
    <row r="49" spans="1:19" ht="30" customHeight="1">
      <c r="A49" s="1"/>
      <c r="B49" s="1"/>
      <c r="C49" s="1"/>
      <c r="D49" s="1"/>
      <c r="E49" s="1"/>
      <c r="F49" s="1"/>
      <c r="G49" s="1"/>
      <c r="H49" s="1"/>
      <c r="I49" s="1"/>
      <c r="J49" s="1"/>
      <c r="K49" s="1"/>
      <c r="L49" s="1"/>
      <c r="M49" s="1"/>
      <c r="N49" s="1"/>
      <c r="O49" s="1"/>
      <c r="P49" s="1"/>
      <c r="Q49" s="1"/>
      <c r="R49" s="1"/>
      <c r="S49" s="1"/>
    </row>
    <row r="50" spans="1:19" ht="30" customHeight="1">
      <c r="A50" s="1"/>
      <c r="B50" s="1"/>
      <c r="C50" s="1"/>
      <c r="D50" s="1"/>
      <c r="E50" s="1"/>
      <c r="F50" s="1"/>
      <c r="G50" s="1"/>
      <c r="H50" s="1"/>
      <c r="I50" s="1"/>
      <c r="J50" s="1"/>
      <c r="K50" s="1"/>
      <c r="L50" s="1"/>
      <c r="M50" s="1"/>
      <c r="N50" s="1"/>
      <c r="O50" s="1"/>
      <c r="P50" s="1"/>
      <c r="Q50" s="1"/>
      <c r="R50" s="1"/>
      <c r="S50" s="1"/>
    </row>
    <row r="51" spans="1:19" ht="30" customHeight="1">
      <c r="A51" s="1"/>
      <c r="B51" s="1"/>
      <c r="C51" s="1"/>
      <c r="D51" s="1"/>
      <c r="E51" s="1"/>
      <c r="F51" s="1"/>
      <c r="G51" s="1"/>
      <c r="H51" s="1"/>
      <c r="I51" s="1"/>
      <c r="J51" s="1"/>
      <c r="K51" s="1"/>
      <c r="L51" s="1"/>
      <c r="M51" s="1"/>
      <c r="N51" s="1"/>
      <c r="O51" s="1"/>
      <c r="P51" s="1"/>
      <c r="Q51" s="1"/>
      <c r="R51" s="1"/>
      <c r="S51" s="1"/>
    </row>
    <row r="52" spans="1:19" ht="30" customHeight="1">
      <c r="A52" s="1"/>
      <c r="B52" s="1"/>
      <c r="C52" s="1"/>
      <c r="D52" s="1"/>
      <c r="E52" s="1"/>
      <c r="F52" s="1"/>
      <c r="G52" s="1"/>
      <c r="H52" s="1"/>
      <c r="I52" s="1"/>
      <c r="J52" s="1"/>
      <c r="K52" s="1"/>
      <c r="L52" s="1"/>
      <c r="M52" s="1"/>
      <c r="N52" s="1"/>
      <c r="O52" s="1"/>
      <c r="P52" s="1"/>
      <c r="Q52" s="1"/>
      <c r="R52" s="1"/>
      <c r="S52" s="1"/>
    </row>
    <row r="53" spans="1:19" ht="30" customHeight="1">
      <c r="A53" s="1"/>
      <c r="B53" s="1"/>
      <c r="C53" s="1"/>
      <c r="D53" s="1"/>
      <c r="E53" s="1"/>
      <c r="F53" s="1"/>
      <c r="G53" s="1"/>
      <c r="H53" s="1"/>
      <c r="I53" s="1"/>
      <c r="J53" s="1"/>
      <c r="K53" s="1"/>
      <c r="L53" s="1"/>
      <c r="M53" s="1"/>
      <c r="N53" s="1"/>
      <c r="O53" s="1"/>
      <c r="P53" s="1"/>
      <c r="Q53" s="1"/>
      <c r="R53" s="1"/>
      <c r="S53" s="1"/>
    </row>
    <row r="54" spans="1:19" ht="30" customHeight="1">
      <c r="A54" s="1"/>
      <c r="B54" s="1"/>
      <c r="C54" s="1"/>
      <c r="D54" s="1"/>
      <c r="E54" s="1"/>
      <c r="F54" s="1"/>
      <c r="G54" s="1"/>
      <c r="H54" s="1"/>
      <c r="I54" s="1"/>
      <c r="J54" s="1"/>
      <c r="K54" s="1"/>
      <c r="L54" s="1"/>
      <c r="M54" s="1"/>
      <c r="N54" s="1"/>
      <c r="O54" s="1"/>
      <c r="P54" s="1"/>
      <c r="Q54" s="1"/>
      <c r="R54" s="1"/>
      <c r="S54" s="1"/>
    </row>
    <row r="55" spans="1:19" ht="30" customHeight="1">
      <c r="A55" s="1"/>
      <c r="B55" s="1"/>
      <c r="C55" s="1"/>
      <c r="D55" s="1"/>
      <c r="E55" s="1"/>
      <c r="F55" s="1"/>
      <c r="G55" s="1"/>
      <c r="H55" s="1"/>
      <c r="I55" s="1"/>
      <c r="J55" s="1"/>
      <c r="K55" s="1"/>
      <c r="L55" s="1"/>
      <c r="M55" s="1"/>
      <c r="N55" s="1"/>
      <c r="O55" s="1"/>
      <c r="P55" s="1"/>
      <c r="Q55" s="1"/>
      <c r="R55" s="1"/>
      <c r="S55" s="1"/>
    </row>
    <row r="56" spans="1:19" ht="30" customHeight="1">
      <c r="A56" s="1"/>
      <c r="B56" s="1"/>
      <c r="C56" s="1"/>
      <c r="D56" s="1"/>
      <c r="E56" s="1"/>
      <c r="F56" s="1"/>
      <c r="G56" s="1"/>
      <c r="H56" s="1"/>
      <c r="I56" s="1"/>
      <c r="J56" s="1"/>
      <c r="K56" s="1"/>
      <c r="L56" s="1"/>
      <c r="M56" s="1"/>
      <c r="N56" s="1"/>
      <c r="O56" s="1"/>
      <c r="P56" s="1"/>
      <c r="Q56" s="1"/>
      <c r="R56" s="1"/>
      <c r="S56" s="1"/>
    </row>
    <row r="57" spans="1:19" ht="30" customHeight="1">
      <c r="A57" s="1"/>
      <c r="B57" s="1"/>
      <c r="C57" s="1"/>
      <c r="D57" s="1"/>
      <c r="E57" s="1"/>
      <c r="F57" s="1"/>
      <c r="G57" s="1"/>
      <c r="H57" s="1"/>
      <c r="I57" s="1"/>
      <c r="J57" s="1"/>
      <c r="K57" s="1"/>
      <c r="L57" s="1"/>
      <c r="M57" s="1"/>
      <c r="N57" s="1"/>
      <c r="O57" s="1"/>
      <c r="P57" s="1"/>
      <c r="Q57" s="1"/>
      <c r="R57" s="1"/>
      <c r="S57" s="1"/>
    </row>
    <row r="58" spans="1:19" ht="30" customHeight="1">
      <c r="A58" s="1"/>
      <c r="B58" s="1"/>
      <c r="C58" s="1"/>
      <c r="D58" s="1"/>
      <c r="E58" s="1"/>
      <c r="F58" s="1"/>
      <c r="G58" s="1"/>
      <c r="H58" s="1"/>
      <c r="I58" s="1"/>
      <c r="J58" s="1"/>
      <c r="K58" s="1"/>
      <c r="L58" s="1"/>
      <c r="M58" s="1"/>
      <c r="N58" s="1"/>
      <c r="O58" s="1"/>
      <c r="P58" s="1"/>
      <c r="Q58" s="1"/>
      <c r="R58" s="1"/>
      <c r="S58" s="1"/>
    </row>
    <row r="59" spans="1:19" ht="30" customHeight="1">
      <c r="A59" s="1"/>
      <c r="B59" s="1"/>
      <c r="C59" s="1"/>
      <c r="D59" s="1"/>
      <c r="E59" s="1"/>
      <c r="F59" s="1"/>
      <c r="G59" s="1"/>
      <c r="H59" s="1"/>
      <c r="I59" s="1"/>
      <c r="J59" s="1"/>
      <c r="K59" s="1"/>
      <c r="L59" s="1"/>
      <c r="M59" s="1"/>
      <c r="N59" s="1"/>
      <c r="O59" s="1"/>
      <c r="P59" s="1"/>
      <c r="Q59" s="1"/>
      <c r="R59" s="1"/>
      <c r="S59" s="1"/>
    </row>
    <row r="60" spans="1:19" ht="30" customHeight="1">
      <c r="A60" s="1"/>
      <c r="B60" s="1"/>
      <c r="C60" s="1"/>
      <c r="D60" s="1"/>
      <c r="E60" s="1"/>
      <c r="F60" s="1"/>
      <c r="G60" s="1"/>
      <c r="H60" s="1"/>
      <c r="I60" s="1"/>
      <c r="J60" s="1"/>
      <c r="K60" s="1"/>
      <c r="L60" s="1"/>
      <c r="M60" s="1"/>
      <c r="N60" s="1"/>
      <c r="O60" s="1"/>
      <c r="P60" s="1"/>
      <c r="Q60" s="1"/>
      <c r="R60" s="1"/>
      <c r="S60" s="1"/>
    </row>
    <row r="61" spans="1:19" ht="30" customHeight="1">
      <c r="A61" s="1"/>
      <c r="B61" s="1"/>
      <c r="C61" s="1"/>
      <c r="D61" s="1"/>
      <c r="E61" s="1"/>
      <c r="F61" s="1"/>
      <c r="G61" s="1"/>
      <c r="H61" s="1"/>
      <c r="I61" s="1"/>
      <c r="J61" s="1"/>
      <c r="K61" s="1"/>
      <c r="L61" s="1"/>
      <c r="M61" s="1"/>
      <c r="N61" s="1"/>
      <c r="O61" s="1"/>
      <c r="P61" s="1"/>
      <c r="Q61" s="1"/>
      <c r="R61" s="1"/>
      <c r="S61" s="1"/>
    </row>
    <row r="62" spans="1:19" ht="30" customHeight="1">
      <c r="A62" s="1"/>
      <c r="B62" s="1"/>
      <c r="C62" s="1"/>
      <c r="D62" s="1"/>
      <c r="E62" s="1"/>
      <c r="F62" s="1"/>
      <c r="G62" s="1"/>
      <c r="H62" s="1"/>
      <c r="I62" s="1"/>
      <c r="J62" s="1"/>
      <c r="K62" s="1"/>
      <c r="L62" s="1"/>
      <c r="M62" s="1"/>
      <c r="N62" s="1"/>
      <c r="O62" s="1"/>
      <c r="P62" s="1"/>
      <c r="Q62" s="1"/>
      <c r="R62" s="1"/>
      <c r="S62" s="1"/>
    </row>
    <row r="63" spans="1:19" ht="30" customHeight="1">
      <c r="A63" s="1"/>
      <c r="B63" s="1"/>
      <c r="C63" s="1"/>
      <c r="D63" s="1"/>
      <c r="E63" s="1"/>
      <c r="F63" s="1"/>
      <c r="G63" s="1"/>
      <c r="H63" s="1"/>
      <c r="I63" s="1"/>
      <c r="J63" s="1"/>
      <c r="K63" s="1"/>
      <c r="L63" s="1"/>
      <c r="M63" s="1"/>
      <c r="N63" s="1"/>
      <c r="O63" s="1"/>
      <c r="P63" s="1"/>
      <c r="Q63" s="1"/>
      <c r="R63" s="1"/>
      <c r="S63" s="1"/>
    </row>
    <row r="64" spans="1:19" ht="30" customHeight="1">
      <c r="A64" s="1"/>
      <c r="B64" s="1"/>
      <c r="C64" s="1"/>
      <c r="D64" s="1"/>
      <c r="E64" s="1"/>
      <c r="F64" s="1"/>
      <c r="G64" s="1"/>
      <c r="H64" s="1"/>
      <c r="I64" s="1"/>
      <c r="J64" s="1"/>
      <c r="K64" s="1"/>
      <c r="L64" s="1"/>
      <c r="M64" s="1"/>
      <c r="N64" s="1"/>
      <c r="O64" s="1"/>
      <c r="P64" s="1"/>
      <c r="Q64" s="1"/>
      <c r="R64" s="1"/>
      <c r="S64" s="1"/>
    </row>
    <row r="65" spans="1:19" ht="30" customHeight="1">
      <c r="A65" s="1"/>
      <c r="B65" s="1"/>
      <c r="C65" s="1"/>
      <c r="D65" s="1"/>
      <c r="E65" s="1"/>
      <c r="F65" s="1"/>
      <c r="G65" s="1"/>
      <c r="H65" s="1"/>
      <c r="I65" s="1"/>
      <c r="J65" s="1"/>
      <c r="K65" s="1"/>
      <c r="L65" s="1"/>
      <c r="M65" s="1"/>
      <c r="N65" s="1"/>
      <c r="O65" s="1"/>
      <c r="P65" s="1"/>
      <c r="Q65" s="1"/>
      <c r="R65" s="1"/>
      <c r="S65" s="1"/>
    </row>
    <row r="66" spans="1:19" ht="30" customHeight="1">
      <c r="A66" s="1"/>
      <c r="B66" s="1"/>
      <c r="C66" s="1"/>
      <c r="D66" s="1"/>
      <c r="E66" s="1"/>
      <c r="F66" s="1"/>
      <c r="G66" s="1"/>
      <c r="H66" s="1"/>
      <c r="I66" s="1"/>
      <c r="J66" s="1"/>
      <c r="K66" s="1"/>
      <c r="L66" s="1"/>
      <c r="M66" s="1"/>
      <c r="N66" s="1"/>
      <c r="O66" s="1"/>
      <c r="P66" s="1"/>
      <c r="Q66" s="1"/>
      <c r="R66" s="1"/>
      <c r="S66" s="1"/>
    </row>
    <row r="67" spans="1:19" ht="30" customHeight="1">
      <c r="A67" s="1"/>
      <c r="B67" s="1"/>
      <c r="C67" s="1"/>
      <c r="D67" s="1"/>
      <c r="E67" s="1"/>
      <c r="F67" s="1"/>
      <c r="G67" s="1"/>
      <c r="H67" s="1"/>
      <c r="I67" s="1"/>
      <c r="J67" s="1"/>
      <c r="K67" s="1"/>
      <c r="L67" s="1"/>
      <c r="M67" s="1"/>
      <c r="N67" s="1"/>
      <c r="O67" s="1"/>
      <c r="P67" s="1"/>
      <c r="Q67" s="1"/>
      <c r="R67" s="1"/>
      <c r="S67" s="1"/>
    </row>
    <row r="68" spans="1:19" ht="30" customHeight="1">
      <c r="A68" s="1"/>
      <c r="B68" s="1"/>
      <c r="C68" s="1"/>
      <c r="D68" s="1"/>
      <c r="E68" s="1"/>
      <c r="F68" s="1"/>
      <c r="G68" s="1"/>
      <c r="H68" s="1"/>
      <c r="I68" s="1"/>
      <c r="J68" s="1"/>
      <c r="K68" s="1"/>
      <c r="L68" s="1"/>
      <c r="M68" s="1"/>
      <c r="N68" s="1"/>
      <c r="O68" s="1"/>
      <c r="P68" s="1"/>
      <c r="Q68" s="1"/>
      <c r="R68" s="1"/>
      <c r="S68" s="1"/>
    </row>
    <row r="69" spans="1:19" ht="30" customHeight="1">
      <c r="A69" s="1"/>
      <c r="B69" s="1"/>
      <c r="C69" s="1"/>
      <c r="D69" s="1"/>
      <c r="E69" s="1"/>
      <c r="F69" s="1"/>
      <c r="G69" s="1"/>
      <c r="H69" s="1"/>
      <c r="I69" s="1"/>
      <c r="J69" s="1"/>
      <c r="K69" s="1"/>
      <c r="L69" s="1"/>
      <c r="M69" s="1"/>
      <c r="N69" s="1"/>
      <c r="O69" s="1"/>
      <c r="P69" s="1"/>
      <c r="Q69" s="1"/>
      <c r="R69" s="1"/>
      <c r="S69" s="1"/>
    </row>
    <row r="70" spans="1:19" ht="30" customHeight="1">
      <c r="A70" s="1"/>
      <c r="B70" s="1"/>
      <c r="C70" s="1"/>
      <c r="D70" s="1"/>
      <c r="E70" s="1"/>
      <c r="F70" s="1"/>
      <c r="G70" s="1"/>
      <c r="H70" s="1"/>
      <c r="I70" s="1"/>
      <c r="J70" s="1"/>
      <c r="K70" s="1"/>
      <c r="L70" s="1"/>
      <c r="M70" s="1"/>
      <c r="N70" s="1"/>
      <c r="O70" s="1"/>
      <c r="P70" s="1"/>
      <c r="Q70" s="1"/>
      <c r="R70" s="1"/>
      <c r="S70" s="1"/>
    </row>
  </sheetData>
  <sheetProtection/>
  <mergeCells count="5">
    <mergeCell ref="B11:B12"/>
    <mergeCell ref="G10:H10"/>
    <mergeCell ref="C11:D11"/>
    <mergeCell ref="E11:F11"/>
    <mergeCell ref="G11:H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2.xml><?xml version="1.0" encoding="utf-8"?>
<worksheet xmlns="http://schemas.openxmlformats.org/spreadsheetml/2006/main" xmlns:r="http://schemas.openxmlformats.org/officeDocument/2006/relationships">
  <dimension ref="A1:R70"/>
  <sheetViews>
    <sheetView zoomScalePageLayoutView="0" workbookViewId="0" topLeftCell="A13">
      <selection activeCell="C14" sqref="C14"/>
    </sheetView>
  </sheetViews>
  <sheetFormatPr defaultColWidth="9.00390625" defaultRowHeight="16.5"/>
  <cols>
    <col min="1" max="1" width="5.625" style="0" customWidth="1"/>
    <col min="2" max="2" width="34.625" style="0" customWidth="1"/>
    <col min="3" max="3" width="11.625" style="0" customWidth="1"/>
    <col min="4" max="4" width="7.625" style="0" customWidth="1"/>
    <col min="5" max="5" width="11.625" style="0" customWidth="1"/>
    <col min="6" max="6" width="7.625" style="0" customWidth="1"/>
    <col min="7" max="7" width="11.625" style="0" customWidth="1"/>
    <col min="8" max="8" width="8.625" style="0" customWidth="1"/>
    <col min="9" max="9" width="2.625" style="0" customWidth="1"/>
    <col min="10" max="18" width="11.625" style="0" customWidth="1"/>
  </cols>
  <sheetData>
    <row r="1" spans="1:18" ht="39.75" customHeight="1">
      <c r="A1" s="1"/>
      <c r="B1" s="1"/>
      <c r="C1" s="1"/>
      <c r="D1" s="1"/>
      <c r="E1" s="1"/>
      <c r="F1" s="1"/>
      <c r="G1" s="1"/>
      <c r="H1" s="1"/>
      <c r="I1" s="1"/>
      <c r="J1" s="1"/>
      <c r="K1" s="1"/>
      <c r="L1" s="1"/>
      <c r="M1" s="1"/>
      <c r="N1" s="1"/>
      <c r="O1" s="1"/>
      <c r="P1" s="1"/>
      <c r="Q1" s="1"/>
      <c r="R1" s="1"/>
    </row>
    <row r="2" spans="1:18" ht="27.75" customHeight="1">
      <c r="A2" s="1"/>
      <c r="B2" s="1"/>
      <c r="C2" s="1"/>
      <c r="D2" s="1"/>
      <c r="E2" s="1"/>
      <c r="F2" s="1"/>
      <c r="G2" s="1"/>
      <c r="H2" s="1"/>
      <c r="I2" s="1"/>
      <c r="J2" s="1"/>
      <c r="K2" s="1"/>
      <c r="L2" s="1"/>
      <c r="M2" s="1"/>
      <c r="N2" s="1"/>
      <c r="O2" s="1"/>
      <c r="P2" s="1"/>
      <c r="Q2" s="1"/>
      <c r="R2" s="1"/>
    </row>
    <row r="3" spans="1:18" ht="12" customHeight="1">
      <c r="A3" s="1"/>
      <c r="B3" s="1"/>
      <c r="C3" s="1"/>
      <c r="D3" s="1"/>
      <c r="E3" s="1"/>
      <c r="F3" s="1"/>
      <c r="G3" s="1"/>
      <c r="H3" s="1"/>
      <c r="I3" s="1"/>
      <c r="J3" s="1"/>
      <c r="K3" s="1"/>
      <c r="L3" s="1"/>
      <c r="M3" s="1"/>
      <c r="N3" s="1"/>
      <c r="O3" s="1"/>
      <c r="P3" s="1"/>
      <c r="Q3" s="1"/>
      <c r="R3" s="1"/>
    </row>
    <row r="4" spans="1:18" ht="21.75" customHeight="1">
      <c r="A4" s="1"/>
      <c r="B4" s="3" t="s">
        <v>513</v>
      </c>
      <c r="C4" s="1"/>
      <c r="D4" s="1"/>
      <c r="E4" s="1"/>
      <c r="F4" s="1"/>
      <c r="G4" s="1"/>
      <c r="H4" s="1"/>
      <c r="I4" s="1"/>
      <c r="J4" s="1"/>
      <c r="K4" s="1"/>
      <c r="L4" s="1"/>
      <c r="M4" s="1"/>
      <c r="N4" s="1"/>
      <c r="O4" s="1"/>
      <c r="P4" s="1"/>
      <c r="Q4" s="1"/>
      <c r="R4" s="1"/>
    </row>
    <row r="5" spans="1:18" ht="21.75" customHeight="1">
      <c r="A5" s="1"/>
      <c r="B5" s="3" t="s">
        <v>720</v>
      </c>
      <c r="C5" s="1"/>
      <c r="D5" s="1"/>
      <c r="E5" s="1"/>
      <c r="F5" s="1"/>
      <c r="G5" s="1"/>
      <c r="H5" s="1"/>
      <c r="I5" s="1"/>
      <c r="J5" s="1"/>
      <c r="K5" s="1"/>
      <c r="L5" s="1"/>
      <c r="M5" s="1"/>
      <c r="N5" s="1"/>
      <c r="O5" s="1"/>
      <c r="P5" s="1"/>
      <c r="Q5" s="1"/>
      <c r="R5" s="1"/>
    </row>
    <row r="6" spans="1:18" ht="21.75" customHeight="1">
      <c r="A6" s="1"/>
      <c r="B6" s="3" t="s">
        <v>721</v>
      </c>
      <c r="C6" s="1"/>
      <c r="D6" s="1"/>
      <c r="E6" s="1"/>
      <c r="F6" s="1"/>
      <c r="G6" s="1"/>
      <c r="H6" s="1"/>
      <c r="I6" s="1"/>
      <c r="J6" s="1"/>
      <c r="K6" s="1"/>
      <c r="L6" s="1"/>
      <c r="M6" s="1"/>
      <c r="N6" s="1"/>
      <c r="O6" s="1"/>
      <c r="P6" s="1"/>
      <c r="Q6" s="1"/>
      <c r="R6" s="1"/>
    </row>
    <row r="7" spans="1:18" ht="3.75" customHeight="1">
      <c r="A7" s="1"/>
      <c r="B7" s="1"/>
      <c r="C7" s="1"/>
      <c r="D7" s="1"/>
      <c r="E7" s="1"/>
      <c r="F7" s="1"/>
      <c r="G7" s="1"/>
      <c r="H7" s="1"/>
      <c r="I7" s="1"/>
      <c r="J7" s="1"/>
      <c r="K7" s="1"/>
      <c r="L7" s="1"/>
      <c r="M7" s="1"/>
      <c r="N7" s="1"/>
      <c r="O7" s="1"/>
      <c r="P7" s="1"/>
      <c r="Q7" s="1"/>
      <c r="R7" s="1"/>
    </row>
    <row r="8" spans="1:18" ht="36" customHeight="1">
      <c r="A8" s="1"/>
      <c r="B8" s="2" t="s">
        <v>230</v>
      </c>
      <c r="C8" s="1"/>
      <c r="D8" s="1"/>
      <c r="E8" s="1"/>
      <c r="F8" s="1"/>
      <c r="G8" s="1"/>
      <c r="H8" s="1"/>
      <c r="I8" s="1"/>
      <c r="J8" s="1"/>
      <c r="K8" s="1"/>
      <c r="L8" s="1"/>
      <c r="M8" s="1"/>
      <c r="N8" s="1"/>
      <c r="O8" s="1"/>
      <c r="P8" s="1"/>
      <c r="Q8" s="1"/>
      <c r="R8" s="1"/>
    </row>
    <row r="9" spans="1:18" ht="15" customHeight="1">
      <c r="A9" s="1"/>
      <c r="B9" s="1"/>
      <c r="C9" s="1"/>
      <c r="D9" s="1"/>
      <c r="E9" s="1"/>
      <c r="F9" s="1"/>
      <c r="G9" s="64" t="s">
        <v>2</v>
      </c>
      <c r="H9" s="64"/>
      <c r="I9" s="1"/>
      <c r="J9" s="1"/>
      <c r="K9" s="1"/>
      <c r="L9" s="1"/>
      <c r="M9" s="1"/>
      <c r="N9" s="1"/>
      <c r="O9" s="1"/>
      <c r="P9" s="1"/>
      <c r="Q9" s="1"/>
      <c r="R9" s="1"/>
    </row>
    <row r="10" spans="1:18" ht="18" customHeight="1">
      <c r="A10" s="1"/>
      <c r="B10" s="68" t="s">
        <v>183</v>
      </c>
      <c r="C10" s="63" t="s">
        <v>3</v>
      </c>
      <c r="D10" s="63"/>
      <c r="E10" s="63" t="s">
        <v>4</v>
      </c>
      <c r="F10" s="63"/>
      <c r="G10" s="63" t="s">
        <v>5</v>
      </c>
      <c r="H10" s="63"/>
      <c r="I10" s="1"/>
      <c r="J10" s="1"/>
      <c r="K10" s="1"/>
      <c r="L10" s="1"/>
      <c r="M10" s="1"/>
      <c r="N10" s="1"/>
      <c r="O10" s="1"/>
      <c r="P10" s="1"/>
      <c r="Q10" s="1"/>
      <c r="R10" s="1"/>
    </row>
    <row r="11" spans="1:18" ht="18" customHeight="1">
      <c r="A11" s="1"/>
      <c r="B11" s="68"/>
      <c r="C11" s="8" t="s">
        <v>7</v>
      </c>
      <c r="D11" s="8" t="s">
        <v>8</v>
      </c>
      <c r="E11" s="8" t="s">
        <v>7</v>
      </c>
      <c r="F11" s="8" t="s">
        <v>8</v>
      </c>
      <c r="G11" s="8" t="s">
        <v>7</v>
      </c>
      <c r="H11" s="8" t="s">
        <v>8</v>
      </c>
      <c r="I11" s="1"/>
      <c r="J11" s="1"/>
      <c r="K11" s="1"/>
      <c r="L11" s="1"/>
      <c r="M11" s="1"/>
      <c r="N11" s="1"/>
      <c r="O11" s="1"/>
      <c r="P11" s="1"/>
      <c r="Q11" s="1"/>
      <c r="R11" s="1"/>
    </row>
    <row r="12" spans="1:18" ht="18" customHeight="1">
      <c r="A12" s="1"/>
      <c r="B12" s="9" t="s">
        <v>140</v>
      </c>
      <c r="C12" s="19">
        <v>54382</v>
      </c>
      <c r="D12" s="31">
        <f>(C12/$C$43)*100</f>
        <v>35.07520445808932</v>
      </c>
      <c r="E12" s="19">
        <v>36881</v>
      </c>
      <c r="F12" s="31">
        <v>26.830155462276572</v>
      </c>
      <c r="G12" s="19">
        <v>17501</v>
      </c>
      <c r="H12" s="31">
        <v>47.5</v>
      </c>
      <c r="I12" s="1"/>
      <c r="J12" s="1"/>
      <c r="K12" s="1"/>
      <c r="L12" s="1"/>
      <c r="M12" s="1"/>
      <c r="N12" s="1"/>
      <c r="O12" s="1"/>
      <c r="P12" s="1"/>
      <c r="Q12" s="1"/>
      <c r="R12" s="1"/>
    </row>
    <row r="13" spans="1:18" ht="18" customHeight="1">
      <c r="A13" s="1"/>
      <c r="B13" s="9" t="s">
        <v>141</v>
      </c>
      <c r="C13" s="10" t="s">
        <v>16</v>
      </c>
      <c r="D13" s="31" t="s">
        <v>16</v>
      </c>
      <c r="E13" s="10" t="s">
        <v>16</v>
      </c>
      <c r="F13" s="31" t="s">
        <v>16</v>
      </c>
      <c r="G13" s="10" t="s">
        <v>16</v>
      </c>
      <c r="H13" s="31" t="s">
        <v>16</v>
      </c>
      <c r="I13" s="1"/>
      <c r="J13" s="1"/>
      <c r="K13" s="1"/>
      <c r="L13" s="1"/>
      <c r="M13" s="1"/>
      <c r="N13" s="1"/>
      <c r="O13" s="1"/>
      <c r="P13" s="1"/>
      <c r="Q13" s="1"/>
      <c r="R13" s="1"/>
    </row>
    <row r="14" spans="1:18" ht="18" customHeight="1">
      <c r="A14" s="1"/>
      <c r="B14" s="9" t="s">
        <v>142</v>
      </c>
      <c r="C14" s="19">
        <v>1132</v>
      </c>
      <c r="D14" s="31">
        <f>(C14/$C$43)*100</f>
        <v>0.7301153221021129</v>
      </c>
      <c r="E14" s="19">
        <v>1393</v>
      </c>
      <c r="F14" s="31">
        <v>1.0133783400382654</v>
      </c>
      <c r="G14" s="18">
        <v>-261</v>
      </c>
      <c r="H14" s="31">
        <v>-18.7</v>
      </c>
      <c r="I14" s="1"/>
      <c r="J14" s="1"/>
      <c r="K14" s="1"/>
      <c r="L14" s="1"/>
      <c r="M14" s="1"/>
      <c r="N14" s="1"/>
      <c r="O14" s="1"/>
      <c r="P14" s="1"/>
      <c r="Q14" s="1"/>
      <c r="R14" s="1"/>
    </row>
    <row r="15" spans="1:18" ht="18" customHeight="1">
      <c r="A15" s="1"/>
      <c r="B15" s="9" t="s">
        <v>143</v>
      </c>
      <c r="C15" s="19">
        <v>4500</v>
      </c>
      <c r="D15" s="31">
        <f>(C15/$C$43)*100</f>
        <v>2.90240189881582</v>
      </c>
      <c r="E15" s="19">
        <v>2668</v>
      </c>
      <c r="F15" s="31">
        <v>1.9409141501953282</v>
      </c>
      <c r="G15" s="19">
        <v>1832</v>
      </c>
      <c r="H15" s="31">
        <v>68.7</v>
      </c>
      <c r="I15" s="1"/>
      <c r="J15" s="1"/>
      <c r="K15" s="1"/>
      <c r="L15" s="1"/>
      <c r="M15" s="1"/>
      <c r="N15" s="1"/>
      <c r="O15" s="1"/>
      <c r="P15" s="1"/>
      <c r="Q15" s="1"/>
      <c r="R15" s="1"/>
    </row>
    <row r="16" spans="1:18" ht="18" customHeight="1">
      <c r="A16" s="1"/>
      <c r="B16" s="9" t="s">
        <v>144</v>
      </c>
      <c r="C16" s="18">
        <v>731</v>
      </c>
      <c r="D16" s="31">
        <f>(C16/$C$43)*100</f>
        <v>0.4714790640076365</v>
      </c>
      <c r="E16" s="18">
        <v>711</v>
      </c>
      <c r="F16" s="31">
        <v>0.5172376164875856</v>
      </c>
      <c r="G16" s="18">
        <v>20</v>
      </c>
      <c r="H16" s="31">
        <v>2.8</v>
      </c>
      <c r="I16" s="1"/>
      <c r="J16" s="1"/>
      <c r="K16" s="1"/>
      <c r="L16" s="1"/>
      <c r="M16" s="1"/>
      <c r="N16" s="1"/>
      <c r="O16" s="1"/>
      <c r="P16" s="1"/>
      <c r="Q16" s="1"/>
      <c r="R16" s="1"/>
    </row>
    <row r="17" spans="1:18" ht="18" customHeight="1">
      <c r="A17" s="1"/>
      <c r="B17" s="9" t="s">
        <v>145</v>
      </c>
      <c r="C17" s="18">
        <v>46</v>
      </c>
      <c r="D17" s="31" t="s">
        <v>16</v>
      </c>
      <c r="E17" s="18">
        <v>269</v>
      </c>
      <c r="F17" s="31">
        <v>0.19569186896647048</v>
      </c>
      <c r="G17" s="18">
        <v>-223</v>
      </c>
      <c r="H17" s="31">
        <v>-82.9</v>
      </c>
      <c r="I17" s="1"/>
      <c r="J17" s="1"/>
      <c r="K17" s="1"/>
      <c r="L17" s="1"/>
      <c r="M17" s="1"/>
      <c r="N17" s="1"/>
      <c r="O17" s="1"/>
      <c r="P17" s="1"/>
      <c r="Q17" s="1"/>
      <c r="R17" s="1"/>
    </row>
    <row r="18" spans="1:18" ht="18" customHeight="1">
      <c r="A18" s="1"/>
      <c r="B18" s="9" t="s">
        <v>146</v>
      </c>
      <c r="C18" s="18">
        <v>620</v>
      </c>
      <c r="D18" s="31">
        <f>(C18/$C$43)*100</f>
        <v>0.3998864838368463</v>
      </c>
      <c r="E18" s="18">
        <v>757</v>
      </c>
      <c r="F18" s="31">
        <v>0.5507016535599188</v>
      </c>
      <c r="G18" s="18">
        <v>-137</v>
      </c>
      <c r="H18" s="31">
        <v>-18.1</v>
      </c>
      <c r="I18" s="1"/>
      <c r="J18" s="1"/>
      <c r="K18" s="1"/>
      <c r="L18" s="1"/>
      <c r="M18" s="1"/>
      <c r="N18" s="1"/>
      <c r="O18" s="1"/>
      <c r="P18" s="1"/>
      <c r="Q18" s="1"/>
      <c r="R18" s="1"/>
    </row>
    <row r="19" spans="1:18" ht="18" customHeight="1">
      <c r="A19" s="1"/>
      <c r="B19" s="9" t="s">
        <v>147</v>
      </c>
      <c r="C19" s="10" t="s">
        <v>16</v>
      </c>
      <c r="D19" s="31" t="s">
        <v>16</v>
      </c>
      <c r="E19" s="10" t="s">
        <v>16</v>
      </c>
      <c r="F19" s="31" t="s">
        <v>16</v>
      </c>
      <c r="G19" s="10" t="s">
        <v>16</v>
      </c>
      <c r="H19" s="31" t="s">
        <v>16</v>
      </c>
      <c r="I19" s="1"/>
      <c r="J19" s="1"/>
      <c r="K19" s="1"/>
      <c r="L19" s="1"/>
      <c r="M19" s="1"/>
      <c r="N19" s="1"/>
      <c r="O19" s="1"/>
      <c r="P19" s="1"/>
      <c r="Q19" s="1"/>
      <c r="R19" s="1"/>
    </row>
    <row r="20" spans="1:18" ht="18" customHeight="1">
      <c r="A20" s="1"/>
      <c r="B20" s="9" t="s">
        <v>148</v>
      </c>
      <c r="C20" s="18">
        <v>659</v>
      </c>
      <c r="D20" s="31">
        <f>(C20/$C$43)*100</f>
        <v>0.42504063362658345</v>
      </c>
      <c r="E20" s="18">
        <v>383</v>
      </c>
      <c r="F20" s="31">
        <v>0.27862448258051375</v>
      </c>
      <c r="G20" s="18">
        <v>276</v>
      </c>
      <c r="H20" s="31">
        <v>72.1</v>
      </c>
      <c r="I20" s="1"/>
      <c r="J20" s="1"/>
      <c r="K20" s="1"/>
      <c r="L20" s="1"/>
      <c r="M20" s="1"/>
      <c r="N20" s="1"/>
      <c r="O20" s="1"/>
      <c r="P20" s="1"/>
      <c r="Q20" s="1"/>
      <c r="R20" s="1"/>
    </row>
    <row r="21" spans="1:18" ht="18" customHeight="1">
      <c r="A21" s="1"/>
      <c r="B21" s="9" t="s">
        <v>149</v>
      </c>
      <c r="C21" s="10" t="s">
        <v>16</v>
      </c>
      <c r="D21" s="31" t="s">
        <v>16</v>
      </c>
      <c r="E21" s="19">
        <v>14069</v>
      </c>
      <c r="F21" s="31">
        <v>10.234902990666443</v>
      </c>
      <c r="G21" s="19">
        <v>-14069</v>
      </c>
      <c r="H21" s="31">
        <v>-100</v>
      </c>
      <c r="I21" s="1"/>
      <c r="J21" s="1"/>
      <c r="K21" s="1"/>
      <c r="L21" s="1"/>
      <c r="M21" s="1"/>
      <c r="N21" s="1"/>
      <c r="O21" s="1"/>
      <c r="P21" s="1"/>
      <c r="Q21" s="1"/>
      <c r="R21" s="1"/>
    </row>
    <row r="22" spans="1:18" ht="18" customHeight="1">
      <c r="A22" s="1"/>
      <c r="B22" s="9" t="s">
        <v>150</v>
      </c>
      <c r="C22" s="19">
        <v>5867</v>
      </c>
      <c r="D22" s="31">
        <f>(C22/$C$43)*100</f>
        <v>3.7840870978560925</v>
      </c>
      <c r="E22" s="19">
        <v>7248</v>
      </c>
      <c r="F22" s="31">
        <v>5.272768276092855</v>
      </c>
      <c r="G22" s="19">
        <v>-1381</v>
      </c>
      <c r="H22" s="31">
        <v>-19.1</v>
      </c>
      <c r="I22" s="1"/>
      <c r="J22" s="1"/>
      <c r="K22" s="1"/>
      <c r="L22" s="1"/>
      <c r="M22" s="1"/>
      <c r="N22" s="1"/>
      <c r="O22" s="1"/>
      <c r="P22" s="1"/>
      <c r="Q22" s="1"/>
      <c r="R22" s="1"/>
    </row>
    <row r="23" spans="1:18" ht="18" customHeight="1">
      <c r="A23" s="1"/>
      <c r="B23" s="9" t="s">
        <v>151</v>
      </c>
      <c r="C23" s="18">
        <v>383</v>
      </c>
      <c r="D23" s="31">
        <v>0.3</v>
      </c>
      <c r="E23" s="18">
        <v>260</v>
      </c>
      <c r="F23" s="31">
        <v>0.18914455736536182</v>
      </c>
      <c r="G23" s="18">
        <v>123</v>
      </c>
      <c r="H23" s="31">
        <v>47.3</v>
      </c>
      <c r="I23" s="1"/>
      <c r="J23" s="1"/>
      <c r="K23" s="1"/>
      <c r="L23" s="1"/>
      <c r="M23" s="1"/>
      <c r="N23" s="1"/>
      <c r="O23" s="1"/>
      <c r="P23" s="1"/>
      <c r="Q23" s="1"/>
      <c r="R23" s="1"/>
    </row>
    <row r="24" spans="1:18" ht="18" customHeight="1">
      <c r="A24" s="1"/>
      <c r="B24" s="9" t="s">
        <v>152</v>
      </c>
      <c r="C24" s="19">
        <v>9983</v>
      </c>
      <c r="D24" s="31">
        <f>(C24/$C$43)*100</f>
        <v>6.438817367972963</v>
      </c>
      <c r="E24" s="19">
        <v>6111</v>
      </c>
      <c r="F24" s="31">
        <v>4.5</v>
      </c>
      <c r="G24" s="19">
        <v>3872</v>
      </c>
      <c r="H24" s="31">
        <v>63.4</v>
      </c>
      <c r="I24" s="1"/>
      <c r="J24" s="1"/>
      <c r="K24" s="1"/>
      <c r="L24" s="1"/>
      <c r="M24" s="1"/>
      <c r="N24" s="1"/>
      <c r="O24" s="1"/>
      <c r="P24" s="1"/>
      <c r="Q24" s="1"/>
      <c r="R24" s="1"/>
    </row>
    <row r="25" spans="1:18" ht="18" customHeight="1">
      <c r="A25" s="1"/>
      <c r="B25" s="9" t="s">
        <v>153</v>
      </c>
      <c r="C25" s="10" t="s">
        <v>16</v>
      </c>
      <c r="D25" s="31" t="s">
        <v>16</v>
      </c>
      <c r="E25" s="10" t="s">
        <v>16</v>
      </c>
      <c r="F25" s="31" t="s">
        <v>16</v>
      </c>
      <c r="G25" s="10" t="s">
        <v>16</v>
      </c>
      <c r="H25" s="31" t="s">
        <v>16</v>
      </c>
      <c r="I25" s="1"/>
      <c r="J25" s="1"/>
      <c r="K25" s="1"/>
      <c r="L25" s="1"/>
      <c r="M25" s="1"/>
      <c r="N25" s="1"/>
      <c r="O25" s="1"/>
      <c r="P25" s="1"/>
      <c r="Q25" s="1"/>
      <c r="R25" s="1"/>
    </row>
    <row r="26" spans="1:18" ht="18" customHeight="1">
      <c r="A26" s="1"/>
      <c r="B26" s="9" t="s">
        <v>154</v>
      </c>
      <c r="C26" s="18">
        <v>698</v>
      </c>
      <c r="D26" s="31">
        <f>(C26/$C$43)*100</f>
        <v>0.4501947834163206</v>
      </c>
      <c r="E26" s="19">
        <v>1214</v>
      </c>
      <c r="F26" s="31">
        <v>0.8831595870828817</v>
      </c>
      <c r="G26" s="18">
        <v>-516</v>
      </c>
      <c r="H26" s="31">
        <v>-42.5</v>
      </c>
      <c r="I26" s="1"/>
      <c r="J26" s="1"/>
      <c r="K26" s="1"/>
      <c r="L26" s="1"/>
      <c r="M26" s="1"/>
      <c r="N26" s="1"/>
      <c r="O26" s="1"/>
      <c r="P26" s="1"/>
      <c r="Q26" s="1"/>
      <c r="R26" s="1"/>
    </row>
    <row r="27" spans="1:18" ht="18" customHeight="1">
      <c r="A27" s="1"/>
      <c r="B27" s="9" t="s">
        <v>155</v>
      </c>
      <c r="C27" s="19">
        <v>18967</v>
      </c>
      <c r="D27" s="31">
        <f>(C27/$C$43)*100</f>
        <v>12.233301514408813</v>
      </c>
      <c r="E27" s="19">
        <v>16484</v>
      </c>
      <c r="F27" s="31">
        <v>11.99176493696394</v>
      </c>
      <c r="G27" s="19">
        <v>2483</v>
      </c>
      <c r="H27" s="31">
        <v>15.1</v>
      </c>
      <c r="I27" s="1"/>
      <c r="J27" s="1"/>
      <c r="K27" s="1"/>
      <c r="L27" s="1"/>
      <c r="M27" s="1"/>
      <c r="N27" s="1"/>
      <c r="O27" s="1"/>
      <c r="P27" s="1"/>
      <c r="Q27" s="1"/>
      <c r="R27" s="1"/>
    </row>
    <row r="28" spans="1:18" ht="18" customHeight="1">
      <c r="A28" s="1"/>
      <c r="B28" s="9" t="s">
        <v>156</v>
      </c>
      <c r="C28" s="19">
        <v>1605</v>
      </c>
      <c r="D28" s="31">
        <f>(C28/$C$43)*100</f>
        <v>1.0351900105776424</v>
      </c>
      <c r="E28" s="18">
        <v>783</v>
      </c>
      <c r="F28" s="31">
        <v>0.569616109296455</v>
      </c>
      <c r="G28" s="18">
        <v>822</v>
      </c>
      <c r="H28" s="31">
        <v>105</v>
      </c>
      <c r="I28" s="1"/>
      <c r="J28" s="1"/>
      <c r="K28" s="1"/>
      <c r="L28" s="1"/>
      <c r="M28" s="1"/>
      <c r="N28" s="1"/>
      <c r="O28" s="1"/>
      <c r="P28" s="1"/>
      <c r="Q28" s="1"/>
      <c r="R28" s="1"/>
    </row>
    <row r="29" spans="1:18" ht="18" customHeight="1">
      <c r="A29" s="1"/>
      <c r="B29" s="9" t="s">
        <v>157</v>
      </c>
      <c r="C29" s="18">
        <v>152</v>
      </c>
      <c r="D29" s="31">
        <f>(C29/$C$43)*100</f>
        <v>0.09803668636000104</v>
      </c>
      <c r="E29" s="18">
        <v>146</v>
      </c>
      <c r="F29" s="31">
        <v>0.10621194375131857</v>
      </c>
      <c r="G29" s="18">
        <v>6</v>
      </c>
      <c r="H29" s="31">
        <v>4.1</v>
      </c>
      <c r="I29" s="1"/>
      <c r="J29" s="1"/>
      <c r="K29" s="1"/>
      <c r="L29" s="1"/>
      <c r="M29" s="1"/>
      <c r="N29" s="1"/>
      <c r="O29" s="1"/>
      <c r="P29" s="1"/>
      <c r="Q29" s="1"/>
      <c r="R29" s="1"/>
    </row>
    <row r="30" spans="1:18" ht="18" customHeight="1">
      <c r="A30" s="1"/>
      <c r="B30" s="9" t="s">
        <v>158</v>
      </c>
      <c r="C30" s="19">
        <v>21639</v>
      </c>
      <c r="D30" s="31">
        <f>(C30/$C$43)*100</f>
        <v>13.956683264105674</v>
      </c>
      <c r="E30" s="19">
        <v>21674</v>
      </c>
      <c r="F30" s="31">
        <v>15.767381293603277</v>
      </c>
      <c r="G30" s="18">
        <v>-35</v>
      </c>
      <c r="H30" s="31">
        <v>-0.2</v>
      </c>
      <c r="I30" s="1"/>
      <c r="J30" s="1"/>
      <c r="K30" s="1"/>
      <c r="L30" s="1"/>
      <c r="M30" s="1"/>
      <c r="N30" s="1"/>
      <c r="O30" s="1"/>
      <c r="P30" s="1"/>
      <c r="Q30" s="1"/>
      <c r="R30" s="1"/>
    </row>
    <row r="31" spans="1:18" ht="18" customHeight="1">
      <c r="A31" s="1"/>
      <c r="B31" s="9" t="s">
        <v>159</v>
      </c>
      <c r="C31" s="10" t="s">
        <v>16</v>
      </c>
      <c r="E31" s="10" t="s">
        <v>16</v>
      </c>
      <c r="F31" s="31" t="s">
        <v>16</v>
      </c>
      <c r="G31" s="10" t="s">
        <v>16</v>
      </c>
      <c r="H31" s="31" t="s">
        <v>16</v>
      </c>
      <c r="I31" s="1"/>
      <c r="J31" s="1"/>
      <c r="K31" s="1"/>
      <c r="L31" s="1"/>
      <c r="M31" s="1"/>
      <c r="N31" s="1"/>
      <c r="O31" s="1"/>
      <c r="P31" s="1"/>
      <c r="Q31" s="1"/>
      <c r="R31" s="1"/>
    </row>
    <row r="32" spans="1:18" ht="18" customHeight="1">
      <c r="A32" s="1"/>
      <c r="B32" s="9" t="s">
        <v>160</v>
      </c>
      <c r="C32" s="19">
        <v>2677</v>
      </c>
      <c r="D32" s="31">
        <f>(C32/$C$43)*100</f>
        <v>1.7266066406955445</v>
      </c>
      <c r="E32" s="19">
        <v>2168</v>
      </c>
      <c r="F32" s="31">
        <v>1.5771746168004017</v>
      </c>
      <c r="G32" s="18">
        <v>509</v>
      </c>
      <c r="H32" s="31">
        <v>23.5</v>
      </c>
      <c r="I32" s="1"/>
      <c r="J32" s="1"/>
      <c r="K32" s="1"/>
      <c r="L32" s="1"/>
      <c r="M32" s="1"/>
      <c r="N32" s="1"/>
      <c r="O32" s="1"/>
      <c r="P32" s="1"/>
      <c r="Q32" s="1"/>
      <c r="R32" s="1"/>
    </row>
    <row r="33" spans="1:18" ht="18" customHeight="1">
      <c r="A33" s="1"/>
      <c r="B33" s="9" t="s">
        <v>161</v>
      </c>
      <c r="C33" s="10" t="s">
        <v>16</v>
      </c>
      <c r="D33" s="31" t="s">
        <v>16</v>
      </c>
      <c r="E33" s="18">
        <v>475</v>
      </c>
      <c r="F33" s="31">
        <v>0.34555255672518026</v>
      </c>
      <c r="G33" s="18">
        <v>-475</v>
      </c>
      <c r="H33" s="31">
        <v>-100</v>
      </c>
      <c r="I33" s="1"/>
      <c r="J33" s="1"/>
      <c r="K33" s="1"/>
      <c r="L33" s="1"/>
      <c r="M33" s="1"/>
      <c r="N33" s="1"/>
      <c r="O33" s="1"/>
      <c r="P33" s="1"/>
      <c r="Q33" s="1"/>
      <c r="R33" s="1"/>
    </row>
    <row r="34" spans="1:18" ht="18" customHeight="1">
      <c r="A34" s="1"/>
      <c r="B34" s="9" t="s">
        <v>162</v>
      </c>
      <c r="C34" s="18">
        <v>97</v>
      </c>
      <c r="D34" s="31" t="s">
        <v>16</v>
      </c>
      <c r="E34" s="18">
        <v>146</v>
      </c>
      <c r="F34" s="31">
        <v>0.10621194375131857</v>
      </c>
      <c r="G34" s="18">
        <v>-49</v>
      </c>
      <c r="H34" s="31">
        <v>-33.6</v>
      </c>
      <c r="I34" s="1"/>
      <c r="J34" s="1"/>
      <c r="K34" s="1"/>
      <c r="L34" s="1"/>
      <c r="M34" s="1"/>
      <c r="N34" s="1"/>
      <c r="O34" s="1"/>
      <c r="P34" s="1"/>
      <c r="Q34" s="1"/>
      <c r="R34" s="1"/>
    </row>
    <row r="35" spans="1:18" ht="18" customHeight="1">
      <c r="A35" s="1"/>
      <c r="B35" s="9" t="s">
        <v>163</v>
      </c>
      <c r="C35" s="18">
        <v>290</v>
      </c>
      <c r="D35" s="31">
        <f>(C35/$C$43)*100</f>
        <v>0.18704367792368617</v>
      </c>
      <c r="E35" s="18">
        <v>197</v>
      </c>
      <c r="F35" s="31">
        <v>0.14331337615760106</v>
      </c>
      <c r="G35" s="18">
        <v>93</v>
      </c>
      <c r="H35" s="31">
        <v>47.2</v>
      </c>
      <c r="I35" s="1"/>
      <c r="J35" s="1"/>
      <c r="K35" s="1"/>
      <c r="L35" s="1"/>
      <c r="M35" s="1"/>
      <c r="N35" s="1"/>
      <c r="O35" s="1"/>
      <c r="P35" s="1"/>
      <c r="Q35" s="1"/>
      <c r="R35" s="1"/>
    </row>
    <row r="36" spans="1:18" ht="18" customHeight="1">
      <c r="A36" s="1"/>
      <c r="B36" s="9" t="s">
        <v>164</v>
      </c>
      <c r="C36" s="19">
        <v>9181</v>
      </c>
      <c r="D36" s="31">
        <f>(C36/$C$43)*100</f>
        <v>5.9215448517840095</v>
      </c>
      <c r="E36" s="19">
        <v>5429</v>
      </c>
      <c r="F36" s="31">
        <v>3.949483853602113</v>
      </c>
      <c r="G36" s="19">
        <v>3752</v>
      </c>
      <c r="H36" s="31">
        <v>69.1</v>
      </c>
      <c r="I36" s="1"/>
      <c r="J36" s="1"/>
      <c r="K36" s="1"/>
      <c r="L36" s="1"/>
      <c r="M36" s="1"/>
      <c r="N36" s="1"/>
      <c r="O36" s="1"/>
      <c r="P36" s="1"/>
      <c r="Q36" s="1"/>
      <c r="R36" s="1"/>
    </row>
    <row r="37" spans="1:18" ht="18" customHeight="1">
      <c r="A37" s="1"/>
      <c r="B37" s="9" t="s">
        <v>165</v>
      </c>
      <c r="C37" s="19">
        <v>20065</v>
      </c>
      <c r="D37" s="31">
        <f>(C37/$C$43)*100</f>
        <v>12.941487577719874</v>
      </c>
      <c r="E37" s="19">
        <v>17825</v>
      </c>
      <c r="F37" s="31">
        <v>12.96731436552913</v>
      </c>
      <c r="G37" s="19">
        <v>2240</v>
      </c>
      <c r="H37" s="31">
        <v>12.6</v>
      </c>
      <c r="I37" s="1"/>
      <c r="J37" s="1"/>
      <c r="K37" s="1"/>
      <c r="L37" s="1"/>
      <c r="M37" s="1"/>
      <c r="N37" s="1"/>
      <c r="O37" s="1"/>
      <c r="P37" s="1"/>
      <c r="Q37" s="1"/>
      <c r="R37" s="1"/>
    </row>
    <row r="38" spans="1:18" ht="18" customHeight="1">
      <c r="A38" s="1"/>
      <c r="B38" s="9" t="s">
        <v>166</v>
      </c>
      <c r="C38" s="10" t="s">
        <v>16</v>
      </c>
      <c r="D38" s="31" t="s">
        <v>16</v>
      </c>
      <c r="E38" s="10" t="s">
        <v>16</v>
      </c>
      <c r="F38" s="10" t="s">
        <v>16</v>
      </c>
      <c r="G38" s="10" t="s">
        <v>16</v>
      </c>
      <c r="H38" s="31" t="s">
        <v>16</v>
      </c>
      <c r="I38" s="1"/>
      <c r="J38" s="1"/>
      <c r="K38" s="1"/>
      <c r="L38" s="1"/>
      <c r="M38" s="1"/>
      <c r="N38" s="1"/>
      <c r="O38" s="1"/>
      <c r="P38" s="1"/>
      <c r="Q38" s="1"/>
      <c r="R38" s="1"/>
    </row>
    <row r="39" spans="1:18" ht="18" customHeight="1">
      <c r="A39" s="1"/>
      <c r="B39" s="9" t="s">
        <v>167</v>
      </c>
      <c r="C39" s="18">
        <v>686</v>
      </c>
      <c r="D39" s="31">
        <v>0.5</v>
      </c>
      <c r="E39" s="18">
        <v>112</v>
      </c>
      <c r="F39" s="10">
        <v>0.1</v>
      </c>
      <c r="G39" s="18">
        <v>574</v>
      </c>
      <c r="H39" s="31">
        <v>512.5</v>
      </c>
      <c r="I39" s="1"/>
      <c r="J39" s="1"/>
      <c r="K39" s="1"/>
      <c r="L39" s="1"/>
      <c r="M39" s="1"/>
      <c r="N39" s="1"/>
      <c r="O39" s="1"/>
      <c r="P39" s="1"/>
      <c r="Q39" s="1"/>
      <c r="R39" s="1"/>
    </row>
    <row r="40" spans="1:18" ht="18" customHeight="1">
      <c r="A40" s="1"/>
      <c r="B40" s="9" t="s">
        <v>168</v>
      </c>
      <c r="C40" s="18">
        <v>544</v>
      </c>
      <c r="D40" s="31">
        <f>(C40/$C$43)*100</f>
        <v>0.3508681406568458</v>
      </c>
      <c r="E40" s="10" t="s">
        <v>16</v>
      </c>
      <c r="F40" s="10" t="s">
        <v>16</v>
      </c>
      <c r="G40" s="18">
        <v>544</v>
      </c>
      <c r="H40" s="31" t="s">
        <v>16</v>
      </c>
      <c r="I40" s="1"/>
      <c r="J40" s="1"/>
      <c r="K40" s="1"/>
      <c r="L40" s="1"/>
      <c r="M40" s="1"/>
      <c r="N40" s="1"/>
      <c r="O40" s="1"/>
      <c r="P40" s="1"/>
      <c r="Q40" s="1"/>
      <c r="R40" s="1"/>
    </row>
    <row r="41" spans="1:18" ht="18" customHeight="1">
      <c r="A41" s="1"/>
      <c r="B41" s="9" t="s">
        <v>169</v>
      </c>
      <c r="C41" s="18">
        <v>140</v>
      </c>
      <c r="D41" s="31">
        <f>(C41/$C$43)*100</f>
        <v>0.09029694796315885</v>
      </c>
      <c r="E41" s="18">
        <v>58</v>
      </c>
      <c r="F41" s="10" t="s">
        <v>16</v>
      </c>
      <c r="G41" s="18">
        <v>82</v>
      </c>
      <c r="H41" s="31">
        <v>141.4</v>
      </c>
      <c r="I41" s="1"/>
      <c r="J41" s="1"/>
      <c r="K41" s="1"/>
      <c r="L41" s="1"/>
      <c r="M41" s="1"/>
      <c r="N41" s="1"/>
      <c r="O41" s="1"/>
      <c r="P41" s="1"/>
      <c r="Q41" s="1"/>
      <c r="R41" s="1"/>
    </row>
    <row r="42" spans="1:18" ht="18" customHeight="1">
      <c r="A42" s="1"/>
      <c r="B42" s="9" t="s">
        <v>170</v>
      </c>
      <c r="C42" s="10" t="s">
        <v>16</v>
      </c>
      <c r="D42" s="31" t="s">
        <v>16</v>
      </c>
      <c r="E42" s="10" t="s">
        <v>16</v>
      </c>
      <c r="F42" s="10" t="s">
        <v>16</v>
      </c>
      <c r="G42" s="10" t="s">
        <v>16</v>
      </c>
      <c r="H42" s="31" t="s">
        <v>16</v>
      </c>
      <c r="I42" s="1"/>
      <c r="J42" s="1"/>
      <c r="K42" s="1"/>
      <c r="L42" s="1"/>
      <c r="M42" s="1"/>
      <c r="N42" s="1"/>
      <c r="O42" s="1"/>
      <c r="P42" s="1"/>
      <c r="Q42" s="1"/>
      <c r="R42" s="1"/>
    </row>
    <row r="43" spans="1:18" ht="18" customHeight="1">
      <c r="A43" s="1"/>
      <c r="B43" s="9" t="s">
        <v>171</v>
      </c>
      <c r="C43" s="19">
        <v>155044</v>
      </c>
      <c r="D43" s="31">
        <v>100</v>
      </c>
      <c r="E43" s="19">
        <v>137461</v>
      </c>
      <c r="F43" s="31">
        <v>100</v>
      </c>
      <c r="G43" s="19">
        <v>17583</v>
      </c>
      <c r="H43" s="31">
        <v>12.8</v>
      </c>
      <c r="I43" s="1"/>
      <c r="J43" s="1"/>
      <c r="K43" s="1"/>
      <c r="L43" s="1"/>
      <c r="M43" s="1"/>
      <c r="N43" s="1"/>
      <c r="O43" s="1"/>
      <c r="P43" s="1"/>
      <c r="Q43" s="1"/>
      <c r="R43" s="1"/>
    </row>
    <row r="44" spans="1:18" ht="18" customHeight="1">
      <c r="A44" s="1"/>
      <c r="B44" s="1"/>
      <c r="C44" s="1"/>
      <c r="D44" s="1"/>
      <c r="E44" s="1"/>
      <c r="F44" s="1"/>
      <c r="G44" s="1"/>
      <c r="H44" s="1"/>
      <c r="I44" s="1"/>
      <c r="J44" s="1"/>
      <c r="K44" s="1"/>
      <c r="L44" s="1"/>
      <c r="M44" s="1"/>
      <c r="N44" s="1"/>
      <c r="O44" s="1"/>
      <c r="P44" s="1"/>
      <c r="Q44" s="1"/>
      <c r="R44" s="1"/>
    </row>
    <row r="45" spans="1:18" ht="18" customHeight="1">
      <c r="A45" s="1"/>
      <c r="B45" s="1"/>
      <c r="C45" s="1"/>
      <c r="D45" s="1"/>
      <c r="E45" s="1"/>
      <c r="F45" s="1"/>
      <c r="G45" s="1"/>
      <c r="H45" s="1"/>
      <c r="I45" s="1"/>
      <c r="J45" s="1"/>
      <c r="K45" s="1"/>
      <c r="L45" s="1"/>
      <c r="M45" s="1"/>
      <c r="N45" s="1"/>
      <c r="O45" s="1"/>
      <c r="P45" s="1"/>
      <c r="Q45" s="1"/>
      <c r="R45" s="1"/>
    </row>
    <row r="46" spans="1:18" ht="18" customHeight="1">
      <c r="A46" s="1"/>
      <c r="B46" s="1"/>
      <c r="C46" s="1"/>
      <c r="D46" s="1"/>
      <c r="E46" s="1"/>
      <c r="F46" s="1"/>
      <c r="G46" s="1"/>
      <c r="H46" s="1"/>
      <c r="I46" s="1"/>
      <c r="J46" s="1"/>
      <c r="K46" s="1"/>
      <c r="L46" s="1"/>
      <c r="M46" s="1"/>
      <c r="N46" s="1"/>
      <c r="O46" s="1"/>
      <c r="P46" s="1"/>
      <c r="Q46" s="1"/>
      <c r="R46" s="1"/>
    </row>
    <row r="47" spans="1:18" ht="18" customHeight="1">
      <c r="A47" s="1"/>
      <c r="B47" s="1"/>
      <c r="C47" s="1"/>
      <c r="D47" s="1"/>
      <c r="E47" s="1"/>
      <c r="F47" s="1"/>
      <c r="G47" s="1"/>
      <c r="H47" s="1"/>
      <c r="I47" s="1"/>
      <c r="J47" s="1"/>
      <c r="K47" s="1"/>
      <c r="L47" s="1"/>
      <c r="M47" s="1"/>
      <c r="N47" s="1"/>
      <c r="O47" s="1"/>
      <c r="P47" s="1"/>
      <c r="Q47" s="1"/>
      <c r="R47" s="1"/>
    </row>
    <row r="48" spans="1:18" ht="18" customHeight="1">
      <c r="A48" s="1"/>
      <c r="B48" s="1"/>
      <c r="C48" s="1"/>
      <c r="D48" s="1"/>
      <c r="E48" s="1"/>
      <c r="F48" s="1"/>
      <c r="G48" s="1"/>
      <c r="H48" s="1"/>
      <c r="I48" s="1"/>
      <c r="J48" s="1"/>
      <c r="K48" s="1"/>
      <c r="L48" s="1"/>
      <c r="M48" s="1"/>
      <c r="N48" s="1"/>
      <c r="O48" s="1"/>
      <c r="P48" s="1"/>
      <c r="Q48" s="1"/>
      <c r="R48" s="1"/>
    </row>
    <row r="49" spans="1:18" ht="18" customHeight="1">
      <c r="A49" s="1"/>
      <c r="B49" s="1"/>
      <c r="C49" s="1"/>
      <c r="D49" s="1"/>
      <c r="E49" s="1"/>
      <c r="F49" s="1"/>
      <c r="G49" s="1"/>
      <c r="H49" s="1"/>
      <c r="I49" s="1"/>
      <c r="J49" s="1"/>
      <c r="K49" s="1"/>
      <c r="L49" s="1"/>
      <c r="M49" s="1"/>
      <c r="N49" s="1"/>
      <c r="O49" s="1"/>
      <c r="P49" s="1"/>
      <c r="Q49" s="1"/>
      <c r="R49" s="1"/>
    </row>
    <row r="50" spans="1:18" ht="18" customHeight="1">
      <c r="A50" s="1"/>
      <c r="B50" s="1"/>
      <c r="C50" s="1"/>
      <c r="D50" s="1"/>
      <c r="E50" s="1"/>
      <c r="F50" s="1"/>
      <c r="G50" s="1"/>
      <c r="H50" s="1"/>
      <c r="I50" s="1"/>
      <c r="J50" s="1"/>
      <c r="K50" s="1"/>
      <c r="L50" s="1"/>
      <c r="M50" s="1"/>
      <c r="N50" s="1"/>
      <c r="O50" s="1"/>
      <c r="P50" s="1"/>
      <c r="Q50" s="1"/>
      <c r="R50" s="1"/>
    </row>
    <row r="51" spans="1:18" ht="18" customHeight="1">
      <c r="A51" s="1"/>
      <c r="B51" s="1"/>
      <c r="C51" s="1"/>
      <c r="D51" s="1"/>
      <c r="E51" s="1"/>
      <c r="F51" s="1"/>
      <c r="G51" s="1"/>
      <c r="H51" s="1"/>
      <c r="I51" s="1"/>
      <c r="J51" s="1"/>
      <c r="K51" s="1"/>
      <c r="L51" s="1"/>
      <c r="M51" s="1"/>
      <c r="N51" s="1"/>
      <c r="O51" s="1"/>
      <c r="P51" s="1"/>
      <c r="Q51" s="1"/>
      <c r="R51" s="1"/>
    </row>
    <row r="52" spans="1:18" ht="18" customHeight="1">
      <c r="A52" s="1"/>
      <c r="B52" s="1"/>
      <c r="C52" s="1"/>
      <c r="D52" s="1"/>
      <c r="E52" s="1"/>
      <c r="F52" s="1"/>
      <c r="G52" s="1"/>
      <c r="H52" s="1"/>
      <c r="I52" s="1"/>
      <c r="J52" s="1"/>
      <c r="K52" s="1"/>
      <c r="L52" s="1"/>
      <c r="M52" s="1"/>
      <c r="N52" s="1"/>
      <c r="O52" s="1"/>
      <c r="P52" s="1"/>
      <c r="Q52" s="1"/>
      <c r="R52" s="1"/>
    </row>
    <row r="53" spans="1:18" ht="18" customHeight="1">
      <c r="A53" s="1"/>
      <c r="B53" s="1"/>
      <c r="C53" s="1"/>
      <c r="D53" s="1"/>
      <c r="E53" s="1"/>
      <c r="F53" s="1"/>
      <c r="G53" s="1"/>
      <c r="H53" s="1"/>
      <c r="I53" s="1"/>
      <c r="J53" s="1"/>
      <c r="K53" s="1"/>
      <c r="L53" s="1"/>
      <c r="M53" s="1"/>
      <c r="N53" s="1"/>
      <c r="O53" s="1"/>
      <c r="P53" s="1"/>
      <c r="Q53" s="1"/>
      <c r="R53" s="1"/>
    </row>
    <row r="54" spans="1:18" ht="18" customHeight="1">
      <c r="A54" s="1"/>
      <c r="B54" s="1"/>
      <c r="C54" s="1"/>
      <c r="D54" s="1"/>
      <c r="E54" s="1"/>
      <c r="F54" s="1"/>
      <c r="G54" s="1"/>
      <c r="H54" s="1"/>
      <c r="I54" s="1"/>
      <c r="J54" s="1"/>
      <c r="K54" s="1"/>
      <c r="L54" s="1"/>
      <c r="M54" s="1"/>
      <c r="N54" s="1"/>
      <c r="O54" s="1"/>
      <c r="P54" s="1"/>
      <c r="Q54" s="1"/>
      <c r="R54" s="1"/>
    </row>
    <row r="55" spans="1:18" ht="18" customHeight="1">
      <c r="A55" s="1"/>
      <c r="B55" s="1"/>
      <c r="C55" s="1"/>
      <c r="D55" s="1"/>
      <c r="E55" s="1"/>
      <c r="F55" s="1"/>
      <c r="G55" s="1"/>
      <c r="H55" s="1"/>
      <c r="I55" s="1"/>
      <c r="J55" s="1"/>
      <c r="K55" s="1"/>
      <c r="L55" s="1"/>
      <c r="M55" s="1"/>
      <c r="N55" s="1"/>
      <c r="O55" s="1"/>
      <c r="P55" s="1"/>
      <c r="Q55" s="1"/>
      <c r="R55" s="1"/>
    </row>
    <row r="56" spans="1:18" ht="18" customHeight="1">
      <c r="A56" s="1"/>
      <c r="B56" s="1"/>
      <c r="C56" s="1"/>
      <c r="D56" s="1"/>
      <c r="E56" s="1"/>
      <c r="F56" s="1"/>
      <c r="G56" s="1"/>
      <c r="H56" s="1"/>
      <c r="I56" s="1"/>
      <c r="J56" s="1"/>
      <c r="K56" s="1"/>
      <c r="L56" s="1"/>
      <c r="M56" s="1"/>
      <c r="N56" s="1"/>
      <c r="O56" s="1"/>
      <c r="P56" s="1"/>
      <c r="Q56" s="1"/>
      <c r="R56" s="1"/>
    </row>
    <row r="57" spans="1:18" ht="18" customHeight="1">
      <c r="A57" s="1"/>
      <c r="B57" s="1"/>
      <c r="C57" s="1"/>
      <c r="D57" s="1"/>
      <c r="E57" s="1"/>
      <c r="F57" s="1"/>
      <c r="G57" s="1"/>
      <c r="H57" s="1"/>
      <c r="I57" s="1"/>
      <c r="J57" s="1"/>
      <c r="K57" s="1"/>
      <c r="L57" s="1"/>
      <c r="M57" s="1"/>
      <c r="N57" s="1"/>
      <c r="O57" s="1"/>
      <c r="P57" s="1"/>
      <c r="Q57" s="1"/>
      <c r="R57" s="1"/>
    </row>
    <row r="58" spans="1:18" ht="18" customHeight="1">
      <c r="A58" s="1"/>
      <c r="B58" s="1"/>
      <c r="C58" s="1"/>
      <c r="D58" s="1"/>
      <c r="E58" s="1"/>
      <c r="F58" s="1"/>
      <c r="G58" s="1"/>
      <c r="H58" s="1"/>
      <c r="I58" s="1"/>
      <c r="J58" s="1"/>
      <c r="K58" s="1"/>
      <c r="L58" s="1"/>
      <c r="M58" s="1"/>
      <c r="N58" s="1"/>
      <c r="O58" s="1"/>
      <c r="P58" s="1"/>
      <c r="Q58" s="1"/>
      <c r="R58" s="1"/>
    </row>
    <row r="59" spans="1:18" ht="18" customHeight="1">
      <c r="A59" s="1"/>
      <c r="B59" s="1"/>
      <c r="C59" s="1"/>
      <c r="D59" s="1"/>
      <c r="E59" s="1"/>
      <c r="F59" s="1"/>
      <c r="G59" s="1"/>
      <c r="H59" s="1"/>
      <c r="I59" s="1"/>
      <c r="J59" s="1"/>
      <c r="K59" s="1"/>
      <c r="L59" s="1"/>
      <c r="M59" s="1"/>
      <c r="N59" s="1"/>
      <c r="O59" s="1"/>
      <c r="P59" s="1"/>
      <c r="Q59" s="1"/>
      <c r="R59" s="1"/>
    </row>
    <row r="60" spans="1:18" ht="18" customHeight="1">
      <c r="A60" s="1"/>
      <c r="B60" s="1"/>
      <c r="C60" s="1"/>
      <c r="D60" s="1"/>
      <c r="E60" s="1"/>
      <c r="F60" s="1"/>
      <c r="G60" s="1"/>
      <c r="H60" s="1"/>
      <c r="I60" s="1"/>
      <c r="J60" s="1"/>
      <c r="K60" s="1"/>
      <c r="L60" s="1"/>
      <c r="M60" s="1"/>
      <c r="N60" s="1"/>
      <c r="O60" s="1"/>
      <c r="P60" s="1"/>
      <c r="Q60" s="1"/>
      <c r="R60" s="1"/>
    </row>
    <row r="61" spans="1:18" ht="18" customHeight="1">
      <c r="A61" s="1"/>
      <c r="B61" s="1"/>
      <c r="C61" s="1"/>
      <c r="D61" s="1"/>
      <c r="E61" s="1"/>
      <c r="F61" s="1"/>
      <c r="G61" s="1"/>
      <c r="H61" s="1"/>
      <c r="I61" s="1"/>
      <c r="J61" s="1"/>
      <c r="K61" s="1"/>
      <c r="L61" s="1"/>
      <c r="M61" s="1"/>
      <c r="N61" s="1"/>
      <c r="O61" s="1"/>
      <c r="P61" s="1"/>
      <c r="Q61" s="1"/>
      <c r="R61" s="1"/>
    </row>
    <row r="62" spans="1:18" ht="18" customHeight="1">
      <c r="A62" s="1"/>
      <c r="B62" s="1"/>
      <c r="C62" s="1"/>
      <c r="D62" s="1"/>
      <c r="E62" s="1"/>
      <c r="F62" s="1"/>
      <c r="G62" s="1"/>
      <c r="H62" s="1"/>
      <c r="I62" s="1"/>
      <c r="J62" s="1"/>
      <c r="K62" s="1"/>
      <c r="L62" s="1"/>
      <c r="M62" s="1"/>
      <c r="N62" s="1"/>
      <c r="O62" s="1"/>
      <c r="P62" s="1"/>
      <c r="Q62" s="1"/>
      <c r="R62" s="1"/>
    </row>
    <row r="63" spans="1:18" ht="18" customHeight="1">
      <c r="A63" s="1"/>
      <c r="B63" s="1"/>
      <c r="C63" s="1"/>
      <c r="D63" s="1"/>
      <c r="E63" s="1"/>
      <c r="F63" s="1"/>
      <c r="G63" s="1"/>
      <c r="H63" s="1"/>
      <c r="I63" s="1"/>
      <c r="J63" s="1"/>
      <c r="K63" s="1"/>
      <c r="L63" s="1"/>
      <c r="M63" s="1"/>
      <c r="N63" s="1"/>
      <c r="O63" s="1"/>
      <c r="P63" s="1"/>
      <c r="Q63" s="1"/>
      <c r="R63" s="1"/>
    </row>
    <row r="64" spans="1:18" ht="18" customHeight="1">
      <c r="A64" s="1"/>
      <c r="B64" s="1"/>
      <c r="C64" s="1"/>
      <c r="D64" s="1"/>
      <c r="E64" s="1"/>
      <c r="F64" s="1"/>
      <c r="G64" s="1"/>
      <c r="H64" s="1"/>
      <c r="I64" s="1"/>
      <c r="J64" s="1"/>
      <c r="K64" s="1"/>
      <c r="L64" s="1"/>
      <c r="M64" s="1"/>
      <c r="N64" s="1"/>
      <c r="O64" s="1"/>
      <c r="P64" s="1"/>
      <c r="Q64" s="1"/>
      <c r="R64" s="1"/>
    </row>
    <row r="65" spans="1:18" ht="18" customHeight="1">
      <c r="A65" s="1"/>
      <c r="B65" s="1"/>
      <c r="C65" s="1"/>
      <c r="D65" s="1"/>
      <c r="E65" s="1"/>
      <c r="F65" s="1"/>
      <c r="G65" s="1"/>
      <c r="H65" s="1"/>
      <c r="I65" s="1"/>
      <c r="J65" s="1"/>
      <c r="K65" s="1"/>
      <c r="L65" s="1"/>
      <c r="M65" s="1"/>
      <c r="N65" s="1"/>
      <c r="O65" s="1"/>
      <c r="P65" s="1"/>
      <c r="Q65" s="1"/>
      <c r="R65" s="1"/>
    </row>
    <row r="66" spans="1:18" ht="18" customHeight="1">
      <c r="A66" s="1"/>
      <c r="B66" s="1"/>
      <c r="C66" s="1"/>
      <c r="D66" s="1"/>
      <c r="E66" s="1"/>
      <c r="F66" s="1"/>
      <c r="G66" s="1"/>
      <c r="H66" s="1"/>
      <c r="I66" s="1"/>
      <c r="J66" s="1"/>
      <c r="K66" s="1"/>
      <c r="L66" s="1"/>
      <c r="M66" s="1"/>
      <c r="N66" s="1"/>
      <c r="O66" s="1"/>
      <c r="P66" s="1"/>
      <c r="Q66" s="1"/>
      <c r="R66" s="1"/>
    </row>
    <row r="67" spans="1:18" ht="18" customHeight="1">
      <c r="A67" s="1"/>
      <c r="B67" s="1"/>
      <c r="C67" s="1"/>
      <c r="D67" s="1"/>
      <c r="E67" s="1"/>
      <c r="F67" s="1"/>
      <c r="G67" s="1"/>
      <c r="H67" s="1"/>
      <c r="I67" s="1"/>
      <c r="J67" s="1"/>
      <c r="K67" s="1"/>
      <c r="L67" s="1"/>
      <c r="M67" s="1"/>
      <c r="N67" s="1"/>
      <c r="O67" s="1"/>
      <c r="P67" s="1"/>
      <c r="Q67" s="1"/>
      <c r="R67" s="1"/>
    </row>
    <row r="68" spans="1:18" ht="18" customHeight="1">
      <c r="A68" s="1"/>
      <c r="B68" s="1"/>
      <c r="C68" s="1"/>
      <c r="D68" s="1"/>
      <c r="E68" s="1"/>
      <c r="F68" s="1"/>
      <c r="G68" s="1"/>
      <c r="H68" s="1"/>
      <c r="I68" s="1"/>
      <c r="J68" s="1"/>
      <c r="K68" s="1"/>
      <c r="L68" s="1"/>
      <c r="M68" s="1"/>
      <c r="N68" s="1"/>
      <c r="O68" s="1"/>
      <c r="P68" s="1"/>
      <c r="Q68" s="1"/>
      <c r="R68" s="1"/>
    </row>
    <row r="69" spans="1:18" ht="18" customHeight="1">
      <c r="A69" s="1"/>
      <c r="B69" s="1"/>
      <c r="C69" s="1"/>
      <c r="D69" s="1"/>
      <c r="E69" s="1"/>
      <c r="F69" s="1"/>
      <c r="G69" s="1"/>
      <c r="H69" s="1"/>
      <c r="I69" s="1"/>
      <c r="J69" s="1"/>
      <c r="K69" s="1"/>
      <c r="L69" s="1"/>
      <c r="M69" s="1"/>
      <c r="N69" s="1"/>
      <c r="O69" s="1"/>
      <c r="P69" s="1"/>
      <c r="Q69" s="1"/>
      <c r="R69" s="1"/>
    </row>
    <row r="70" spans="1:18" ht="18" customHeight="1">
      <c r="A70" s="1"/>
      <c r="B70" s="1"/>
      <c r="C70" s="1"/>
      <c r="D70" s="1"/>
      <c r="E70" s="1"/>
      <c r="F70" s="1"/>
      <c r="G70" s="1"/>
      <c r="H70" s="1"/>
      <c r="I70" s="1"/>
      <c r="J70" s="1"/>
      <c r="K70" s="1"/>
      <c r="L70" s="1"/>
      <c r="M70" s="1"/>
      <c r="N70" s="1"/>
      <c r="O70" s="1"/>
      <c r="P70" s="1"/>
      <c r="Q70" s="1"/>
      <c r="R70" s="1"/>
    </row>
  </sheetData>
  <sheetProtection/>
  <mergeCells count="5">
    <mergeCell ref="B10:B11"/>
    <mergeCell ref="G9:H9"/>
    <mergeCell ref="C10:D10"/>
    <mergeCell ref="E10:F10"/>
    <mergeCell ref="G10:H10"/>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3.xml><?xml version="1.0" encoding="utf-8"?>
<worksheet xmlns="http://schemas.openxmlformats.org/spreadsheetml/2006/main" xmlns:r="http://schemas.openxmlformats.org/officeDocument/2006/relationships">
  <dimension ref="A1:R70"/>
  <sheetViews>
    <sheetView zoomScalePageLayoutView="0" workbookViewId="0" topLeftCell="A31">
      <selection activeCell="C14" sqref="C14"/>
    </sheetView>
  </sheetViews>
  <sheetFormatPr defaultColWidth="9.00390625" defaultRowHeight="16.5"/>
  <cols>
    <col min="1" max="1" width="5.625" style="0" customWidth="1"/>
    <col min="2" max="2" width="34.625" style="0" customWidth="1"/>
    <col min="3" max="3" width="11.625" style="0" customWidth="1"/>
    <col min="4" max="4" width="7.625" style="0" customWidth="1"/>
    <col min="5" max="5" width="11.625" style="0" customWidth="1"/>
    <col min="6" max="6" width="7.625" style="0" customWidth="1"/>
    <col min="7" max="7" width="11.625" style="0" customWidth="1"/>
    <col min="8" max="8" width="8.625" style="0" customWidth="1"/>
    <col min="9" max="9" width="2.625" style="0" customWidth="1"/>
    <col min="10" max="18" width="11.625" style="0" customWidth="1"/>
  </cols>
  <sheetData>
    <row r="1" spans="1:18" ht="39.75" customHeight="1">
      <c r="A1" s="1"/>
      <c r="B1" s="1"/>
      <c r="C1" s="1"/>
      <c r="D1" s="1"/>
      <c r="E1" s="1"/>
      <c r="F1" s="1"/>
      <c r="G1" s="1"/>
      <c r="H1" s="1"/>
      <c r="I1" s="1"/>
      <c r="J1" s="1"/>
      <c r="K1" s="1"/>
      <c r="L1" s="1"/>
      <c r="M1" s="1"/>
      <c r="N1" s="1"/>
      <c r="O1" s="1"/>
      <c r="P1" s="1"/>
      <c r="Q1" s="1"/>
      <c r="R1" s="1"/>
    </row>
    <row r="2" spans="1:18" ht="27.75" customHeight="1">
      <c r="A2" s="1"/>
      <c r="B2" s="2" t="s">
        <v>231</v>
      </c>
      <c r="C2" s="1"/>
      <c r="D2" s="1"/>
      <c r="E2" s="1"/>
      <c r="F2" s="1"/>
      <c r="G2" s="1"/>
      <c r="H2" s="1"/>
      <c r="I2" s="1"/>
      <c r="J2" s="1"/>
      <c r="K2" s="1"/>
      <c r="L2" s="1"/>
      <c r="M2" s="1"/>
      <c r="N2" s="1"/>
      <c r="O2" s="1"/>
      <c r="P2" s="1"/>
      <c r="Q2" s="1"/>
      <c r="R2" s="1"/>
    </row>
    <row r="3" spans="1:18" ht="12" customHeight="1">
      <c r="A3" s="1"/>
      <c r="B3" s="1"/>
      <c r="C3" s="1"/>
      <c r="D3" s="1"/>
      <c r="E3" s="1"/>
      <c r="F3" s="1"/>
      <c r="G3" s="1"/>
      <c r="H3" s="1"/>
      <c r="I3" s="1"/>
      <c r="J3" s="1"/>
      <c r="K3" s="1"/>
      <c r="L3" s="1"/>
      <c r="M3" s="1"/>
      <c r="N3" s="1"/>
      <c r="O3" s="1"/>
      <c r="P3" s="1"/>
      <c r="Q3" s="1"/>
      <c r="R3" s="1"/>
    </row>
    <row r="4" spans="1:18" ht="21.75" customHeight="1">
      <c r="A4" s="1"/>
      <c r="B4" s="3" t="s">
        <v>515</v>
      </c>
      <c r="C4" s="1"/>
      <c r="D4" s="1"/>
      <c r="E4" s="1"/>
      <c r="F4" s="1"/>
      <c r="G4" s="1"/>
      <c r="H4" s="1"/>
      <c r="I4" s="1"/>
      <c r="J4" s="1"/>
      <c r="K4" s="1"/>
      <c r="L4" s="1"/>
      <c r="M4" s="1"/>
      <c r="N4" s="1"/>
      <c r="O4" s="1"/>
      <c r="P4" s="1"/>
      <c r="Q4" s="1"/>
      <c r="R4" s="1"/>
    </row>
    <row r="5" spans="1:18" ht="21.75" customHeight="1">
      <c r="A5" s="1"/>
      <c r="B5" s="3" t="s">
        <v>514</v>
      </c>
      <c r="C5" s="1"/>
      <c r="D5" s="1"/>
      <c r="E5" s="1"/>
      <c r="F5" s="1"/>
      <c r="G5" s="1"/>
      <c r="H5" s="1"/>
      <c r="I5" s="1"/>
      <c r="J5" s="1"/>
      <c r="K5" s="1"/>
      <c r="L5" s="1"/>
      <c r="M5" s="1"/>
      <c r="N5" s="1"/>
      <c r="O5" s="1"/>
      <c r="P5" s="1"/>
      <c r="Q5" s="1"/>
      <c r="R5" s="1"/>
    </row>
    <row r="6" spans="1:18" ht="1.5" customHeight="1">
      <c r="A6" s="1"/>
      <c r="B6" s="1"/>
      <c r="C6" s="1"/>
      <c r="D6" s="1"/>
      <c r="E6" s="1"/>
      <c r="F6" s="1"/>
      <c r="G6" s="1"/>
      <c r="H6" s="1"/>
      <c r="I6" s="1"/>
      <c r="J6" s="1"/>
      <c r="K6" s="1"/>
      <c r="L6" s="1"/>
      <c r="M6" s="1"/>
      <c r="N6" s="1"/>
      <c r="O6" s="1"/>
      <c r="P6" s="1"/>
      <c r="Q6" s="1"/>
      <c r="R6" s="1"/>
    </row>
    <row r="7" spans="1:18" ht="1.5" customHeight="1">
      <c r="A7" s="1"/>
      <c r="B7" s="1"/>
      <c r="C7" s="1"/>
      <c r="D7" s="1"/>
      <c r="E7" s="1"/>
      <c r="F7" s="1"/>
      <c r="G7" s="1"/>
      <c r="H7" s="1"/>
      <c r="I7" s="1"/>
      <c r="J7" s="1"/>
      <c r="K7" s="1"/>
      <c r="L7" s="1"/>
      <c r="M7" s="1"/>
      <c r="N7" s="1"/>
      <c r="O7" s="1"/>
      <c r="P7" s="1"/>
      <c r="Q7" s="1"/>
      <c r="R7" s="1"/>
    </row>
    <row r="8" spans="1:18" ht="36" customHeight="1">
      <c r="A8" s="1"/>
      <c r="B8" s="2" t="s">
        <v>232</v>
      </c>
      <c r="C8" s="1"/>
      <c r="D8" s="1"/>
      <c r="E8" s="1"/>
      <c r="F8" s="1"/>
      <c r="G8" s="1"/>
      <c r="H8" s="1"/>
      <c r="I8" s="1"/>
      <c r="J8" s="1"/>
      <c r="K8" s="1"/>
      <c r="L8" s="1"/>
      <c r="M8" s="1"/>
      <c r="N8" s="1"/>
      <c r="O8" s="1"/>
      <c r="P8" s="1"/>
      <c r="Q8" s="1"/>
      <c r="R8" s="1"/>
    </row>
    <row r="9" spans="1:18" ht="15" customHeight="1">
      <c r="A9" s="1"/>
      <c r="B9" s="1"/>
      <c r="C9" s="1"/>
      <c r="D9" s="1"/>
      <c r="E9" s="1"/>
      <c r="F9" s="1"/>
      <c r="G9" s="64" t="s">
        <v>2</v>
      </c>
      <c r="H9" s="64"/>
      <c r="I9" s="1"/>
      <c r="J9" s="1"/>
      <c r="K9" s="1"/>
      <c r="L9" s="1"/>
      <c r="M9" s="1"/>
      <c r="N9" s="1"/>
      <c r="O9" s="1"/>
      <c r="P9" s="1"/>
      <c r="Q9" s="1"/>
      <c r="R9" s="1"/>
    </row>
    <row r="10" spans="1:18" ht="18" customHeight="1">
      <c r="A10" s="1"/>
      <c r="B10" s="68" t="s">
        <v>183</v>
      </c>
      <c r="C10" s="63" t="s">
        <v>3</v>
      </c>
      <c r="D10" s="63"/>
      <c r="E10" s="63" t="s">
        <v>4</v>
      </c>
      <c r="F10" s="63"/>
      <c r="G10" s="63" t="s">
        <v>5</v>
      </c>
      <c r="H10" s="63"/>
      <c r="I10" s="1"/>
      <c r="J10" s="1"/>
      <c r="K10" s="1"/>
      <c r="L10" s="1"/>
      <c r="M10" s="1"/>
      <c r="N10" s="1"/>
      <c r="O10" s="1"/>
      <c r="P10" s="1"/>
      <c r="Q10" s="1"/>
      <c r="R10" s="1"/>
    </row>
    <row r="11" spans="1:18" ht="18" customHeight="1">
      <c r="A11" s="1"/>
      <c r="B11" s="68"/>
      <c r="C11" s="8" t="s">
        <v>7</v>
      </c>
      <c r="D11" s="8" t="s">
        <v>8</v>
      </c>
      <c r="E11" s="8" t="s">
        <v>7</v>
      </c>
      <c r="F11" s="8" t="s">
        <v>8</v>
      </c>
      <c r="G11" s="8" t="s">
        <v>7</v>
      </c>
      <c r="H11" s="8" t="s">
        <v>8</v>
      </c>
      <c r="I11" s="1"/>
      <c r="J11" s="1"/>
      <c r="K11" s="1"/>
      <c r="L11" s="1"/>
      <c r="M11" s="1"/>
      <c r="N11" s="1"/>
      <c r="O11" s="1"/>
      <c r="P11" s="1"/>
      <c r="Q11" s="1"/>
      <c r="R11" s="1"/>
    </row>
    <row r="12" spans="1:18" ht="18" customHeight="1">
      <c r="A12" s="1"/>
      <c r="B12" s="9" t="s">
        <v>140</v>
      </c>
      <c r="C12" s="18">
        <v>126</v>
      </c>
      <c r="D12" s="31">
        <f>(C12/$C$43)*100</f>
        <v>0.9334024742573523</v>
      </c>
      <c r="E12" s="18">
        <v>424</v>
      </c>
      <c r="F12" s="37">
        <v>4.620246267843521</v>
      </c>
      <c r="G12" s="18">
        <v>-298</v>
      </c>
      <c r="H12" s="31">
        <v>-70.3</v>
      </c>
      <c r="I12" s="1"/>
      <c r="J12" s="1"/>
      <c r="K12" s="1"/>
      <c r="L12" s="1"/>
      <c r="M12" s="1"/>
      <c r="N12" s="1"/>
      <c r="O12" s="1"/>
      <c r="P12" s="1"/>
      <c r="Q12" s="1"/>
      <c r="R12" s="1"/>
    </row>
    <row r="13" spans="1:18" ht="18" customHeight="1">
      <c r="A13" s="1"/>
      <c r="B13" s="9" t="s">
        <v>141</v>
      </c>
      <c r="C13" s="19">
        <v>2683</v>
      </c>
      <c r="D13" s="31">
        <f>(C13/$C$43)*100</f>
        <v>19.875546336765687</v>
      </c>
      <c r="E13" s="10" t="s">
        <v>16</v>
      </c>
      <c r="F13" s="37" t="s">
        <v>16</v>
      </c>
      <c r="G13" s="19">
        <v>2683</v>
      </c>
      <c r="H13" s="31" t="s">
        <v>16</v>
      </c>
      <c r="I13" s="1"/>
      <c r="J13" s="1"/>
      <c r="K13" s="1"/>
      <c r="L13" s="1"/>
      <c r="M13" s="1"/>
      <c r="N13" s="1"/>
      <c r="O13" s="1"/>
      <c r="P13" s="1"/>
      <c r="Q13" s="1"/>
      <c r="R13" s="1"/>
    </row>
    <row r="14" spans="1:18" ht="18" customHeight="1">
      <c r="A14" s="1"/>
      <c r="B14" s="9" t="s">
        <v>142</v>
      </c>
      <c r="C14" s="18">
        <v>529</v>
      </c>
      <c r="D14" s="31">
        <f>(C14/$C$43)*100</f>
        <v>3.9188088006519</v>
      </c>
      <c r="E14" s="18">
        <v>86</v>
      </c>
      <c r="F14" s="37">
        <v>0.9371254222512804</v>
      </c>
      <c r="G14" s="18">
        <v>443</v>
      </c>
      <c r="H14" s="31">
        <v>515.1</v>
      </c>
      <c r="I14" s="1"/>
      <c r="J14" s="1"/>
      <c r="K14" s="1"/>
      <c r="L14" s="1"/>
      <c r="M14" s="1"/>
      <c r="N14" s="1"/>
      <c r="O14" s="1"/>
      <c r="P14" s="1"/>
      <c r="Q14" s="1"/>
      <c r="R14" s="1"/>
    </row>
    <row r="15" spans="1:18" ht="18" customHeight="1">
      <c r="A15" s="1"/>
      <c r="B15" s="9" t="s">
        <v>143</v>
      </c>
      <c r="C15" s="18">
        <v>167</v>
      </c>
      <c r="D15" s="31">
        <v>1.3</v>
      </c>
      <c r="E15" s="18">
        <v>26</v>
      </c>
      <c r="F15" s="37">
        <v>0.2833169881224801</v>
      </c>
      <c r="G15" s="18">
        <v>141</v>
      </c>
      <c r="H15" s="31">
        <v>542.3</v>
      </c>
      <c r="I15" s="1"/>
      <c r="J15" s="1"/>
      <c r="K15" s="1"/>
      <c r="L15" s="1"/>
      <c r="M15" s="1"/>
      <c r="N15" s="1"/>
      <c r="O15" s="1"/>
      <c r="P15" s="1"/>
      <c r="Q15" s="1"/>
      <c r="R15" s="1"/>
    </row>
    <row r="16" spans="1:18" ht="18" customHeight="1">
      <c r="A16" s="1"/>
      <c r="B16" s="9" t="s">
        <v>144</v>
      </c>
      <c r="C16" s="10" t="s">
        <v>16</v>
      </c>
      <c r="D16" s="31" t="s">
        <v>16</v>
      </c>
      <c r="E16" s="10" t="s">
        <v>16</v>
      </c>
      <c r="F16" s="37" t="s">
        <v>16</v>
      </c>
      <c r="G16" s="10" t="s">
        <v>16</v>
      </c>
      <c r="H16" s="31" t="s">
        <v>16</v>
      </c>
      <c r="I16" s="1"/>
      <c r="J16" s="1"/>
      <c r="K16" s="1"/>
      <c r="L16" s="1"/>
      <c r="M16" s="1"/>
      <c r="N16" s="1"/>
      <c r="O16" s="1"/>
      <c r="P16" s="1"/>
      <c r="Q16" s="1"/>
      <c r="R16" s="1"/>
    </row>
    <row r="17" spans="1:18" ht="18" customHeight="1">
      <c r="A17" s="1"/>
      <c r="B17" s="9" t="s">
        <v>145</v>
      </c>
      <c r="C17" s="10" t="s">
        <v>16</v>
      </c>
      <c r="D17" s="31" t="s">
        <v>16</v>
      </c>
      <c r="E17" s="10" t="s">
        <v>16</v>
      </c>
      <c r="F17" s="37" t="s">
        <v>16</v>
      </c>
      <c r="G17" s="10" t="s">
        <v>16</v>
      </c>
      <c r="H17" s="31" t="s">
        <v>16</v>
      </c>
      <c r="I17" s="1"/>
      <c r="J17" s="1"/>
      <c r="K17" s="1"/>
      <c r="L17" s="1"/>
      <c r="M17" s="1"/>
      <c r="N17" s="1"/>
      <c r="O17" s="1"/>
      <c r="P17" s="1"/>
      <c r="Q17" s="1"/>
      <c r="R17" s="1"/>
    </row>
    <row r="18" spans="1:18" ht="18" customHeight="1">
      <c r="A18" s="1"/>
      <c r="B18" s="9" t="s">
        <v>146</v>
      </c>
      <c r="C18" s="10" t="s">
        <v>16</v>
      </c>
      <c r="D18" s="31" t="s">
        <v>16</v>
      </c>
      <c r="E18" s="10" t="s">
        <v>16</v>
      </c>
      <c r="F18" s="37" t="s">
        <v>16</v>
      </c>
      <c r="G18" s="10" t="s">
        <v>16</v>
      </c>
      <c r="H18" s="31" t="s">
        <v>16</v>
      </c>
      <c r="I18" s="1"/>
      <c r="J18" s="1"/>
      <c r="K18" s="1"/>
      <c r="L18" s="1"/>
      <c r="M18" s="1"/>
      <c r="N18" s="1"/>
      <c r="O18" s="1"/>
      <c r="P18" s="1"/>
      <c r="Q18" s="1"/>
      <c r="R18" s="1"/>
    </row>
    <row r="19" spans="1:18" ht="18" customHeight="1">
      <c r="A19" s="1"/>
      <c r="B19" s="9" t="s">
        <v>147</v>
      </c>
      <c r="C19" s="10" t="s">
        <v>16</v>
      </c>
      <c r="D19" s="31" t="s">
        <v>16</v>
      </c>
      <c r="E19" s="10" t="s">
        <v>16</v>
      </c>
      <c r="F19" s="37" t="s">
        <v>16</v>
      </c>
      <c r="G19" s="10" t="s">
        <v>16</v>
      </c>
      <c r="H19" s="31" t="s">
        <v>16</v>
      </c>
      <c r="I19" s="1"/>
      <c r="J19" s="1"/>
      <c r="K19" s="1"/>
      <c r="L19" s="1"/>
      <c r="M19" s="1"/>
      <c r="N19" s="1"/>
      <c r="O19" s="1"/>
      <c r="P19" s="1"/>
      <c r="Q19" s="1"/>
      <c r="R19" s="1"/>
    </row>
    <row r="20" spans="1:18" ht="18" customHeight="1">
      <c r="A20" s="1"/>
      <c r="B20" s="9" t="s">
        <v>148</v>
      </c>
      <c r="C20" s="10" t="s">
        <v>16</v>
      </c>
      <c r="D20" s="31" t="s">
        <v>16</v>
      </c>
      <c r="E20" s="10" t="s">
        <v>16</v>
      </c>
      <c r="F20" s="37" t="s">
        <v>16</v>
      </c>
      <c r="G20" s="10" t="s">
        <v>16</v>
      </c>
      <c r="H20" s="31" t="s">
        <v>16</v>
      </c>
      <c r="I20" s="1"/>
      <c r="J20" s="1"/>
      <c r="K20" s="1"/>
      <c r="L20" s="1"/>
      <c r="M20" s="1"/>
      <c r="N20" s="1"/>
      <c r="O20" s="1"/>
      <c r="P20" s="1"/>
      <c r="Q20" s="1"/>
      <c r="R20" s="1"/>
    </row>
    <row r="21" spans="1:18" ht="18" customHeight="1">
      <c r="A21" s="1"/>
      <c r="B21" s="9" t="s">
        <v>149</v>
      </c>
      <c r="C21" s="10" t="s">
        <v>16</v>
      </c>
      <c r="D21" s="31" t="s">
        <v>16</v>
      </c>
      <c r="E21" s="19">
        <v>7051</v>
      </c>
      <c r="F21" s="37">
        <v>76.83338781736951</v>
      </c>
      <c r="G21" s="19">
        <v>-7051</v>
      </c>
      <c r="H21" s="31">
        <v>-100</v>
      </c>
      <c r="I21" s="1"/>
      <c r="J21" s="1"/>
      <c r="K21" s="1"/>
      <c r="L21" s="1"/>
      <c r="M21" s="1"/>
      <c r="N21" s="1"/>
      <c r="O21" s="1"/>
      <c r="P21" s="1"/>
      <c r="Q21" s="1"/>
      <c r="R21" s="1"/>
    </row>
    <row r="22" spans="1:18" ht="18" customHeight="1">
      <c r="A22" s="1"/>
      <c r="B22" s="9" t="s">
        <v>150</v>
      </c>
      <c r="C22" s="19">
        <v>2471</v>
      </c>
      <c r="D22" s="31">
        <f>(C22/$C$43)*100</f>
        <v>18.305059634046966</v>
      </c>
      <c r="E22" s="10" t="s">
        <v>16</v>
      </c>
      <c r="F22" s="37" t="s">
        <v>16</v>
      </c>
      <c r="G22" s="19">
        <v>2471</v>
      </c>
      <c r="H22" s="31" t="s">
        <v>16</v>
      </c>
      <c r="I22" s="1"/>
      <c r="J22" s="1"/>
      <c r="K22" s="1"/>
      <c r="L22" s="1"/>
      <c r="M22" s="1"/>
      <c r="N22" s="1"/>
      <c r="O22" s="1"/>
      <c r="P22" s="1"/>
      <c r="Q22" s="1"/>
      <c r="R22" s="1"/>
    </row>
    <row r="23" spans="1:18" ht="18" customHeight="1">
      <c r="A23" s="1"/>
      <c r="B23" s="9" t="s">
        <v>151</v>
      </c>
      <c r="C23" s="10" t="s">
        <v>16</v>
      </c>
      <c r="D23" s="31" t="s">
        <v>16</v>
      </c>
      <c r="E23" s="18">
        <v>11</v>
      </c>
      <c r="F23" s="37">
        <v>0.11986487959028005</v>
      </c>
      <c r="G23" s="18">
        <v>-11</v>
      </c>
      <c r="H23" s="31">
        <v>-100</v>
      </c>
      <c r="I23" s="1"/>
      <c r="J23" s="1"/>
      <c r="K23" s="1"/>
      <c r="L23" s="1"/>
      <c r="M23" s="1"/>
      <c r="N23" s="1"/>
      <c r="O23" s="1"/>
      <c r="P23" s="1"/>
      <c r="Q23" s="1"/>
      <c r="R23" s="1"/>
    </row>
    <row r="24" spans="1:18" ht="18" customHeight="1">
      <c r="A24" s="1"/>
      <c r="B24" s="9" t="s">
        <v>152</v>
      </c>
      <c r="C24" s="18">
        <v>9</v>
      </c>
      <c r="D24" s="31" t="s">
        <v>16</v>
      </c>
      <c r="E24" s="18">
        <v>184</v>
      </c>
      <c r="F24" s="37">
        <v>2.0050125313283207</v>
      </c>
      <c r="G24" s="18">
        <v>-175</v>
      </c>
      <c r="H24" s="31">
        <v>-95.1</v>
      </c>
      <c r="I24" s="1"/>
      <c r="J24" s="1"/>
      <c r="K24" s="1"/>
      <c r="L24" s="1"/>
      <c r="M24" s="1"/>
      <c r="N24" s="1"/>
      <c r="O24" s="1"/>
      <c r="P24" s="1"/>
      <c r="Q24" s="1"/>
      <c r="R24" s="1"/>
    </row>
    <row r="25" spans="1:18" ht="18" customHeight="1">
      <c r="A25" s="1"/>
      <c r="B25" s="9" t="s">
        <v>153</v>
      </c>
      <c r="C25" s="10" t="s">
        <v>16</v>
      </c>
      <c r="D25" s="31" t="s">
        <v>16</v>
      </c>
      <c r="E25" s="10" t="s">
        <v>16</v>
      </c>
      <c r="F25" s="37" t="s">
        <v>16</v>
      </c>
      <c r="G25" s="10" t="s">
        <v>16</v>
      </c>
      <c r="H25" s="31" t="s">
        <v>16</v>
      </c>
      <c r="I25" s="1"/>
      <c r="J25" s="1"/>
      <c r="K25" s="1"/>
      <c r="L25" s="1"/>
      <c r="M25" s="1"/>
      <c r="N25" s="1"/>
      <c r="O25" s="1"/>
      <c r="P25" s="1"/>
      <c r="Q25" s="1"/>
      <c r="R25" s="1"/>
    </row>
    <row r="26" spans="1:18" ht="18" customHeight="1">
      <c r="A26" s="1"/>
      <c r="B26" s="9" t="s">
        <v>154</v>
      </c>
      <c r="C26" s="10" t="s">
        <v>16</v>
      </c>
      <c r="D26" s="31" t="s">
        <v>16</v>
      </c>
      <c r="E26" s="10" t="s">
        <v>16</v>
      </c>
      <c r="F26" s="37" t="s">
        <v>16</v>
      </c>
      <c r="G26" s="10" t="s">
        <v>16</v>
      </c>
      <c r="H26" s="31" t="s">
        <v>16</v>
      </c>
      <c r="I26" s="1"/>
      <c r="J26" s="1"/>
      <c r="K26" s="1"/>
      <c r="L26" s="1"/>
      <c r="M26" s="1"/>
      <c r="N26" s="1"/>
      <c r="O26" s="1"/>
      <c r="P26" s="1"/>
      <c r="Q26" s="1"/>
      <c r="R26" s="1"/>
    </row>
    <row r="27" spans="1:18" ht="18" customHeight="1">
      <c r="A27" s="1"/>
      <c r="B27" s="9" t="s">
        <v>155</v>
      </c>
      <c r="C27" s="19">
        <v>5479</v>
      </c>
      <c r="D27" s="31">
        <f>(C27/$C$43)*100</f>
        <v>40.58819171790503</v>
      </c>
      <c r="E27" s="18">
        <v>81</v>
      </c>
      <c r="F27" s="37">
        <v>0.8826413860738803</v>
      </c>
      <c r="G27" s="19">
        <v>5398</v>
      </c>
      <c r="H27" s="37">
        <v>6664.2</v>
      </c>
      <c r="I27" s="1"/>
      <c r="J27" s="1"/>
      <c r="K27" s="1"/>
      <c r="L27" s="1"/>
      <c r="M27" s="1"/>
      <c r="N27" s="1"/>
      <c r="O27" s="1"/>
      <c r="P27" s="1"/>
      <c r="Q27" s="1"/>
      <c r="R27" s="1"/>
    </row>
    <row r="28" spans="1:18" ht="18" customHeight="1">
      <c r="A28" s="1"/>
      <c r="B28" s="9" t="s">
        <v>156</v>
      </c>
      <c r="C28" s="10" t="s">
        <v>16</v>
      </c>
      <c r="D28" s="31" t="s">
        <v>16</v>
      </c>
      <c r="E28" s="10" t="s">
        <v>16</v>
      </c>
      <c r="F28" s="37" t="s">
        <v>16</v>
      </c>
      <c r="G28" s="10" t="s">
        <v>16</v>
      </c>
      <c r="H28" s="31" t="s">
        <v>16</v>
      </c>
      <c r="I28" s="1"/>
      <c r="J28" s="1"/>
      <c r="K28" s="1"/>
      <c r="L28" s="1"/>
      <c r="M28" s="1"/>
      <c r="N28" s="1"/>
      <c r="O28" s="1"/>
      <c r="P28" s="1"/>
      <c r="Q28" s="1"/>
      <c r="R28" s="1"/>
    </row>
    <row r="29" spans="1:18" ht="18" customHeight="1">
      <c r="A29" s="1"/>
      <c r="B29" s="9" t="s">
        <v>157</v>
      </c>
      <c r="C29" s="10" t="s">
        <v>16</v>
      </c>
      <c r="D29" s="31" t="s">
        <v>16</v>
      </c>
      <c r="E29" s="10" t="s">
        <v>16</v>
      </c>
      <c r="F29" s="37" t="s">
        <v>16</v>
      </c>
      <c r="G29" s="10" t="s">
        <v>16</v>
      </c>
      <c r="H29" s="31" t="s">
        <v>16</v>
      </c>
      <c r="I29" s="1"/>
      <c r="J29" s="1"/>
      <c r="K29" s="1"/>
      <c r="L29" s="1"/>
      <c r="M29" s="1"/>
      <c r="N29" s="1"/>
      <c r="O29" s="1"/>
      <c r="P29" s="1"/>
      <c r="Q29" s="1"/>
      <c r="R29" s="1"/>
    </row>
    <row r="30" spans="1:18" ht="18" customHeight="1">
      <c r="A30" s="1"/>
      <c r="B30" s="9" t="s">
        <v>158</v>
      </c>
      <c r="C30" s="18">
        <v>39</v>
      </c>
      <c r="D30" s="31">
        <f>(C30/$C$43)*100</f>
        <v>0.2889102896510853</v>
      </c>
      <c r="E30" s="18">
        <v>62</v>
      </c>
      <c r="F30" s="37">
        <v>0.6756020485997603</v>
      </c>
      <c r="G30" s="18">
        <v>-23</v>
      </c>
      <c r="H30" s="31">
        <v>-37.1</v>
      </c>
      <c r="I30" s="1"/>
      <c r="J30" s="1"/>
      <c r="K30" s="1"/>
      <c r="L30" s="1"/>
      <c r="M30" s="1"/>
      <c r="N30" s="1"/>
      <c r="O30" s="1"/>
      <c r="P30" s="1"/>
      <c r="Q30" s="1"/>
      <c r="R30" s="1"/>
    </row>
    <row r="31" spans="1:18" ht="18" customHeight="1">
      <c r="A31" s="1"/>
      <c r="B31" s="9" t="s">
        <v>159</v>
      </c>
      <c r="C31" s="10" t="s">
        <v>16</v>
      </c>
      <c r="D31" s="31" t="s">
        <v>16</v>
      </c>
      <c r="E31" s="10" t="s">
        <v>16</v>
      </c>
      <c r="F31" s="37" t="s">
        <v>16</v>
      </c>
      <c r="G31" s="10" t="s">
        <v>16</v>
      </c>
      <c r="H31" s="31" t="s">
        <v>16</v>
      </c>
      <c r="I31" s="1"/>
      <c r="J31" s="1"/>
      <c r="K31" s="1"/>
      <c r="L31" s="1"/>
      <c r="M31" s="1"/>
      <c r="N31" s="1"/>
      <c r="O31" s="1"/>
      <c r="P31" s="1"/>
      <c r="Q31" s="1"/>
      <c r="R31" s="1"/>
    </row>
    <row r="32" spans="1:18" ht="18" customHeight="1">
      <c r="A32" s="1"/>
      <c r="B32" s="9" t="s">
        <v>160</v>
      </c>
      <c r="C32" s="18">
        <v>620</v>
      </c>
      <c r="D32" s="31">
        <f>(C32/$C$43)*100</f>
        <v>4.592932809837766</v>
      </c>
      <c r="E32" s="18">
        <v>251</v>
      </c>
      <c r="F32" s="37">
        <v>2.735098616105481</v>
      </c>
      <c r="G32" s="18">
        <v>369</v>
      </c>
      <c r="H32" s="31">
        <v>147</v>
      </c>
      <c r="I32" s="1"/>
      <c r="J32" s="1"/>
      <c r="K32" s="1"/>
      <c r="L32" s="1"/>
      <c r="M32" s="1"/>
      <c r="N32" s="1"/>
      <c r="O32" s="1"/>
      <c r="P32" s="1"/>
      <c r="Q32" s="1"/>
      <c r="R32" s="1"/>
    </row>
    <row r="33" spans="1:18" ht="18" customHeight="1">
      <c r="A33" s="1"/>
      <c r="B33" s="9" t="s">
        <v>161</v>
      </c>
      <c r="C33" s="10" t="s">
        <v>16</v>
      </c>
      <c r="D33" s="31" t="s">
        <v>16</v>
      </c>
      <c r="E33" s="10" t="s">
        <v>16</v>
      </c>
      <c r="F33" s="37" t="s">
        <v>16</v>
      </c>
      <c r="G33" s="10" t="s">
        <v>16</v>
      </c>
      <c r="H33" s="31" t="s">
        <v>16</v>
      </c>
      <c r="I33" s="1"/>
      <c r="J33" s="1"/>
      <c r="K33" s="1"/>
      <c r="L33" s="1"/>
      <c r="M33" s="1"/>
      <c r="N33" s="1"/>
      <c r="O33" s="1"/>
      <c r="P33" s="1"/>
      <c r="Q33" s="1"/>
      <c r="R33" s="1"/>
    </row>
    <row r="34" spans="1:18" ht="18" customHeight="1">
      <c r="A34" s="1"/>
      <c r="B34" s="9" t="s">
        <v>162</v>
      </c>
      <c r="C34" s="10" t="s">
        <v>16</v>
      </c>
      <c r="D34" s="31" t="s">
        <v>16</v>
      </c>
      <c r="E34" s="10" t="s">
        <v>16</v>
      </c>
      <c r="F34" s="37" t="s">
        <v>16</v>
      </c>
      <c r="G34" s="10" t="s">
        <v>16</v>
      </c>
      <c r="H34" s="31" t="s">
        <v>16</v>
      </c>
      <c r="I34" s="1"/>
      <c r="J34" s="1"/>
      <c r="K34" s="1"/>
      <c r="L34" s="1"/>
      <c r="M34" s="1"/>
      <c r="N34" s="1"/>
      <c r="O34" s="1"/>
      <c r="P34" s="1"/>
      <c r="Q34" s="1"/>
      <c r="R34" s="1"/>
    </row>
    <row r="35" spans="1:18" ht="18" customHeight="1">
      <c r="A35" s="1"/>
      <c r="B35" s="9" t="s">
        <v>163</v>
      </c>
      <c r="C35" s="18">
        <v>21</v>
      </c>
      <c r="D35" s="31">
        <f>(C35/$C$43)*100</f>
        <v>0.15556707904289208</v>
      </c>
      <c r="E35" s="18">
        <v>143</v>
      </c>
      <c r="F35" s="37">
        <v>1.5582434346736407</v>
      </c>
      <c r="G35" s="18">
        <v>-122</v>
      </c>
      <c r="H35" s="31">
        <v>-85.3</v>
      </c>
      <c r="I35" s="1"/>
      <c r="J35" s="1"/>
      <c r="K35" s="1"/>
      <c r="L35" s="1"/>
      <c r="M35" s="1"/>
      <c r="N35" s="1"/>
      <c r="O35" s="1"/>
      <c r="P35" s="1"/>
      <c r="Q35" s="1"/>
      <c r="R35" s="1"/>
    </row>
    <row r="36" spans="1:18" ht="18" customHeight="1">
      <c r="A36" s="1"/>
      <c r="B36" s="9" t="s">
        <v>164</v>
      </c>
      <c r="C36" s="18">
        <v>275</v>
      </c>
      <c r="D36" s="31">
        <f>(C36/$C$43)*100</f>
        <v>2.037187939847396</v>
      </c>
      <c r="E36" s="18">
        <v>191</v>
      </c>
      <c r="F36" s="37">
        <v>2.081290181976681</v>
      </c>
      <c r="G36" s="18">
        <v>84</v>
      </c>
      <c r="H36" s="31">
        <v>44</v>
      </c>
      <c r="I36" s="1"/>
      <c r="J36" s="1"/>
      <c r="K36" s="1"/>
      <c r="L36" s="1"/>
      <c r="M36" s="1"/>
      <c r="N36" s="1"/>
      <c r="O36" s="1"/>
      <c r="P36" s="1"/>
      <c r="Q36" s="1"/>
      <c r="R36" s="1"/>
    </row>
    <row r="37" spans="1:18" ht="18" customHeight="1">
      <c r="A37" s="1"/>
      <c r="B37" s="9" t="s">
        <v>165</v>
      </c>
      <c r="C37" s="18">
        <v>4</v>
      </c>
      <c r="D37" s="31" t="s">
        <v>16</v>
      </c>
      <c r="E37" s="18">
        <v>667</v>
      </c>
      <c r="F37" s="37">
        <v>7.268170426065162</v>
      </c>
      <c r="G37" s="18">
        <v>-663</v>
      </c>
      <c r="H37" s="31">
        <v>-99.4</v>
      </c>
      <c r="I37" s="1"/>
      <c r="J37" s="1"/>
      <c r="K37" s="1"/>
      <c r="L37" s="1"/>
      <c r="M37" s="1"/>
      <c r="N37" s="1"/>
      <c r="O37" s="1"/>
      <c r="P37" s="1"/>
      <c r="Q37" s="1"/>
      <c r="R37" s="1"/>
    </row>
    <row r="38" spans="1:18" ht="18" customHeight="1">
      <c r="A38" s="1"/>
      <c r="B38" s="9" t="s">
        <v>166</v>
      </c>
      <c r="C38" s="10" t="s">
        <v>16</v>
      </c>
      <c r="D38" s="31" t="s">
        <v>16</v>
      </c>
      <c r="E38" s="10" t="s">
        <v>16</v>
      </c>
      <c r="F38" s="31" t="s">
        <v>16</v>
      </c>
      <c r="G38" s="10" t="s">
        <v>16</v>
      </c>
      <c r="H38" s="31" t="s">
        <v>16</v>
      </c>
      <c r="I38" s="1"/>
      <c r="J38" s="1"/>
      <c r="K38" s="1"/>
      <c r="L38" s="1"/>
      <c r="M38" s="1"/>
      <c r="N38" s="1"/>
      <c r="O38" s="1"/>
      <c r="P38" s="1"/>
      <c r="Q38" s="1"/>
      <c r="R38" s="1"/>
    </row>
    <row r="39" spans="1:18" ht="18" customHeight="1">
      <c r="A39" s="1"/>
      <c r="B39" s="9" t="s">
        <v>167</v>
      </c>
      <c r="C39" s="10" t="s">
        <v>16</v>
      </c>
      <c r="D39" s="31" t="s">
        <v>16</v>
      </c>
      <c r="E39" s="10" t="s">
        <v>16</v>
      </c>
      <c r="F39" s="31" t="s">
        <v>16</v>
      </c>
      <c r="G39" s="10" t="s">
        <v>16</v>
      </c>
      <c r="H39" s="31" t="s">
        <v>16</v>
      </c>
      <c r="I39" s="1"/>
      <c r="J39" s="1"/>
      <c r="K39" s="1"/>
      <c r="L39" s="1"/>
      <c r="M39" s="1"/>
      <c r="N39" s="1"/>
      <c r="O39" s="1"/>
      <c r="P39" s="1"/>
      <c r="Q39" s="1"/>
      <c r="R39" s="1"/>
    </row>
    <row r="40" spans="1:18" ht="18" customHeight="1">
      <c r="A40" s="1"/>
      <c r="B40" s="9" t="s">
        <v>168</v>
      </c>
      <c r="C40" s="19">
        <v>1076</v>
      </c>
      <c r="D40" s="31">
        <f>(C40/$C$43)*100</f>
        <v>7.9709608119119935</v>
      </c>
      <c r="E40" s="10" t="s">
        <v>16</v>
      </c>
      <c r="F40" s="31" t="s">
        <v>16</v>
      </c>
      <c r="G40" s="19">
        <v>1076</v>
      </c>
      <c r="H40" s="31" t="s">
        <v>16</v>
      </c>
      <c r="I40" s="1"/>
      <c r="J40" s="1"/>
      <c r="K40" s="1"/>
      <c r="L40" s="1"/>
      <c r="M40" s="1"/>
      <c r="N40" s="1"/>
      <c r="O40" s="1"/>
      <c r="P40" s="1"/>
      <c r="Q40" s="1"/>
      <c r="R40" s="1"/>
    </row>
    <row r="41" spans="1:18" ht="18" customHeight="1">
      <c r="A41" s="1"/>
      <c r="B41" s="9" t="s">
        <v>169</v>
      </c>
      <c r="C41" s="10" t="s">
        <v>16</v>
      </c>
      <c r="D41" s="31" t="s">
        <v>16</v>
      </c>
      <c r="E41" s="10" t="s">
        <v>16</v>
      </c>
      <c r="F41" s="31" t="s">
        <v>16</v>
      </c>
      <c r="G41" s="10" t="s">
        <v>16</v>
      </c>
      <c r="H41" s="10" t="s">
        <v>16</v>
      </c>
      <c r="I41" s="1"/>
      <c r="J41" s="1"/>
      <c r="K41" s="1"/>
      <c r="L41" s="1"/>
      <c r="M41" s="1"/>
      <c r="N41" s="1"/>
      <c r="O41" s="1"/>
      <c r="P41" s="1"/>
      <c r="Q41" s="1"/>
      <c r="R41" s="1"/>
    </row>
    <row r="42" spans="1:18" ht="18" customHeight="1">
      <c r="A42" s="1"/>
      <c r="B42" s="9" t="s">
        <v>170</v>
      </c>
      <c r="C42" s="10" t="s">
        <v>16</v>
      </c>
      <c r="D42" s="31" t="s">
        <v>16</v>
      </c>
      <c r="E42" s="10" t="s">
        <v>16</v>
      </c>
      <c r="F42" s="31" t="s">
        <v>16</v>
      </c>
      <c r="G42" s="10" t="s">
        <v>16</v>
      </c>
      <c r="H42" s="10" t="s">
        <v>16</v>
      </c>
      <c r="I42" s="1"/>
      <c r="J42" s="1"/>
      <c r="K42" s="1"/>
      <c r="L42" s="1"/>
      <c r="M42" s="1"/>
      <c r="N42" s="1"/>
      <c r="O42" s="1"/>
      <c r="P42" s="1"/>
      <c r="Q42" s="1"/>
      <c r="R42" s="1"/>
    </row>
    <row r="43" spans="1:18" ht="18" customHeight="1">
      <c r="A43" s="1"/>
      <c r="B43" s="9" t="s">
        <v>171</v>
      </c>
      <c r="C43" s="19">
        <v>13499</v>
      </c>
      <c r="D43" s="31">
        <v>100</v>
      </c>
      <c r="E43" s="19">
        <v>9177</v>
      </c>
      <c r="F43" s="31">
        <v>100</v>
      </c>
      <c r="G43" s="19">
        <v>4322</v>
      </c>
      <c r="H43" s="18">
        <v>47.1</v>
      </c>
      <c r="I43" s="1"/>
      <c r="J43" s="1"/>
      <c r="K43" s="1"/>
      <c r="L43" s="1"/>
      <c r="M43" s="1"/>
      <c r="N43" s="1"/>
      <c r="O43" s="1"/>
      <c r="P43" s="1"/>
      <c r="Q43" s="1"/>
      <c r="R43" s="1"/>
    </row>
    <row r="44" spans="1:18" ht="18" customHeight="1">
      <c r="A44" s="1"/>
      <c r="B44" s="1"/>
      <c r="C44" s="1"/>
      <c r="D44" s="1"/>
      <c r="E44" s="1"/>
      <c r="F44" s="1"/>
      <c r="G44" s="1"/>
      <c r="H44" s="1"/>
      <c r="I44" s="1"/>
      <c r="J44" s="1"/>
      <c r="K44" s="1"/>
      <c r="L44" s="1"/>
      <c r="M44" s="1"/>
      <c r="N44" s="1"/>
      <c r="O44" s="1"/>
      <c r="P44" s="1"/>
      <c r="Q44" s="1"/>
      <c r="R44" s="1"/>
    </row>
    <row r="45" spans="1:18" ht="18" customHeight="1">
      <c r="A45" s="1"/>
      <c r="B45" s="1"/>
      <c r="C45" s="1"/>
      <c r="D45" s="1"/>
      <c r="E45" s="1"/>
      <c r="F45" s="1"/>
      <c r="G45" s="1"/>
      <c r="H45" s="1"/>
      <c r="I45" s="1"/>
      <c r="J45" s="1"/>
      <c r="K45" s="1"/>
      <c r="L45" s="1"/>
      <c r="M45" s="1"/>
      <c r="N45" s="1"/>
      <c r="O45" s="1"/>
      <c r="P45" s="1"/>
      <c r="Q45" s="1"/>
      <c r="R45" s="1"/>
    </row>
    <row r="46" spans="1:18" ht="18" customHeight="1">
      <c r="A46" s="1"/>
      <c r="B46" s="1"/>
      <c r="C46" s="1"/>
      <c r="D46" s="1"/>
      <c r="E46" s="1"/>
      <c r="F46" s="1"/>
      <c r="G46" s="1"/>
      <c r="H46" s="1"/>
      <c r="I46" s="1"/>
      <c r="J46" s="1"/>
      <c r="K46" s="1"/>
      <c r="L46" s="1"/>
      <c r="M46" s="1"/>
      <c r="N46" s="1"/>
      <c r="O46" s="1"/>
      <c r="P46" s="1"/>
      <c r="Q46" s="1"/>
      <c r="R46" s="1"/>
    </row>
    <row r="47" spans="1:18" ht="18" customHeight="1">
      <c r="A47" s="1"/>
      <c r="B47" s="1"/>
      <c r="C47" s="1"/>
      <c r="D47" s="1"/>
      <c r="E47" s="1"/>
      <c r="F47" s="1"/>
      <c r="G47" s="1"/>
      <c r="H47" s="1"/>
      <c r="I47" s="1"/>
      <c r="J47" s="1"/>
      <c r="K47" s="1"/>
      <c r="L47" s="1"/>
      <c r="M47" s="1"/>
      <c r="N47" s="1"/>
      <c r="O47" s="1"/>
      <c r="P47" s="1"/>
      <c r="Q47" s="1"/>
      <c r="R47" s="1"/>
    </row>
    <row r="48" spans="1:18" ht="18" customHeight="1">
      <c r="A48" s="1"/>
      <c r="B48" s="1"/>
      <c r="C48" s="1"/>
      <c r="D48" s="1"/>
      <c r="E48" s="1"/>
      <c r="F48" s="1"/>
      <c r="G48" s="1"/>
      <c r="H48" s="1"/>
      <c r="I48" s="1"/>
      <c r="J48" s="1"/>
      <c r="K48" s="1"/>
      <c r="L48" s="1"/>
      <c r="M48" s="1"/>
      <c r="N48" s="1"/>
      <c r="O48" s="1"/>
      <c r="P48" s="1"/>
      <c r="Q48" s="1"/>
      <c r="R48" s="1"/>
    </row>
    <row r="49" spans="1:18" ht="18" customHeight="1">
      <c r="A49" s="1"/>
      <c r="B49" s="1"/>
      <c r="C49" s="1"/>
      <c r="D49" s="1"/>
      <c r="E49" s="1"/>
      <c r="F49" s="1"/>
      <c r="G49" s="1"/>
      <c r="H49" s="1"/>
      <c r="I49" s="1"/>
      <c r="J49" s="1"/>
      <c r="K49" s="1"/>
      <c r="L49" s="1"/>
      <c r="M49" s="1"/>
      <c r="N49" s="1"/>
      <c r="O49" s="1"/>
      <c r="P49" s="1"/>
      <c r="Q49" s="1"/>
      <c r="R49" s="1"/>
    </row>
    <row r="50" spans="1:18" ht="18" customHeight="1">
      <c r="A50" s="1"/>
      <c r="B50" s="1"/>
      <c r="C50" s="1"/>
      <c r="D50" s="1"/>
      <c r="E50" s="1"/>
      <c r="F50" s="1"/>
      <c r="G50" s="1"/>
      <c r="H50" s="1"/>
      <c r="I50" s="1"/>
      <c r="J50" s="1"/>
      <c r="K50" s="1"/>
      <c r="L50" s="1"/>
      <c r="M50" s="1"/>
      <c r="N50" s="1"/>
      <c r="O50" s="1"/>
      <c r="P50" s="1"/>
      <c r="Q50" s="1"/>
      <c r="R50" s="1"/>
    </row>
    <row r="51" spans="1:18" ht="18" customHeight="1">
      <c r="A51" s="1"/>
      <c r="B51" s="1"/>
      <c r="C51" s="1"/>
      <c r="D51" s="1"/>
      <c r="E51" s="1"/>
      <c r="F51" s="1"/>
      <c r="G51" s="1"/>
      <c r="H51" s="1"/>
      <c r="I51" s="1"/>
      <c r="J51" s="1"/>
      <c r="K51" s="1"/>
      <c r="L51" s="1"/>
      <c r="M51" s="1"/>
      <c r="N51" s="1"/>
      <c r="O51" s="1"/>
      <c r="P51" s="1"/>
      <c r="Q51" s="1"/>
      <c r="R51" s="1"/>
    </row>
    <row r="52" spans="1:18" ht="18" customHeight="1">
      <c r="A52" s="1"/>
      <c r="B52" s="1"/>
      <c r="C52" s="1"/>
      <c r="D52" s="1"/>
      <c r="E52" s="1"/>
      <c r="F52" s="1"/>
      <c r="G52" s="1"/>
      <c r="H52" s="1"/>
      <c r="I52" s="1"/>
      <c r="J52" s="1"/>
      <c r="K52" s="1"/>
      <c r="L52" s="1"/>
      <c r="M52" s="1"/>
      <c r="N52" s="1"/>
      <c r="O52" s="1"/>
      <c r="P52" s="1"/>
      <c r="Q52" s="1"/>
      <c r="R52" s="1"/>
    </row>
    <row r="53" spans="1:18" ht="18" customHeight="1">
      <c r="A53" s="1"/>
      <c r="B53" s="1"/>
      <c r="C53" s="1"/>
      <c r="D53" s="1"/>
      <c r="E53" s="1"/>
      <c r="F53" s="1"/>
      <c r="G53" s="1"/>
      <c r="H53" s="1"/>
      <c r="I53" s="1"/>
      <c r="J53" s="1"/>
      <c r="K53" s="1"/>
      <c r="L53" s="1"/>
      <c r="M53" s="1"/>
      <c r="N53" s="1"/>
      <c r="O53" s="1"/>
      <c r="P53" s="1"/>
      <c r="Q53" s="1"/>
      <c r="R53" s="1"/>
    </row>
    <row r="54" spans="1:18" ht="18" customHeight="1">
      <c r="A54" s="1"/>
      <c r="B54" s="1"/>
      <c r="C54" s="1"/>
      <c r="D54" s="1"/>
      <c r="E54" s="1"/>
      <c r="F54" s="1"/>
      <c r="G54" s="1"/>
      <c r="H54" s="1"/>
      <c r="I54" s="1"/>
      <c r="J54" s="1"/>
      <c r="K54" s="1"/>
      <c r="L54" s="1"/>
      <c r="M54" s="1"/>
      <c r="N54" s="1"/>
      <c r="O54" s="1"/>
      <c r="P54" s="1"/>
      <c r="Q54" s="1"/>
      <c r="R54" s="1"/>
    </row>
    <row r="55" spans="1:18" ht="18" customHeight="1">
      <c r="A55" s="1"/>
      <c r="B55" s="1"/>
      <c r="C55" s="1"/>
      <c r="D55" s="1"/>
      <c r="E55" s="1"/>
      <c r="F55" s="1"/>
      <c r="G55" s="1"/>
      <c r="H55" s="1"/>
      <c r="I55" s="1"/>
      <c r="J55" s="1"/>
      <c r="K55" s="1"/>
      <c r="L55" s="1"/>
      <c r="M55" s="1"/>
      <c r="N55" s="1"/>
      <c r="O55" s="1"/>
      <c r="P55" s="1"/>
      <c r="Q55" s="1"/>
      <c r="R55" s="1"/>
    </row>
    <row r="56" spans="1:18" ht="18" customHeight="1">
      <c r="A56" s="1"/>
      <c r="B56" s="1"/>
      <c r="C56" s="1"/>
      <c r="D56" s="1"/>
      <c r="E56" s="1"/>
      <c r="F56" s="1"/>
      <c r="G56" s="1"/>
      <c r="H56" s="1"/>
      <c r="I56" s="1"/>
      <c r="J56" s="1"/>
      <c r="K56" s="1"/>
      <c r="L56" s="1"/>
      <c r="M56" s="1"/>
      <c r="N56" s="1"/>
      <c r="O56" s="1"/>
      <c r="P56" s="1"/>
      <c r="Q56" s="1"/>
      <c r="R56" s="1"/>
    </row>
    <row r="57" spans="1:18" ht="18" customHeight="1">
      <c r="A57" s="1"/>
      <c r="B57" s="1"/>
      <c r="C57" s="1"/>
      <c r="D57" s="1"/>
      <c r="E57" s="1"/>
      <c r="F57" s="1"/>
      <c r="G57" s="1"/>
      <c r="H57" s="1"/>
      <c r="I57" s="1"/>
      <c r="J57" s="1"/>
      <c r="K57" s="1"/>
      <c r="L57" s="1"/>
      <c r="M57" s="1"/>
      <c r="N57" s="1"/>
      <c r="O57" s="1"/>
      <c r="P57" s="1"/>
      <c r="Q57" s="1"/>
      <c r="R57" s="1"/>
    </row>
    <row r="58" spans="1:18" ht="18" customHeight="1">
      <c r="A58" s="1"/>
      <c r="B58" s="1"/>
      <c r="C58" s="1"/>
      <c r="D58" s="1"/>
      <c r="E58" s="1"/>
      <c r="F58" s="1"/>
      <c r="G58" s="1"/>
      <c r="H58" s="1"/>
      <c r="I58" s="1"/>
      <c r="J58" s="1"/>
      <c r="K58" s="1"/>
      <c r="L58" s="1"/>
      <c r="M58" s="1"/>
      <c r="N58" s="1"/>
      <c r="O58" s="1"/>
      <c r="P58" s="1"/>
      <c r="Q58" s="1"/>
      <c r="R58" s="1"/>
    </row>
    <row r="59" spans="1:18" ht="18" customHeight="1">
      <c r="A59" s="1"/>
      <c r="B59" s="1"/>
      <c r="C59" s="1"/>
      <c r="D59" s="1"/>
      <c r="E59" s="1"/>
      <c r="F59" s="1"/>
      <c r="G59" s="1"/>
      <c r="H59" s="1"/>
      <c r="I59" s="1"/>
      <c r="J59" s="1"/>
      <c r="K59" s="1"/>
      <c r="L59" s="1"/>
      <c r="M59" s="1"/>
      <c r="N59" s="1"/>
      <c r="O59" s="1"/>
      <c r="P59" s="1"/>
      <c r="Q59" s="1"/>
      <c r="R59" s="1"/>
    </row>
    <row r="60" spans="1:18" ht="18" customHeight="1">
      <c r="A60" s="1"/>
      <c r="B60" s="1"/>
      <c r="C60" s="1"/>
      <c r="D60" s="1"/>
      <c r="E60" s="1"/>
      <c r="F60" s="1"/>
      <c r="G60" s="1"/>
      <c r="H60" s="1"/>
      <c r="I60" s="1"/>
      <c r="J60" s="1"/>
      <c r="K60" s="1"/>
      <c r="L60" s="1"/>
      <c r="M60" s="1"/>
      <c r="N60" s="1"/>
      <c r="O60" s="1"/>
      <c r="P60" s="1"/>
      <c r="Q60" s="1"/>
      <c r="R60" s="1"/>
    </row>
    <row r="61" spans="1:18" ht="18" customHeight="1">
      <c r="A61" s="1"/>
      <c r="B61" s="1"/>
      <c r="C61" s="1"/>
      <c r="D61" s="1"/>
      <c r="E61" s="1"/>
      <c r="F61" s="1"/>
      <c r="G61" s="1"/>
      <c r="H61" s="1"/>
      <c r="I61" s="1"/>
      <c r="J61" s="1"/>
      <c r="K61" s="1"/>
      <c r="L61" s="1"/>
      <c r="M61" s="1"/>
      <c r="N61" s="1"/>
      <c r="O61" s="1"/>
      <c r="P61" s="1"/>
      <c r="Q61" s="1"/>
      <c r="R61" s="1"/>
    </row>
    <row r="62" spans="1:18" ht="18" customHeight="1">
      <c r="A62" s="1"/>
      <c r="B62" s="1"/>
      <c r="C62" s="1"/>
      <c r="D62" s="1"/>
      <c r="E62" s="1"/>
      <c r="F62" s="1"/>
      <c r="G62" s="1"/>
      <c r="H62" s="1"/>
      <c r="I62" s="1"/>
      <c r="J62" s="1"/>
      <c r="K62" s="1"/>
      <c r="L62" s="1"/>
      <c r="M62" s="1"/>
      <c r="N62" s="1"/>
      <c r="O62" s="1"/>
      <c r="P62" s="1"/>
      <c r="Q62" s="1"/>
      <c r="R62" s="1"/>
    </row>
    <row r="63" spans="1:18" ht="18" customHeight="1">
      <c r="A63" s="1"/>
      <c r="B63" s="1"/>
      <c r="C63" s="1"/>
      <c r="D63" s="1"/>
      <c r="E63" s="1"/>
      <c r="F63" s="1"/>
      <c r="G63" s="1"/>
      <c r="H63" s="1"/>
      <c r="I63" s="1"/>
      <c r="J63" s="1"/>
      <c r="K63" s="1"/>
      <c r="L63" s="1"/>
      <c r="M63" s="1"/>
      <c r="N63" s="1"/>
      <c r="O63" s="1"/>
      <c r="P63" s="1"/>
      <c r="Q63" s="1"/>
      <c r="R63" s="1"/>
    </row>
    <row r="64" spans="1:18" ht="18" customHeight="1">
      <c r="A64" s="1"/>
      <c r="B64" s="1"/>
      <c r="C64" s="1"/>
      <c r="D64" s="1"/>
      <c r="E64" s="1"/>
      <c r="F64" s="1"/>
      <c r="G64" s="1"/>
      <c r="H64" s="1"/>
      <c r="I64" s="1"/>
      <c r="J64" s="1"/>
      <c r="K64" s="1"/>
      <c r="L64" s="1"/>
      <c r="M64" s="1"/>
      <c r="N64" s="1"/>
      <c r="O64" s="1"/>
      <c r="P64" s="1"/>
      <c r="Q64" s="1"/>
      <c r="R64" s="1"/>
    </row>
    <row r="65" spans="1:18" ht="18" customHeight="1">
      <c r="A65" s="1"/>
      <c r="B65" s="1"/>
      <c r="C65" s="1"/>
      <c r="D65" s="1"/>
      <c r="E65" s="1"/>
      <c r="F65" s="1"/>
      <c r="G65" s="1"/>
      <c r="H65" s="1"/>
      <c r="I65" s="1"/>
      <c r="J65" s="1"/>
      <c r="K65" s="1"/>
      <c r="L65" s="1"/>
      <c r="M65" s="1"/>
      <c r="N65" s="1"/>
      <c r="O65" s="1"/>
      <c r="P65" s="1"/>
      <c r="Q65" s="1"/>
      <c r="R65" s="1"/>
    </row>
    <row r="66" spans="1:18" ht="18" customHeight="1">
      <c r="A66" s="1"/>
      <c r="B66" s="1"/>
      <c r="C66" s="1"/>
      <c r="D66" s="1"/>
      <c r="E66" s="1"/>
      <c r="F66" s="1"/>
      <c r="G66" s="1"/>
      <c r="H66" s="1"/>
      <c r="I66" s="1"/>
      <c r="J66" s="1"/>
      <c r="K66" s="1"/>
      <c r="L66" s="1"/>
      <c r="M66" s="1"/>
      <c r="N66" s="1"/>
      <c r="O66" s="1"/>
      <c r="P66" s="1"/>
      <c r="Q66" s="1"/>
      <c r="R66" s="1"/>
    </row>
    <row r="67" spans="1:18" ht="18" customHeight="1">
      <c r="A67" s="1"/>
      <c r="B67" s="1"/>
      <c r="C67" s="1"/>
      <c r="D67" s="1"/>
      <c r="E67" s="1"/>
      <c r="F67" s="1"/>
      <c r="G67" s="1"/>
      <c r="H67" s="1"/>
      <c r="I67" s="1"/>
      <c r="J67" s="1"/>
      <c r="K67" s="1"/>
      <c r="L67" s="1"/>
      <c r="M67" s="1"/>
      <c r="N67" s="1"/>
      <c r="O67" s="1"/>
      <c r="P67" s="1"/>
      <c r="Q67" s="1"/>
      <c r="R67" s="1"/>
    </row>
    <row r="68" spans="1:18" ht="18" customHeight="1">
      <c r="A68" s="1"/>
      <c r="B68" s="1"/>
      <c r="C68" s="1"/>
      <c r="D68" s="1"/>
      <c r="E68" s="1"/>
      <c r="F68" s="1"/>
      <c r="G68" s="1"/>
      <c r="H68" s="1"/>
      <c r="I68" s="1"/>
      <c r="J68" s="1"/>
      <c r="K68" s="1"/>
      <c r="L68" s="1"/>
      <c r="M68" s="1"/>
      <c r="N68" s="1"/>
      <c r="O68" s="1"/>
      <c r="P68" s="1"/>
      <c r="Q68" s="1"/>
      <c r="R68" s="1"/>
    </row>
    <row r="69" spans="1:18" ht="18" customHeight="1">
      <c r="A69" s="1"/>
      <c r="B69" s="1"/>
      <c r="C69" s="1"/>
      <c r="D69" s="1"/>
      <c r="E69" s="1"/>
      <c r="F69" s="1"/>
      <c r="G69" s="1"/>
      <c r="H69" s="1"/>
      <c r="I69" s="1"/>
      <c r="J69" s="1"/>
      <c r="K69" s="1"/>
      <c r="L69" s="1"/>
      <c r="M69" s="1"/>
      <c r="N69" s="1"/>
      <c r="O69" s="1"/>
      <c r="P69" s="1"/>
      <c r="Q69" s="1"/>
      <c r="R69" s="1"/>
    </row>
    <row r="70" spans="1:18" ht="18" customHeight="1">
      <c r="A70" s="1"/>
      <c r="B70" s="1"/>
      <c r="C70" s="1"/>
      <c r="D70" s="1"/>
      <c r="E70" s="1"/>
      <c r="F70" s="1"/>
      <c r="G70" s="1"/>
      <c r="H70" s="1"/>
      <c r="I70" s="1"/>
      <c r="J70" s="1"/>
      <c r="K70" s="1"/>
      <c r="L70" s="1"/>
      <c r="M70" s="1"/>
      <c r="N70" s="1"/>
      <c r="O70" s="1"/>
      <c r="P70" s="1"/>
      <c r="Q70" s="1"/>
      <c r="R70" s="1"/>
    </row>
  </sheetData>
  <sheetProtection/>
  <mergeCells count="5">
    <mergeCell ref="B10:B11"/>
    <mergeCell ref="G9:H9"/>
    <mergeCell ref="C10:D10"/>
    <mergeCell ref="E10:F10"/>
    <mergeCell ref="G10:H10"/>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4.xml><?xml version="1.0" encoding="utf-8"?>
<worksheet xmlns="http://schemas.openxmlformats.org/spreadsheetml/2006/main" xmlns:r="http://schemas.openxmlformats.org/officeDocument/2006/relationships">
  <dimension ref="A1:S69"/>
  <sheetViews>
    <sheetView zoomScalePageLayoutView="0" workbookViewId="0" topLeftCell="A7">
      <selection activeCell="J15" sqref="J15"/>
    </sheetView>
  </sheetViews>
  <sheetFormatPr defaultColWidth="9.00390625" defaultRowHeight="16.5"/>
  <cols>
    <col min="1" max="1" width="5.625" style="0" customWidth="1"/>
    <col min="2" max="2" width="32.625" style="0" customWidth="1"/>
    <col min="3" max="4" width="13.625" style="0" customWidth="1"/>
    <col min="5" max="5" width="12.625" style="0" customWidth="1"/>
    <col min="6" max="7" width="13.625" style="0" customWidth="1"/>
    <col min="8" max="8" width="12.625" style="0" customWidth="1"/>
    <col min="9" max="10" width="10.625" style="0" customWidth="1"/>
    <col min="11" max="11" width="7.625" style="0" customWidth="1"/>
    <col min="12" max="12" width="2.625" style="0" customWidth="1"/>
    <col min="13" max="19" width="13.625" style="0" customWidth="1"/>
  </cols>
  <sheetData>
    <row r="1" spans="1:19" ht="37.5" customHeight="1">
      <c r="A1" s="14"/>
      <c r="B1" s="14"/>
      <c r="C1" s="14"/>
      <c r="D1" s="14"/>
      <c r="E1" s="14"/>
      <c r="F1" s="14"/>
      <c r="G1" s="14"/>
      <c r="H1" s="14"/>
      <c r="I1" s="14"/>
      <c r="J1" s="14"/>
      <c r="K1" s="14"/>
      <c r="L1" s="14"/>
      <c r="M1" s="14"/>
      <c r="N1" s="14"/>
      <c r="O1" s="14"/>
      <c r="P1" s="14"/>
      <c r="Q1" s="14"/>
      <c r="R1" s="14"/>
      <c r="S1" s="14"/>
    </row>
    <row r="2" spans="1:19" ht="36" customHeight="1">
      <c r="A2" s="14"/>
      <c r="B2" s="2" t="s">
        <v>233</v>
      </c>
      <c r="C2" s="14"/>
      <c r="D2" s="14"/>
      <c r="E2" s="14"/>
      <c r="F2" s="14"/>
      <c r="G2" s="14"/>
      <c r="H2" s="14"/>
      <c r="I2" s="14"/>
      <c r="J2" s="14"/>
      <c r="K2" s="14"/>
      <c r="L2" s="14"/>
      <c r="M2" s="14"/>
      <c r="N2" s="14"/>
      <c r="O2" s="14"/>
      <c r="P2" s="14"/>
      <c r="Q2" s="14"/>
      <c r="R2" s="14"/>
      <c r="S2" s="14"/>
    </row>
    <row r="3" spans="1:19" s="42" customFormat="1" ht="24.75" customHeight="1">
      <c r="A3" s="3"/>
      <c r="B3" s="41" t="s">
        <v>234</v>
      </c>
      <c r="C3" s="3"/>
      <c r="D3" s="3"/>
      <c r="E3" s="3"/>
      <c r="F3" s="3"/>
      <c r="G3" s="3"/>
      <c r="H3" s="3"/>
      <c r="I3" s="3"/>
      <c r="J3" s="3"/>
      <c r="K3" s="3"/>
      <c r="L3" s="3"/>
      <c r="M3" s="3"/>
      <c r="N3" s="3"/>
      <c r="O3" s="3"/>
      <c r="P3" s="3"/>
      <c r="Q3" s="3"/>
      <c r="R3" s="3"/>
      <c r="S3" s="3"/>
    </row>
    <row r="4" spans="1:19" ht="24.75" customHeight="1">
      <c r="A4" s="14"/>
      <c r="B4" s="3" t="s">
        <v>516</v>
      </c>
      <c r="C4" s="14"/>
      <c r="D4" s="14"/>
      <c r="E4" s="14"/>
      <c r="F4" s="14"/>
      <c r="G4" s="14"/>
      <c r="H4" s="14"/>
      <c r="I4" s="14"/>
      <c r="J4" s="14"/>
      <c r="K4" s="14"/>
      <c r="L4" s="14"/>
      <c r="M4" s="14"/>
      <c r="N4" s="14"/>
      <c r="O4" s="14"/>
      <c r="P4" s="14"/>
      <c r="Q4" s="14"/>
      <c r="R4" s="14"/>
      <c r="S4" s="14"/>
    </row>
    <row r="5" spans="1:19" ht="24.75" customHeight="1">
      <c r="A5" s="14"/>
      <c r="B5" s="3" t="s">
        <v>519</v>
      </c>
      <c r="C5" s="14"/>
      <c r="D5" s="14"/>
      <c r="E5" s="14"/>
      <c r="F5" s="14"/>
      <c r="G5" s="14"/>
      <c r="H5" s="14"/>
      <c r="I5" s="14"/>
      <c r="J5" s="14"/>
      <c r="K5" s="14"/>
      <c r="L5" s="14"/>
      <c r="M5" s="14"/>
      <c r="N5" s="14"/>
      <c r="O5" s="14"/>
      <c r="P5" s="14"/>
      <c r="Q5" s="14"/>
      <c r="R5" s="14"/>
      <c r="S5" s="14"/>
    </row>
    <row r="6" spans="1:19" ht="24.75" customHeight="1">
      <c r="A6" s="14"/>
      <c r="B6" s="3" t="s">
        <v>517</v>
      </c>
      <c r="C6" s="14"/>
      <c r="D6" s="14"/>
      <c r="E6" s="14"/>
      <c r="F6" s="14"/>
      <c r="G6" s="14"/>
      <c r="H6" s="14"/>
      <c r="I6" s="14"/>
      <c r="J6" s="14"/>
      <c r="K6" s="14"/>
      <c r="L6" s="14"/>
      <c r="M6" s="14"/>
      <c r="N6" s="14"/>
      <c r="O6" s="14"/>
      <c r="P6" s="14"/>
      <c r="Q6" s="14"/>
      <c r="R6" s="14"/>
      <c r="S6" s="14"/>
    </row>
    <row r="7" spans="1:19" ht="24.75" customHeight="1">
      <c r="A7" s="14"/>
      <c r="B7" s="3" t="s">
        <v>744</v>
      </c>
      <c r="C7" s="14"/>
      <c r="D7" s="14"/>
      <c r="E7" s="14"/>
      <c r="F7" s="14"/>
      <c r="G7" s="14"/>
      <c r="H7" s="14"/>
      <c r="I7" s="14"/>
      <c r="J7" s="14"/>
      <c r="K7" s="14"/>
      <c r="L7" s="14"/>
      <c r="M7" s="14"/>
      <c r="N7" s="14"/>
      <c r="O7" s="14"/>
      <c r="P7" s="14"/>
      <c r="Q7" s="14"/>
      <c r="R7" s="14"/>
      <c r="S7" s="14"/>
    </row>
    <row r="8" spans="1:19" ht="15.75" customHeight="1">
      <c r="A8" s="14"/>
      <c r="B8" s="14"/>
      <c r="C8" s="14"/>
      <c r="D8" s="14"/>
      <c r="E8" s="14"/>
      <c r="F8" s="14"/>
      <c r="G8" s="14"/>
      <c r="H8" s="14"/>
      <c r="I8" s="14"/>
      <c r="J8" s="14"/>
      <c r="K8" s="14"/>
      <c r="L8" s="14"/>
      <c r="M8" s="14"/>
      <c r="N8" s="14"/>
      <c r="O8" s="14"/>
      <c r="P8" s="14"/>
      <c r="Q8" s="14"/>
      <c r="R8" s="14"/>
      <c r="S8" s="14"/>
    </row>
    <row r="9" spans="1:19" ht="1.5" customHeight="1">
      <c r="A9" s="14"/>
      <c r="B9" s="14"/>
      <c r="C9" s="14"/>
      <c r="D9" s="14"/>
      <c r="E9" s="14"/>
      <c r="F9" s="14"/>
      <c r="G9" s="14"/>
      <c r="H9" s="14"/>
      <c r="I9" s="14"/>
      <c r="J9" s="14"/>
      <c r="K9" s="14"/>
      <c r="L9" s="14"/>
      <c r="M9" s="14"/>
      <c r="N9" s="14"/>
      <c r="O9" s="14"/>
      <c r="P9" s="14"/>
      <c r="Q9" s="14"/>
      <c r="R9" s="14"/>
      <c r="S9" s="14"/>
    </row>
    <row r="10" spans="1:19" ht="36" customHeight="1">
      <c r="A10" s="14"/>
      <c r="B10" s="2" t="s">
        <v>235</v>
      </c>
      <c r="C10" s="14"/>
      <c r="D10" s="14"/>
      <c r="E10" s="14"/>
      <c r="F10" s="14"/>
      <c r="G10" s="14"/>
      <c r="H10" s="14"/>
      <c r="I10" s="14"/>
      <c r="J10" s="14"/>
      <c r="K10" s="14"/>
      <c r="L10" s="14"/>
      <c r="M10" s="14"/>
      <c r="N10" s="14"/>
      <c r="O10" s="14"/>
      <c r="P10" s="14"/>
      <c r="Q10" s="14"/>
      <c r="R10" s="14"/>
      <c r="S10" s="14"/>
    </row>
    <row r="11" spans="1:19" ht="15" customHeight="1">
      <c r="A11" s="14"/>
      <c r="B11" s="69" t="s">
        <v>239</v>
      </c>
      <c r="C11" s="72" t="s">
        <v>236</v>
      </c>
      <c r="D11" s="72"/>
      <c r="E11" s="72"/>
      <c r="F11" s="72" t="s">
        <v>237</v>
      </c>
      <c r="G11" s="72"/>
      <c r="H11" s="72"/>
      <c r="I11" s="14"/>
      <c r="J11" s="14"/>
      <c r="K11" s="14"/>
      <c r="L11" s="14"/>
      <c r="M11" s="14"/>
      <c r="N11" s="14"/>
      <c r="O11" s="14"/>
      <c r="P11" s="14"/>
      <c r="Q11" s="14"/>
      <c r="R11" s="14"/>
      <c r="S11" s="14"/>
    </row>
    <row r="12" spans="1:19" ht="15" customHeight="1">
      <c r="A12" s="14"/>
      <c r="B12" s="70"/>
      <c r="C12" s="73" t="s">
        <v>238</v>
      </c>
      <c r="D12" s="73"/>
      <c r="E12" s="73"/>
      <c r="F12" s="73"/>
      <c r="G12" s="73"/>
      <c r="H12" s="73"/>
      <c r="I12" s="14"/>
      <c r="J12" s="14"/>
      <c r="K12" s="14"/>
      <c r="L12" s="14"/>
      <c r="M12" s="14"/>
      <c r="N12" s="14"/>
      <c r="O12" s="14"/>
      <c r="P12" s="14"/>
      <c r="Q12" s="14"/>
      <c r="R12" s="14"/>
      <c r="S12" s="14"/>
    </row>
    <row r="13" spans="1:19" ht="19.5" customHeight="1">
      <c r="A13" s="14"/>
      <c r="B13" s="71"/>
      <c r="C13" s="15" t="s">
        <v>3</v>
      </c>
      <c r="D13" s="15" t="s">
        <v>4</v>
      </c>
      <c r="E13" s="15" t="s">
        <v>240</v>
      </c>
      <c r="F13" s="8" t="s">
        <v>480</v>
      </c>
      <c r="G13" s="8" t="s">
        <v>481</v>
      </c>
      <c r="H13" s="8" t="s">
        <v>240</v>
      </c>
      <c r="I13" s="14"/>
      <c r="J13" s="14"/>
      <c r="K13" s="14"/>
      <c r="L13" s="14"/>
      <c r="M13" s="14"/>
      <c r="N13" s="14"/>
      <c r="O13" s="14"/>
      <c r="P13" s="14"/>
      <c r="Q13" s="14"/>
      <c r="R13" s="14"/>
      <c r="S13" s="14"/>
    </row>
    <row r="14" spans="1:19" ht="19.5" customHeight="1">
      <c r="A14" s="14"/>
      <c r="B14" s="16" t="s">
        <v>140</v>
      </c>
      <c r="C14" s="38">
        <v>26</v>
      </c>
      <c r="D14" s="20">
        <v>17.5</v>
      </c>
      <c r="E14" s="38">
        <v>8.5</v>
      </c>
      <c r="F14" s="20">
        <v>23.9</v>
      </c>
      <c r="G14" s="39">
        <v>33.2</v>
      </c>
      <c r="H14" s="39">
        <v>-9.3</v>
      </c>
      <c r="I14" s="14"/>
      <c r="J14" s="14"/>
      <c r="K14" s="14"/>
      <c r="L14" s="14"/>
      <c r="M14" s="14"/>
      <c r="N14" s="14"/>
      <c r="O14" s="14"/>
      <c r="P14" s="14"/>
      <c r="Q14" s="14"/>
      <c r="R14" s="14"/>
      <c r="S14" s="14"/>
    </row>
    <row r="15" spans="1:19" ht="19.5" customHeight="1">
      <c r="A15" s="14"/>
      <c r="B15" s="16" t="s">
        <v>141</v>
      </c>
      <c r="C15" s="38" t="s">
        <v>16</v>
      </c>
      <c r="D15" s="17" t="s">
        <v>16</v>
      </c>
      <c r="E15" s="38" t="s">
        <v>16</v>
      </c>
      <c r="F15" s="39">
        <v>134185.7</v>
      </c>
      <c r="G15" s="39" t="s">
        <v>16</v>
      </c>
      <c r="H15" s="39">
        <v>134185.7</v>
      </c>
      <c r="I15" s="14"/>
      <c r="J15" s="14"/>
      <c r="K15" s="14"/>
      <c r="L15" s="14"/>
      <c r="M15" s="14"/>
      <c r="N15" s="14"/>
      <c r="O15" s="14"/>
      <c r="P15" s="14"/>
      <c r="Q15" s="14"/>
      <c r="R15" s="14"/>
      <c r="S15" s="14"/>
    </row>
    <row r="16" spans="1:19" ht="19.5" customHeight="1">
      <c r="A16" s="14"/>
      <c r="B16" s="16" t="s">
        <v>142</v>
      </c>
      <c r="C16" s="38">
        <v>254.2</v>
      </c>
      <c r="D16" s="20">
        <v>293.5</v>
      </c>
      <c r="E16" s="38">
        <v>-39.3</v>
      </c>
      <c r="F16" s="20">
        <v>448.8</v>
      </c>
      <c r="G16" s="39">
        <v>508.2</v>
      </c>
      <c r="H16" s="39">
        <v>-59.4</v>
      </c>
      <c r="I16" s="14"/>
      <c r="J16" s="14"/>
      <c r="K16" s="14"/>
      <c r="L16" s="14"/>
      <c r="M16" s="14"/>
      <c r="N16" s="14"/>
      <c r="O16" s="14"/>
      <c r="P16" s="14"/>
      <c r="Q16" s="14"/>
      <c r="R16" s="14"/>
      <c r="S16" s="14"/>
    </row>
    <row r="17" spans="1:19" ht="19.5" customHeight="1">
      <c r="A17" s="14"/>
      <c r="B17" s="16" t="s">
        <v>143</v>
      </c>
      <c r="C17" s="38">
        <v>117</v>
      </c>
      <c r="D17" s="38">
        <v>86</v>
      </c>
      <c r="E17" s="38">
        <v>31</v>
      </c>
      <c r="F17" s="20">
        <v>138.8</v>
      </c>
      <c r="G17" s="39">
        <v>77.5</v>
      </c>
      <c r="H17" s="39">
        <v>61.3</v>
      </c>
      <c r="I17" s="14"/>
      <c r="J17" s="14"/>
      <c r="K17" s="14"/>
      <c r="L17" s="14"/>
      <c r="M17" s="14"/>
      <c r="N17" s="14"/>
      <c r="O17" s="14"/>
      <c r="P17" s="14"/>
      <c r="Q17" s="14"/>
      <c r="R17" s="14"/>
      <c r="S17" s="14"/>
    </row>
    <row r="18" spans="1:19" ht="19.5" customHeight="1">
      <c r="A18" s="14"/>
      <c r="B18" s="16" t="s">
        <v>144</v>
      </c>
      <c r="C18" s="38">
        <v>274.8</v>
      </c>
      <c r="D18" s="38">
        <v>107.3</v>
      </c>
      <c r="E18" s="38">
        <v>167.5</v>
      </c>
      <c r="F18" s="20">
        <v>147</v>
      </c>
      <c r="G18" s="39">
        <v>109.2</v>
      </c>
      <c r="H18" s="39">
        <v>37.8</v>
      </c>
      <c r="I18" s="14"/>
      <c r="J18" s="14"/>
      <c r="K18" s="14"/>
      <c r="L18" s="14"/>
      <c r="M18" s="14"/>
      <c r="N18" s="14"/>
      <c r="O18" s="14"/>
      <c r="P18" s="14"/>
      <c r="Q18" s="14"/>
      <c r="R18" s="14"/>
      <c r="S18" s="14"/>
    </row>
    <row r="19" spans="1:19" ht="19.5" customHeight="1">
      <c r="A19" s="14"/>
      <c r="B19" s="48" t="s">
        <v>145</v>
      </c>
      <c r="C19" s="39">
        <v>84266.7</v>
      </c>
      <c r="D19" s="39">
        <v>268466.7</v>
      </c>
      <c r="E19" s="30">
        <v>-184200</v>
      </c>
      <c r="F19" s="40">
        <v>454.7</v>
      </c>
      <c r="G19" s="39">
        <v>281966.7</v>
      </c>
      <c r="H19" s="39">
        <v>-281512</v>
      </c>
      <c r="I19" s="14"/>
      <c r="J19" s="14"/>
      <c r="K19" s="14"/>
      <c r="L19" s="14"/>
      <c r="M19" s="14"/>
      <c r="N19" s="14"/>
      <c r="O19" s="14"/>
      <c r="P19" s="14"/>
      <c r="Q19" s="14"/>
      <c r="R19" s="14"/>
      <c r="S19" s="14"/>
    </row>
    <row r="20" spans="1:19" ht="19.5" customHeight="1">
      <c r="A20" s="14"/>
      <c r="B20" s="16" t="s">
        <v>146</v>
      </c>
      <c r="C20" s="38">
        <v>196.7</v>
      </c>
      <c r="D20" s="38">
        <v>34.2</v>
      </c>
      <c r="E20" s="38">
        <v>162.5</v>
      </c>
      <c r="F20" s="30">
        <v>2495.6</v>
      </c>
      <c r="G20" s="39">
        <v>1543.9</v>
      </c>
      <c r="H20" s="39">
        <v>951.7</v>
      </c>
      <c r="I20" s="14"/>
      <c r="J20" s="14"/>
      <c r="K20" s="14"/>
      <c r="L20" s="14"/>
      <c r="M20" s="14"/>
      <c r="N20" s="14"/>
      <c r="O20" s="14"/>
      <c r="P20" s="14"/>
      <c r="Q20" s="14"/>
      <c r="R20" s="14"/>
      <c r="S20" s="14"/>
    </row>
    <row r="21" spans="1:19" ht="19.5" customHeight="1">
      <c r="A21" s="14"/>
      <c r="B21" s="16" t="s">
        <v>147</v>
      </c>
      <c r="C21" s="38" t="s">
        <v>16</v>
      </c>
      <c r="D21" s="38" t="s">
        <v>16</v>
      </c>
      <c r="E21" s="38" t="s">
        <v>16</v>
      </c>
      <c r="F21" s="30" t="s">
        <v>16</v>
      </c>
      <c r="G21" s="39" t="s">
        <v>16</v>
      </c>
      <c r="H21" s="39" t="s">
        <v>16</v>
      </c>
      <c r="I21" s="14"/>
      <c r="J21" s="14"/>
      <c r="K21" s="14"/>
      <c r="L21" s="14"/>
      <c r="M21" s="14"/>
      <c r="N21" s="14"/>
      <c r="O21" s="14"/>
      <c r="P21" s="14"/>
      <c r="Q21" s="14"/>
      <c r="R21" s="14"/>
      <c r="S21" s="14"/>
    </row>
    <row r="22" spans="1:19" ht="19.5" customHeight="1">
      <c r="A22" s="14"/>
      <c r="B22" s="16" t="s">
        <v>148</v>
      </c>
      <c r="C22" s="39">
        <v>2450.4</v>
      </c>
      <c r="D22" s="38">
        <v>280.9</v>
      </c>
      <c r="E22" s="30">
        <v>2169.5</v>
      </c>
      <c r="F22" s="30">
        <v>4755.3</v>
      </c>
      <c r="G22" s="39">
        <v>635.7</v>
      </c>
      <c r="H22" s="39">
        <v>4119.6</v>
      </c>
      <c r="I22" s="14"/>
      <c r="J22" s="14"/>
      <c r="K22" s="14"/>
      <c r="L22" s="14"/>
      <c r="M22" s="14"/>
      <c r="N22" s="14"/>
      <c r="O22" s="14"/>
      <c r="P22" s="14"/>
      <c r="Q22" s="14"/>
      <c r="R22" s="14"/>
      <c r="S22" s="14"/>
    </row>
    <row r="23" spans="1:19" ht="19.5" customHeight="1">
      <c r="A23" s="14"/>
      <c r="B23" s="16" t="s">
        <v>149</v>
      </c>
      <c r="C23" s="38" t="s">
        <v>16</v>
      </c>
      <c r="D23" s="38">
        <v>11.2</v>
      </c>
      <c r="E23" s="30">
        <v>-11.2</v>
      </c>
      <c r="F23" s="30" t="s">
        <v>16</v>
      </c>
      <c r="G23" s="39">
        <v>179.6</v>
      </c>
      <c r="H23" s="39">
        <v>-179.6</v>
      </c>
      <c r="I23" s="14"/>
      <c r="J23" s="14"/>
      <c r="K23" s="14"/>
      <c r="L23" s="14"/>
      <c r="M23" s="14"/>
      <c r="N23" s="14"/>
      <c r="O23" s="14"/>
      <c r="P23" s="14"/>
      <c r="Q23" s="14"/>
      <c r="R23" s="14"/>
      <c r="S23" s="14"/>
    </row>
    <row r="24" spans="1:19" ht="19.5" customHeight="1">
      <c r="A24" s="14"/>
      <c r="B24" s="16" t="s">
        <v>150</v>
      </c>
      <c r="C24" s="38">
        <v>84.6</v>
      </c>
      <c r="D24" s="38">
        <v>75.2</v>
      </c>
      <c r="E24" s="30">
        <v>9.4</v>
      </c>
      <c r="F24" s="30">
        <v>110.2</v>
      </c>
      <c r="G24" s="39">
        <v>113</v>
      </c>
      <c r="H24" s="39">
        <v>-2.8</v>
      </c>
      <c r="I24" s="14"/>
      <c r="J24" s="14"/>
      <c r="K24" s="14"/>
      <c r="L24" s="14"/>
      <c r="M24" s="14"/>
      <c r="N24" s="14"/>
      <c r="O24" s="14"/>
      <c r="P24" s="14"/>
      <c r="Q24" s="14"/>
      <c r="R24" s="14"/>
      <c r="S24" s="14"/>
    </row>
    <row r="25" spans="1:19" ht="19.5" customHeight="1">
      <c r="A25" s="14"/>
      <c r="B25" s="16" t="s">
        <v>151</v>
      </c>
      <c r="C25" s="38">
        <v>27.9</v>
      </c>
      <c r="D25" s="38">
        <v>31.4</v>
      </c>
      <c r="E25" s="30">
        <v>-3.5</v>
      </c>
      <c r="F25" s="30">
        <v>34.8</v>
      </c>
      <c r="G25" s="39">
        <v>23.3</v>
      </c>
      <c r="H25" s="39">
        <v>11.5</v>
      </c>
      <c r="I25" s="14"/>
      <c r="J25" s="14"/>
      <c r="K25" s="14"/>
      <c r="L25" s="14"/>
      <c r="M25" s="14"/>
      <c r="N25" s="14"/>
      <c r="O25" s="14"/>
      <c r="P25" s="14"/>
      <c r="Q25" s="14"/>
      <c r="R25" s="14"/>
      <c r="S25" s="14"/>
    </row>
    <row r="26" spans="1:19" ht="19.5" customHeight="1">
      <c r="A26" s="14"/>
      <c r="B26" s="16" t="s">
        <v>152</v>
      </c>
      <c r="C26" s="38">
        <v>61</v>
      </c>
      <c r="D26" s="38">
        <v>184.2</v>
      </c>
      <c r="E26" s="30">
        <v>-123.2</v>
      </c>
      <c r="F26" s="30">
        <v>212.7</v>
      </c>
      <c r="G26" s="39">
        <v>360.9</v>
      </c>
      <c r="H26" s="39">
        <v>-148.2</v>
      </c>
      <c r="I26" s="14"/>
      <c r="J26" s="14"/>
      <c r="K26" s="14"/>
      <c r="L26" s="14"/>
      <c r="M26" s="14"/>
      <c r="N26" s="14"/>
      <c r="O26" s="14"/>
      <c r="P26" s="14"/>
      <c r="Q26" s="14"/>
      <c r="R26" s="14"/>
      <c r="S26" s="14"/>
    </row>
    <row r="27" spans="1:19" ht="19.5" customHeight="1">
      <c r="A27" s="14"/>
      <c r="B27" s="16" t="s">
        <v>153</v>
      </c>
      <c r="C27" s="38" t="s">
        <v>16</v>
      </c>
      <c r="D27" s="38" t="s">
        <v>16</v>
      </c>
      <c r="E27" s="30" t="s">
        <v>16</v>
      </c>
      <c r="F27" s="30" t="s">
        <v>16</v>
      </c>
      <c r="G27" s="39">
        <v>6260.6</v>
      </c>
      <c r="H27" s="39">
        <v>-6260.6</v>
      </c>
      <c r="I27" s="14"/>
      <c r="J27" s="14"/>
      <c r="K27" s="14"/>
      <c r="L27" s="14"/>
      <c r="M27" s="14"/>
      <c r="N27" s="14"/>
      <c r="O27" s="14"/>
      <c r="P27" s="14"/>
      <c r="Q27" s="14"/>
      <c r="R27" s="14"/>
      <c r="S27" s="14"/>
    </row>
    <row r="28" spans="1:19" ht="19.5" customHeight="1">
      <c r="A28" s="14"/>
      <c r="B28" s="16" t="s">
        <v>154</v>
      </c>
      <c r="C28" s="38" t="s">
        <v>16</v>
      </c>
      <c r="D28" s="38" t="s">
        <v>16</v>
      </c>
      <c r="E28" s="30" t="s">
        <v>16</v>
      </c>
      <c r="F28" s="30">
        <v>13197.9</v>
      </c>
      <c r="G28" s="39" t="s">
        <v>16</v>
      </c>
      <c r="H28" s="39">
        <v>13197.9</v>
      </c>
      <c r="I28" s="14"/>
      <c r="J28" s="14"/>
      <c r="K28" s="14"/>
      <c r="L28" s="14"/>
      <c r="M28" s="14"/>
      <c r="N28" s="14"/>
      <c r="O28" s="14"/>
      <c r="P28" s="14"/>
      <c r="Q28" s="14"/>
      <c r="R28" s="14"/>
      <c r="S28" s="14"/>
    </row>
    <row r="29" spans="1:19" ht="19.5" customHeight="1">
      <c r="A29" s="14"/>
      <c r="B29" s="16" t="s">
        <v>155</v>
      </c>
      <c r="C29" s="38">
        <v>202.8</v>
      </c>
      <c r="D29" s="38">
        <v>26.7</v>
      </c>
      <c r="E29" s="30">
        <v>176.1</v>
      </c>
      <c r="F29" s="30">
        <v>2329.7</v>
      </c>
      <c r="G29" s="39">
        <v>422.3</v>
      </c>
      <c r="H29" s="39">
        <v>1907.4</v>
      </c>
      <c r="I29" s="14"/>
      <c r="J29" s="14"/>
      <c r="K29" s="14"/>
      <c r="L29" s="14"/>
      <c r="M29" s="14"/>
      <c r="N29" s="14"/>
      <c r="O29" s="14"/>
      <c r="P29" s="14"/>
      <c r="Q29" s="14"/>
      <c r="R29" s="14"/>
      <c r="S29" s="14"/>
    </row>
    <row r="30" spans="1:19" ht="19.5" customHeight="1">
      <c r="A30" s="14"/>
      <c r="B30" s="16" t="s">
        <v>156</v>
      </c>
      <c r="C30" s="38">
        <v>200.9</v>
      </c>
      <c r="D30" s="38" t="s">
        <v>16</v>
      </c>
      <c r="E30" s="30">
        <v>200.9</v>
      </c>
      <c r="F30" s="30">
        <v>17.1</v>
      </c>
      <c r="G30" s="39">
        <v>17.3</v>
      </c>
      <c r="H30" s="39">
        <v>-0.2</v>
      </c>
      <c r="I30" s="14"/>
      <c r="J30" s="14"/>
      <c r="K30" s="14"/>
      <c r="L30" s="14"/>
      <c r="M30" s="14"/>
      <c r="N30" s="14"/>
      <c r="O30" s="14"/>
      <c r="P30" s="14"/>
      <c r="Q30" s="14"/>
      <c r="R30" s="14"/>
      <c r="S30" s="14"/>
    </row>
    <row r="31" spans="1:19" ht="19.5" customHeight="1">
      <c r="A31" s="14"/>
      <c r="B31" s="16" t="s">
        <v>157</v>
      </c>
      <c r="C31" s="39">
        <v>1450.1</v>
      </c>
      <c r="D31" s="39">
        <v>5113.2</v>
      </c>
      <c r="E31" s="30">
        <v>-3663.1</v>
      </c>
      <c r="F31" s="30">
        <v>5310.2</v>
      </c>
      <c r="G31" s="39">
        <v>35218.3</v>
      </c>
      <c r="H31" s="39">
        <v>-29908.1</v>
      </c>
      <c r="I31" s="14"/>
      <c r="J31" s="14"/>
      <c r="K31" s="14"/>
      <c r="L31" s="14"/>
      <c r="M31" s="14"/>
      <c r="N31" s="14"/>
      <c r="O31" s="14"/>
      <c r="P31" s="14"/>
      <c r="Q31" s="14"/>
      <c r="R31" s="14"/>
      <c r="S31" s="14"/>
    </row>
    <row r="32" spans="1:19" ht="19.5" customHeight="1">
      <c r="A32" s="14"/>
      <c r="B32" s="16" t="s">
        <v>158</v>
      </c>
      <c r="C32" s="38">
        <v>37.6</v>
      </c>
      <c r="D32" s="38">
        <v>39.6</v>
      </c>
      <c r="E32" s="30">
        <v>-2</v>
      </c>
      <c r="F32" s="30">
        <v>192.7</v>
      </c>
      <c r="G32" s="39">
        <v>158.3</v>
      </c>
      <c r="H32" s="39">
        <v>34.4</v>
      </c>
      <c r="I32" s="14"/>
      <c r="J32" s="14"/>
      <c r="K32" s="14"/>
      <c r="L32" s="14"/>
      <c r="M32" s="14"/>
      <c r="N32" s="14"/>
      <c r="O32" s="14"/>
      <c r="P32" s="14"/>
      <c r="Q32" s="14"/>
      <c r="R32" s="14"/>
      <c r="S32" s="14"/>
    </row>
    <row r="33" spans="1:19" ht="19.5" customHeight="1">
      <c r="A33" s="14"/>
      <c r="B33" s="16" t="s">
        <v>159</v>
      </c>
      <c r="C33" s="38">
        <v>45</v>
      </c>
      <c r="D33" s="38">
        <v>78.1</v>
      </c>
      <c r="E33" s="30">
        <v>-33.1</v>
      </c>
      <c r="F33" s="30">
        <v>129.8</v>
      </c>
      <c r="G33" s="39">
        <v>163.2</v>
      </c>
      <c r="H33" s="39">
        <v>-33.4</v>
      </c>
      <c r="I33" s="14"/>
      <c r="J33" s="14"/>
      <c r="K33" s="14"/>
      <c r="L33" s="14"/>
      <c r="M33" s="14"/>
      <c r="N33" s="14"/>
      <c r="O33" s="14"/>
      <c r="P33" s="14"/>
      <c r="Q33" s="14"/>
      <c r="R33" s="14"/>
      <c r="S33" s="14"/>
    </row>
    <row r="34" spans="1:19" ht="19.5" customHeight="1">
      <c r="A34" s="14"/>
      <c r="B34" s="16" t="s">
        <v>160</v>
      </c>
      <c r="C34" s="39">
        <v>3552.3</v>
      </c>
      <c r="D34" s="39">
        <v>3155.6</v>
      </c>
      <c r="E34" s="30">
        <v>396.7</v>
      </c>
      <c r="F34" s="30">
        <v>9732.1</v>
      </c>
      <c r="G34" s="39">
        <v>2222.9</v>
      </c>
      <c r="H34" s="39">
        <v>7509.2</v>
      </c>
      <c r="I34" s="14"/>
      <c r="J34" s="14"/>
      <c r="K34" s="14"/>
      <c r="L34" s="14"/>
      <c r="M34" s="14"/>
      <c r="N34" s="14"/>
      <c r="O34" s="14"/>
      <c r="P34" s="14"/>
      <c r="Q34" s="14"/>
      <c r="R34" s="14"/>
      <c r="S34" s="14"/>
    </row>
    <row r="35" spans="1:19" ht="19.5" customHeight="1">
      <c r="A35" s="14"/>
      <c r="B35" s="16" t="s">
        <v>161</v>
      </c>
      <c r="C35" s="39">
        <v>96.7</v>
      </c>
      <c r="D35" s="38">
        <v>78.3</v>
      </c>
      <c r="E35" s="30">
        <v>18.4</v>
      </c>
      <c r="F35" s="30">
        <v>63.8</v>
      </c>
      <c r="G35" s="39">
        <v>82.2</v>
      </c>
      <c r="H35" s="39">
        <v>-18.4</v>
      </c>
      <c r="I35" s="14"/>
      <c r="J35" s="14"/>
      <c r="K35" s="14"/>
      <c r="L35" s="14"/>
      <c r="M35" s="14"/>
      <c r="N35" s="14"/>
      <c r="O35" s="14"/>
      <c r="P35" s="14"/>
      <c r="Q35" s="14"/>
      <c r="R35" s="14"/>
      <c r="S35" s="14"/>
    </row>
    <row r="36" spans="1:19" ht="19.5" customHeight="1">
      <c r="A36" s="14"/>
      <c r="B36" s="16" t="s">
        <v>162</v>
      </c>
      <c r="C36" s="39">
        <v>1306.2</v>
      </c>
      <c r="D36" s="38">
        <v>38.9</v>
      </c>
      <c r="E36" s="30">
        <v>1267.3</v>
      </c>
      <c r="F36" s="30">
        <v>2881.1</v>
      </c>
      <c r="G36" s="39">
        <v>1190.3</v>
      </c>
      <c r="H36" s="39">
        <v>1690.8</v>
      </c>
      <c r="I36" s="14"/>
      <c r="J36" s="14"/>
      <c r="K36" s="14"/>
      <c r="L36" s="14"/>
      <c r="M36" s="14"/>
      <c r="N36" s="14"/>
      <c r="O36" s="14"/>
      <c r="P36" s="14"/>
      <c r="Q36" s="14"/>
      <c r="R36" s="14"/>
      <c r="S36" s="14"/>
    </row>
    <row r="37" spans="1:19" ht="19.5" customHeight="1">
      <c r="A37" s="14"/>
      <c r="B37" s="16" t="s">
        <v>163</v>
      </c>
      <c r="C37" s="39" t="s">
        <v>16</v>
      </c>
      <c r="D37" s="38" t="s">
        <v>16</v>
      </c>
      <c r="E37" s="30" t="s">
        <v>16</v>
      </c>
      <c r="F37" s="30" t="s">
        <v>16</v>
      </c>
      <c r="G37" s="39" t="s">
        <v>16</v>
      </c>
      <c r="H37" s="39" t="s">
        <v>16</v>
      </c>
      <c r="I37" s="14"/>
      <c r="J37" s="14"/>
      <c r="K37" s="14"/>
      <c r="L37" s="14"/>
      <c r="M37" s="14"/>
      <c r="N37" s="14"/>
      <c r="O37" s="14"/>
      <c r="P37" s="14"/>
      <c r="Q37" s="14"/>
      <c r="R37" s="14"/>
      <c r="S37" s="14"/>
    </row>
    <row r="38" spans="1:19" ht="19.5" customHeight="1">
      <c r="A38" s="14"/>
      <c r="B38" s="16" t="s">
        <v>164</v>
      </c>
      <c r="C38" s="38">
        <v>137</v>
      </c>
      <c r="D38" s="38">
        <v>77.2</v>
      </c>
      <c r="E38" s="30">
        <v>59.8</v>
      </c>
      <c r="F38" s="30">
        <v>287.1</v>
      </c>
      <c r="G38" s="39">
        <v>224.8</v>
      </c>
      <c r="H38" s="39">
        <v>62.3</v>
      </c>
      <c r="I38" s="14"/>
      <c r="J38" s="14"/>
      <c r="K38" s="14"/>
      <c r="L38" s="14"/>
      <c r="M38" s="14"/>
      <c r="N38" s="14"/>
      <c r="O38" s="14"/>
      <c r="P38" s="14"/>
      <c r="Q38" s="14"/>
      <c r="R38" s="14"/>
      <c r="S38" s="14"/>
    </row>
    <row r="39" spans="1:19" ht="19.5" customHeight="1">
      <c r="A39" s="14"/>
      <c r="B39" s="16" t="s">
        <v>165</v>
      </c>
      <c r="C39" s="38">
        <v>74.4</v>
      </c>
      <c r="D39" s="38">
        <v>68.5</v>
      </c>
      <c r="E39" s="30">
        <v>5.9</v>
      </c>
      <c r="F39" s="30">
        <v>80.5</v>
      </c>
      <c r="G39" s="39">
        <v>55.5</v>
      </c>
      <c r="H39" s="39">
        <v>25</v>
      </c>
      <c r="I39" s="14"/>
      <c r="J39" s="14"/>
      <c r="K39" s="14"/>
      <c r="L39" s="14"/>
      <c r="M39" s="14"/>
      <c r="N39" s="14"/>
      <c r="O39" s="14"/>
      <c r="P39" s="14"/>
      <c r="Q39" s="14"/>
      <c r="R39" s="14"/>
      <c r="S39" s="14"/>
    </row>
    <row r="40" spans="1:19" ht="19.5" customHeight="1">
      <c r="A40" s="14"/>
      <c r="B40" s="16" t="s">
        <v>166</v>
      </c>
      <c r="C40" s="38">
        <v>12.3</v>
      </c>
      <c r="D40" s="38">
        <v>7.2</v>
      </c>
      <c r="E40" s="30">
        <v>5.1</v>
      </c>
      <c r="F40" s="30">
        <v>54.2</v>
      </c>
      <c r="G40" s="39">
        <v>82.2</v>
      </c>
      <c r="H40" s="39">
        <v>-28</v>
      </c>
      <c r="I40" s="14"/>
      <c r="J40" s="14"/>
      <c r="K40" s="14"/>
      <c r="L40" s="14"/>
      <c r="M40" s="14"/>
      <c r="N40" s="14"/>
      <c r="O40" s="14"/>
      <c r="P40" s="14"/>
      <c r="Q40" s="14"/>
      <c r="R40" s="14"/>
      <c r="S40" s="14"/>
    </row>
    <row r="41" spans="1:19" ht="19.5" customHeight="1">
      <c r="A41" s="14"/>
      <c r="B41" s="9" t="s">
        <v>167</v>
      </c>
      <c r="C41" s="38">
        <v>30.7</v>
      </c>
      <c r="D41" s="38">
        <v>31.3</v>
      </c>
      <c r="E41" s="30">
        <v>-0.6</v>
      </c>
      <c r="F41" s="39">
        <v>19.6</v>
      </c>
      <c r="G41" s="39">
        <v>20.7</v>
      </c>
      <c r="H41" s="39">
        <v>-1.1</v>
      </c>
      <c r="I41" s="14"/>
      <c r="J41" s="14"/>
      <c r="K41" s="14"/>
      <c r="L41" s="14"/>
      <c r="M41" s="14"/>
      <c r="N41" s="14"/>
      <c r="O41" s="14"/>
      <c r="P41" s="14"/>
      <c r="Q41" s="14"/>
      <c r="R41" s="14"/>
      <c r="S41" s="14"/>
    </row>
    <row r="42" spans="1:19" ht="19.5" customHeight="1">
      <c r="A42" s="14"/>
      <c r="B42" s="16" t="s">
        <v>168</v>
      </c>
      <c r="C42" s="38">
        <v>41.5</v>
      </c>
      <c r="D42" s="38">
        <v>96.9</v>
      </c>
      <c r="E42" s="30">
        <v>-55.4</v>
      </c>
      <c r="F42" s="39">
        <v>45.6</v>
      </c>
      <c r="G42" s="39">
        <v>78</v>
      </c>
      <c r="H42" s="39">
        <v>-32.4</v>
      </c>
      <c r="I42" s="14"/>
      <c r="J42" s="14"/>
      <c r="K42" s="14"/>
      <c r="L42" s="14"/>
      <c r="M42" s="14"/>
      <c r="N42" s="14"/>
      <c r="O42" s="14"/>
      <c r="P42" s="14"/>
      <c r="Q42" s="14"/>
      <c r="R42" s="14"/>
      <c r="S42" s="14"/>
    </row>
    <row r="43" spans="1:19" ht="19.5" customHeight="1">
      <c r="A43" s="14"/>
      <c r="B43" s="16" t="s">
        <v>169</v>
      </c>
      <c r="C43" s="38">
        <v>188.1</v>
      </c>
      <c r="D43" s="39">
        <v>2450</v>
      </c>
      <c r="E43" s="39">
        <v>-2261.9</v>
      </c>
      <c r="F43" s="39">
        <v>31</v>
      </c>
      <c r="G43" s="39">
        <v>1566.1</v>
      </c>
      <c r="H43" s="39">
        <v>-1535.1</v>
      </c>
      <c r="I43" s="14"/>
      <c r="J43" s="14"/>
      <c r="K43" s="14"/>
      <c r="L43" s="14"/>
      <c r="M43" s="14"/>
      <c r="N43" s="14"/>
      <c r="O43" s="14"/>
      <c r="P43" s="14"/>
      <c r="Q43" s="14"/>
      <c r="R43" s="14"/>
      <c r="S43" s="14"/>
    </row>
    <row r="44" spans="1:19" ht="19.5" customHeight="1">
      <c r="A44" s="14"/>
      <c r="B44" s="16" t="s">
        <v>170</v>
      </c>
      <c r="C44" s="38">
        <v>110.2</v>
      </c>
      <c r="D44" s="38" t="s">
        <v>16</v>
      </c>
      <c r="E44" s="38">
        <v>110.2</v>
      </c>
      <c r="F44" s="39">
        <v>53.3</v>
      </c>
      <c r="G44" s="39" t="s">
        <v>16</v>
      </c>
      <c r="H44" s="39">
        <v>53.3</v>
      </c>
      <c r="I44" s="14"/>
      <c r="J44" s="14"/>
      <c r="K44" s="14"/>
      <c r="L44" s="14"/>
      <c r="M44" s="14"/>
      <c r="N44" s="14"/>
      <c r="O44" s="14"/>
      <c r="P44" s="14"/>
      <c r="Q44" s="14"/>
      <c r="R44" s="14"/>
      <c r="S44" s="14"/>
    </row>
    <row r="45" spans="1:19" ht="19.5" customHeight="1">
      <c r="A45" s="14"/>
      <c r="B45" s="16" t="s">
        <v>171</v>
      </c>
      <c r="C45" s="38">
        <v>111.7</v>
      </c>
      <c r="D45" s="38">
        <v>85.4</v>
      </c>
      <c r="E45" s="38">
        <v>26.3</v>
      </c>
      <c r="F45" s="39">
        <v>292.2</v>
      </c>
      <c r="G45" s="39">
        <v>228.3</v>
      </c>
      <c r="H45" s="39">
        <v>63.9</v>
      </c>
      <c r="I45" s="14"/>
      <c r="J45" s="14"/>
      <c r="K45" s="14"/>
      <c r="L45" s="14"/>
      <c r="M45" s="14"/>
      <c r="N45" s="14"/>
      <c r="O45" s="14"/>
      <c r="P45" s="14"/>
      <c r="Q45" s="14"/>
      <c r="R45" s="14"/>
      <c r="S45" s="14"/>
    </row>
    <row r="46" spans="1:19" ht="19.5" customHeight="1">
      <c r="A46" s="14"/>
      <c r="B46" s="14"/>
      <c r="C46" s="14"/>
      <c r="D46" s="14"/>
      <c r="E46" s="14"/>
      <c r="F46" s="14"/>
      <c r="G46" s="14"/>
      <c r="H46" s="14"/>
      <c r="I46" s="14"/>
      <c r="J46" s="14"/>
      <c r="K46" s="14"/>
      <c r="L46" s="14"/>
      <c r="M46" s="14"/>
      <c r="N46" s="14"/>
      <c r="O46" s="14"/>
      <c r="P46" s="14"/>
      <c r="Q46" s="14"/>
      <c r="R46" s="14"/>
      <c r="S46" s="14"/>
    </row>
    <row r="47" spans="1:19" ht="19.5" customHeight="1">
      <c r="A47" s="14"/>
      <c r="B47" s="14"/>
      <c r="C47" s="14"/>
      <c r="D47" s="14"/>
      <c r="E47" s="14"/>
      <c r="F47" s="14"/>
      <c r="G47" s="14"/>
      <c r="H47" s="14"/>
      <c r="I47" s="14"/>
      <c r="J47" s="14"/>
      <c r="K47" s="14"/>
      <c r="L47" s="14"/>
      <c r="M47" s="14"/>
      <c r="N47" s="14"/>
      <c r="O47" s="14"/>
      <c r="P47" s="14"/>
      <c r="Q47" s="14"/>
      <c r="R47" s="14"/>
      <c r="S47" s="14"/>
    </row>
    <row r="48" spans="1:19" ht="19.5" customHeight="1">
      <c r="A48" s="14"/>
      <c r="B48" s="14"/>
      <c r="C48" s="14"/>
      <c r="D48" s="14"/>
      <c r="E48" s="14"/>
      <c r="F48" s="14"/>
      <c r="G48" s="14"/>
      <c r="H48" s="14"/>
      <c r="I48" s="14"/>
      <c r="J48" s="14"/>
      <c r="K48" s="14"/>
      <c r="L48" s="14"/>
      <c r="M48" s="14"/>
      <c r="N48" s="14"/>
      <c r="O48" s="14"/>
      <c r="P48" s="14"/>
      <c r="Q48" s="14"/>
      <c r="R48" s="14"/>
      <c r="S48" s="14"/>
    </row>
    <row r="49" spans="1:19" ht="19.5" customHeight="1">
      <c r="A49" s="14"/>
      <c r="B49" s="14"/>
      <c r="C49" s="14"/>
      <c r="D49" s="14"/>
      <c r="E49" s="14"/>
      <c r="F49" s="14"/>
      <c r="G49" s="14"/>
      <c r="H49" s="14"/>
      <c r="I49" s="14"/>
      <c r="J49" s="14"/>
      <c r="K49" s="14"/>
      <c r="L49" s="14"/>
      <c r="M49" s="14"/>
      <c r="N49" s="14"/>
      <c r="O49" s="14"/>
      <c r="P49" s="14"/>
      <c r="Q49" s="14"/>
      <c r="R49" s="14"/>
      <c r="S49" s="14"/>
    </row>
    <row r="50" spans="1:19" ht="19.5" customHeight="1">
      <c r="A50" s="14"/>
      <c r="B50" s="14"/>
      <c r="C50" s="14"/>
      <c r="D50" s="14"/>
      <c r="E50" s="14"/>
      <c r="F50" s="14"/>
      <c r="G50" s="14"/>
      <c r="H50" s="14"/>
      <c r="I50" s="14"/>
      <c r="J50" s="14"/>
      <c r="K50" s="14"/>
      <c r="L50" s="14"/>
      <c r="M50" s="14"/>
      <c r="N50" s="14"/>
      <c r="O50" s="14"/>
      <c r="P50" s="14"/>
      <c r="Q50" s="14"/>
      <c r="R50" s="14"/>
      <c r="S50" s="14"/>
    </row>
    <row r="51" spans="1:19" ht="19.5" customHeight="1">
      <c r="A51" s="14"/>
      <c r="B51" s="14"/>
      <c r="C51" s="14"/>
      <c r="D51" s="14"/>
      <c r="E51" s="14"/>
      <c r="F51" s="14"/>
      <c r="G51" s="14"/>
      <c r="H51" s="14"/>
      <c r="I51" s="14"/>
      <c r="J51" s="14"/>
      <c r="K51" s="14"/>
      <c r="L51" s="14"/>
      <c r="M51" s="14"/>
      <c r="N51" s="14"/>
      <c r="O51" s="14"/>
      <c r="P51" s="14"/>
      <c r="Q51" s="14"/>
      <c r="R51" s="14"/>
      <c r="S51" s="14"/>
    </row>
    <row r="52" spans="1:19" ht="19.5" customHeight="1">
      <c r="A52" s="14"/>
      <c r="B52" s="14"/>
      <c r="C52" s="14"/>
      <c r="D52" s="14"/>
      <c r="E52" s="14"/>
      <c r="F52" s="14"/>
      <c r="G52" s="14"/>
      <c r="H52" s="14"/>
      <c r="I52" s="14"/>
      <c r="J52" s="14"/>
      <c r="K52" s="14"/>
      <c r="L52" s="14"/>
      <c r="M52" s="14"/>
      <c r="N52" s="14"/>
      <c r="O52" s="14"/>
      <c r="P52" s="14"/>
      <c r="Q52" s="14"/>
      <c r="R52" s="14"/>
      <c r="S52" s="14"/>
    </row>
    <row r="53" spans="1:19" ht="19.5" customHeight="1">
      <c r="A53" s="14"/>
      <c r="B53" s="14"/>
      <c r="C53" s="14"/>
      <c r="D53" s="14"/>
      <c r="E53" s="14"/>
      <c r="F53" s="14"/>
      <c r="G53" s="14"/>
      <c r="H53" s="14"/>
      <c r="I53" s="14"/>
      <c r="J53" s="14"/>
      <c r="K53" s="14"/>
      <c r="L53" s="14"/>
      <c r="M53" s="14"/>
      <c r="N53" s="14"/>
      <c r="O53" s="14"/>
      <c r="P53" s="14"/>
      <c r="Q53" s="14"/>
      <c r="R53" s="14"/>
      <c r="S53" s="14"/>
    </row>
    <row r="54" spans="1:19" ht="19.5" customHeight="1">
      <c r="A54" s="14"/>
      <c r="B54" s="14"/>
      <c r="C54" s="14"/>
      <c r="D54" s="14"/>
      <c r="E54" s="14"/>
      <c r="F54" s="14"/>
      <c r="G54" s="14"/>
      <c r="H54" s="14"/>
      <c r="I54" s="14"/>
      <c r="J54" s="14"/>
      <c r="K54" s="14"/>
      <c r="L54" s="14"/>
      <c r="M54" s="14"/>
      <c r="N54" s="14"/>
      <c r="O54" s="14"/>
      <c r="P54" s="14"/>
      <c r="Q54" s="14"/>
      <c r="R54" s="14"/>
      <c r="S54" s="14"/>
    </row>
    <row r="55" spans="1:19" ht="19.5" customHeight="1">
      <c r="A55" s="14"/>
      <c r="B55" s="14"/>
      <c r="C55" s="14"/>
      <c r="D55" s="14"/>
      <c r="E55" s="14"/>
      <c r="F55" s="14"/>
      <c r="G55" s="14"/>
      <c r="H55" s="14"/>
      <c r="I55" s="14"/>
      <c r="J55" s="14"/>
      <c r="K55" s="14"/>
      <c r="L55" s="14"/>
      <c r="M55" s="14"/>
      <c r="N55" s="14"/>
      <c r="O55" s="14"/>
      <c r="P55" s="14"/>
      <c r="Q55" s="14"/>
      <c r="R55" s="14"/>
      <c r="S55" s="14"/>
    </row>
    <row r="56" spans="1:19" ht="19.5" customHeight="1">
      <c r="A56" s="14"/>
      <c r="B56" s="14"/>
      <c r="C56" s="14"/>
      <c r="D56" s="14"/>
      <c r="E56" s="14"/>
      <c r="F56" s="14"/>
      <c r="G56" s="14"/>
      <c r="H56" s="14"/>
      <c r="I56" s="14"/>
      <c r="J56" s="14"/>
      <c r="K56" s="14"/>
      <c r="L56" s="14"/>
      <c r="M56" s="14"/>
      <c r="N56" s="14"/>
      <c r="O56" s="14"/>
      <c r="P56" s="14"/>
      <c r="Q56" s="14"/>
      <c r="R56" s="14"/>
      <c r="S56" s="14"/>
    </row>
    <row r="57" spans="1:19" ht="19.5" customHeight="1">
      <c r="A57" s="14"/>
      <c r="B57" s="14"/>
      <c r="C57" s="14"/>
      <c r="D57" s="14"/>
      <c r="E57" s="14"/>
      <c r="F57" s="14"/>
      <c r="G57" s="14"/>
      <c r="H57" s="14"/>
      <c r="I57" s="14"/>
      <c r="J57" s="14"/>
      <c r="K57" s="14"/>
      <c r="L57" s="14"/>
      <c r="M57" s="14"/>
      <c r="N57" s="14"/>
      <c r="O57" s="14"/>
      <c r="P57" s="14"/>
      <c r="Q57" s="14"/>
      <c r="R57" s="14"/>
      <c r="S57" s="14"/>
    </row>
    <row r="58" spans="1:19" ht="19.5" customHeight="1">
      <c r="A58" s="14"/>
      <c r="B58" s="14"/>
      <c r="C58" s="14"/>
      <c r="D58" s="14"/>
      <c r="E58" s="14"/>
      <c r="F58" s="14"/>
      <c r="G58" s="14"/>
      <c r="H58" s="14"/>
      <c r="I58" s="14"/>
      <c r="J58" s="14"/>
      <c r="K58" s="14"/>
      <c r="L58" s="14"/>
      <c r="M58" s="14"/>
      <c r="N58" s="14"/>
      <c r="O58" s="14"/>
      <c r="P58" s="14"/>
      <c r="Q58" s="14"/>
      <c r="R58" s="14"/>
      <c r="S58" s="14"/>
    </row>
    <row r="59" spans="1:19" ht="19.5" customHeight="1">
      <c r="A59" s="14"/>
      <c r="B59" s="14"/>
      <c r="C59" s="14"/>
      <c r="D59" s="14"/>
      <c r="E59" s="14"/>
      <c r="F59" s="14"/>
      <c r="G59" s="14"/>
      <c r="H59" s="14"/>
      <c r="I59" s="14"/>
      <c r="J59" s="14"/>
      <c r="K59" s="14"/>
      <c r="L59" s="14"/>
      <c r="M59" s="14"/>
      <c r="N59" s="14"/>
      <c r="O59" s="14"/>
      <c r="P59" s="14"/>
      <c r="Q59" s="14"/>
      <c r="R59" s="14"/>
      <c r="S59" s="14"/>
    </row>
    <row r="60" spans="1:19" ht="19.5" customHeight="1">
      <c r="A60" s="14"/>
      <c r="B60" s="14"/>
      <c r="C60" s="14"/>
      <c r="D60" s="14"/>
      <c r="E60" s="14"/>
      <c r="F60" s="14"/>
      <c r="G60" s="14"/>
      <c r="H60" s="14"/>
      <c r="I60" s="14"/>
      <c r="J60" s="14"/>
      <c r="K60" s="14"/>
      <c r="L60" s="14"/>
      <c r="M60" s="14"/>
      <c r="N60" s="14"/>
      <c r="O60" s="14"/>
      <c r="P60" s="14"/>
      <c r="Q60" s="14"/>
      <c r="R60" s="14"/>
      <c r="S60" s="14"/>
    </row>
    <row r="61" spans="1:19" ht="19.5" customHeight="1">
      <c r="A61" s="14"/>
      <c r="B61" s="14"/>
      <c r="C61" s="14"/>
      <c r="D61" s="14"/>
      <c r="E61" s="14"/>
      <c r="F61" s="14"/>
      <c r="G61" s="14"/>
      <c r="H61" s="14"/>
      <c r="I61" s="14"/>
      <c r="J61" s="14"/>
      <c r="K61" s="14"/>
      <c r="L61" s="14"/>
      <c r="M61" s="14"/>
      <c r="N61" s="14"/>
      <c r="O61" s="14"/>
      <c r="P61" s="14"/>
      <c r="Q61" s="14"/>
      <c r="R61" s="14"/>
      <c r="S61" s="14"/>
    </row>
    <row r="62" spans="1:19" ht="19.5" customHeight="1">
      <c r="A62" s="14"/>
      <c r="B62" s="14"/>
      <c r="C62" s="14"/>
      <c r="D62" s="14"/>
      <c r="E62" s="14"/>
      <c r="F62" s="14"/>
      <c r="G62" s="14"/>
      <c r="H62" s="14"/>
      <c r="I62" s="14"/>
      <c r="J62" s="14"/>
      <c r="K62" s="14"/>
      <c r="L62" s="14"/>
      <c r="M62" s="14"/>
      <c r="N62" s="14"/>
      <c r="O62" s="14"/>
      <c r="P62" s="14"/>
      <c r="Q62" s="14"/>
      <c r="R62" s="14"/>
      <c r="S62" s="14"/>
    </row>
    <row r="63" spans="1:19" ht="19.5" customHeight="1">
      <c r="A63" s="14"/>
      <c r="B63" s="14"/>
      <c r="C63" s="14"/>
      <c r="D63" s="14"/>
      <c r="E63" s="14"/>
      <c r="F63" s="14"/>
      <c r="G63" s="14"/>
      <c r="H63" s="14"/>
      <c r="I63" s="14"/>
      <c r="J63" s="14"/>
      <c r="K63" s="14"/>
      <c r="L63" s="14"/>
      <c r="M63" s="14"/>
      <c r="N63" s="14"/>
      <c r="O63" s="14"/>
      <c r="P63" s="14"/>
      <c r="Q63" s="14"/>
      <c r="R63" s="14"/>
      <c r="S63" s="14"/>
    </row>
    <row r="64" spans="1:19" ht="19.5" customHeight="1">
      <c r="A64" s="14"/>
      <c r="B64" s="14"/>
      <c r="C64" s="14"/>
      <c r="D64" s="14"/>
      <c r="E64" s="14"/>
      <c r="F64" s="14"/>
      <c r="G64" s="14"/>
      <c r="H64" s="14"/>
      <c r="I64" s="14"/>
      <c r="J64" s="14"/>
      <c r="K64" s="14"/>
      <c r="L64" s="14"/>
      <c r="M64" s="14"/>
      <c r="N64" s="14"/>
      <c r="O64" s="14"/>
      <c r="P64" s="14"/>
      <c r="Q64" s="14"/>
      <c r="R64" s="14"/>
      <c r="S64" s="14"/>
    </row>
    <row r="65" spans="1:19" ht="19.5" customHeight="1">
      <c r="A65" s="14"/>
      <c r="B65" s="14"/>
      <c r="C65" s="14"/>
      <c r="D65" s="14"/>
      <c r="E65" s="14"/>
      <c r="F65" s="14"/>
      <c r="G65" s="14"/>
      <c r="H65" s="14"/>
      <c r="I65" s="14"/>
      <c r="J65" s="14"/>
      <c r="K65" s="14"/>
      <c r="L65" s="14"/>
      <c r="M65" s="14"/>
      <c r="N65" s="14"/>
      <c r="O65" s="14"/>
      <c r="P65" s="14"/>
      <c r="Q65" s="14"/>
      <c r="R65" s="14"/>
      <c r="S65" s="14"/>
    </row>
    <row r="66" spans="1:19" ht="19.5" customHeight="1">
      <c r="A66" s="14"/>
      <c r="B66" s="14"/>
      <c r="C66" s="14"/>
      <c r="D66" s="14"/>
      <c r="E66" s="14"/>
      <c r="F66" s="14"/>
      <c r="G66" s="14"/>
      <c r="H66" s="14"/>
      <c r="I66" s="14"/>
      <c r="J66" s="14"/>
      <c r="K66" s="14"/>
      <c r="L66" s="14"/>
      <c r="M66" s="14"/>
      <c r="N66" s="14"/>
      <c r="O66" s="14"/>
      <c r="P66" s="14"/>
      <c r="Q66" s="14"/>
      <c r="R66" s="14"/>
      <c r="S66" s="14"/>
    </row>
    <row r="67" spans="1:19" ht="19.5" customHeight="1">
      <c r="A67" s="14"/>
      <c r="B67" s="14"/>
      <c r="C67" s="14"/>
      <c r="D67" s="14"/>
      <c r="E67" s="14"/>
      <c r="F67" s="14"/>
      <c r="G67" s="14"/>
      <c r="H67" s="14"/>
      <c r="I67" s="14"/>
      <c r="J67" s="14"/>
      <c r="K67" s="14"/>
      <c r="L67" s="14"/>
      <c r="M67" s="14"/>
      <c r="N67" s="14"/>
      <c r="O67" s="14"/>
      <c r="P67" s="14"/>
      <c r="Q67" s="14"/>
      <c r="R67" s="14"/>
      <c r="S67" s="14"/>
    </row>
    <row r="68" spans="1:19" ht="19.5" customHeight="1">
      <c r="A68" s="14"/>
      <c r="B68" s="14"/>
      <c r="C68" s="14"/>
      <c r="D68" s="14"/>
      <c r="E68" s="14"/>
      <c r="F68" s="14"/>
      <c r="G68" s="14"/>
      <c r="H68" s="14"/>
      <c r="I68" s="14"/>
      <c r="J68" s="14"/>
      <c r="K68" s="14"/>
      <c r="L68" s="14"/>
      <c r="M68" s="14"/>
      <c r="N68" s="14"/>
      <c r="O68" s="14"/>
      <c r="P68" s="14"/>
      <c r="Q68" s="14"/>
      <c r="R68" s="14"/>
      <c r="S68" s="14"/>
    </row>
    <row r="69" spans="1:19" ht="19.5" customHeight="1">
      <c r="A69" s="14"/>
      <c r="B69" s="14"/>
      <c r="C69" s="14"/>
      <c r="D69" s="14"/>
      <c r="E69" s="14"/>
      <c r="F69" s="14"/>
      <c r="G69" s="14"/>
      <c r="H69" s="14"/>
      <c r="I69" s="14"/>
      <c r="J69" s="14"/>
      <c r="K69" s="14"/>
      <c r="L69" s="14"/>
      <c r="M69" s="14"/>
      <c r="N69" s="14"/>
      <c r="O69" s="14"/>
      <c r="P69" s="14"/>
      <c r="Q69" s="14"/>
      <c r="R69" s="14"/>
      <c r="S69" s="14"/>
    </row>
  </sheetData>
  <sheetProtection/>
  <mergeCells count="5">
    <mergeCell ref="B11:B13"/>
    <mergeCell ref="C11:E11"/>
    <mergeCell ref="F11:H11"/>
    <mergeCell ref="C12:E12"/>
    <mergeCell ref="F12:H12"/>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5.xml><?xml version="1.0" encoding="utf-8"?>
<worksheet xmlns="http://schemas.openxmlformats.org/spreadsheetml/2006/main" xmlns:r="http://schemas.openxmlformats.org/officeDocument/2006/relationships">
  <dimension ref="A1:S70"/>
  <sheetViews>
    <sheetView zoomScale="120" zoomScaleNormal="120" zoomScalePageLayoutView="0" workbookViewId="0" topLeftCell="A25">
      <selection activeCell="J43" sqref="J43"/>
    </sheetView>
  </sheetViews>
  <sheetFormatPr defaultColWidth="9.00390625" defaultRowHeight="16.5"/>
  <cols>
    <col min="1" max="1" width="5.625" style="0" customWidth="1"/>
    <col min="2" max="2" width="33.625" style="0" customWidth="1"/>
    <col min="3" max="4" width="10.625" style="0" customWidth="1"/>
    <col min="5" max="5" width="8.625" style="0" customWidth="1"/>
    <col min="6" max="7" width="10.625" style="0" customWidth="1"/>
    <col min="8" max="8" width="8.625" style="0" customWidth="1"/>
    <col min="9" max="9" width="2.625" style="0" customWidth="1"/>
    <col min="10" max="19" width="10.625" style="0" customWidth="1"/>
  </cols>
  <sheetData>
    <row r="1" spans="1:19" ht="30" customHeight="1">
      <c r="A1" s="1"/>
      <c r="B1" s="1"/>
      <c r="C1" s="1"/>
      <c r="D1" s="1"/>
      <c r="E1" s="1"/>
      <c r="F1" s="1"/>
      <c r="G1" s="1"/>
      <c r="H1" s="1"/>
      <c r="I1" s="1"/>
      <c r="J1" s="1"/>
      <c r="K1" s="1"/>
      <c r="L1" s="1"/>
      <c r="M1" s="1"/>
      <c r="N1" s="1"/>
      <c r="O1" s="1"/>
      <c r="P1" s="1"/>
      <c r="Q1" s="1"/>
      <c r="R1" s="1"/>
      <c r="S1" s="1"/>
    </row>
    <row r="2" spans="1:19" ht="27.75" customHeight="1">
      <c r="A2" s="1"/>
      <c r="B2" s="1"/>
      <c r="C2" s="1"/>
      <c r="D2" s="1"/>
      <c r="E2" s="1"/>
      <c r="F2" s="1"/>
      <c r="G2" s="1"/>
      <c r="H2" s="1"/>
      <c r="I2" s="1"/>
      <c r="J2" s="1"/>
      <c r="K2" s="1"/>
      <c r="L2" s="1"/>
      <c r="M2" s="1"/>
      <c r="N2" s="1"/>
      <c r="O2" s="1"/>
      <c r="P2" s="1"/>
      <c r="Q2" s="1"/>
      <c r="R2" s="1"/>
      <c r="S2" s="1"/>
    </row>
    <row r="3" spans="1:19" ht="24.75" customHeight="1">
      <c r="A3" s="1"/>
      <c r="B3" s="41" t="s">
        <v>241</v>
      </c>
      <c r="C3" s="1"/>
      <c r="D3" s="1"/>
      <c r="E3" s="1"/>
      <c r="F3" s="1"/>
      <c r="G3" s="1"/>
      <c r="H3" s="1"/>
      <c r="I3" s="1"/>
      <c r="J3" s="1"/>
      <c r="K3" s="1"/>
      <c r="L3" s="1"/>
      <c r="M3" s="1"/>
      <c r="N3" s="1"/>
      <c r="O3" s="1"/>
      <c r="P3" s="1"/>
      <c r="Q3" s="1"/>
      <c r="R3" s="1"/>
      <c r="S3" s="1"/>
    </row>
    <row r="4" spans="1:19" ht="24.75" customHeight="1">
      <c r="A4" s="1"/>
      <c r="B4" s="3" t="s">
        <v>679</v>
      </c>
      <c r="C4" s="1"/>
      <c r="D4" s="1"/>
      <c r="E4" s="1"/>
      <c r="F4" s="1"/>
      <c r="G4" s="1"/>
      <c r="H4" s="1"/>
      <c r="I4" s="1"/>
      <c r="J4" s="1"/>
      <c r="K4" s="1"/>
      <c r="L4" s="1"/>
      <c r="M4" s="1"/>
      <c r="N4" s="1"/>
      <c r="O4" s="1"/>
      <c r="P4" s="1"/>
      <c r="Q4" s="1"/>
      <c r="R4" s="1"/>
      <c r="S4" s="1"/>
    </row>
    <row r="5" spans="1:19" ht="24.75" customHeight="1">
      <c r="A5" s="1"/>
      <c r="B5" s="3" t="s">
        <v>518</v>
      </c>
      <c r="C5" s="1"/>
      <c r="D5" s="1"/>
      <c r="E5" s="1"/>
      <c r="F5" s="1"/>
      <c r="G5" s="1"/>
      <c r="H5" s="1"/>
      <c r="I5" s="1"/>
      <c r="J5" s="1"/>
      <c r="K5" s="1"/>
      <c r="L5" s="1"/>
      <c r="M5" s="1"/>
      <c r="N5" s="1"/>
      <c r="O5" s="1"/>
      <c r="P5" s="1"/>
      <c r="Q5" s="1"/>
      <c r="R5" s="1"/>
      <c r="S5" s="1"/>
    </row>
    <row r="6" spans="1:19" ht="24.75" customHeight="1">
      <c r="A6" s="1"/>
      <c r="B6" s="3" t="s">
        <v>680</v>
      </c>
      <c r="C6" s="1"/>
      <c r="D6" s="1"/>
      <c r="E6" s="1"/>
      <c r="F6" s="1"/>
      <c r="G6" s="1"/>
      <c r="H6" s="1"/>
      <c r="I6" s="1"/>
      <c r="J6" s="1"/>
      <c r="K6" s="1"/>
      <c r="L6" s="1"/>
      <c r="M6" s="1"/>
      <c r="N6" s="1"/>
      <c r="O6" s="1"/>
      <c r="P6" s="1"/>
      <c r="Q6" s="1"/>
      <c r="R6" s="1"/>
      <c r="S6" s="1"/>
    </row>
    <row r="7" spans="1:19" ht="24.75" customHeight="1">
      <c r="A7" s="1"/>
      <c r="B7" s="3" t="s">
        <v>669</v>
      </c>
      <c r="C7" s="1"/>
      <c r="D7" s="1"/>
      <c r="E7" s="1"/>
      <c r="F7" s="1"/>
      <c r="G7" s="1"/>
      <c r="H7" s="1"/>
      <c r="I7" s="1"/>
      <c r="J7" s="1"/>
      <c r="K7" s="1"/>
      <c r="L7" s="1"/>
      <c r="M7" s="1"/>
      <c r="N7" s="1"/>
      <c r="O7" s="1"/>
      <c r="P7" s="1"/>
      <c r="Q7" s="1"/>
      <c r="R7" s="1"/>
      <c r="S7" s="1"/>
    </row>
    <row r="8" spans="1:19" ht="15.75" customHeight="1">
      <c r="A8" s="1"/>
      <c r="B8" s="1"/>
      <c r="C8" s="1"/>
      <c r="D8" s="1"/>
      <c r="E8" s="1"/>
      <c r="F8" s="1"/>
      <c r="G8" s="1"/>
      <c r="H8" s="1"/>
      <c r="I8" s="1"/>
      <c r="J8" s="1"/>
      <c r="K8" s="1"/>
      <c r="L8" s="1"/>
      <c r="M8" s="1"/>
      <c r="N8" s="1"/>
      <c r="O8" s="1"/>
      <c r="P8" s="1"/>
      <c r="Q8" s="1"/>
      <c r="R8" s="1"/>
      <c r="S8" s="1"/>
    </row>
    <row r="9" spans="1:19" ht="36" customHeight="1">
      <c r="A9" s="1"/>
      <c r="B9" s="2" t="s">
        <v>242</v>
      </c>
      <c r="C9" s="1"/>
      <c r="D9" s="1"/>
      <c r="E9" s="1"/>
      <c r="F9" s="1"/>
      <c r="G9" s="1"/>
      <c r="H9" s="1"/>
      <c r="I9" s="1"/>
      <c r="J9" s="1"/>
      <c r="K9" s="1"/>
      <c r="L9" s="1"/>
      <c r="M9" s="1"/>
      <c r="N9" s="1"/>
      <c r="O9" s="1"/>
      <c r="P9" s="1"/>
      <c r="Q9" s="1"/>
      <c r="R9" s="1"/>
      <c r="S9" s="1"/>
    </row>
    <row r="10" spans="1:19" ht="24.75" customHeight="1">
      <c r="A10" s="1"/>
      <c r="B10" s="68" t="s">
        <v>183</v>
      </c>
      <c r="C10" s="63" t="s">
        <v>681</v>
      </c>
      <c r="D10" s="63"/>
      <c r="E10" s="63"/>
      <c r="F10" s="63" t="s">
        <v>682</v>
      </c>
      <c r="G10" s="63"/>
      <c r="H10" s="63"/>
      <c r="I10" s="1"/>
      <c r="J10" s="1"/>
      <c r="K10" s="1"/>
      <c r="L10" s="1"/>
      <c r="M10" s="1"/>
      <c r="N10" s="1"/>
      <c r="O10" s="1"/>
      <c r="P10" s="1"/>
      <c r="Q10" s="1"/>
      <c r="R10" s="1"/>
      <c r="S10" s="1"/>
    </row>
    <row r="11" spans="1:19" ht="24.75" customHeight="1">
      <c r="A11" s="1"/>
      <c r="B11" s="68"/>
      <c r="C11" s="8" t="s">
        <v>3</v>
      </c>
      <c r="D11" s="8" t="s">
        <v>4</v>
      </c>
      <c r="E11" s="8" t="s">
        <v>240</v>
      </c>
      <c r="F11" s="8" t="s">
        <v>3</v>
      </c>
      <c r="G11" s="8" t="s">
        <v>4</v>
      </c>
      <c r="H11" s="8" t="s">
        <v>240</v>
      </c>
      <c r="I11" s="1"/>
      <c r="J11" s="1"/>
      <c r="K11" s="1"/>
      <c r="L11" s="1"/>
      <c r="M11" s="1"/>
      <c r="N11" s="1"/>
      <c r="O11" s="1"/>
      <c r="P11" s="1"/>
      <c r="Q11" s="1"/>
      <c r="R11" s="1"/>
      <c r="S11" s="1"/>
    </row>
    <row r="12" spans="1:19" ht="19.5" customHeight="1">
      <c r="A12" s="1"/>
      <c r="B12" s="16" t="s">
        <v>140</v>
      </c>
      <c r="C12" s="20" t="s">
        <v>560</v>
      </c>
      <c r="D12" s="20" t="s">
        <v>561</v>
      </c>
      <c r="E12" s="20" t="s">
        <v>562</v>
      </c>
      <c r="F12" s="20" t="s">
        <v>400</v>
      </c>
      <c r="G12" s="20" t="s">
        <v>380</v>
      </c>
      <c r="H12" s="20" t="s">
        <v>563</v>
      </c>
      <c r="I12" s="1"/>
      <c r="J12" s="1"/>
      <c r="K12" s="1"/>
      <c r="L12" s="1"/>
      <c r="M12" s="1"/>
      <c r="N12" s="1"/>
      <c r="O12" s="1"/>
      <c r="P12" s="1"/>
      <c r="Q12" s="1"/>
      <c r="R12" s="1"/>
      <c r="S12" s="1"/>
    </row>
    <row r="13" spans="1:19" ht="19.5" customHeight="1">
      <c r="A13" s="1"/>
      <c r="B13" s="16" t="s">
        <v>141</v>
      </c>
      <c r="C13" s="17" t="s">
        <v>16</v>
      </c>
      <c r="D13" s="17" t="s">
        <v>16</v>
      </c>
      <c r="E13" s="17" t="s">
        <v>16</v>
      </c>
      <c r="F13" s="20" t="s">
        <v>564</v>
      </c>
      <c r="G13" s="20" t="s">
        <v>565</v>
      </c>
      <c r="H13" s="20" t="s">
        <v>566</v>
      </c>
      <c r="I13" s="1"/>
      <c r="J13" s="1"/>
      <c r="K13" s="1"/>
      <c r="L13" s="1"/>
      <c r="M13" s="1"/>
      <c r="N13" s="1"/>
      <c r="O13" s="1"/>
      <c r="P13" s="1"/>
      <c r="Q13" s="1"/>
      <c r="R13" s="1"/>
      <c r="S13" s="1"/>
    </row>
    <row r="14" spans="1:19" ht="19.5" customHeight="1">
      <c r="A14" s="1"/>
      <c r="B14" s="16" t="s">
        <v>142</v>
      </c>
      <c r="C14" s="20" t="s">
        <v>567</v>
      </c>
      <c r="D14" s="20" t="s">
        <v>568</v>
      </c>
      <c r="E14" s="20" t="s">
        <v>569</v>
      </c>
      <c r="F14" s="20" t="s">
        <v>570</v>
      </c>
      <c r="G14" s="20" t="s">
        <v>571</v>
      </c>
      <c r="H14" s="20" t="s">
        <v>572</v>
      </c>
      <c r="I14" s="1"/>
      <c r="J14" s="1"/>
      <c r="K14" s="1"/>
      <c r="L14" s="1"/>
      <c r="M14" s="1"/>
      <c r="N14" s="1"/>
      <c r="O14" s="1"/>
      <c r="P14" s="1"/>
      <c r="Q14" s="1"/>
      <c r="R14" s="1"/>
      <c r="S14" s="1"/>
    </row>
    <row r="15" spans="1:19" ht="19.5" customHeight="1">
      <c r="A15" s="1"/>
      <c r="B15" s="16" t="s">
        <v>143</v>
      </c>
      <c r="C15" s="20" t="s">
        <v>573</v>
      </c>
      <c r="D15" s="20" t="s">
        <v>574</v>
      </c>
      <c r="E15" s="20" t="s">
        <v>285</v>
      </c>
      <c r="F15" s="20" t="s">
        <v>575</v>
      </c>
      <c r="G15" s="20" t="s">
        <v>576</v>
      </c>
      <c r="H15" s="20" t="s">
        <v>479</v>
      </c>
      <c r="I15" s="1"/>
      <c r="J15" s="1"/>
      <c r="K15" s="1"/>
      <c r="L15" s="1"/>
      <c r="M15" s="1"/>
      <c r="N15" s="1"/>
      <c r="O15" s="1"/>
      <c r="P15" s="1"/>
      <c r="Q15" s="1"/>
      <c r="R15" s="1"/>
      <c r="S15" s="1"/>
    </row>
    <row r="16" spans="1:19" ht="19.5" customHeight="1">
      <c r="A16" s="1"/>
      <c r="B16" s="16" t="s">
        <v>144</v>
      </c>
      <c r="C16" s="20" t="s">
        <v>562</v>
      </c>
      <c r="D16" s="20" t="s">
        <v>562</v>
      </c>
      <c r="E16" s="17" t="s">
        <v>16</v>
      </c>
      <c r="F16" s="20" t="s">
        <v>389</v>
      </c>
      <c r="G16" s="20" t="s">
        <v>577</v>
      </c>
      <c r="H16" s="20" t="s">
        <v>578</v>
      </c>
      <c r="I16" s="1"/>
      <c r="J16" s="1"/>
      <c r="K16" s="1"/>
      <c r="L16" s="1"/>
      <c r="M16" s="1"/>
      <c r="N16" s="1"/>
      <c r="O16" s="1"/>
      <c r="P16" s="1"/>
      <c r="Q16" s="1"/>
      <c r="R16" s="1"/>
      <c r="S16" s="1"/>
    </row>
    <row r="17" spans="1:19" ht="19.5" customHeight="1">
      <c r="A17" s="1"/>
      <c r="B17" s="16" t="s">
        <v>145</v>
      </c>
      <c r="C17" s="17" t="s">
        <v>16</v>
      </c>
      <c r="D17" s="17" t="s">
        <v>16</v>
      </c>
      <c r="E17" s="17" t="s">
        <v>16</v>
      </c>
      <c r="F17" s="20" t="s">
        <v>573</v>
      </c>
      <c r="G17" s="20" t="s">
        <v>579</v>
      </c>
      <c r="H17" s="20" t="s">
        <v>459</v>
      </c>
      <c r="I17" s="1"/>
      <c r="J17" s="1"/>
      <c r="K17" s="1"/>
      <c r="L17" s="1"/>
      <c r="M17" s="1"/>
      <c r="N17" s="1"/>
      <c r="O17" s="1"/>
      <c r="P17" s="1"/>
      <c r="Q17" s="1"/>
      <c r="R17" s="1"/>
      <c r="S17" s="1"/>
    </row>
    <row r="18" spans="1:19" ht="19.5" customHeight="1">
      <c r="A18" s="1"/>
      <c r="B18" s="16" t="s">
        <v>146</v>
      </c>
      <c r="C18" s="20" t="s">
        <v>580</v>
      </c>
      <c r="D18" s="20" t="s">
        <v>397</v>
      </c>
      <c r="E18" s="20" t="s">
        <v>382</v>
      </c>
      <c r="F18" s="20" t="s">
        <v>581</v>
      </c>
      <c r="G18" s="20" t="s">
        <v>582</v>
      </c>
      <c r="H18" s="20" t="s">
        <v>477</v>
      </c>
      <c r="I18" s="1"/>
      <c r="J18" s="1"/>
      <c r="K18" s="1"/>
      <c r="L18" s="1"/>
      <c r="M18" s="1"/>
      <c r="N18" s="1"/>
      <c r="O18" s="1"/>
      <c r="P18" s="1"/>
      <c r="Q18" s="1"/>
      <c r="R18" s="1"/>
      <c r="S18" s="1"/>
    </row>
    <row r="19" spans="1:19" ht="19.5" customHeight="1">
      <c r="A19" s="1"/>
      <c r="B19" s="16" t="s">
        <v>147</v>
      </c>
      <c r="C19" s="17" t="s">
        <v>16</v>
      </c>
      <c r="D19" s="17" t="s">
        <v>16</v>
      </c>
      <c r="E19" s="17" t="s">
        <v>16</v>
      </c>
      <c r="F19" s="20" t="s">
        <v>583</v>
      </c>
      <c r="G19" s="20" t="s">
        <v>584</v>
      </c>
      <c r="H19" s="20" t="s">
        <v>269</v>
      </c>
      <c r="I19" s="1"/>
      <c r="J19" s="1"/>
      <c r="K19" s="1"/>
      <c r="L19" s="1"/>
      <c r="M19" s="1"/>
      <c r="N19" s="1"/>
      <c r="O19" s="1"/>
      <c r="P19" s="1"/>
      <c r="Q19" s="1"/>
      <c r="R19" s="1"/>
      <c r="S19" s="1"/>
    </row>
    <row r="20" spans="1:19" ht="19.5" customHeight="1">
      <c r="A20" s="1"/>
      <c r="B20" s="16" t="s">
        <v>148</v>
      </c>
      <c r="C20" s="20" t="s">
        <v>585</v>
      </c>
      <c r="D20" s="20" t="s">
        <v>586</v>
      </c>
      <c r="E20" s="20" t="s">
        <v>587</v>
      </c>
      <c r="F20" s="20" t="s">
        <v>588</v>
      </c>
      <c r="G20" s="20" t="s">
        <v>589</v>
      </c>
      <c r="H20" s="20" t="s">
        <v>590</v>
      </c>
      <c r="I20" s="1"/>
      <c r="J20" s="1"/>
      <c r="K20" s="1"/>
      <c r="L20" s="1"/>
      <c r="M20" s="1"/>
      <c r="N20" s="1"/>
      <c r="O20" s="1"/>
      <c r="P20" s="1"/>
      <c r="Q20" s="1"/>
      <c r="R20" s="1"/>
      <c r="S20" s="1"/>
    </row>
    <row r="21" spans="1:19" ht="19.5" customHeight="1">
      <c r="A21" s="1"/>
      <c r="B21" s="16" t="s">
        <v>149</v>
      </c>
      <c r="C21" s="17" t="s">
        <v>16</v>
      </c>
      <c r="D21" s="17">
        <v>15.2</v>
      </c>
      <c r="E21" s="17">
        <v>-15.2</v>
      </c>
      <c r="F21" s="20" t="s">
        <v>591</v>
      </c>
      <c r="G21" s="17">
        <v>28.4</v>
      </c>
      <c r="H21" s="20">
        <v>-7.2</v>
      </c>
      <c r="I21" s="1"/>
      <c r="J21" s="1"/>
      <c r="K21" s="1"/>
      <c r="L21" s="1"/>
      <c r="M21" s="1"/>
      <c r="N21" s="1"/>
      <c r="O21" s="1"/>
      <c r="P21" s="1"/>
      <c r="Q21" s="1"/>
      <c r="R21" s="1"/>
      <c r="S21" s="1"/>
    </row>
    <row r="22" spans="1:19" ht="19.5" customHeight="1">
      <c r="A22" s="1"/>
      <c r="B22" s="16" t="s">
        <v>150</v>
      </c>
      <c r="C22" s="20" t="s">
        <v>592</v>
      </c>
      <c r="D22" s="20" t="s">
        <v>593</v>
      </c>
      <c r="E22" s="20" t="s">
        <v>58</v>
      </c>
      <c r="F22" s="20" t="s">
        <v>594</v>
      </c>
      <c r="G22" s="20" t="s">
        <v>595</v>
      </c>
      <c r="H22" s="20" t="s">
        <v>596</v>
      </c>
      <c r="I22" s="1"/>
      <c r="J22" s="1"/>
      <c r="K22" s="1"/>
      <c r="L22" s="1"/>
      <c r="M22" s="1"/>
      <c r="N22" s="1"/>
      <c r="O22" s="1"/>
      <c r="P22" s="1"/>
      <c r="Q22" s="1"/>
      <c r="R22" s="1"/>
      <c r="S22" s="1"/>
    </row>
    <row r="23" spans="1:19" ht="19.5" customHeight="1">
      <c r="A23" s="1"/>
      <c r="B23" s="16" t="s">
        <v>151</v>
      </c>
      <c r="C23" s="20" t="s">
        <v>597</v>
      </c>
      <c r="D23" s="20" t="s">
        <v>598</v>
      </c>
      <c r="E23" s="20" t="s">
        <v>599</v>
      </c>
      <c r="F23" s="20" t="s">
        <v>600</v>
      </c>
      <c r="G23" s="20" t="s">
        <v>601</v>
      </c>
      <c r="H23" s="20" t="s">
        <v>462</v>
      </c>
      <c r="I23" s="1"/>
      <c r="J23" s="1"/>
      <c r="K23" s="1"/>
      <c r="L23" s="1"/>
      <c r="M23" s="1"/>
      <c r="N23" s="1"/>
      <c r="O23" s="1"/>
      <c r="P23" s="1"/>
      <c r="Q23" s="1"/>
      <c r="R23" s="1"/>
      <c r="S23" s="1"/>
    </row>
    <row r="24" spans="1:19" ht="19.5" customHeight="1">
      <c r="A24" s="1"/>
      <c r="B24" s="16" t="s">
        <v>152</v>
      </c>
      <c r="C24" s="20" t="s">
        <v>319</v>
      </c>
      <c r="D24" s="20" t="s">
        <v>602</v>
      </c>
      <c r="E24" s="20" t="s">
        <v>378</v>
      </c>
      <c r="F24" s="20" t="s">
        <v>603</v>
      </c>
      <c r="G24" s="20" t="s">
        <v>604</v>
      </c>
      <c r="H24" s="20" t="s">
        <v>605</v>
      </c>
      <c r="I24" s="1"/>
      <c r="J24" s="1"/>
      <c r="K24" s="1"/>
      <c r="L24" s="1"/>
      <c r="M24" s="1"/>
      <c r="N24" s="1"/>
      <c r="O24" s="1"/>
      <c r="P24" s="1"/>
      <c r="Q24" s="1"/>
      <c r="R24" s="1"/>
      <c r="S24" s="1"/>
    </row>
    <row r="25" spans="1:19" ht="19.5" customHeight="1">
      <c r="A25" s="1"/>
      <c r="B25" s="16" t="s">
        <v>153</v>
      </c>
      <c r="C25" s="17" t="s">
        <v>16</v>
      </c>
      <c r="D25" s="17" t="s">
        <v>16</v>
      </c>
      <c r="E25" s="17" t="s">
        <v>16</v>
      </c>
      <c r="F25" s="20" t="s">
        <v>606</v>
      </c>
      <c r="G25" s="20" t="s">
        <v>607</v>
      </c>
      <c r="H25" s="20" t="s">
        <v>608</v>
      </c>
      <c r="I25" s="1"/>
      <c r="J25" s="1"/>
      <c r="K25" s="1"/>
      <c r="L25" s="1"/>
      <c r="M25" s="1"/>
      <c r="N25" s="1"/>
      <c r="O25" s="1"/>
      <c r="P25" s="1"/>
      <c r="Q25" s="1"/>
      <c r="R25" s="1"/>
      <c r="S25" s="1"/>
    </row>
    <row r="26" spans="1:19" ht="19.5" customHeight="1">
      <c r="A26" s="1"/>
      <c r="B26" s="16" t="s">
        <v>154</v>
      </c>
      <c r="C26" s="17" t="s">
        <v>16</v>
      </c>
      <c r="D26" s="17" t="s">
        <v>16</v>
      </c>
      <c r="E26" s="17" t="s">
        <v>16</v>
      </c>
      <c r="F26" s="20" t="s">
        <v>609</v>
      </c>
      <c r="G26" s="20" t="s">
        <v>610</v>
      </c>
      <c r="H26" s="20" t="s">
        <v>447</v>
      </c>
      <c r="I26" s="1"/>
      <c r="J26" s="1"/>
      <c r="K26" s="1"/>
      <c r="L26" s="1"/>
      <c r="M26" s="1"/>
      <c r="N26" s="1"/>
      <c r="O26" s="1"/>
      <c r="P26" s="1"/>
      <c r="Q26" s="1"/>
      <c r="R26" s="1"/>
      <c r="S26" s="1"/>
    </row>
    <row r="27" spans="1:19" ht="19.5" customHeight="1">
      <c r="A27" s="1"/>
      <c r="B27" s="16" t="s">
        <v>155</v>
      </c>
      <c r="C27" s="20" t="s">
        <v>611</v>
      </c>
      <c r="D27" s="20" t="s">
        <v>612</v>
      </c>
      <c r="E27" s="20" t="s">
        <v>562</v>
      </c>
      <c r="F27" s="20" t="s">
        <v>613</v>
      </c>
      <c r="G27" s="20" t="s">
        <v>614</v>
      </c>
      <c r="H27" s="20" t="s">
        <v>615</v>
      </c>
      <c r="I27" s="1"/>
      <c r="J27" s="1"/>
      <c r="K27" s="1"/>
      <c r="L27" s="1"/>
      <c r="M27" s="1"/>
      <c r="N27" s="1"/>
      <c r="O27" s="1"/>
      <c r="P27" s="1"/>
      <c r="Q27" s="1"/>
      <c r="R27" s="1"/>
      <c r="S27" s="1"/>
    </row>
    <row r="28" spans="1:19" ht="19.5" customHeight="1">
      <c r="A28" s="1"/>
      <c r="B28" s="16" t="s">
        <v>156</v>
      </c>
      <c r="C28" s="20" t="s">
        <v>471</v>
      </c>
      <c r="D28" s="17" t="s">
        <v>16</v>
      </c>
      <c r="E28" s="20" t="s">
        <v>471</v>
      </c>
      <c r="F28" s="20" t="s">
        <v>532</v>
      </c>
      <c r="G28" s="20" t="s">
        <v>616</v>
      </c>
      <c r="H28" s="20" t="s">
        <v>617</v>
      </c>
      <c r="I28" s="1"/>
      <c r="J28" s="1"/>
      <c r="K28" s="1"/>
      <c r="L28" s="1"/>
      <c r="M28" s="1"/>
      <c r="N28" s="1"/>
      <c r="O28" s="1"/>
      <c r="P28" s="1"/>
      <c r="Q28" s="1"/>
      <c r="R28" s="1"/>
      <c r="S28" s="1"/>
    </row>
    <row r="29" spans="1:19" ht="19.5" customHeight="1">
      <c r="A29" s="1"/>
      <c r="B29" s="16" t="s">
        <v>157</v>
      </c>
      <c r="C29" s="20" t="s">
        <v>38</v>
      </c>
      <c r="D29" s="20" t="s">
        <v>618</v>
      </c>
      <c r="E29" s="20" t="s">
        <v>619</v>
      </c>
      <c r="F29" s="20" t="s">
        <v>373</v>
      </c>
      <c r="G29" s="20" t="s">
        <v>620</v>
      </c>
      <c r="H29" s="20" t="s">
        <v>621</v>
      </c>
      <c r="I29" s="1"/>
      <c r="J29" s="1"/>
      <c r="K29" s="1"/>
      <c r="L29" s="1"/>
      <c r="M29" s="1"/>
      <c r="N29" s="1"/>
      <c r="O29" s="1"/>
      <c r="P29" s="1"/>
      <c r="Q29" s="1"/>
      <c r="R29" s="1"/>
      <c r="S29" s="1"/>
    </row>
    <row r="30" spans="1:19" ht="19.5" customHeight="1">
      <c r="A30" s="1"/>
      <c r="B30" s="16" t="s">
        <v>158</v>
      </c>
      <c r="C30" s="20" t="s">
        <v>622</v>
      </c>
      <c r="D30" s="20" t="s">
        <v>623</v>
      </c>
      <c r="E30" s="20" t="s">
        <v>624</v>
      </c>
      <c r="F30" s="20" t="s">
        <v>625</v>
      </c>
      <c r="G30" s="20" t="s">
        <v>626</v>
      </c>
      <c r="H30" s="20" t="s">
        <v>627</v>
      </c>
      <c r="I30" s="1"/>
      <c r="J30" s="1"/>
      <c r="K30" s="1"/>
      <c r="L30" s="1"/>
      <c r="M30" s="1"/>
      <c r="N30" s="1"/>
      <c r="O30" s="1"/>
      <c r="P30" s="1"/>
      <c r="Q30" s="1"/>
      <c r="R30" s="1"/>
      <c r="S30" s="1"/>
    </row>
    <row r="31" spans="1:19" ht="19.5" customHeight="1">
      <c r="A31" s="1"/>
      <c r="B31" s="16" t="s">
        <v>159</v>
      </c>
      <c r="C31" s="20" t="s">
        <v>628</v>
      </c>
      <c r="D31" s="20" t="s">
        <v>322</v>
      </c>
      <c r="E31" s="20" t="s">
        <v>629</v>
      </c>
      <c r="F31" s="20" t="s">
        <v>630</v>
      </c>
      <c r="G31" s="20" t="s">
        <v>631</v>
      </c>
      <c r="H31" s="20" t="s">
        <v>632</v>
      </c>
      <c r="I31" s="1"/>
      <c r="J31" s="1"/>
      <c r="K31" s="1"/>
      <c r="L31" s="1"/>
      <c r="M31" s="1"/>
      <c r="N31" s="1"/>
      <c r="O31" s="1"/>
      <c r="P31" s="1"/>
      <c r="Q31" s="1"/>
      <c r="R31" s="1"/>
      <c r="S31" s="1"/>
    </row>
    <row r="32" spans="1:19" ht="19.5" customHeight="1">
      <c r="A32" s="1"/>
      <c r="B32" s="16" t="s">
        <v>160</v>
      </c>
      <c r="C32" s="20" t="s">
        <v>633</v>
      </c>
      <c r="D32" s="20" t="s">
        <v>633</v>
      </c>
      <c r="E32" s="17" t="s">
        <v>16</v>
      </c>
      <c r="F32" s="20" t="s">
        <v>634</v>
      </c>
      <c r="G32" s="20" t="s">
        <v>635</v>
      </c>
      <c r="H32" s="20" t="s">
        <v>636</v>
      </c>
      <c r="I32" s="1"/>
      <c r="J32" s="1"/>
      <c r="K32" s="1"/>
      <c r="L32" s="1"/>
      <c r="M32" s="1"/>
      <c r="N32" s="1"/>
      <c r="O32" s="1"/>
      <c r="P32" s="1"/>
      <c r="Q32" s="1"/>
      <c r="R32" s="1"/>
      <c r="S32" s="1"/>
    </row>
    <row r="33" spans="1:19" ht="19.5" customHeight="1">
      <c r="A33" s="1"/>
      <c r="B33" s="16" t="s">
        <v>161</v>
      </c>
      <c r="C33" s="20" t="s">
        <v>637</v>
      </c>
      <c r="D33" s="20" t="s">
        <v>255</v>
      </c>
      <c r="E33" s="20" t="s">
        <v>247</v>
      </c>
      <c r="F33" s="20" t="s">
        <v>638</v>
      </c>
      <c r="G33" s="20" t="s">
        <v>639</v>
      </c>
      <c r="H33" s="20" t="s">
        <v>577</v>
      </c>
      <c r="I33" s="1"/>
      <c r="J33" s="1"/>
      <c r="K33" s="1"/>
      <c r="L33" s="1"/>
      <c r="M33" s="1"/>
      <c r="N33" s="1"/>
      <c r="O33" s="1"/>
      <c r="P33" s="1"/>
      <c r="Q33" s="1"/>
      <c r="R33" s="1"/>
      <c r="S33" s="1"/>
    </row>
    <row r="34" spans="1:19" ht="19.5" customHeight="1">
      <c r="A34" s="1"/>
      <c r="B34" s="16" t="s">
        <v>162</v>
      </c>
      <c r="C34" s="20" t="s">
        <v>640</v>
      </c>
      <c r="D34" s="20" t="s">
        <v>641</v>
      </c>
      <c r="E34" s="20" t="s">
        <v>642</v>
      </c>
      <c r="F34" s="20" t="s">
        <v>380</v>
      </c>
      <c r="G34" s="20" t="s">
        <v>643</v>
      </c>
      <c r="H34" s="20" t="s">
        <v>644</v>
      </c>
      <c r="I34" s="1"/>
      <c r="J34" s="1"/>
      <c r="K34" s="1"/>
      <c r="L34" s="1"/>
      <c r="M34" s="1"/>
      <c r="N34" s="1"/>
      <c r="O34" s="1"/>
      <c r="P34" s="1"/>
      <c r="Q34" s="1"/>
      <c r="R34" s="1"/>
      <c r="S34" s="1"/>
    </row>
    <row r="35" spans="1:19" ht="19.5" customHeight="1">
      <c r="A35" s="1"/>
      <c r="B35" s="16" t="s">
        <v>163</v>
      </c>
      <c r="C35" s="17" t="s">
        <v>16</v>
      </c>
      <c r="D35" s="17" t="s">
        <v>16</v>
      </c>
      <c r="E35" s="17" t="s">
        <v>16</v>
      </c>
      <c r="F35" s="20" t="s">
        <v>645</v>
      </c>
      <c r="G35" s="20" t="s">
        <v>584</v>
      </c>
      <c r="H35" s="20" t="s">
        <v>646</v>
      </c>
      <c r="I35" s="1"/>
      <c r="J35" s="1"/>
      <c r="K35" s="1"/>
      <c r="L35" s="1"/>
      <c r="M35" s="1"/>
      <c r="N35" s="1"/>
      <c r="O35" s="1"/>
      <c r="P35" s="1"/>
      <c r="Q35" s="1"/>
      <c r="R35" s="1"/>
      <c r="S35" s="1"/>
    </row>
    <row r="36" spans="1:19" ht="19.5" customHeight="1">
      <c r="A36" s="1"/>
      <c r="B36" s="16" t="s">
        <v>164</v>
      </c>
      <c r="C36" s="20" t="s">
        <v>576</v>
      </c>
      <c r="D36" s="20" t="s">
        <v>385</v>
      </c>
      <c r="E36" s="20" t="s">
        <v>353</v>
      </c>
      <c r="F36" s="20" t="s">
        <v>647</v>
      </c>
      <c r="G36" s="20" t="s">
        <v>648</v>
      </c>
      <c r="H36" s="20" t="s">
        <v>277</v>
      </c>
      <c r="I36" s="1"/>
      <c r="J36" s="1"/>
      <c r="K36" s="1"/>
      <c r="L36" s="1"/>
      <c r="M36" s="1"/>
      <c r="N36" s="1"/>
      <c r="O36" s="1"/>
      <c r="P36" s="1"/>
      <c r="Q36" s="1"/>
      <c r="R36" s="1"/>
      <c r="S36" s="1"/>
    </row>
    <row r="37" spans="1:19" ht="19.5" customHeight="1">
      <c r="A37" s="1"/>
      <c r="B37" s="16" t="s">
        <v>165</v>
      </c>
      <c r="C37" s="20" t="s">
        <v>649</v>
      </c>
      <c r="D37" s="20" t="s">
        <v>622</v>
      </c>
      <c r="E37" s="20" t="s">
        <v>650</v>
      </c>
      <c r="F37" s="20" t="s">
        <v>651</v>
      </c>
      <c r="G37" s="20" t="s">
        <v>266</v>
      </c>
      <c r="H37" s="20" t="s">
        <v>628</v>
      </c>
      <c r="I37" s="1"/>
      <c r="J37" s="1"/>
      <c r="K37" s="1"/>
      <c r="L37" s="1"/>
      <c r="M37" s="1"/>
      <c r="N37" s="1"/>
      <c r="O37" s="1"/>
      <c r="P37" s="1"/>
      <c r="Q37" s="1"/>
      <c r="R37" s="1"/>
      <c r="S37" s="1"/>
    </row>
    <row r="38" spans="1:19" ht="19.5" customHeight="1">
      <c r="A38" s="1"/>
      <c r="B38" s="16" t="s">
        <v>166</v>
      </c>
      <c r="C38" s="20" t="s">
        <v>652</v>
      </c>
      <c r="D38" s="20" t="s">
        <v>579</v>
      </c>
      <c r="E38" s="20" t="s">
        <v>268</v>
      </c>
      <c r="F38" s="20" t="s">
        <v>631</v>
      </c>
      <c r="G38" s="20" t="s">
        <v>653</v>
      </c>
      <c r="H38" s="20" t="s">
        <v>654</v>
      </c>
      <c r="I38" s="1"/>
      <c r="J38" s="1"/>
      <c r="K38" s="1"/>
      <c r="L38" s="1"/>
      <c r="M38" s="1"/>
      <c r="N38" s="1"/>
      <c r="O38" s="1"/>
      <c r="P38" s="1"/>
      <c r="Q38" s="1"/>
      <c r="R38" s="1"/>
      <c r="S38" s="1"/>
    </row>
    <row r="39" spans="1:19" ht="19.5" customHeight="1">
      <c r="A39" s="1"/>
      <c r="B39" s="9" t="s">
        <v>167</v>
      </c>
      <c r="C39" s="20" t="s">
        <v>349</v>
      </c>
      <c r="D39" s="20" t="s">
        <v>646</v>
      </c>
      <c r="E39" s="20" t="s">
        <v>655</v>
      </c>
      <c r="F39" s="20" t="s">
        <v>656</v>
      </c>
      <c r="G39" s="20" t="s">
        <v>56</v>
      </c>
      <c r="H39" s="20" t="s">
        <v>657</v>
      </c>
      <c r="I39" s="1"/>
      <c r="J39" s="1"/>
      <c r="K39" s="1"/>
      <c r="L39" s="1"/>
      <c r="M39" s="1"/>
      <c r="N39" s="1"/>
      <c r="O39" s="1"/>
      <c r="P39" s="1"/>
      <c r="Q39" s="1"/>
      <c r="R39" s="1"/>
      <c r="S39" s="1"/>
    </row>
    <row r="40" spans="1:19" ht="19.5" customHeight="1">
      <c r="A40" s="1"/>
      <c r="B40" s="16" t="s">
        <v>168</v>
      </c>
      <c r="C40" s="20" t="s">
        <v>620</v>
      </c>
      <c r="D40" s="20" t="s">
        <v>658</v>
      </c>
      <c r="E40" s="20" t="s">
        <v>659</v>
      </c>
      <c r="F40" s="20" t="s">
        <v>660</v>
      </c>
      <c r="G40" s="20" t="s">
        <v>661</v>
      </c>
      <c r="H40" s="20" t="s">
        <v>662</v>
      </c>
      <c r="I40" s="1"/>
      <c r="J40" s="1"/>
      <c r="K40" s="1"/>
      <c r="L40" s="1"/>
      <c r="M40" s="1"/>
      <c r="N40" s="1"/>
      <c r="O40" s="1"/>
      <c r="P40" s="1"/>
      <c r="Q40" s="1"/>
      <c r="R40" s="1"/>
      <c r="S40" s="1"/>
    </row>
    <row r="41" spans="1:19" ht="19.5" customHeight="1">
      <c r="A41" s="1"/>
      <c r="B41" s="16" t="s">
        <v>169</v>
      </c>
      <c r="C41" s="20" t="s">
        <v>479</v>
      </c>
      <c r="D41" s="20" t="s">
        <v>633</v>
      </c>
      <c r="E41" s="20" t="s">
        <v>580</v>
      </c>
      <c r="F41" s="20" t="s">
        <v>663</v>
      </c>
      <c r="G41" s="20" t="s">
        <v>645</v>
      </c>
      <c r="H41" s="20" t="s">
        <v>664</v>
      </c>
      <c r="I41" s="1"/>
      <c r="J41" s="1"/>
      <c r="K41" s="1"/>
      <c r="L41" s="1"/>
      <c r="M41" s="1"/>
      <c r="N41" s="1"/>
      <c r="O41" s="1"/>
      <c r="P41" s="1"/>
      <c r="Q41" s="1"/>
      <c r="R41" s="1"/>
      <c r="S41" s="1"/>
    </row>
    <row r="42" spans="1:19" ht="19.5" customHeight="1">
      <c r="A42" s="1"/>
      <c r="B42" s="16" t="s">
        <v>170</v>
      </c>
      <c r="C42" s="20" t="s">
        <v>665</v>
      </c>
      <c r="D42" s="17" t="s">
        <v>16</v>
      </c>
      <c r="E42" s="20" t="s">
        <v>665</v>
      </c>
      <c r="F42" s="20" t="s">
        <v>666</v>
      </c>
      <c r="G42" s="17" t="s">
        <v>16</v>
      </c>
      <c r="H42" s="20" t="s">
        <v>666</v>
      </c>
      <c r="I42" s="1"/>
      <c r="J42" s="1"/>
      <c r="K42" s="1"/>
      <c r="L42" s="1"/>
      <c r="M42" s="1"/>
      <c r="N42" s="1"/>
      <c r="O42" s="1"/>
      <c r="P42" s="1"/>
      <c r="Q42" s="1"/>
      <c r="R42" s="1"/>
      <c r="S42" s="1"/>
    </row>
    <row r="43" spans="1:19" ht="19.5" customHeight="1">
      <c r="A43" s="1"/>
      <c r="B43" s="9" t="s">
        <v>171</v>
      </c>
      <c r="C43" s="18" t="s">
        <v>667</v>
      </c>
      <c r="D43" s="18">
        <v>8.3</v>
      </c>
      <c r="E43" s="18">
        <v>-0.7</v>
      </c>
      <c r="F43" s="18" t="s">
        <v>668</v>
      </c>
      <c r="G43" s="18">
        <v>36.1</v>
      </c>
      <c r="H43" s="18">
        <v>11.3</v>
      </c>
      <c r="I43" s="1"/>
      <c r="J43" s="1"/>
      <c r="K43" s="1"/>
      <c r="L43" s="1"/>
      <c r="M43" s="1"/>
      <c r="N43" s="1"/>
      <c r="O43" s="1"/>
      <c r="P43" s="1"/>
      <c r="Q43" s="1"/>
      <c r="R43" s="1"/>
      <c r="S43" s="1"/>
    </row>
    <row r="44" spans="1:19" ht="15.75" customHeight="1">
      <c r="A44" s="1"/>
      <c r="B44" s="1"/>
      <c r="C44" s="1"/>
      <c r="D44" s="1"/>
      <c r="E44" s="1"/>
      <c r="F44" s="1"/>
      <c r="G44" s="1"/>
      <c r="H44" s="1"/>
      <c r="I44" s="1"/>
      <c r="J44" s="1"/>
      <c r="K44" s="1"/>
      <c r="L44" s="1"/>
      <c r="M44" s="1"/>
      <c r="N44" s="1"/>
      <c r="O44" s="1"/>
      <c r="P44" s="1"/>
      <c r="Q44" s="1"/>
      <c r="R44" s="1"/>
      <c r="S44" s="1"/>
    </row>
    <row r="45" spans="1:19" ht="15.75" customHeight="1">
      <c r="A45" s="1"/>
      <c r="C45" s="1"/>
      <c r="D45" s="1"/>
      <c r="E45" s="1"/>
      <c r="F45" s="1"/>
      <c r="G45" s="1"/>
      <c r="H45" s="1"/>
      <c r="I45" s="1"/>
      <c r="J45" s="1"/>
      <c r="K45" s="1"/>
      <c r="L45" s="1"/>
      <c r="M45" s="1"/>
      <c r="N45" s="1"/>
      <c r="O45" s="1"/>
      <c r="P45" s="1"/>
      <c r="Q45" s="1"/>
      <c r="R45" s="1"/>
      <c r="S45" s="1"/>
    </row>
    <row r="46" spans="1:19" ht="15.75" customHeight="1">
      <c r="A46" s="1"/>
      <c r="B46" s="1"/>
      <c r="C46" s="1"/>
      <c r="D46" s="1"/>
      <c r="E46" s="1"/>
      <c r="F46" s="1"/>
      <c r="G46" s="1"/>
      <c r="H46" s="1"/>
      <c r="I46" s="1"/>
      <c r="J46" s="1"/>
      <c r="K46" s="1"/>
      <c r="L46" s="1"/>
      <c r="M46" s="1"/>
      <c r="N46" s="1"/>
      <c r="O46" s="1"/>
      <c r="P46" s="1"/>
      <c r="Q46" s="1"/>
      <c r="R46" s="1"/>
      <c r="S46" s="1"/>
    </row>
    <row r="47" spans="1:19" ht="15.75" customHeight="1">
      <c r="A47" s="1"/>
      <c r="B47" s="1"/>
      <c r="C47" s="1"/>
      <c r="D47" s="1"/>
      <c r="E47" s="1"/>
      <c r="F47" s="1"/>
      <c r="G47" s="1"/>
      <c r="H47" s="1"/>
      <c r="I47" s="1"/>
      <c r="J47" s="1"/>
      <c r="K47" s="1"/>
      <c r="L47" s="1"/>
      <c r="M47" s="1"/>
      <c r="N47" s="1"/>
      <c r="O47" s="1"/>
      <c r="P47" s="1"/>
      <c r="Q47" s="1"/>
      <c r="R47" s="1"/>
      <c r="S47" s="1"/>
    </row>
    <row r="48" spans="1:19" ht="15.75" customHeight="1">
      <c r="A48" s="1"/>
      <c r="C48" s="1"/>
      <c r="D48" s="1"/>
      <c r="E48" s="1"/>
      <c r="F48" s="1"/>
      <c r="G48" s="1"/>
      <c r="H48" s="1"/>
      <c r="I48" s="1"/>
      <c r="J48" s="1"/>
      <c r="K48" s="1"/>
      <c r="L48" s="1"/>
      <c r="M48" s="1"/>
      <c r="N48" s="1"/>
      <c r="O48" s="1"/>
      <c r="P48" s="1"/>
      <c r="Q48" s="1"/>
      <c r="R48" s="1"/>
      <c r="S48" s="1"/>
    </row>
    <row r="49" spans="1:19" ht="15.75" customHeight="1">
      <c r="A49" s="1"/>
      <c r="B49" s="49"/>
      <c r="C49" s="1"/>
      <c r="D49" s="1"/>
      <c r="E49" s="1"/>
      <c r="F49" s="1"/>
      <c r="G49" s="1"/>
      <c r="H49" s="1"/>
      <c r="I49" s="1"/>
      <c r="J49" s="1"/>
      <c r="K49" s="1"/>
      <c r="L49" s="1"/>
      <c r="M49" s="1"/>
      <c r="N49" s="1"/>
      <c r="O49" s="1"/>
      <c r="P49" s="1"/>
      <c r="Q49" s="1"/>
      <c r="R49" s="1"/>
      <c r="S49" s="1"/>
    </row>
    <row r="50" spans="1:19" ht="15.75" customHeight="1">
      <c r="A50" s="1"/>
      <c r="B50" s="1"/>
      <c r="C50" s="1"/>
      <c r="D50" s="1"/>
      <c r="E50" s="1"/>
      <c r="F50" s="1"/>
      <c r="G50" s="1"/>
      <c r="H50" s="1"/>
      <c r="I50" s="1"/>
      <c r="J50" s="1"/>
      <c r="K50" s="1"/>
      <c r="L50" s="1"/>
      <c r="M50" s="1"/>
      <c r="N50" s="1"/>
      <c r="O50" s="1"/>
      <c r="P50" s="1"/>
      <c r="Q50" s="1"/>
      <c r="R50" s="1"/>
      <c r="S50" s="1"/>
    </row>
    <row r="51" spans="1:19" ht="15.75" customHeight="1">
      <c r="A51" s="1"/>
      <c r="B51" s="1"/>
      <c r="C51" s="1"/>
      <c r="D51" s="1"/>
      <c r="E51" s="1"/>
      <c r="F51" s="1"/>
      <c r="G51" s="1"/>
      <c r="H51" s="1"/>
      <c r="I51" s="1"/>
      <c r="J51" s="1"/>
      <c r="K51" s="1"/>
      <c r="L51" s="1"/>
      <c r="M51" s="1"/>
      <c r="N51" s="1"/>
      <c r="O51" s="1"/>
      <c r="P51" s="1"/>
      <c r="Q51" s="1"/>
      <c r="R51" s="1"/>
      <c r="S51" s="1"/>
    </row>
    <row r="52" spans="1:19" ht="15.75" customHeight="1">
      <c r="A52" s="1"/>
      <c r="B52" s="1"/>
      <c r="C52" s="1"/>
      <c r="D52" s="1"/>
      <c r="E52" s="1"/>
      <c r="F52" s="1"/>
      <c r="G52" s="1"/>
      <c r="H52" s="1"/>
      <c r="I52" s="1"/>
      <c r="J52" s="1"/>
      <c r="K52" s="1"/>
      <c r="L52" s="1"/>
      <c r="M52" s="1"/>
      <c r="N52" s="1"/>
      <c r="O52" s="1"/>
      <c r="P52" s="1"/>
      <c r="Q52" s="1"/>
      <c r="R52" s="1"/>
      <c r="S52" s="1"/>
    </row>
    <row r="53" spans="1:19" ht="15.75" customHeight="1">
      <c r="A53" s="1"/>
      <c r="B53" s="1"/>
      <c r="C53" s="1"/>
      <c r="D53" s="1"/>
      <c r="E53" s="1"/>
      <c r="F53" s="1"/>
      <c r="G53" s="1"/>
      <c r="H53" s="1"/>
      <c r="I53" s="1"/>
      <c r="J53" s="1"/>
      <c r="K53" s="1"/>
      <c r="L53" s="1"/>
      <c r="M53" s="1"/>
      <c r="N53" s="1"/>
      <c r="O53" s="1"/>
      <c r="P53" s="1"/>
      <c r="Q53" s="1"/>
      <c r="R53" s="1"/>
      <c r="S53" s="1"/>
    </row>
    <row r="54" spans="1:19" ht="15.75" customHeight="1">
      <c r="A54" s="1"/>
      <c r="B54" s="1"/>
      <c r="C54" s="1"/>
      <c r="D54" s="1"/>
      <c r="E54" s="1"/>
      <c r="F54" s="1"/>
      <c r="G54" s="1"/>
      <c r="H54" s="1"/>
      <c r="I54" s="1"/>
      <c r="J54" s="1"/>
      <c r="K54" s="1"/>
      <c r="L54" s="1"/>
      <c r="M54" s="1"/>
      <c r="N54" s="1"/>
      <c r="O54" s="1"/>
      <c r="P54" s="1"/>
      <c r="Q54" s="1"/>
      <c r="R54" s="1"/>
      <c r="S54" s="1"/>
    </row>
    <row r="55" spans="1:19" ht="15.75" customHeight="1">
      <c r="A55" s="1"/>
      <c r="B55" s="1"/>
      <c r="C55" s="1"/>
      <c r="D55" s="1"/>
      <c r="E55" s="1"/>
      <c r="F55" s="1"/>
      <c r="G55" s="1"/>
      <c r="H55" s="1"/>
      <c r="I55" s="1"/>
      <c r="J55" s="1"/>
      <c r="K55" s="1"/>
      <c r="L55" s="1"/>
      <c r="M55" s="1"/>
      <c r="N55" s="1"/>
      <c r="O55" s="1"/>
      <c r="P55" s="1"/>
      <c r="Q55" s="1"/>
      <c r="R55" s="1"/>
      <c r="S55" s="1"/>
    </row>
    <row r="56" spans="1:19" ht="15.75" customHeight="1">
      <c r="A56" s="1"/>
      <c r="B56" s="1"/>
      <c r="C56" s="1"/>
      <c r="D56" s="1"/>
      <c r="E56" s="1"/>
      <c r="F56" s="1"/>
      <c r="G56" s="1"/>
      <c r="H56" s="1"/>
      <c r="I56" s="1"/>
      <c r="J56" s="1"/>
      <c r="K56" s="1"/>
      <c r="L56" s="1"/>
      <c r="M56" s="1"/>
      <c r="N56" s="1"/>
      <c r="O56" s="1"/>
      <c r="P56" s="1"/>
      <c r="Q56" s="1"/>
      <c r="R56" s="1"/>
      <c r="S56" s="1"/>
    </row>
    <row r="57" spans="1:19" ht="15.75" customHeight="1">
      <c r="A57" s="1"/>
      <c r="B57" s="1"/>
      <c r="C57" s="1"/>
      <c r="D57" s="1"/>
      <c r="E57" s="1"/>
      <c r="F57" s="1"/>
      <c r="G57" s="1"/>
      <c r="H57" s="1"/>
      <c r="I57" s="1"/>
      <c r="J57" s="1"/>
      <c r="K57" s="1"/>
      <c r="L57" s="1"/>
      <c r="M57" s="1"/>
      <c r="N57" s="1"/>
      <c r="O57" s="1"/>
      <c r="P57" s="1"/>
      <c r="Q57" s="1"/>
      <c r="R57" s="1"/>
      <c r="S57" s="1"/>
    </row>
    <row r="58" spans="1:19" ht="15.75" customHeight="1">
      <c r="A58" s="1"/>
      <c r="B58" s="1"/>
      <c r="C58" s="1"/>
      <c r="D58" s="1"/>
      <c r="E58" s="1"/>
      <c r="F58" s="1"/>
      <c r="G58" s="1"/>
      <c r="H58" s="1"/>
      <c r="I58" s="1"/>
      <c r="J58" s="1"/>
      <c r="K58" s="1"/>
      <c r="L58" s="1"/>
      <c r="M58" s="1"/>
      <c r="N58" s="1"/>
      <c r="O58" s="1"/>
      <c r="P58" s="1"/>
      <c r="Q58" s="1"/>
      <c r="R58" s="1"/>
      <c r="S58" s="1"/>
    </row>
    <row r="59" spans="1:19" ht="15.75" customHeight="1">
      <c r="A59" s="1"/>
      <c r="B59" s="1"/>
      <c r="C59" s="1"/>
      <c r="D59" s="1"/>
      <c r="E59" s="1"/>
      <c r="F59" s="1"/>
      <c r="G59" s="1"/>
      <c r="H59" s="1"/>
      <c r="I59" s="1"/>
      <c r="J59" s="1"/>
      <c r="K59" s="1"/>
      <c r="L59" s="1"/>
      <c r="M59" s="1"/>
      <c r="N59" s="1"/>
      <c r="O59" s="1"/>
      <c r="P59" s="1"/>
      <c r="Q59" s="1"/>
      <c r="R59" s="1"/>
      <c r="S59" s="1"/>
    </row>
    <row r="60" spans="1:19" ht="15.75" customHeight="1">
      <c r="A60" s="1"/>
      <c r="B60" s="1"/>
      <c r="C60" s="1"/>
      <c r="D60" s="1"/>
      <c r="E60" s="1"/>
      <c r="F60" s="1"/>
      <c r="G60" s="1"/>
      <c r="H60" s="1"/>
      <c r="I60" s="1"/>
      <c r="J60" s="1"/>
      <c r="K60" s="1"/>
      <c r="L60" s="1"/>
      <c r="M60" s="1"/>
      <c r="N60" s="1"/>
      <c r="O60" s="1"/>
      <c r="P60" s="1"/>
      <c r="Q60" s="1"/>
      <c r="R60" s="1"/>
      <c r="S60" s="1"/>
    </row>
    <row r="61" spans="1:19" ht="15.75" customHeight="1">
      <c r="A61" s="1"/>
      <c r="B61" s="1"/>
      <c r="C61" s="1"/>
      <c r="D61" s="1"/>
      <c r="E61" s="1"/>
      <c r="F61" s="1"/>
      <c r="G61" s="1"/>
      <c r="H61" s="1"/>
      <c r="I61" s="1"/>
      <c r="J61" s="1"/>
      <c r="K61" s="1"/>
      <c r="L61" s="1"/>
      <c r="M61" s="1"/>
      <c r="N61" s="1"/>
      <c r="O61" s="1"/>
      <c r="P61" s="1"/>
      <c r="Q61" s="1"/>
      <c r="R61" s="1"/>
      <c r="S61" s="1"/>
    </row>
    <row r="62" spans="1:19" ht="15.75" customHeight="1">
      <c r="A62" s="1"/>
      <c r="B62" s="1"/>
      <c r="C62" s="1"/>
      <c r="D62" s="1"/>
      <c r="E62" s="1"/>
      <c r="F62" s="1"/>
      <c r="G62" s="1"/>
      <c r="H62" s="1"/>
      <c r="I62" s="1"/>
      <c r="J62" s="1"/>
      <c r="K62" s="1"/>
      <c r="L62" s="1"/>
      <c r="M62" s="1"/>
      <c r="N62" s="1"/>
      <c r="O62" s="1"/>
      <c r="P62" s="1"/>
      <c r="Q62" s="1"/>
      <c r="R62" s="1"/>
      <c r="S62" s="1"/>
    </row>
    <row r="63" spans="1:19" ht="15.75" customHeight="1">
      <c r="A63" s="1"/>
      <c r="B63" s="1"/>
      <c r="C63" s="1"/>
      <c r="D63" s="1"/>
      <c r="E63" s="1"/>
      <c r="F63" s="1"/>
      <c r="G63" s="1"/>
      <c r="H63" s="1"/>
      <c r="I63" s="1"/>
      <c r="J63" s="1"/>
      <c r="K63" s="1"/>
      <c r="L63" s="1"/>
      <c r="M63" s="1"/>
      <c r="N63" s="1"/>
      <c r="O63" s="1"/>
      <c r="P63" s="1"/>
      <c r="Q63" s="1"/>
      <c r="R63" s="1"/>
      <c r="S63" s="1"/>
    </row>
    <row r="64" spans="1:19" ht="15.75" customHeight="1">
      <c r="A64" s="1"/>
      <c r="B64" s="1"/>
      <c r="C64" s="1"/>
      <c r="D64" s="1"/>
      <c r="E64" s="1"/>
      <c r="F64" s="1"/>
      <c r="G64" s="1"/>
      <c r="H64" s="1"/>
      <c r="I64" s="1"/>
      <c r="J64" s="1"/>
      <c r="K64" s="1"/>
      <c r="L64" s="1"/>
      <c r="M64" s="1"/>
      <c r="N64" s="1"/>
      <c r="O64" s="1"/>
      <c r="P64" s="1"/>
      <c r="Q64" s="1"/>
      <c r="R64" s="1"/>
      <c r="S64" s="1"/>
    </row>
    <row r="65" spans="1:19" ht="15.75" customHeight="1">
      <c r="A65" s="1"/>
      <c r="B65" s="1"/>
      <c r="C65" s="1"/>
      <c r="D65" s="1"/>
      <c r="E65" s="1"/>
      <c r="F65" s="1"/>
      <c r="G65" s="1"/>
      <c r="H65" s="1"/>
      <c r="I65" s="1"/>
      <c r="J65" s="1"/>
      <c r="K65" s="1"/>
      <c r="L65" s="1"/>
      <c r="M65" s="1"/>
      <c r="N65" s="1"/>
      <c r="O65" s="1"/>
      <c r="P65" s="1"/>
      <c r="Q65" s="1"/>
      <c r="R65" s="1"/>
      <c r="S65" s="1"/>
    </row>
    <row r="66" spans="1:19" ht="15.75" customHeight="1">
      <c r="A66" s="1"/>
      <c r="B66" s="1"/>
      <c r="C66" s="1"/>
      <c r="D66" s="1"/>
      <c r="E66" s="1"/>
      <c r="F66" s="1"/>
      <c r="G66" s="1"/>
      <c r="H66" s="1"/>
      <c r="I66" s="1"/>
      <c r="J66" s="1"/>
      <c r="K66" s="1"/>
      <c r="L66" s="1"/>
      <c r="M66" s="1"/>
      <c r="N66" s="1"/>
      <c r="O66" s="1"/>
      <c r="P66" s="1"/>
      <c r="Q66" s="1"/>
      <c r="R66" s="1"/>
      <c r="S66" s="1"/>
    </row>
    <row r="67" spans="1:19" ht="15.75" customHeight="1">
      <c r="A67" s="1"/>
      <c r="B67" s="1"/>
      <c r="C67" s="1"/>
      <c r="D67" s="1"/>
      <c r="E67" s="1"/>
      <c r="F67" s="1"/>
      <c r="G67" s="1"/>
      <c r="H67" s="1"/>
      <c r="I67" s="1"/>
      <c r="J67" s="1"/>
      <c r="K67" s="1"/>
      <c r="L67" s="1"/>
      <c r="M67" s="1"/>
      <c r="N67" s="1"/>
      <c r="O67" s="1"/>
      <c r="P67" s="1"/>
      <c r="Q67" s="1"/>
      <c r="R67" s="1"/>
      <c r="S67" s="1"/>
    </row>
    <row r="68" spans="1:19" ht="15.75" customHeight="1">
      <c r="A68" s="1"/>
      <c r="B68" s="1"/>
      <c r="C68" s="1"/>
      <c r="D68" s="1"/>
      <c r="E68" s="1"/>
      <c r="F68" s="1"/>
      <c r="G68" s="1"/>
      <c r="H68" s="1"/>
      <c r="I68" s="1"/>
      <c r="J68" s="1"/>
      <c r="K68" s="1"/>
      <c r="L68" s="1"/>
      <c r="M68" s="1"/>
      <c r="N68" s="1"/>
      <c r="O68" s="1"/>
      <c r="P68" s="1"/>
      <c r="Q68" s="1"/>
      <c r="R68" s="1"/>
      <c r="S68" s="1"/>
    </row>
    <row r="69" spans="1:19" ht="15.75" customHeight="1">
      <c r="A69" s="1"/>
      <c r="B69" s="1"/>
      <c r="C69" s="1"/>
      <c r="D69" s="1"/>
      <c r="E69" s="1"/>
      <c r="F69" s="1"/>
      <c r="G69" s="1"/>
      <c r="H69" s="1"/>
      <c r="I69" s="1"/>
      <c r="J69" s="1"/>
      <c r="K69" s="1"/>
      <c r="L69" s="1"/>
      <c r="M69" s="1"/>
      <c r="N69" s="1"/>
      <c r="O69" s="1"/>
      <c r="P69" s="1"/>
      <c r="Q69" s="1"/>
      <c r="R69" s="1"/>
      <c r="S69" s="1"/>
    </row>
    <row r="70" spans="1:19" ht="15.75" customHeight="1">
      <c r="A70" s="1"/>
      <c r="B70" s="1"/>
      <c r="C70" s="1"/>
      <c r="D70" s="1"/>
      <c r="E70" s="1"/>
      <c r="F70" s="1"/>
      <c r="G70" s="1"/>
      <c r="H70" s="1"/>
      <c r="I70" s="1"/>
      <c r="J70" s="1"/>
      <c r="K70" s="1"/>
      <c r="L70" s="1"/>
      <c r="M70" s="1"/>
      <c r="N70" s="1"/>
      <c r="O70" s="1"/>
      <c r="P70" s="1"/>
      <c r="Q70" s="1"/>
      <c r="R70" s="1"/>
      <c r="S70" s="1"/>
    </row>
  </sheetData>
  <sheetProtection/>
  <mergeCells count="3">
    <mergeCell ref="C10:E10"/>
    <mergeCell ref="F10:H10"/>
    <mergeCell ref="B10:B11"/>
  </mergeCells>
  <printOptions/>
  <pageMargins left="0.013888888888888888" right="0.013888888888888888" top="0.4166666666666667" bottom="0.1388888888888889" header="0.5" footer="0.5"/>
  <pageSetup horizontalDpi="600" verticalDpi="600" orientation="portrait" paperSize="9" scale="83" r:id="rId1"/>
</worksheet>
</file>

<file path=xl/worksheets/sheet26.xml><?xml version="1.0" encoding="utf-8"?>
<worksheet xmlns="http://schemas.openxmlformats.org/spreadsheetml/2006/main" xmlns:r="http://schemas.openxmlformats.org/officeDocument/2006/relationships">
  <dimension ref="A1:R69"/>
  <sheetViews>
    <sheetView zoomScale="120" zoomScaleNormal="120" zoomScalePageLayoutView="0" workbookViewId="0" topLeftCell="A1">
      <selection activeCell="A52" sqref="A52:IV52"/>
    </sheetView>
  </sheetViews>
  <sheetFormatPr defaultColWidth="9.00390625" defaultRowHeight="16.5"/>
  <cols>
    <col min="1" max="1" width="5.625" style="0" customWidth="1"/>
    <col min="2" max="2" width="24.875" style="0" customWidth="1"/>
    <col min="3" max="4" width="9.625" style="0" customWidth="1"/>
    <col min="5" max="5" width="7.625" style="0" customWidth="1"/>
    <col min="6" max="7" width="9.625" style="0" customWidth="1"/>
    <col min="8" max="8" width="7.625" style="0" customWidth="1"/>
    <col min="9" max="10" width="9.625" style="0" customWidth="1"/>
    <col min="11" max="11" width="7.625" style="0" customWidth="1"/>
    <col min="12" max="12" width="2.625" style="0" customWidth="1"/>
    <col min="13" max="18" width="9.625" style="0" customWidth="1"/>
  </cols>
  <sheetData>
    <row r="1" spans="1:18" ht="37.5" customHeight="1">
      <c r="A1" s="29"/>
      <c r="B1" s="29"/>
      <c r="C1" s="29"/>
      <c r="D1" s="29"/>
      <c r="E1" s="29"/>
      <c r="F1" s="29"/>
      <c r="G1" s="29"/>
      <c r="H1" s="29"/>
      <c r="I1" s="29"/>
      <c r="J1" s="29"/>
      <c r="K1" s="29"/>
      <c r="L1" s="29"/>
      <c r="M1" s="29"/>
      <c r="N1" s="29"/>
      <c r="O1" s="29"/>
      <c r="P1" s="29"/>
      <c r="Q1" s="29"/>
      <c r="R1" s="29"/>
    </row>
    <row r="2" spans="1:18" ht="36" customHeight="1">
      <c r="A2" s="29"/>
      <c r="B2" s="2"/>
      <c r="C2" s="29"/>
      <c r="D2" s="29"/>
      <c r="E2" s="29"/>
      <c r="F2" s="29"/>
      <c r="G2" s="29"/>
      <c r="H2" s="29"/>
      <c r="I2" s="29"/>
      <c r="J2" s="29"/>
      <c r="K2" s="29"/>
      <c r="L2" s="29"/>
      <c r="M2" s="29"/>
      <c r="N2" s="29"/>
      <c r="O2" s="29"/>
      <c r="P2" s="29"/>
      <c r="Q2" s="29"/>
      <c r="R2" s="29"/>
    </row>
    <row r="3" spans="1:18" ht="24.75" customHeight="1">
      <c r="A3" s="29"/>
      <c r="B3" s="41" t="s">
        <v>243</v>
      </c>
      <c r="C3" s="29"/>
      <c r="D3" s="29"/>
      <c r="E3" s="29"/>
      <c r="F3" s="29"/>
      <c r="G3" s="29"/>
      <c r="H3" s="29"/>
      <c r="I3" s="29"/>
      <c r="J3" s="29"/>
      <c r="K3" s="29"/>
      <c r="L3" s="29"/>
      <c r="M3" s="29"/>
      <c r="N3" s="29"/>
      <c r="O3" s="29"/>
      <c r="P3" s="29"/>
      <c r="Q3" s="29"/>
      <c r="R3" s="29"/>
    </row>
    <row r="4" spans="1:18" ht="24.75" customHeight="1">
      <c r="A4" s="29"/>
      <c r="B4" s="3" t="s">
        <v>683</v>
      </c>
      <c r="C4" s="29"/>
      <c r="D4" s="29"/>
      <c r="E4" s="29"/>
      <c r="F4" s="29"/>
      <c r="G4" s="29"/>
      <c r="H4" s="29"/>
      <c r="I4" s="29"/>
      <c r="J4" s="29"/>
      <c r="K4" s="29"/>
      <c r="L4" s="29"/>
      <c r="M4" s="29"/>
      <c r="N4" s="29"/>
      <c r="O4" s="29"/>
      <c r="P4" s="29"/>
      <c r="Q4" s="29"/>
      <c r="R4" s="29"/>
    </row>
    <row r="5" spans="1:18" ht="24.75" customHeight="1">
      <c r="A5" s="29"/>
      <c r="B5" s="3" t="s">
        <v>520</v>
      </c>
      <c r="C5" s="29"/>
      <c r="D5" s="29"/>
      <c r="E5" s="29"/>
      <c r="F5" s="29"/>
      <c r="G5" s="29"/>
      <c r="H5" s="29"/>
      <c r="I5" s="29"/>
      <c r="J5" s="29"/>
      <c r="K5" s="29"/>
      <c r="L5" s="29"/>
      <c r="M5" s="29"/>
      <c r="N5" s="29"/>
      <c r="O5" s="29"/>
      <c r="P5" s="29"/>
      <c r="Q5" s="29"/>
      <c r="R5" s="29"/>
    </row>
    <row r="6" spans="1:18" ht="24.75" customHeight="1">
      <c r="A6" s="29"/>
      <c r="B6" s="3" t="s">
        <v>521</v>
      </c>
      <c r="C6" s="29"/>
      <c r="D6" s="29"/>
      <c r="E6" s="29"/>
      <c r="F6" s="29"/>
      <c r="G6" s="29"/>
      <c r="H6" s="29"/>
      <c r="I6" s="29"/>
      <c r="J6" s="29"/>
      <c r="K6" s="29"/>
      <c r="L6" s="29"/>
      <c r="M6" s="29"/>
      <c r="N6" s="29"/>
      <c r="O6" s="29"/>
      <c r="P6" s="29"/>
      <c r="Q6" s="29"/>
      <c r="R6" s="29"/>
    </row>
    <row r="7" spans="1:18" ht="24.75" customHeight="1">
      <c r="A7" s="29"/>
      <c r="B7" s="3" t="s">
        <v>670</v>
      </c>
      <c r="C7" s="29"/>
      <c r="D7" s="29"/>
      <c r="E7" s="29"/>
      <c r="F7" s="29"/>
      <c r="G7" s="29"/>
      <c r="H7" s="29"/>
      <c r="I7" s="29"/>
      <c r="J7" s="29"/>
      <c r="K7" s="29"/>
      <c r="L7" s="29"/>
      <c r="M7" s="29"/>
      <c r="N7" s="29"/>
      <c r="O7" s="29"/>
      <c r="P7" s="29"/>
      <c r="Q7" s="29"/>
      <c r="R7" s="29"/>
    </row>
    <row r="8" spans="1:18" ht="24.75" customHeight="1">
      <c r="A8" s="29"/>
      <c r="B8" s="3" t="s">
        <v>684</v>
      </c>
      <c r="C8" s="29"/>
      <c r="D8" s="29"/>
      <c r="E8" s="29"/>
      <c r="F8" s="29"/>
      <c r="G8" s="29"/>
      <c r="H8" s="29"/>
      <c r="I8" s="29"/>
      <c r="J8" s="29"/>
      <c r="K8" s="29"/>
      <c r="L8" s="29"/>
      <c r="M8" s="29"/>
      <c r="N8" s="29"/>
      <c r="O8" s="29"/>
      <c r="P8" s="29"/>
      <c r="Q8" s="29"/>
      <c r="R8" s="29"/>
    </row>
    <row r="9" spans="1:18" ht="24.75" customHeight="1">
      <c r="A9" s="29"/>
      <c r="B9" s="3" t="s">
        <v>671</v>
      </c>
      <c r="C9" s="29"/>
      <c r="D9" s="29"/>
      <c r="E9" s="29"/>
      <c r="F9" s="29"/>
      <c r="G9" s="29"/>
      <c r="H9" s="29"/>
      <c r="I9" s="29"/>
      <c r="J9" s="29"/>
      <c r="K9" s="29"/>
      <c r="L9" s="29"/>
      <c r="M9" s="29"/>
      <c r="N9" s="29"/>
      <c r="O9" s="29"/>
      <c r="P9" s="29"/>
      <c r="Q9" s="29"/>
      <c r="R9" s="29"/>
    </row>
    <row r="10" spans="1:18" ht="1.5" customHeight="1">
      <c r="A10" s="29"/>
      <c r="B10" s="29"/>
      <c r="C10" s="29"/>
      <c r="D10" s="29"/>
      <c r="E10" s="29"/>
      <c r="F10" s="29"/>
      <c r="G10" s="29"/>
      <c r="H10" s="29"/>
      <c r="I10" s="29"/>
      <c r="J10" s="29"/>
      <c r="K10" s="29"/>
      <c r="L10" s="29"/>
      <c r="M10" s="29"/>
      <c r="N10" s="29"/>
      <c r="O10" s="29"/>
      <c r="P10" s="29"/>
      <c r="Q10" s="29"/>
      <c r="R10" s="29"/>
    </row>
    <row r="11" spans="1:18" ht="36" customHeight="1">
      <c r="A11" s="29"/>
      <c r="B11" s="2" t="s">
        <v>244</v>
      </c>
      <c r="C11" s="29"/>
      <c r="D11" s="29"/>
      <c r="E11" s="29"/>
      <c r="F11" s="29"/>
      <c r="G11" s="29"/>
      <c r="H11" s="29"/>
      <c r="I11" s="29"/>
      <c r="J11" s="29"/>
      <c r="K11" s="29"/>
      <c r="L11" s="29"/>
      <c r="M11" s="29"/>
      <c r="N11" s="29"/>
      <c r="O11" s="29"/>
      <c r="P11" s="29"/>
      <c r="Q11" s="29"/>
      <c r="R11" s="29"/>
    </row>
    <row r="12" spans="1:18" ht="16.5" customHeight="1">
      <c r="A12" s="29"/>
      <c r="B12" s="76" t="s">
        <v>239</v>
      </c>
      <c r="C12" s="74" t="s">
        <v>677</v>
      </c>
      <c r="D12" s="74"/>
      <c r="E12" s="74"/>
      <c r="F12" s="75" t="s">
        <v>245</v>
      </c>
      <c r="G12" s="75"/>
      <c r="H12" s="75"/>
      <c r="I12" s="74" t="s">
        <v>678</v>
      </c>
      <c r="J12" s="74"/>
      <c r="K12" s="74"/>
      <c r="L12" s="29"/>
      <c r="M12" s="29"/>
      <c r="N12" s="29"/>
      <c r="O12" s="29"/>
      <c r="P12" s="29"/>
      <c r="Q12" s="29"/>
      <c r="R12" s="29"/>
    </row>
    <row r="13" spans="1:18" ht="16.5" customHeight="1">
      <c r="A13" s="29"/>
      <c r="B13" s="76"/>
      <c r="C13" s="22" t="s">
        <v>3</v>
      </c>
      <c r="D13" s="22" t="s">
        <v>4</v>
      </c>
      <c r="E13" s="22" t="s">
        <v>240</v>
      </c>
      <c r="F13" s="22" t="s">
        <v>3</v>
      </c>
      <c r="G13" s="22" t="s">
        <v>4</v>
      </c>
      <c r="H13" s="22" t="s">
        <v>240</v>
      </c>
      <c r="I13" s="22" t="s">
        <v>3</v>
      </c>
      <c r="J13" s="22" t="s">
        <v>4</v>
      </c>
      <c r="K13" s="22" t="s">
        <v>240</v>
      </c>
      <c r="L13" s="29"/>
      <c r="M13" s="29"/>
      <c r="N13" s="29"/>
      <c r="O13" s="29"/>
      <c r="P13" s="29"/>
      <c r="Q13" s="29"/>
      <c r="R13" s="29"/>
    </row>
    <row r="14" spans="1:18" ht="19.5" customHeight="1">
      <c r="A14" s="29"/>
      <c r="B14" s="46" t="s">
        <v>140</v>
      </c>
      <c r="C14" s="45" t="s">
        <v>246</v>
      </c>
      <c r="D14" s="45" t="s">
        <v>247</v>
      </c>
      <c r="E14" s="45" t="s">
        <v>248</v>
      </c>
      <c r="F14" s="45" t="s">
        <v>249</v>
      </c>
      <c r="G14" s="45" t="s">
        <v>250</v>
      </c>
      <c r="H14" s="45" t="s">
        <v>251</v>
      </c>
      <c r="I14" s="45" t="s">
        <v>252</v>
      </c>
      <c r="J14" s="45" t="s">
        <v>253</v>
      </c>
      <c r="K14" s="45" t="s">
        <v>254</v>
      </c>
      <c r="L14" s="29"/>
      <c r="M14" s="29"/>
      <c r="N14" s="29"/>
      <c r="O14" s="29"/>
      <c r="P14" s="29"/>
      <c r="Q14" s="29"/>
      <c r="R14" s="29"/>
    </row>
    <row r="15" spans="1:18" ht="19.5" customHeight="1">
      <c r="A15" s="29"/>
      <c r="B15" s="46" t="s">
        <v>141</v>
      </c>
      <c r="C15" s="45" t="s">
        <v>255</v>
      </c>
      <c r="D15" s="45" t="s">
        <v>522</v>
      </c>
      <c r="E15" s="45" t="s">
        <v>523</v>
      </c>
      <c r="F15" s="45" t="s">
        <v>256</v>
      </c>
      <c r="G15" s="45" t="s">
        <v>524</v>
      </c>
      <c r="H15" s="45" t="s">
        <v>525</v>
      </c>
      <c r="I15" s="45" t="s">
        <v>257</v>
      </c>
      <c r="J15" s="45" t="s">
        <v>526</v>
      </c>
      <c r="K15" s="45" t="s">
        <v>527</v>
      </c>
      <c r="L15" s="29"/>
      <c r="M15" s="29"/>
      <c r="N15" s="29"/>
      <c r="O15" s="29"/>
      <c r="P15" s="29"/>
      <c r="Q15" s="29"/>
      <c r="R15" s="29"/>
    </row>
    <row r="16" spans="1:18" ht="19.5" customHeight="1">
      <c r="A16" s="29"/>
      <c r="B16" s="46" t="s">
        <v>142</v>
      </c>
      <c r="C16" s="45" t="s">
        <v>258</v>
      </c>
      <c r="D16" s="45" t="s">
        <v>259</v>
      </c>
      <c r="E16" s="45" t="s">
        <v>260</v>
      </c>
      <c r="F16" s="45" t="s">
        <v>261</v>
      </c>
      <c r="G16" s="45" t="s">
        <v>262</v>
      </c>
      <c r="H16" s="45" t="s">
        <v>263</v>
      </c>
      <c r="I16" s="45" t="s">
        <v>264</v>
      </c>
      <c r="J16" s="45" t="s">
        <v>265</v>
      </c>
      <c r="K16" s="45" t="s">
        <v>266</v>
      </c>
      <c r="L16" s="29"/>
      <c r="M16" s="29"/>
      <c r="N16" s="29"/>
      <c r="O16" s="29"/>
      <c r="P16" s="29"/>
      <c r="Q16" s="29"/>
      <c r="R16" s="29"/>
    </row>
    <row r="17" spans="1:18" ht="19.5" customHeight="1">
      <c r="A17" s="29"/>
      <c r="B17" s="46" t="s">
        <v>143</v>
      </c>
      <c r="C17" s="45" t="s">
        <v>267</v>
      </c>
      <c r="D17" s="45" t="s">
        <v>268</v>
      </c>
      <c r="E17" s="45" t="s">
        <v>269</v>
      </c>
      <c r="F17" s="45" t="s">
        <v>270</v>
      </c>
      <c r="G17" s="45" t="s">
        <v>271</v>
      </c>
      <c r="H17" s="45" t="s">
        <v>272</v>
      </c>
      <c r="I17" s="45" t="s">
        <v>273</v>
      </c>
      <c r="J17" s="45" t="s">
        <v>274</v>
      </c>
      <c r="K17" s="45" t="s">
        <v>275</v>
      </c>
      <c r="L17" s="29"/>
      <c r="M17" s="29"/>
      <c r="N17" s="29"/>
      <c r="O17" s="29"/>
      <c r="P17" s="29"/>
      <c r="Q17" s="29"/>
      <c r="R17" s="29"/>
    </row>
    <row r="18" spans="1:18" ht="19.5" customHeight="1">
      <c r="A18" s="29"/>
      <c r="B18" s="46" t="s">
        <v>144</v>
      </c>
      <c r="C18" s="45" t="s">
        <v>276</v>
      </c>
      <c r="D18" s="45" t="s">
        <v>277</v>
      </c>
      <c r="E18" s="45" t="s">
        <v>278</v>
      </c>
      <c r="F18" s="45" t="s">
        <v>279</v>
      </c>
      <c r="G18" s="45" t="s">
        <v>280</v>
      </c>
      <c r="H18" s="45" t="s">
        <v>281</v>
      </c>
      <c r="I18" s="45" t="s">
        <v>282</v>
      </c>
      <c r="J18" s="45" t="s">
        <v>283</v>
      </c>
      <c r="K18" s="45" t="s">
        <v>284</v>
      </c>
      <c r="L18" s="29"/>
      <c r="M18" s="29"/>
      <c r="N18" s="29"/>
      <c r="O18" s="29"/>
      <c r="P18" s="29"/>
      <c r="Q18" s="29"/>
      <c r="R18" s="29"/>
    </row>
    <row r="19" spans="1:18" ht="19.5" customHeight="1">
      <c r="A19" s="29"/>
      <c r="B19" s="46" t="s">
        <v>145</v>
      </c>
      <c r="C19" s="45" t="s">
        <v>285</v>
      </c>
      <c r="D19" s="45" t="s">
        <v>286</v>
      </c>
      <c r="E19" s="45" t="s">
        <v>287</v>
      </c>
      <c r="F19" s="45" t="s">
        <v>288</v>
      </c>
      <c r="G19" s="45" t="s">
        <v>528</v>
      </c>
      <c r="H19" s="45" t="s">
        <v>529</v>
      </c>
      <c r="I19" s="45" t="s">
        <v>289</v>
      </c>
      <c r="J19" s="45" t="s">
        <v>530</v>
      </c>
      <c r="K19" s="45" t="s">
        <v>531</v>
      </c>
      <c r="L19" s="29"/>
      <c r="M19" s="29"/>
      <c r="N19" s="29"/>
      <c r="O19" s="29"/>
      <c r="P19" s="29"/>
      <c r="Q19" s="29"/>
      <c r="R19" s="29"/>
    </row>
    <row r="20" spans="1:18" ht="19.5" customHeight="1">
      <c r="A20" s="29"/>
      <c r="B20" s="46" t="s">
        <v>146</v>
      </c>
      <c r="C20" s="45" t="s">
        <v>290</v>
      </c>
      <c r="D20" s="45" t="s">
        <v>291</v>
      </c>
      <c r="E20" s="45" t="s">
        <v>292</v>
      </c>
      <c r="F20" s="45" t="s">
        <v>293</v>
      </c>
      <c r="G20" s="45" t="s">
        <v>294</v>
      </c>
      <c r="H20" s="45" t="s">
        <v>295</v>
      </c>
      <c r="I20" s="45" t="s">
        <v>273</v>
      </c>
      <c r="J20" s="45" t="s">
        <v>296</v>
      </c>
      <c r="K20" s="45" t="s">
        <v>297</v>
      </c>
      <c r="L20" s="29"/>
      <c r="M20" s="29"/>
      <c r="N20" s="29"/>
      <c r="O20" s="29"/>
      <c r="P20" s="29"/>
      <c r="Q20" s="29"/>
      <c r="R20" s="29"/>
    </row>
    <row r="21" spans="1:18" ht="19.5" customHeight="1">
      <c r="A21" s="29"/>
      <c r="B21" s="46" t="s">
        <v>147</v>
      </c>
      <c r="C21" s="45" t="s">
        <v>298</v>
      </c>
      <c r="D21" s="45" t="s">
        <v>532</v>
      </c>
      <c r="E21" s="45" t="s">
        <v>533</v>
      </c>
      <c r="F21" s="45" t="s">
        <v>300</v>
      </c>
      <c r="G21" s="45" t="s">
        <v>301</v>
      </c>
      <c r="H21" s="45" t="s">
        <v>302</v>
      </c>
      <c r="I21" s="45" t="s">
        <v>303</v>
      </c>
      <c r="J21" s="45" t="s">
        <v>534</v>
      </c>
      <c r="K21" s="45" t="s">
        <v>535</v>
      </c>
      <c r="L21" s="29"/>
      <c r="M21" s="29"/>
      <c r="N21" s="29"/>
      <c r="O21" s="29"/>
      <c r="P21" s="29"/>
      <c r="Q21" s="29"/>
      <c r="R21" s="29"/>
    </row>
    <row r="22" spans="1:18" ht="19.5" customHeight="1">
      <c r="A22" s="29"/>
      <c r="B22" s="46" t="s">
        <v>148</v>
      </c>
      <c r="C22" s="45" t="s">
        <v>304</v>
      </c>
      <c r="D22" s="45" t="s">
        <v>305</v>
      </c>
      <c r="E22" s="45" t="s">
        <v>306</v>
      </c>
      <c r="F22" s="45" t="s">
        <v>307</v>
      </c>
      <c r="G22" s="45" t="s">
        <v>308</v>
      </c>
      <c r="H22" s="45" t="s">
        <v>309</v>
      </c>
      <c r="I22" s="45" t="s">
        <v>310</v>
      </c>
      <c r="J22" s="45" t="s">
        <v>311</v>
      </c>
      <c r="K22" s="45" t="s">
        <v>312</v>
      </c>
      <c r="L22" s="29"/>
      <c r="M22" s="29"/>
      <c r="N22" s="29"/>
      <c r="O22" s="29"/>
      <c r="P22" s="29"/>
      <c r="Q22" s="29"/>
      <c r="R22" s="29"/>
    </row>
    <row r="23" spans="1:18" s="54" customFormat="1" ht="19.5" customHeight="1">
      <c r="A23" s="51"/>
      <c r="B23" s="52" t="s">
        <v>149</v>
      </c>
      <c r="C23" s="53" t="s">
        <v>313</v>
      </c>
      <c r="D23" s="53">
        <v>20.8</v>
      </c>
      <c r="E23" s="53">
        <v>-18.4</v>
      </c>
      <c r="F23" s="53" t="s">
        <v>314</v>
      </c>
      <c r="G23" s="53">
        <v>173.3</v>
      </c>
      <c r="H23" s="53">
        <v>-39.9</v>
      </c>
      <c r="I23" s="53" t="s">
        <v>315</v>
      </c>
      <c r="J23" s="53">
        <v>59.1</v>
      </c>
      <c r="K23" s="53">
        <v>-42.1</v>
      </c>
      <c r="L23" s="51"/>
      <c r="M23" s="51"/>
      <c r="N23" s="51"/>
      <c r="O23" s="51"/>
      <c r="P23" s="51"/>
      <c r="Q23" s="51"/>
      <c r="R23" s="51"/>
    </row>
    <row r="24" spans="1:18" ht="19.5" customHeight="1">
      <c r="A24" s="29"/>
      <c r="B24" s="46" t="s">
        <v>150</v>
      </c>
      <c r="C24" s="45" t="s">
        <v>304</v>
      </c>
      <c r="D24" s="45" t="s">
        <v>536</v>
      </c>
      <c r="E24" s="45" t="s">
        <v>276</v>
      </c>
      <c r="F24" s="45" t="s">
        <v>316</v>
      </c>
      <c r="G24" s="45" t="s">
        <v>537</v>
      </c>
      <c r="H24" s="45" t="s">
        <v>538</v>
      </c>
      <c r="I24" s="45" t="s">
        <v>317</v>
      </c>
      <c r="J24" s="45" t="s">
        <v>539</v>
      </c>
      <c r="K24" s="45" t="s">
        <v>540</v>
      </c>
      <c r="L24" s="29"/>
      <c r="M24" s="29"/>
      <c r="N24" s="29"/>
      <c r="O24" s="29"/>
      <c r="P24" s="29"/>
      <c r="Q24" s="29"/>
      <c r="R24" s="29"/>
    </row>
    <row r="25" spans="1:18" ht="19.5" customHeight="1">
      <c r="A25" s="29"/>
      <c r="B25" s="46" t="s">
        <v>151</v>
      </c>
      <c r="C25" s="45" t="s">
        <v>318</v>
      </c>
      <c r="D25" s="45" t="s">
        <v>319</v>
      </c>
      <c r="E25" s="45" t="s">
        <v>320</v>
      </c>
      <c r="F25" s="45" t="s">
        <v>321</v>
      </c>
      <c r="G25" s="45" t="s">
        <v>541</v>
      </c>
      <c r="H25" s="45" t="s">
        <v>542</v>
      </c>
      <c r="I25" s="45" t="s">
        <v>322</v>
      </c>
      <c r="J25" s="45" t="s">
        <v>323</v>
      </c>
      <c r="K25" s="45" t="s">
        <v>324</v>
      </c>
      <c r="L25" s="29"/>
      <c r="M25" s="29"/>
      <c r="N25" s="29"/>
      <c r="O25" s="29"/>
      <c r="P25" s="29"/>
      <c r="Q25" s="29"/>
      <c r="R25" s="29"/>
    </row>
    <row r="26" spans="1:18" ht="19.5" customHeight="1">
      <c r="A26" s="29"/>
      <c r="B26" s="46" t="s">
        <v>152</v>
      </c>
      <c r="C26" s="45" t="s">
        <v>325</v>
      </c>
      <c r="D26" s="45" t="s">
        <v>326</v>
      </c>
      <c r="E26" s="45" t="s">
        <v>327</v>
      </c>
      <c r="F26" s="45" t="s">
        <v>328</v>
      </c>
      <c r="G26" s="45" t="s">
        <v>329</v>
      </c>
      <c r="H26" s="45" t="s">
        <v>330</v>
      </c>
      <c r="I26" s="45" t="s">
        <v>331</v>
      </c>
      <c r="J26" s="45" t="s">
        <v>332</v>
      </c>
      <c r="K26" s="45" t="s">
        <v>318</v>
      </c>
      <c r="L26" s="29"/>
      <c r="M26" s="29"/>
      <c r="N26" s="29"/>
      <c r="O26" s="29"/>
      <c r="P26" s="29"/>
      <c r="Q26" s="29"/>
      <c r="R26" s="29"/>
    </row>
    <row r="27" spans="1:18" ht="19.5" customHeight="1">
      <c r="A27" s="29"/>
      <c r="B27" s="46" t="s">
        <v>153</v>
      </c>
      <c r="C27" s="45" t="s">
        <v>333</v>
      </c>
      <c r="D27" s="45" t="s">
        <v>334</v>
      </c>
      <c r="E27" s="45" t="s">
        <v>335</v>
      </c>
      <c r="F27" s="45" t="s">
        <v>336</v>
      </c>
      <c r="G27" s="45" t="s">
        <v>543</v>
      </c>
      <c r="H27" s="45" t="s">
        <v>544</v>
      </c>
      <c r="I27" s="45" t="s">
        <v>338</v>
      </c>
      <c r="J27" s="45" t="s">
        <v>545</v>
      </c>
      <c r="K27" s="45" t="s">
        <v>546</v>
      </c>
      <c r="L27" s="29"/>
      <c r="M27" s="29"/>
      <c r="N27" s="29"/>
      <c r="O27" s="29"/>
      <c r="P27" s="29"/>
      <c r="Q27" s="29"/>
      <c r="R27" s="29"/>
    </row>
    <row r="28" spans="1:18" ht="19.5" customHeight="1">
      <c r="A28" s="29"/>
      <c r="B28" s="46" t="s">
        <v>154</v>
      </c>
      <c r="C28" s="45" t="s">
        <v>339</v>
      </c>
      <c r="D28" s="45" t="s">
        <v>340</v>
      </c>
      <c r="E28" s="45" t="s">
        <v>341</v>
      </c>
      <c r="F28" s="45" t="s">
        <v>342</v>
      </c>
      <c r="G28" s="45" t="s">
        <v>343</v>
      </c>
      <c r="H28" s="45" t="s">
        <v>344</v>
      </c>
      <c r="I28" s="45" t="s">
        <v>345</v>
      </c>
      <c r="J28" s="45" t="s">
        <v>346</v>
      </c>
      <c r="K28" s="45" t="s">
        <v>347</v>
      </c>
      <c r="L28" s="29"/>
      <c r="M28" s="29"/>
      <c r="N28" s="29"/>
      <c r="O28" s="29"/>
      <c r="P28" s="29"/>
      <c r="Q28" s="29"/>
      <c r="R28" s="29"/>
    </row>
    <row r="29" spans="1:18" ht="19.5" customHeight="1">
      <c r="A29" s="29"/>
      <c r="B29" s="46" t="s">
        <v>155</v>
      </c>
      <c r="C29" s="45" t="s">
        <v>348</v>
      </c>
      <c r="D29" s="45" t="s">
        <v>349</v>
      </c>
      <c r="E29" s="45" t="s">
        <v>350</v>
      </c>
      <c r="F29" s="45" t="s">
        <v>351</v>
      </c>
      <c r="G29" s="45" t="s">
        <v>547</v>
      </c>
      <c r="H29" s="45" t="s">
        <v>385</v>
      </c>
      <c r="I29" s="45" t="s">
        <v>352</v>
      </c>
      <c r="J29" s="45" t="s">
        <v>548</v>
      </c>
      <c r="K29" s="45" t="s">
        <v>414</v>
      </c>
      <c r="L29" s="29"/>
      <c r="M29" s="29"/>
      <c r="N29" s="29"/>
      <c r="O29" s="29"/>
      <c r="P29" s="29"/>
      <c r="Q29" s="29"/>
      <c r="R29" s="29"/>
    </row>
    <row r="30" spans="1:18" ht="19.5" customHeight="1">
      <c r="A30" s="29"/>
      <c r="B30" s="46" t="s">
        <v>156</v>
      </c>
      <c r="C30" s="45" t="s">
        <v>353</v>
      </c>
      <c r="D30" s="45" t="s">
        <v>354</v>
      </c>
      <c r="E30" s="45" t="s">
        <v>355</v>
      </c>
      <c r="F30" s="45" t="s">
        <v>356</v>
      </c>
      <c r="G30" s="45" t="s">
        <v>357</v>
      </c>
      <c r="H30" s="45" t="s">
        <v>358</v>
      </c>
      <c r="I30" s="45" t="s">
        <v>359</v>
      </c>
      <c r="J30" s="45" t="s">
        <v>360</v>
      </c>
      <c r="K30" s="45" t="s">
        <v>361</v>
      </c>
      <c r="L30" s="29"/>
      <c r="M30" s="29"/>
      <c r="N30" s="29"/>
      <c r="O30" s="29"/>
      <c r="P30" s="29"/>
      <c r="Q30" s="29"/>
      <c r="R30" s="29"/>
    </row>
    <row r="31" spans="1:18" ht="19.5" customHeight="1">
      <c r="A31" s="29"/>
      <c r="B31" s="46" t="s">
        <v>157</v>
      </c>
      <c r="C31" s="45" t="s">
        <v>362</v>
      </c>
      <c r="D31" s="45" t="s">
        <v>363</v>
      </c>
      <c r="E31" s="45" t="s">
        <v>359</v>
      </c>
      <c r="F31" s="45" t="s">
        <v>364</v>
      </c>
      <c r="G31" s="45" t="s">
        <v>250</v>
      </c>
      <c r="H31" s="45" t="s">
        <v>365</v>
      </c>
      <c r="I31" s="45" t="s">
        <v>366</v>
      </c>
      <c r="J31" s="45" t="s">
        <v>367</v>
      </c>
      <c r="K31" s="45" t="s">
        <v>353</v>
      </c>
      <c r="L31" s="29"/>
      <c r="M31" s="29"/>
      <c r="N31" s="29"/>
      <c r="O31" s="29"/>
      <c r="P31" s="29"/>
      <c r="Q31" s="29"/>
      <c r="R31" s="29"/>
    </row>
    <row r="32" spans="1:18" ht="19.5" customHeight="1">
      <c r="A32" s="29"/>
      <c r="B32" s="46" t="s">
        <v>158</v>
      </c>
      <c r="C32" s="45" t="s">
        <v>368</v>
      </c>
      <c r="D32" s="45" t="s">
        <v>299</v>
      </c>
      <c r="E32" s="45" t="s">
        <v>369</v>
      </c>
      <c r="F32" s="45" t="s">
        <v>370</v>
      </c>
      <c r="G32" s="45" t="s">
        <v>371</v>
      </c>
      <c r="H32" s="45" t="s">
        <v>372</v>
      </c>
      <c r="I32" s="45" t="s">
        <v>373</v>
      </c>
      <c r="J32" s="45" t="s">
        <v>374</v>
      </c>
      <c r="K32" s="45" t="s">
        <v>375</v>
      </c>
      <c r="L32" s="29"/>
      <c r="M32" s="29"/>
      <c r="N32" s="29"/>
      <c r="O32" s="29"/>
      <c r="P32" s="29"/>
      <c r="Q32" s="29"/>
      <c r="R32" s="29"/>
    </row>
    <row r="33" spans="1:18" ht="19.5" customHeight="1">
      <c r="A33" s="29"/>
      <c r="B33" s="46" t="s">
        <v>159</v>
      </c>
      <c r="C33" s="45" t="s">
        <v>376</v>
      </c>
      <c r="D33" s="45" t="s">
        <v>377</v>
      </c>
      <c r="E33" s="45" t="s">
        <v>378</v>
      </c>
      <c r="F33" s="45" t="s">
        <v>379</v>
      </c>
      <c r="G33" s="45" t="s">
        <v>549</v>
      </c>
      <c r="H33" s="45" t="s">
        <v>550</v>
      </c>
      <c r="I33" s="45" t="s">
        <v>381</v>
      </c>
      <c r="J33" s="45" t="s">
        <v>286</v>
      </c>
      <c r="K33" s="45" t="s">
        <v>551</v>
      </c>
      <c r="L33" s="29"/>
      <c r="M33" s="29"/>
      <c r="N33" s="29"/>
      <c r="O33" s="29"/>
      <c r="P33" s="29"/>
      <c r="Q33" s="29"/>
      <c r="R33" s="29"/>
    </row>
    <row r="34" spans="1:18" ht="19.5" customHeight="1">
      <c r="A34" s="29"/>
      <c r="B34" s="46" t="s">
        <v>160</v>
      </c>
      <c r="C34" s="45" t="s">
        <v>383</v>
      </c>
      <c r="D34" s="45" t="s">
        <v>384</v>
      </c>
      <c r="E34" s="45" t="s">
        <v>385</v>
      </c>
      <c r="F34" s="45" t="s">
        <v>386</v>
      </c>
      <c r="G34" s="45" t="s">
        <v>387</v>
      </c>
      <c r="H34" s="45" t="s">
        <v>388</v>
      </c>
      <c r="I34" s="45" t="s">
        <v>372</v>
      </c>
      <c r="J34" s="45" t="s">
        <v>337</v>
      </c>
      <c r="K34" s="45" t="s">
        <v>389</v>
      </c>
      <c r="L34" s="29"/>
      <c r="M34" s="29"/>
      <c r="N34" s="29"/>
      <c r="O34" s="29"/>
      <c r="P34" s="29"/>
      <c r="Q34" s="29"/>
      <c r="R34" s="29"/>
    </row>
    <row r="35" spans="1:18" ht="19.5" customHeight="1">
      <c r="A35" s="29"/>
      <c r="B35" s="46" t="s">
        <v>161</v>
      </c>
      <c r="C35" s="45" t="s">
        <v>390</v>
      </c>
      <c r="D35" s="45" t="s">
        <v>391</v>
      </c>
      <c r="E35" s="45" t="s">
        <v>392</v>
      </c>
      <c r="F35" s="45" t="s">
        <v>393</v>
      </c>
      <c r="G35" s="45" t="s">
        <v>552</v>
      </c>
      <c r="H35" s="45" t="s">
        <v>553</v>
      </c>
      <c r="I35" s="45" t="s">
        <v>394</v>
      </c>
      <c r="J35" s="45" t="s">
        <v>554</v>
      </c>
      <c r="K35" s="45" t="s">
        <v>555</v>
      </c>
      <c r="L35" s="29"/>
      <c r="M35" s="29"/>
      <c r="N35" s="29"/>
      <c r="O35" s="29"/>
      <c r="P35" s="29"/>
      <c r="Q35" s="29"/>
      <c r="R35" s="29"/>
    </row>
    <row r="36" spans="1:18" ht="19.5" customHeight="1">
      <c r="A36" s="29"/>
      <c r="B36" s="46" t="s">
        <v>162</v>
      </c>
      <c r="C36" s="45" t="s">
        <v>395</v>
      </c>
      <c r="D36" s="45" t="s">
        <v>396</v>
      </c>
      <c r="E36" s="45" t="s">
        <v>397</v>
      </c>
      <c r="F36" s="45" t="s">
        <v>398</v>
      </c>
      <c r="G36" s="45" t="s">
        <v>556</v>
      </c>
      <c r="H36" s="45" t="s">
        <v>557</v>
      </c>
      <c r="I36" s="45" t="s">
        <v>399</v>
      </c>
      <c r="J36" s="45" t="s">
        <v>558</v>
      </c>
      <c r="K36" s="45" t="s">
        <v>559</v>
      </c>
      <c r="L36" s="29"/>
      <c r="M36" s="29"/>
      <c r="N36" s="29"/>
      <c r="O36" s="29"/>
      <c r="P36" s="29"/>
      <c r="Q36" s="29"/>
      <c r="R36" s="29"/>
    </row>
    <row r="37" spans="1:18" ht="19.5" customHeight="1">
      <c r="A37" s="29"/>
      <c r="B37" s="46" t="s">
        <v>163</v>
      </c>
      <c r="C37" s="45" t="s">
        <v>401</v>
      </c>
      <c r="D37" s="45" t="s">
        <v>359</v>
      </c>
      <c r="E37" s="45" t="s">
        <v>299</v>
      </c>
      <c r="F37" s="45" t="s">
        <v>402</v>
      </c>
      <c r="G37" s="45" t="s">
        <v>403</v>
      </c>
      <c r="H37" s="45" t="s">
        <v>404</v>
      </c>
      <c r="I37" s="45" t="s">
        <v>405</v>
      </c>
      <c r="J37" s="45" t="s">
        <v>406</v>
      </c>
      <c r="K37" s="45" t="s">
        <v>407</v>
      </c>
      <c r="L37" s="29"/>
      <c r="M37" s="29"/>
      <c r="N37" s="29"/>
      <c r="O37" s="29"/>
      <c r="P37" s="29"/>
      <c r="Q37" s="29"/>
      <c r="R37" s="29"/>
    </row>
    <row r="38" spans="1:18" ht="19.5" customHeight="1">
      <c r="A38" s="29"/>
      <c r="B38" s="46" t="s">
        <v>164</v>
      </c>
      <c r="C38" s="45" t="s">
        <v>408</v>
      </c>
      <c r="D38" s="45" t="s">
        <v>409</v>
      </c>
      <c r="E38" s="45" t="s">
        <v>410</v>
      </c>
      <c r="F38" s="45" t="s">
        <v>411</v>
      </c>
      <c r="G38" s="45" t="s">
        <v>412</v>
      </c>
      <c r="H38" s="45" t="s">
        <v>413</v>
      </c>
      <c r="I38" s="45" t="s">
        <v>414</v>
      </c>
      <c r="J38" s="45" t="s">
        <v>415</v>
      </c>
      <c r="K38" s="45" t="s">
        <v>416</v>
      </c>
      <c r="L38" s="29"/>
      <c r="M38" s="29"/>
      <c r="N38" s="29"/>
      <c r="O38" s="29"/>
      <c r="P38" s="29"/>
      <c r="Q38" s="29"/>
      <c r="R38" s="29"/>
    </row>
    <row r="39" spans="1:18" ht="19.5" customHeight="1">
      <c r="A39" s="29"/>
      <c r="B39" s="46" t="s">
        <v>165</v>
      </c>
      <c r="C39" s="45" t="s">
        <v>417</v>
      </c>
      <c r="D39" s="45" t="s">
        <v>267</v>
      </c>
      <c r="E39" s="45" t="s">
        <v>418</v>
      </c>
      <c r="F39" s="45" t="s">
        <v>419</v>
      </c>
      <c r="G39" s="45" t="s">
        <v>420</v>
      </c>
      <c r="H39" s="45" t="s">
        <v>421</v>
      </c>
      <c r="I39" s="45" t="s">
        <v>422</v>
      </c>
      <c r="J39" s="45" t="s">
        <v>423</v>
      </c>
      <c r="K39" s="45" t="s">
        <v>424</v>
      </c>
      <c r="L39" s="29"/>
      <c r="M39" s="29"/>
      <c r="N39" s="29"/>
      <c r="O39" s="29"/>
      <c r="P39" s="29"/>
      <c r="Q39" s="29"/>
      <c r="R39" s="29"/>
    </row>
    <row r="40" spans="1:18" ht="19.5" customHeight="1">
      <c r="A40" s="29"/>
      <c r="B40" s="46" t="s">
        <v>166</v>
      </c>
      <c r="C40" s="45" t="s">
        <v>425</v>
      </c>
      <c r="D40" s="45" t="s">
        <v>273</v>
      </c>
      <c r="E40" s="45" t="s">
        <v>426</v>
      </c>
      <c r="F40" s="45" t="s">
        <v>427</v>
      </c>
      <c r="G40" s="45" t="s">
        <v>428</v>
      </c>
      <c r="H40" s="45" t="s">
        <v>429</v>
      </c>
      <c r="I40" s="45" t="s">
        <v>430</v>
      </c>
      <c r="J40" s="45" t="s">
        <v>431</v>
      </c>
      <c r="K40" s="45" t="s">
        <v>432</v>
      </c>
      <c r="L40" s="29"/>
      <c r="M40" s="29"/>
      <c r="N40" s="29"/>
      <c r="O40" s="29"/>
      <c r="P40" s="29"/>
      <c r="Q40" s="29"/>
      <c r="R40" s="29"/>
    </row>
    <row r="41" spans="1:18" ht="19.5" customHeight="1">
      <c r="A41" s="29"/>
      <c r="B41" s="59" t="s">
        <v>167</v>
      </c>
      <c r="C41" s="45" t="s">
        <v>433</v>
      </c>
      <c r="D41" s="45" t="s">
        <v>434</v>
      </c>
      <c r="E41" s="45" t="s">
        <v>392</v>
      </c>
      <c r="F41" s="45" t="s">
        <v>435</v>
      </c>
      <c r="G41" s="45" t="s">
        <v>436</v>
      </c>
      <c r="H41" s="45" t="s">
        <v>437</v>
      </c>
      <c r="I41" s="45" t="s">
        <v>438</v>
      </c>
      <c r="J41" s="45" t="s">
        <v>439</v>
      </c>
      <c r="K41" s="45" t="s">
        <v>440</v>
      </c>
      <c r="L41" s="29"/>
      <c r="M41" s="29"/>
      <c r="N41" s="29"/>
      <c r="O41" s="29"/>
      <c r="P41" s="29"/>
      <c r="Q41" s="29"/>
      <c r="R41" s="29"/>
    </row>
    <row r="42" spans="1:18" ht="19.5" customHeight="1">
      <c r="A42" s="29"/>
      <c r="B42" s="46" t="s">
        <v>168</v>
      </c>
      <c r="C42" s="45" t="s">
        <v>441</v>
      </c>
      <c r="D42" s="45" t="s">
        <v>442</v>
      </c>
      <c r="E42" s="45" t="s">
        <v>443</v>
      </c>
      <c r="F42" s="45" t="s">
        <v>444</v>
      </c>
      <c r="G42" s="45" t="s">
        <v>445</v>
      </c>
      <c r="H42" s="45" t="s">
        <v>446</v>
      </c>
      <c r="I42" s="45" t="s">
        <v>447</v>
      </c>
      <c r="J42" s="45" t="s">
        <v>448</v>
      </c>
      <c r="K42" s="45" t="s">
        <v>449</v>
      </c>
      <c r="L42" s="29"/>
      <c r="M42" s="29"/>
      <c r="N42" s="29"/>
      <c r="O42" s="29"/>
      <c r="P42" s="29"/>
      <c r="Q42" s="29"/>
      <c r="R42" s="29"/>
    </row>
    <row r="43" spans="1:18" ht="19.5" customHeight="1">
      <c r="A43" s="29"/>
      <c r="B43" s="46" t="s">
        <v>169</v>
      </c>
      <c r="C43" s="45" t="s">
        <v>450</v>
      </c>
      <c r="D43" s="45" t="s">
        <v>451</v>
      </c>
      <c r="E43" s="45" t="s">
        <v>452</v>
      </c>
      <c r="F43" s="45" t="s">
        <v>453</v>
      </c>
      <c r="G43" s="45" t="s">
        <v>454</v>
      </c>
      <c r="H43" s="45" t="s">
        <v>455</v>
      </c>
      <c r="I43" s="45" t="s">
        <v>456</v>
      </c>
      <c r="J43" s="45" t="s">
        <v>457</v>
      </c>
      <c r="K43" s="45" t="s">
        <v>458</v>
      </c>
      <c r="L43" s="29"/>
      <c r="M43" s="29"/>
      <c r="N43" s="29"/>
      <c r="O43" s="29"/>
      <c r="P43" s="29"/>
      <c r="Q43" s="29"/>
      <c r="R43" s="29"/>
    </row>
    <row r="44" spans="1:18" ht="19.5" customHeight="1">
      <c r="A44" s="29"/>
      <c r="B44" s="46" t="s">
        <v>170</v>
      </c>
      <c r="C44" s="45" t="s">
        <v>459</v>
      </c>
      <c r="D44" s="45" t="s">
        <v>16</v>
      </c>
      <c r="E44" s="45" t="s">
        <v>459</v>
      </c>
      <c r="F44" s="45" t="s">
        <v>460</v>
      </c>
      <c r="G44" s="45" t="s">
        <v>16</v>
      </c>
      <c r="H44" s="45" t="s">
        <v>460</v>
      </c>
      <c r="I44" s="45" t="s">
        <v>461</v>
      </c>
      <c r="J44" s="45" t="s">
        <v>16</v>
      </c>
      <c r="K44" s="45" t="s">
        <v>461</v>
      </c>
      <c r="L44" s="29"/>
      <c r="M44" s="29"/>
      <c r="N44" s="29"/>
      <c r="O44" s="29"/>
      <c r="P44" s="29"/>
      <c r="Q44" s="29"/>
      <c r="R44" s="29"/>
    </row>
    <row r="45" spans="1:18" ht="19.5" customHeight="1">
      <c r="A45" s="29"/>
      <c r="B45" s="44" t="s">
        <v>724</v>
      </c>
      <c r="C45" s="43" t="s">
        <v>462</v>
      </c>
      <c r="D45" s="43" t="s">
        <v>463</v>
      </c>
      <c r="E45" s="43" t="s">
        <v>378</v>
      </c>
      <c r="F45" s="43" t="s">
        <v>464</v>
      </c>
      <c r="G45" s="43">
        <v>141.4</v>
      </c>
      <c r="H45" s="43">
        <v>-32.3</v>
      </c>
      <c r="I45" s="43" t="s">
        <v>465</v>
      </c>
      <c r="J45" s="43">
        <v>58.4</v>
      </c>
      <c r="K45" s="43">
        <v>-3.7</v>
      </c>
      <c r="L45" s="29"/>
      <c r="M45" s="29"/>
      <c r="N45" s="29"/>
      <c r="O45" s="29"/>
      <c r="P45" s="29"/>
      <c r="Q45" s="29"/>
      <c r="R45" s="29"/>
    </row>
    <row r="46" spans="1:18" ht="13.5" customHeight="1">
      <c r="A46" s="29"/>
      <c r="C46" s="29"/>
      <c r="D46" s="29"/>
      <c r="E46" s="29"/>
      <c r="F46" s="29"/>
      <c r="G46" s="29"/>
      <c r="H46" s="29"/>
      <c r="I46" s="29"/>
      <c r="J46" s="29"/>
      <c r="K46" s="29"/>
      <c r="L46" s="29"/>
      <c r="M46" s="29"/>
      <c r="N46" s="29"/>
      <c r="O46" s="29"/>
      <c r="P46" s="29"/>
      <c r="Q46" s="29"/>
      <c r="R46" s="29"/>
    </row>
    <row r="48" spans="1:18" ht="13.5" customHeight="1">
      <c r="A48" s="29"/>
      <c r="B48" s="29"/>
      <c r="C48" s="29"/>
      <c r="D48" s="29"/>
      <c r="E48" s="29"/>
      <c r="F48" s="29"/>
      <c r="G48" s="29"/>
      <c r="H48" s="29"/>
      <c r="I48" s="29"/>
      <c r="J48" s="29"/>
      <c r="K48" s="29"/>
      <c r="L48" s="29"/>
      <c r="M48" s="29"/>
      <c r="N48" s="29"/>
      <c r="O48" s="29"/>
      <c r="P48" s="29"/>
      <c r="Q48" s="29"/>
      <c r="R48" s="29"/>
    </row>
    <row r="49" spans="1:18" ht="13.5" customHeight="1">
      <c r="A49" s="29"/>
      <c r="B49" s="29"/>
      <c r="C49" s="29"/>
      <c r="D49" s="29"/>
      <c r="E49" s="29"/>
      <c r="F49" s="29"/>
      <c r="G49" s="29"/>
      <c r="H49" s="29"/>
      <c r="I49" s="29"/>
      <c r="J49" s="29"/>
      <c r="K49" s="29"/>
      <c r="L49" s="29"/>
      <c r="M49" s="29"/>
      <c r="N49" s="29"/>
      <c r="O49" s="29"/>
      <c r="P49" s="29"/>
      <c r="Q49" s="29"/>
      <c r="R49" s="29"/>
    </row>
    <row r="50" spans="1:18" s="50" customFormat="1" ht="13.5" customHeight="1">
      <c r="A50" s="49"/>
      <c r="B50" s="49"/>
      <c r="C50" s="49"/>
      <c r="D50" s="49"/>
      <c r="E50" s="49"/>
      <c r="F50" s="49"/>
      <c r="G50" s="49"/>
      <c r="H50" s="49"/>
      <c r="I50" s="49"/>
      <c r="J50" s="49"/>
      <c r="K50" s="49"/>
      <c r="L50" s="49"/>
      <c r="M50" s="49"/>
      <c r="N50" s="49"/>
      <c r="O50" s="49"/>
      <c r="P50" s="49"/>
      <c r="Q50" s="49"/>
      <c r="R50" s="49"/>
    </row>
    <row r="51" spans="1:18" ht="13.5" customHeight="1">
      <c r="A51" s="29"/>
      <c r="B51" s="29"/>
      <c r="C51" s="29"/>
      <c r="D51" s="29"/>
      <c r="E51" s="29"/>
      <c r="F51" s="29"/>
      <c r="G51" s="29"/>
      <c r="H51" s="29"/>
      <c r="I51" s="29"/>
      <c r="J51" s="29"/>
      <c r="K51" s="29"/>
      <c r="L51" s="29"/>
      <c r="M51" s="29"/>
      <c r="N51" s="29"/>
      <c r="O51" s="29"/>
      <c r="P51" s="29"/>
      <c r="Q51" s="29"/>
      <c r="R51" s="29"/>
    </row>
    <row r="52" spans="1:18" ht="13.5" customHeight="1">
      <c r="A52" s="29"/>
      <c r="B52" s="29"/>
      <c r="C52" s="29"/>
      <c r="D52" s="29"/>
      <c r="E52" s="29"/>
      <c r="F52" s="29"/>
      <c r="G52" s="29"/>
      <c r="H52" s="29"/>
      <c r="I52" s="29"/>
      <c r="J52" s="29"/>
      <c r="K52" s="29"/>
      <c r="L52" s="29"/>
      <c r="M52" s="29"/>
      <c r="N52" s="29"/>
      <c r="O52" s="29"/>
      <c r="P52" s="29"/>
      <c r="Q52" s="29"/>
      <c r="R52" s="29"/>
    </row>
    <row r="53" spans="1:18" ht="13.5" customHeight="1">
      <c r="A53" s="29"/>
      <c r="B53" s="29"/>
      <c r="C53" s="29"/>
      <c r="D53" s="29"/>
      <c r="E53" s="29"/>
      <c r="F53" s="29"/>
      <c r="G53" s="29"/>
      <c r="H53" s="29"/>
      <c r="I53" s="29"/>
      <c r="J53" s="29"/>
      <c r="K53" s="29"/>
      <c r="L53" s="29"/>
      <c r="M53" s="29"/>
      <c r="N53" s="29"/>
      <c r="O53" s="29"/>
      <c r="P53" s="29"/>
      <c r="Q53" s="29"/>
      <c r="R53" s="29"/>
    </row>
    <row r="54" spans="1:18" ht="13.5" customHeight="1">
      <c r="A54" s="29"/>
      <c r="B54" s="29"/>
      <c r="C54" s="29"/>
      <c r="D54" s="29"/>
      <c r="E54" s="29"/>
      <c r="F54" s="29"/>
      <c r="G54" s="29"/>
      <c r="H54" s="29"/>
      <c r="I54" s="29"/>
      <c r="J54" s="29"/>
      <c r="K54" s="29"/>
      <c r="L54" s="29"/>
      <c r="M54" s="29"/>
      <c r="N54" s="29"/>
      <c r="O54" s="29"/>
      <c r="P54" s="29"/>
      <c r="Q54" s="29"/>
      <c r="R54" s="29"/>
    </row>
    <row r="55" spans="1:18" ht="13.5" customHeight="1">
      <c r="A55" s="29"/>
      <c r="B55" s="29"/>
      <c r="C55" s="29"/>
      <c r="D55" s="29"/>
      <c r="E55" s="29"/>
      <c r="F55" s="29"/>
      <c r="G55" s="29"/>
      <c r="H55" s="29"/>
      <c r="I55" s="29"/>
      <c r="J55" s="29"/>
      <c r="K55" s="29"/>
      <c r="L55" s="29"/>
      <c r="M55" s="29"/>
      <c r="N55" s="29"/>
      <c r="O55" s="29"/>
      <c r="P55" s="29"/>
      <c r="Q55" s="29"/>
      <c r="R55" s="29"/>
    </row>
    <row r="56" spans="1:18" ht="13.5" customHeight="1">
      <c r="A56" s="29"/>
      <c r="B56" s="29"/>
      <c r="C56" s="29"/>
      <c r="D56" s="29"/>
      <c r="E56" s="29"/>
      <c r="F56" s="29"/>
      <c r="G56" s="29"/>
      <c r="H56" s="29"/>
      <c r="I56" s="29"/>
      <c r="J56" s="29"/>
      <c r="K56" s="29"/>
      <c r="L56" s="29"/>
      <c r="M56" s="29"/>
      <c r="N56" s="29"/>
      <c r="O56" s="29"/>
      <c r="P56" s="29"/>
      <c r="Q56" s="29"/>
      <c r="R56" s="29"/>
    </row>
    <row r="57" spans="1:18" ht="13.5" customHeight="1">
      <c r="A57" s="29"/>
      <c r="B57" s="29"/>
      <c r="C57" s="29"/>
      <c r="D57" s="29"/>
      <c r="E57" s="29"/>
      <c r="F57" s="29"/>
      <c r="G57" s="29"/>
      <c r="H57" s="29"/>
      <c r="I57" s="29"/>
      <c r="J57" s="29"/>
      <c r="K57" s="29"/>
      <c r="L57" s="29"/>
      <c r="M57" s="29"/>
      <c r="N57" s="29"/>
      <c r="O57" s="29"/>
      <c r="P57" s="29"/>
      <c r="Q57" s="29"/>
      <c r="R57" s="29"/>
    </row>
    <row r="58" spans="1:18" ht="13.5" customHeight="1">
      <c r="A58" s="29"/>
      <c r="B58" s="29"/>
      <c r="C58" s="29"/>
      <c r="D58" s="29"/>
      <c r="E58" s="29"/>
      <c r="F58" s="29"/>
      <c r="G58" s="29"/>
      <c r="H58" s="29"/>
      <c r="I58" s="29"/>
      <c r="J58" s="29"/>
      <c r="K58" s="29"/>
      <c r="L58" s="29"/>
      <c r="M58" s="29"/>
      <c r="N58" s="29"/>
      <c r="O58" s="29"/>
      <c r="P58" s="29"/>
      <c r="Q58" s="29"/>
      <c r="R58" s="29"/>
    </row>
    <row r="59" spans="1:18" ht="13.5" customHeight="1">
      <c r="A59" s="29"/>
      <c r="B59" s="29"/>
      <c r="C59" s="29"/>
      <c r="D59" s="29"/>
      <c r="E59" s="29"/>
      <c r="F59" s="29"/>
      <c r="G59" s="29"/>
      <c r="H59" s="29"/>
      <c r="I59" s="29"/>
      <c r="J59" s="29"/>
      <c r="K59" s="29"/>
      <c r="L59" s="29"/>
      <c r="M59" s="29"/>
      <c r="N59" s="29"/>
      <c r="O59" s="29"/>
      <c r="P59" s="29"/>
      <c r="Q59" s="29"/>
      <c r="R59" s="29"/>
    </row>
    <row r="60" spans="1:18" ht="13.5" customHeight="1">
      <c r="A60" s="29"/>
      <c r="B60" s="29"/>
      <c r="C60" s="29"/>
      <c r="D60" s="29"/>
      <c r="E60" s="29"/>
      <c r="F60" s="29"/>
      <c r="G60" s="29"/>
      <c r="H60" s="29"/>
      <c r="I60" s="29"/>
      <c r="J60" s="29"/>
      <c r="K60" s="29"/>
      <c r="L60" s="29"/>
      <c r="M60" s="29"/>
      <c r="N60" s="29"/>
      <c r="O60" s="29"/>
      <c r="P60" s="29"/>
      <c r="Q60" s="29"/>
      <c r="R60" s="29"/>
    </row>
    <row r="61" spans="1:18" ht="13.5" customHeight="1">
      <c r="A61" s="29"/>
      <c r="B61" s="29"/>
      <c r="C61" s="29"/>
      <c r="D61" s="29"/>
      <c r="E61" s="29"/>
      <c r="F61" s="29"/>
      <c r="G61" s="29"/>
      <c r="H61" s="29"/>
      <c r="I61" s="29"/>
      <c r="J61" s="29"/>
      <c r="K61" s="29"/>
      <c r="L61" s="29"/>
      <c r="M61" s="29"/>
      <c r="N61" s="29"/>
      <c r="O61" s="29"/>
      <c r="P61" s="29"/>
      <c r="Q61" s="29"/>
      <c r="R61" s="29"/>
    </row>
    <row r="62" spans="1:18" ht="13.5" customHeight="1">
      <c r="A62" s="29"/>
      <c r="B62" s="29"/>
      <c r="C62" s="29"/>
      <c r="D62" s="29"/>
      <c r="E62" s="29"/>
      <c r="F62" s="29"/>
      <c r="G62" s="29"/>
      <c r="H62" s="29"/>
      <c r="I62" s="29"/>
      <c r="J62" s="29"/>
      <c r="K62" s="29"/>
      <c r="L62" s="29"/>
      <c r="M62" s="29"/>
      <c r="N62" s="29"/>
      <c r="O62" s="29"/>
      <c r="P62" s="29"/>
      <c r="Q62" s="29"/>
      <c r="R62" s="29"/>
    </row>
    <row r="63" spans="1:18" ht="13.5" customHeight="1">
      <c r="A63" s="29"/>
      <c r="B63" s="29"/>
      <c r="C63" s="29"/>
      <c r="D63" s="29"/>
      <c r="E63" s="29"/>
      <c r="F63" s="29"/>
      <c r="G63" s="29"/>
      <c r="H63" s="29"/>
      <c r="I63" s="29"/>
      <c r="J63" s="29"/>
      <c r="K63" s="29"/>
      <c r="L63" s="29"/>
      <c r="M63" s="29"/>
      <c r="N63" s="29"/>
      <c r="O63" s="29"/>
      <c r="P63" s="29"/>
      <c r="Q63" s="29"/>
      <c r="R63" s="29"/>
    </row>
    <row r="64" spans="1:18" ht="13.5" customHeight="1">
      <c r="A64" s="29"/>
      <c r="B64" s="29"/>
      <c r="C64" s="29"/>
      <c r="D64" s="29"/>
      <c r="E64" s="29"/>
      <c r="F64" s="29"/>
      <c r="G64" s="29"/>
      <c r="H64" s="29"/>
      <c r="I64" s="29"/>
      <c r="J64" s="29"/>
      <c r="K64" s="29"/>
      <c r="L64" s="29"/>
      <c r="M64" s="29"/>
      <c r="N64" s="29"/>
      <c r="O64" s="29"/>
      <c r="P64" s="29"/>
      <c r="Q64" s="29"/>
      <c r="R64" s="29"/>
    </row>
    <row r="65" spans="1:18" ht="13.5" customHeight="1">
      <c r="A65" s="29"/>
      <c r="B65" s="29"/>
      <c r="C65" s="29"/>
      <c r="D65" s="29"/>
      <c r="E65" s="29"/>
      <c r="F65" s="29"/>
      <c r="G65" s="29"/>
      <c r="H65" s="29"/>
      <c r="I65" s="29"/>
      <c r="J65" s="29"/>
      <c r="K65" s="29"/>
      <c r="L65" s="29"/>
      <c r="M65" s="29"/>
      <c r="N65" s="29"/>
      <c r="O65" s="29"/>
      <c r="P65" s="29"/>
      <c r="Q65" s="29"/>
      <c r="R65" s="29"/>
    </row>
    <row r="66" spans="1:18" ht="13.5" customHeight="1">
      <c r="A66" s="29"/>
      <c r="B66" s="29"/>
      <c r="C66" s="29"/>
      <c r="D66" s="29"/>
      <c r="E66" s="29"/>
      <c r="F66" s="29"/>
      <c r="G66" s="29"/>
      <c r="H66" s="29"/>
      <c r="I66" s="29"/>
      <c r="J66" s="29"/>
      <c r="K66" s="29"/>
      <c r="L66" s="29"/>
      <c r="M66" s="29"/>
      <c r="N66" s="29"/>
      <c r="O66" s="29"/>
      <c r="P66" s="29"/>
      <c r="Q66" s="29"/>
      <c r="R66" s="29"/>
    </row>
    <row r="67" spans="1:18" ht="13.5" customHeight="1">
      <c r="A67" s="29"/>
      <c r="B67" s="29"/>
      <c r="C67" s="29"/>
      <c r="D67" s="29"/>
      <c r="E67" s="29"/>
      <c r="F67" s="29"/>
      <c r="G67" s="29"/>
      <c r="H67" s="29"/>
      <c r="I67" s="29"/>
      <c r="J67" s="29"/>
      <c r="K67" s="29"/>
      <c r="L67" s="29"/>
      <c r="M67" s="29"/>
      <c r="N67" s="29"/>
      <c r="O67" s="29"/>
      <c r="P67" s="29"/>
      <c r="Q67" s="29"/>
      <c r="R67" s="29"/>
    </row>
    <row r="68" spans="1:18" ht="13.5" customHeight="1">
      <c r="A68" s="29"/>
      <c r="B68" s="29"/>
      <c r="C68" s="29"/>
      <c r="D68" s="29"/>
      <c r="E68" s="29"/>
      <c r="F68" s="29"/>
      <c r="G68" s="29"/>
      <c r="H68" s="29"/>
      <c r="I68" s="29"/>
      <c r="J68" s="29"/>
      <c r="K68" s="29"/>
      <c r="L68" s="29"/>
      <c r="M68" s="29"/>
      <c r="N68" s="29"/>
      <c r="O68" s="29"/>
      <c r="P68" s="29"/>
      <c r="Q68" s="29"/>
      <c r="R68" s="29"/>
    </row>
    <row r="69" spans="1:18" ht="13.5" customHeight="1">
      <c r="A69" s="29"/>
      <c r="B69" s="29"/>
      <c r="C69" s="29"/>
      <c r="D69" s="29"/>
      <c r="E69" s="29"/>
      <c r="F69" s="29"/>
      <c r="G69" s="29"/>
      <c r="H69" s="29"/>
      <c r="I69" s="29"/>
      <c r="J69" s="29"/>
      <c r="K69" s="29"/>
      <c r="L69" s="29"/>
      <c r="M69" s="29"/>
      <c r="N69" s="29"/>
      <c r="O69" s="29"/>
      <c r="P69" s="29"/>
      <c r="Q69" s="29"/>
      <c r="R69" s="29"/>
    </row>
  </sheetData>
  <sheetProtection/>
  <mergeCells count="4">
    <mergeCell ref="C12:E12"/>
    <mergeCell ref="F12:H12"/>
    <mergeCell ref="I12:K12"/>
    <mergeCell ref="B12:B13"/>
  </mergeCells>
  <printOptions/>
  <pageMargins left="0.013888888888888888" right="0.013888888888888888" top="0.4166666666666667" bottom="0.1388888888888889" header="0.5" footer="0.5"/>
  <pageSetup horizontalDpi="600" verticalDpi="600" orientation="portrait" paperSize="9" scale="83" r:id="rId3"/>
  <legacyDrawing r:id="rId2"/>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R69"/>
  <sheetViews>
    <sheetView zoomScalePageLayoutView="0" workbookViewId="0" topLeftCell="A1">
      <selection activeCell="B53" sqref="B53"/>
    </sheetView>
  </sheetViews>
  <sheetFormatPr defaultColWidth="9.00390625" defaultRowHeight="16.5"/>
  <cols>
    <col min="1" max="1" width="22.625" style="0" customWidth="1"/>
    <col min="2" max="2" width="31.625" style="0" customWidth="1"/>
    <col min="3" max="3" width="12.625" style="0" customWidth="1"/>
    <col min="4" max="4" width="7.625" style="0" customWidth="1"/>
    <col min="5" max="5" width="12.625" style="0" customWidth="1"/>
    <col min="6" max="6" width="7.625" style="0" customWidth="1"/>
    <col min="7" max="7" width="12.625" style="0" customWidth="1"/>
    <col min="8" max="8" width="9.625" style="0" customWidth="1"/>
    <col min="9" max="9" width="2.625" style="0" customWidth="1"/>
    <col min="10" max="17" width="12.625" style="0" customWidth="1"/>
  </cols>
  <sheetData>
    <row r="1" spans="1:17" ht="49.5" customHeight="1">
      <c r="A1" s="1"/>
      <c r="B1" s="1"/>
      <c r="C1" s="1"/>
      <c r="D1" s="1"/>
      <c r="E1" s="1"/>
      <c r="F1" s="1"/>
      <c r="G1" s="1"/>
      <c r="H1" s="1"/>
      <c r="I1" s="1"/>
      <c r="J1" s="1"/>
      <c r="K1" s="1"/>
      <c r="L1" s="1"/>
      <c r="M1" s="1"/>
      <c r="N1" s="1"/>
      <c r="O1" s="1"/>
      <c r="P1" s="1"/>
      <c r="Q1" s="1"/>
    </row>
    <row r="2" spans="1:17" ht="36" customHeight="1">
      <c r="A2" s="1"/>
      <c r="B2" s="2" t="s">
        <v>61</v>
      </c>
      <c r="C2" s="1"/>
      <c r="D2" s="1"/>
      <c r="E2" s="1"/>
      <c r="F2" s="1"/>
      <c r="G2" s="1"/>
      <c r="H2" s="1"/>
      <c r="I2" s="1"/>
      <c r="J2" s="1"/>
      <c r="K2" s="1"/>
      <c r="L2" s="1"/>
      <c r="M2" s="1"/>
      <c r="N2" s="1"/>
      <c r="O2" s="1"/>
      <c r="P2" s="1"/>
      <c r="Q2" s="1"/>
    </row>
    <row r="3" spans="1:17" ht="15" customHeight="1">
      <c r="A3" s="1"/>
      <c r="B3" s="1"/>
      <c r="C3" s="1"/>
      <c r="D3" s="1"/>
      <c r="E3" s="1"/>
      <c r="F3" s="1"/>
      <c r="G3" s="64" t="s">
        <v>2</v>
      </c>
      <c r="H3" s="64"/>
      <c r="I3" s="1"/>
      <c r="J3" s="1"/>
      <c r="K3" s="1"/>
      <c r="L3" s="1"/>
      <c r="M3" s="1"/>
      <c r="N3" s="1"/>
      <c r="O3" s="1"/>
      <c r="P3" s="1"/>
      <c r="Q3" s="1"/>
    </row>
    <row r="4" spans="1:17" ht="15" customHeight="1">
      <c r="A4" s="1"/>
      <c r="B4" s="68" t="s">
        <v>62</v>
      </c>
      <c r="C4" s="63" t="s">
        <v>3</v>
      </c>
      <c r="D4" s="63"/>
      <c r="E4" s="63" t="s">
        <v>4</v>
      </c>
      <c r="F4" s="63"/>
      <c r="G4" s="63" t="s">
        <v>5</v>
      </c>
      <c r="H4" s="63"/>
      <c r="I4" s="1"/>
      <c r="J4" s="1"/>
      <c r="K4" s="1"/>
      <c r="L4" s="1"/>
      <c r="M4" s="1"/>
      <c r="N4" s="1"/>
      <c r="O4" s="1"/>
      <c r="P4" s="1"/>
      <c r="Q4" s="1"/>
    </row>
    <row r="5" spans="1:17" ht="15" customHeight="1">
      <c r="A5" s="1"/>
      <c r="B5" s="68"/>
      <c r="C5" s="8" t="s">
        <v>7</v>
      </c>
      <c r="D5" s="8" t="s">
        <v>8</v>
      </c>
      <c r="E5" s="8" t="s">
        <v>7</v>
      </c>
      <c r="F5" s="8" t="s">
        <v>8</v>
      </c>
      <c r="G5" s="8" t="s">
        <v>7</v>
      </c>
      <c r="H5" s="8" t="s">
        <v>8</v>
      </c>
      <c r="I5" s="1"/>
      <c r="J5" s="1"/>
      <c r="K5" s="1"/>
      <c r="L5" s="1"/>
      <c r="M5" s="1"/>
      <c r="N5" s="1"/>
      <c r="O5" s="1"/>
      <c r="P5" s="1"/>
      <c r="Q5" s="1"/>
    </row>
    <row r="6" spans="1:17" ht="15" customHeight="1">
      <c r="A6" s="1"/>
      <c r="B6" s="11" t="s">
        <v>9</v>
      </c>
      <c r="C6" s="11" t="s">
        <v>10</v>
      </c>
      <c r="D6" s="11" t="s">
        <v>11</v>
      </c>
      <c r="E6" s="11" t="s">
        <v>10</v>
      </c>
      <c r="F6" s="11" t="s">
        <v>11</v>
      </c>
      <c r="G6" s="11" t="s">
        <v>11</v>
      </c>
      <c r="H6" s="11" t="s">
        <v>63</v>
      </c>
      <c r="I6" s="1"/>
      <c r="J6" s="1"/>
      <c r="K6" s="1"/>
      <c r="L6" s="1"/>
      <c r="M6" s="1"/>
      <c r="N6" s="1"/>
      <c r="O6" s="1"/>
      <c r="P6" s="1"/>
      <c r="Q6" s="1"/>
    </row>
    <row r="7" spans="1:17" ht="15" customHeight="1">
      <c r="A7" s="1"/>
      <c r="B7" s="4" t="s">
        <v>12</v>
      </c>
      <c r="C7" s="26">
        <v>453629</v>
      </c>
      <c r="D7" s="32">
        <f>(C7/$C$26)*100</f>
        <v>14.43569002546769</v>
      </c>
      <c r="E7" s="26">
        <v>230004</v>
      </c>
      <c r="F7" s="32">
        <f>(E7/$E$26)*100</f>
        <v>11.71719065371617</v>
      </c>
      <c r="G7" s="26">
        <f>C7-E7</f>
        <v>223625</v>
      </c>
      <c r="H7" s="25">
        <v>97.2</v>
      </c>
      <c r="I7" s="1"/>
      <c r="J7" s="1"/>
      <c r="K7" s="1"/>
      <c r="L7" s="1"/>
      <c r="M7" s="1"/>
      <c r="N7" s="1"/>
      <c r="O7" s="1"/>
      <c r="P7" s="1"/>
      <c r="Q7" s="1"/>
    </row>
    <row r="8" spans="1:17" ht="15" customHeight="1">
      <c r="A8" s="1"/>
      <c r="B8" s="4" t="s">
        <v>738</v>
      </c>
      <c r="C8" s="4" t="s">
        <v>10</v>
      </c>
      <c r="D8" s="4" t="s">
        <v>11</v>
      </c>
      <c r="E8" s="4" t="s">
        <v>10</v>
      </c>
      <c r="F8" s="4" t="s">
        <v>11</v>
      </c>
      <c r="G8" s="4"/>
      <c r="H8" s="4" t="s">
        <v>63</v>
      </c>
      <c r="I8" s="1"/>
      <c r="J8" s="1"/>
      <c r="K8" s="1"/>
      <c r="L8" s="1"/>
      <c r="M8" s="1"/>
      <c r="N8" s="1"/>
      <c r="O8" s="1"/>
      <c r="P8" s="1"/>
      <c r="Q8" s="1"/>
    </row>
    <row r="9" spans="1:17" ht="15" customHeight="1">
      <c r="A9" s="1"/>
      <c r="B9" s="4" t="s">
        <v>13</v>
      </c>
      <c r="C9" s="26">
        <v>427323</v>
      </c>
      <c r="D9" s="32">
        <f>(C9/$C$26)*100</f>
        <v>13.598562633237579</v>
      </c>
      <c r="E9" s="26">
        <v>479874</v>
      </c>
      <c r="F9" s="32">
        <f>(E9/$E$26)*100</f>
        <v>24.44642331333974</v>
      </c>
      <c r="G9" s="26">
        <f>C9-E9</f>
        <v>-52551</v>
      </c>
      <c r="H9" s="32">
        <v>-11</v>
      </c>
      <c r="I9" s="1"/>
      <c r="J9" s="1"/>
      <c r="K9" s="1"/>
      <c r="L9" s="1"/>
      <c r="M9" s="1"/>
      <c r="N9" s="1"/>
      <c r="O9" s="1"/>
      <c r="P9" s="1"/>
      <c r="Q9" s="1"/>
    </row>
    <row r="10" spans="1:17" ht="15" customHeight="1">
      <c r="A10" s="1"/>
      <c r="B10" s="4" t="s">
        <v>15</v>
      </c>
      <c r="C10" s="5" t="s">
        <v>16</v>
      </c>
      <c r="D10" s="5" t="s">
        <v>16</v>
      </c>
      <c r="E10" s="5" t="s">
        <v>16</v>
      </c>
      <c r="F10" s="5" t="s">
        <v>16</v>
      </c>
      <c r="G10" s="5" t="s">
        <v>16</v>
      </c>
      <c r="H10" s="32" t="s">
        <v>16</v>
      </c>
      <c r="I10" s="1"/>
      <c r="J10" s="1"/>
      <c r="K10" s="1"/>
      <c r="L10" s="1"/>
      <c r="M10" s="1"/>
      <c r="N10" s="1"/>
      <c r="O10" s="1"/>
      <c r="P10" s="1"/>
      <c r="Q10" s="1"/>
    </row>
    <row r="11" spans="1:17" ht="15" customHeight="1">
      <c r="A11" s="1"/>
      <c r="B11" s="4" t="s">
        <v>17</v>
      </c>
      <c r="C11" s="26">
        <v>43125</v>
      </c>
      <c r="D11" s="32">
        <f>(C11/$C$26)*100</f>
        <v>1.3723530293440105</v>
      </c>
      <c r="E11" s="26">
        <v>29798</v>
      </c>
      <c r="F11" s="32">
        <f>(E11/$E$26)*100</f>
        <v>1.5180120654398812</v>
      </c>
      <c r="G11" s="26">
        <v>13327</v>
      </c>
      <c r="H11" s="32">
        <v>44.7</v>
      </c>
      <c r="I11" s="1"/>
      <c r="J11" s="1"/>
      <c r="K11" s="1"/>
      <c r="L11" s="1"/>
      <c r="M11" s="1"/>
      <c r="N11" s="1"/>
      <c r="O11" s="1"/>
      <c r="P11" s="1"/>
      <c r="Q11" s="1"/>
    </row>
    <row r="12" spans="1:17" ht="15" customHeight="1">
      <c r="A12" s="1"/>
      <c r="B12" s="4" t="s">
        <v>27</v>
      </c>
      <c r="C12" s="26">
        <v>12331</v>
      </c>
      <c r="D12" s="32">
        <f>(C12/$C$26)*100</f>
        <v>0.39240545402529836</v>
      </c>
      <c r="E12" s="26">
        <v>7377</v>
      </c>
      <c r="F12" s="32">
        <f>(E12/$E$26)*100</f>
        <v>0.37580961832169957</v>
      </c>
      <c r="G12" s="26">
        <v>4954</v>
      </c>
      <c r="H12" s="32">
        <v>67.2</v>
      </c>
      <c r="I12" s="1"/>
      <c r="J12" s="1"/>
      <c r="K12" s="1"/>
      <c r="L12" s="1"/>
      <c r="M12" s="1"/>
      <c r="N12" s="1"/>
      <c r="O12" s="1"/>
      <c r="P12" s="1"/>
      <c r="Q12" s="1"/>
    </row>
    <row r="13" spans="1:17" ht="15" customHeight="1">
      <c r="A13" s="1"/>
      <c r="B13" s="4" t="s">
        <v>28</v>
      </c>
      <c r="C13" s="26">
        <v>10928</v>
      </c>
      <c r="D13" s="32">
        <f>(C13/$C$26)*100</f>
        <v>0.3477582354706399</v>
      </c>
      <c r="E13" s="26">
        <v>3563</v>
      </c>
      <c r="F13" s="32">
        <f>(E13/$E$26)*100</f>
        <v>0.18151140979805008</v>
      </c>
      <c r="G13" s="26">
        <v>7365</v>
      </c>
      <c r="H13" s="32">
        <v>206.7</v>
      </c>
      <c r="I13" s="1"/>
      <c r="J13" s="1"/>
      <c r="K13" s="1"/>
      <c r="L13" s="1"/>
      <c r="M13" s="1"/>
      <c r="N13" s="1"/>
      <c r="O13" s="1"/>
      <c r="P13" s="1"/>
      <c r="Q13" s="1"/>
    </row>
    <row r="14" spans="1:17" ht="15" customHeight="1">
      <c r="A14" s="1"/>
      <c r="B14" s="4" t="s">
        <v>19</v>
      </c>
      <c r="C14" s="26">
        <v>556806</v>
      </c>
      <c r="D14" s="32">
        <f>(C14/$C$26)*100</f>
        <v>17.719058570595273</v>
      </c>
      <c r="E14" s="26">
        <v>525756</v>
      </c>
      <c r="F14" s="32">
        <f>(E14/$E$26)*100</f>
        <v>26.78380936564233</v>
      </c>
      <c r="G14" s="26">
        <v>31050</v>
      </c>
      <c r="H14" s="32">
        <v>5.9</v>
      </c>
      <c r="I14" s="1"/>
      <c r="J14" s="1"/>
      <c r="K14" s="1"/>
      <c r="L14" s="1"/>
      <c r="M14" s="1"/>
      <c r="N14" s="1"/>
      <c r="O14" s="1"/>
      <c r="P14" s="1"/>
      <c r="Q14" s="1"/>
    </row>
    <row r="15" spans="1:17" ht="15" customHeight="1">
      <c r="A15" s="1"/>
      <c r="B15" s="4" t="s">
        <v>20</v>
      </c>
      <c r="C15" s="26">
        <v>-5540</v>
      </c>
      <c r="D15" s="32">
        <f>(C15/$C$26)*100</f>
        <v>-0.17629764133485953</v>
      </c>
      <c r="E15" s="26">
        <v>-8114</v>
      </c>
      <c r="F15" s="32">
        <f>(E15/$E$26)*100</f>
        <v>-0.4133549197590173</v>
      </c>
      <c r="G15" s="26">
        <v>2574</v>
      </c>
      <c r="H15" s="32">
        <v>31.7</v>
      </c>
      <c r="I15" s="1"/>
      <c r="J15" s="1"/>
      <c r="K15" s="1"/>
      <c r="L15" s="1"/>
      <c r="M15" s="1"/>
      <c r="N15" s="1"/>
      <c r="O15" s="1"/>
      <c r="P15" s="1"/>
      <c r="Q15" s="1"/>
    </row>
    <row r="16" spans="1:17" ht="15" customHeight="1">
      <c r="A16" s="1"/>
      <c r="B16" s="4" t="s">
        <v>21</v>
      </c>
      <c r="C16" s="5" t="s">
        <v>16</v>
      </c>
      <c r="D16" s="5" t="s">
        <v>16</v>
      </c>
      <c r="E16" s="25">
        <v>-13</v>
      </c>
      <c r="F16" s="5" t="s">
        <v>16</v>
      </c>
      <c r="G16" s="25">
        <v>13</v>
      </c>
      <c r="H16" s="32">
        <v>100</v>
      </c>
      <c r="I16" s="1"/>
      <c r="J16" s="1"/>
      <c r="K16" s="1"/>
      <c r="L16" s="1"/>
      <c r="M16" s="1"/>
      <c r="N16" s="1"/>
      <c r="O16" s="1"/>
      <c r="P16" s="1"/>
      <c r="Q16" s="1"/>
    </row>
    <row r="17" spans="1:17" ht="15" customHeight="1">
      <c r="A17" s="1"/>
      <c r="B17" s="4" t="s">
        <v>18</v>
      </c>
      <c r="C17" s="26">
        <v>258044</v>
      </c>
      <c r="D17" s="32">
        <f>(C17/$C$26)*100</f>
        <v>8.211651364731498</v>
      </c>
      <c r="E17" s="26">
        <v>195347</v>
      </c>
      <c r="F17" s="32">
        <f>(E17/$E$26)*100</f>
        <v>9.951644504580322</v>
      </c>
      <c r="G17" s="26">
        <v>62697</v>
      </c>
      <c r="H17" s="32">
        <v>32.1</v>
      </c>
      <c r="I17" s="1"/>
      <c r="J17" s="1"/>
      <c r="K17" s="1"/>
      <c r="L17" s="1"/>
      <c r="M17" s="1"/>
      <c r="N17" s="1"/>
      <c r="O17" s="1"/>
      <c r="P17" s="1"/>
      <c r="Q17" s="1"/>
    </row>
    <row r="18" spans="1:17" ht="15" customHeight="1">
      <c r="A18" s="1"/>
      <c r="B18" s="4" t="s">
        <v>22</v>
      </c>
      <c r="C18" s="26">
        <v>86450</v>
      </c>
      <c r="D18" s="32">
        <f>(C18/$C$26)*100</f>
        <v>2.751070594476283</v>
      </c>
      <c r="E18" s="26">
        <v>120385</v>
      </c>
      <c r="F18" s="32">
        <f>(E18/$E$26)*100</f>
        <v>6.132823763272035</v>
      </c>
      <c r="G18" s="26">
        <v>-33935</v>
      </c>
      <c r="H18" s="32">
        <v>-28.2</v>
      </c>
      <c r="I18" s="1"/>
      <c r="J18" s="1"/>
      <c r="K18" s="1"/>
      <c r="L18" s="1"/>
      <c r="M18" s="1"/>
      <c r="N18" s="1"/>
      <c r="O18" s="1"/>
      <c r="P18" s="1"/>
      <c r="Q18" s="1"/>
    </row>
    <row r="19" spans="1:17" ht="15" customHeight="1">
      <c r="A19" s="1"/>
      <c r="B19" s="4" t="s">
        <v>23</v>
      </c>
      <c r="C19" s="25">
        <v>243</v>
      </c>
      <c r="D19" s="5" t="s">
        <v>16</v>
      </c>
      <c r="E19" s="25">
        <v>95</v>
      </c>
      <c r="F19" s="5" t="s">
        <v>16</v>
      </c>
      <c r="G19" s="25">
        <v>148</v>
      </c>
      <c r="H19" s="32">
        <v>155.8</v>
      </c>
      <c r="I19" s="1"/>
      <c r="J19" s="1"/>
      <c r="K19" s="1"/>
      <c r="L19" s="1"/>
      <c r="M19" s="1"/>
      <c r="N19" s="1"/>
      <c r="O19" s="1"/>
      <c r="P19" s="1"/>
      <c r="Q19" s="1"/>
    </row>
    <row r="20" spans="1:17" ht="15" customHeight="1">
      <c r="A20" s="1"/>
      <c r="B20" s="4" t="s">
        <v>29</v>
      </c>
      <c r="C20" s="5" t="s">
        <v>16</v>
      </c>
      <c r="D20" s="5" t="s">
        <v>16</v>
      </c>
      <c r="E20" s="25">
        <v>76</v>
      </c>
      <c r="F20" s="5" t="s">
        <v>16</v>
      </c>
      <c r="G20" s="25">
        <v>-76</v>
      </c>
      <c r="H20" s="32">
        <v>-100</v>
      </c>
      <c r="I20" s="1"/>
      <c r="J20" s="1"/>
      <c r="K20" s="1"/>
      <c r="L20" s="1"/>
      <c r="M20" s="1"/>
      <c r="N20" s="1"/>
      <c r="O20" s="1"/>
      <c r="P20" s="1"/>
      <c r="Q20" s="1"/>
    </row>
    <row r="21" spans="1:17" ht="15" customHeight="1">
      <c r="A21" s="1"/>
      <c r="B21" s="4" t="s">
        <v>735</v>
      </c>
      <c r="C21" s="26">
        <v>4755</v>
      </c>
      <c r="D21" s="32">
        <f>(C21/$C$26)*100</f>
        <v>0.1513168383659309</v>
      </c>
      <c r="E21" s="26">
        <v>5204</v>
      </c>
      <c r="F21" s="32">
        <f>(E21/$E$26)*100</f>
        <v>0.26510956401601254</v>
      </c>
      <c r="G21" s="25">
        <v>-449</v>
      </c>
      <c r="H21" s="32">
        <v>-8.6</v>
      </c>
      <c r="I21" s="1"/>
      <c r="J21" s="1"/>
      <c r="K21" s="1"/>
      <c r="L21" s="1"/>
      <c r="M21" s="1"/>
      <c r="N21" s="1"/>
      <c r="O21" s="1"/>
      <c r="P21" s="1"/>
      <c r="Q21" s="1"/>
    </row>
    <row r="22" spans="1:17" ht="15" customHeight="1">
      <c r="A22" s="1"/>
      <c r="B22" s="4" t="s">
        <v>24</v>
      </c>
      <c r="C22" s="26">
        <v>-2586</v>
      </c>
      <c r="D22" s="32">
        <f>(C22/$C$26)*100</f>
        <v>-0.08229344774222866</v>
      </c>
      <c r="E22" s="26">
        <v>-2563</v>
      </c>
      <c r="F22" s="32">
        <f>(E22/$E$26)*100</f>
        <v>-0.1305679885805227</v>
      </c>
      <c r="G22" s="25">
        <v>-23</v>
      </c>
      <c r="H22" s="32">
        <v>-0.9</v>
      </c>
      <c r="I22" s="1"/>
      <c r="J22" s="1"/>
      <c r="K22" s="1"/>
      <c r="L22" s="1"/>
      <c r="M22" s="1"/>
      <c r="N22" s="1"/>
      <c r="O22" s="1"/>
      <c r="P22" s="1"/>
      <c r="Q22" s="1"/>
    </row>
    <row r="23" spans="1:17" ht="15" customHeight="1">
      <c r="A23" s="1"/>
      <c r="B23" s="4" t="s">
        <v>25</v>
      </c>
      <c r="C23" s="5" t="s">
        <v>16</v>
      </c>
      <c r="D23" s="5" t="s">
        <v>16</v>
      </c>
      <c r="E23" s="5" t="s">
        <v>16</v>
      </c>
      <c r="F23" s="5" t="s">
        <v>16</v>
      </c>
      <c r="G23" s="5" t="s">
        <v>16</v>
      </c>
      <c r="H23" s="32" t="s">
        <v>16</v>
      </c>
      <c r="I23" s="1"/>
      <c r="J23" s="1"/>
      <c r="K23" s="1"/>
      <c r="L23" s="1"/>
      <c r="M23" s="1"/>
      <c r="N23" s="1"/>
      <c r="O23" s="1"/>
      <c r="P23" s="1"/>
      <c r="Q23" s="1"/>
    </row>
    <row r="24" spans="1:17" ht="15" customHeight="1">
      <c r="A24" s="1"/>
      <c r="B24" s="4" t="s">
        <v>26</v>
      </c>
      <c r="C24" s="25">
        <v>49</v>
      </c>
      <c r="D24" s="5" t="s">
        <v>16</v>
      </c>
      <c r="E24" s="25">
        <v>807</v>
      </c>
      <c r="F24" s="5" t="s">
        <v>16</v>
      </c>
      <c r="G24" s="25">
        <v>-758</v>
      </c>
      <c r="H24" s="32">
        <v>-93.9</v>
      </c>
      <c r="I24" s="1"/>
      <c r="J24" s="1"/>
      <c r="K24" s="1"/>
      <c r="L24" s="1"/>
      <c r="M24" s="1"/>
      <c r="N24" s="1"/>
      <c r="O24" s="1"/>
      <c r="P24" s="1"/>
      <c r="Q24" s="1"/>
    </row>
    <row r="25" spans="1:17" ht="15" customHeight="1">
      <c r="A25" s="1"/>
      <c r="B25" s="6" t="s">
        <v>30</v>
      </c>
      <c r="C25" s="28">
        <v>1296856</v>
      </c>
      <c r="D25" s="32">
        <f>(C25/$C$26)*100</f>
        <v>41.269432121112025</v>
      </c>
      <c r="E25" s="28">
        <v>375366</v>
      </c>
      <c r="F25" s="32">
        <f>(E25/$E$26)*100</f>
        <v>19.122428248738384</v>
      </c>
      <c r="G25" s="28">
        <v>921490</v>
      </c>
      <c r="H25" s="33">
        <v>245.5</v>
      </c>
      <c r="I25" s="1"/>
      <c r="J25" s="1"/>
      <c r="K25" s="1"/>
      <c r="L25" s="1"/>
      <c r="M25" s="1"/>
      <c r="N25" s="1"/>
      <c r="O25" s="1"/>
      <c r="P25" s="1"/>
      <c r="Q25" s="1"/>
    </row>
    <row r="26" spans="1:17" ht="15" customHeight="1">
      <c r="A26" s="1"/>
      <c r="B26" s="9" t="s">
        <v>730</v>
      </c>
      <c r="C26" s="19">
        <v>3142413</v>
      </c>
      <c r="D26" s="31">
        <v>100</v>
      </c>
      <c r="E26" s="19">
        <v>1962962</v>
      </c>
      <c r="F26" s="31">
        <v>100</v>
      </c>
      <c r="G26" s="19">
        <v>1179451</v>
      </c>
      <c r="H26" s="18">
        <v>60.1</v>
      </c>
      <c r="I26" s="1"/>
      <c r="J26" s="1"/>
      <c r="K26" s="1"/>
      <c r="L26" s="1"/>
      <c r="M26" s="1"/>
      <c r="N26" s="1"/>
      <c r="O26" s="1"/>
      <c r="P26" s="1"/>
      <c r="Q26" s="1"/>
    </row>
    <row r="27" spans="1:17" ht="15" customHeight="1">
      <c r="A27" s="1"/>
      <c r="B27" s="11" t="s">
        <v>32</v>
      </c>
      <c r="C27" s="11" t="s">
        <v>10</v>
      </c>
      <c r="D27" s="11" t="s">
        <v>11</v>
      </c>
      <c r="E27" s="11" t="s">
        <v>10</v>
      </c>
      <c r="F27" s="11" t="s">
        <v>11</v>
      </c>
      <c r="G27" s="11" t="s">
        <v>10</v>
      </c>
      <c r="H27" s="11" t="s">
        <v>63</v>
      </c>
      <c r="I27" s="1"/>
      <c r="J27" s="1"/>
      <c r="K27" s="1"/>
      <c r="L27" s="1"/>
      <c r="M27" s="1"/>
      <c r="N27" s="1"/>
      <c r="O27" s="1"/>
      <c r="P27" s="1"/>
      <c r="Q27" s="1"/>
    </row>
    <row r="28" spans="1:17" ht="15" customHeight="1">
      <c r="A28" s="1"/>
      <c r="B28" s="4" t="s">
        <v>33</v>
      </c>
      <c r="C28" s="26">
        <v>815075</v>
      </c>
      <c r="D28" s="32">
        <v>25.9</v>
      </c>
      <c r="E28" s="26">
        <v>185552</v>
      </c>
      <c r="F28" s="32">
        <f>(E28/$E$26)*100</f>
        <v>9.452653693754643</v>
      </c>
      <c r="G28" s="26">
        <v>629523</v>
      </c>
      <c r="H28" s="25">
        <v>339.3</v>
      </c>
      <c r="I28" s="1"/>
      <c r="J28" s="1"/>
      <c r="K28" s="1"/>
      <c r="L28" s="1"/>
      <c r="M28" s="1"/>
      <c r="N28" s="1"/>
      <c r="O28" s="1"/>
      <c r="P28" s="1"/>
      <c r="Q28" s="1"/>
    </row>
    <row r="29" spans="1:17" ht="15" customHeight="1">
      <c r="A29" s="1"/>
      <c r="B29" s="4" t="s">
        <v>737</v>
      </c>
      <c r="C29" s="4" t="s">
        <v>10</v>
      </c>
      <c r="D29" s="4" t="s">
        <v>11</v>
      </c>
      <c r="E29" s="4" t="s">
        <v>10</v>
      </c>
      <c r="F29" s="4" t="s">
        <v>11</v>
      </c>
      <c r="G29" s="4" t="s">
        <v>10</v>
      </c>
      <c r="H29" s="4" t="s">
        <v>63</v>
      </c>
      <c r="I29" s="1"/>
      <c r="J29" s="1"/>
      <c r="K29" s="1"/>
      <c r="L29" s="1"/>
      <c r="M29" s="1"/>
      <c r="N29" s="1"/>
      <c r="O29" s="1"/>
      <c r="P29" s="1"/>
      <c r="Q29" s="1"/>
    </row>
    <row r="30" spans="1:17" ht="15" customHeight="1">
      <c r="A30" s="1"/>
      <c r="B30" s="4" t="s">
        <v>40</v>
      </c>
      <c r="C30" s="26">
        <v>174719</v>
      </c>
      <c r="D30" s="32">
        <f>(C30/$C$26)*100</f>
        <v>5.560026641946809</v>
      </c>
      <c r="E30" s="26">
        <v>283566</v>
      </c>
      <c r="F30" s="32">
        <f>(E30/$E$26)*100</f>
        <v>14.445822180969373</v>
      </c>
      <c r="G30" s="26">
        <v>-108847</v>
      </c>
      <c r="H30" s="25">
        <v>-38.4</v>
      </c>
      <c r="I30" s="1"/>
      <c r="J30" s="1"/>
      <c r="K30" s="1"/>
      <c r="L30" s="1"/>
      <c r="M30" s="1"/>
      <c r="N30" s="1"/>
      <c r="O30" s="1"/>
      <c r="P30" s="1"/>
      <c r="Q30" s="1"/>
    </row>
    <row r="31" spans="1:17" ht="15" customHeight="1">
      <c r="A31" s="1"/>
      <c r="B31" s="4" t="s">
        <v>46</v>
      </c>
      <c r="C31" s="5" t="s">
        <v>16</v>
      </c>
      <c r="D31" s="5" t="s">
        <v>16</v>
      </c>
      <c r="E31" s="5" t="s">
        <v>16</v>
      </c>
      <c r="F31" s="5" t="s">
        <v>16</v>
      </c>
      <c r="G31" s="5" t="s">
        <v>16</v>
      </c>
      <c r="H31" s="5" t="s">
        <v>16</v>
      </c>
      <c r="I31" s="1"/>
      <c r="J31" s="1"/>
      <c r="K31" s="1"/>
      <c r="L31" s="1"/>
      <c r="M31" s="1"/>
      <c r="N31" s="1"/>
      <c r="O31" s="1"/>
      <c r="P31" s="1"/>
      <c r="Q31" s="1"/>
    </row>
    <row r="32" spans="1:17" ht="15" customHeight="1">
      <c r="A32" s="1"/>
      <c r="B32" s="4" t="s">
        <v>41</v>
      </c>
      <c r="C32" s="25">
        <v>957</v>
      </c>
      <c r="D32" s="5" t="s">
        <v>16</v>
      </c>
      <c r="E32" s="26">
        <v>2577</v>
      </c>
      <c r="F32" s="32">
        <f>(E32/$E$26)*100</f>
        <v>0.13128119647756809</v>
      </c>
      <c r="G32" s="26">
        <v>-1620</v>
      </c>
      <c r="H32" s="25">
        <v>-62.9</v>
      </c>
      <c r="I32" s="1"/>
      <c r="J32" s="1"/>
      <c r="K32" s="1"/>
      <c r="L32" s="1"/>
      <c r="M32" s="1"/>
      <c r="N32" s="1"/>
      <c r="O32" s="1"/>
      <c r="P32" s="1"/>
      <c r="Q32" s="1"/>
    </row>
    <row r="33" spans="1:17" ht="15" customHeight="1">
      <c r="A33" s="1"/>
      <c r="B33" s="4" t="s">
        <v>44</v>
      </c>
      <c r="C33" s="26">
        <v>9609</v>
      </c>
      <c r="D33" s="32">
        <f>(C33/$C$26)*100</f>
        <v>0.3057841219470515</v>
      </c>
      <c r="E33" s="26">
        <v>7377</v>
      </c>
      <c r="F33" s="32">
        <f>(E33/$E$26)*100</f>
        <v>0.37580961832169957</v>
      </c>
      <c r="G33" s="26">
        <v>2232</v>
      </c>
      <c r="H33" s="25">
        <v>30.3</v>
      </c>
      <c r="I33" s="1"/>
      <c r="J33" s="1"/>
      <c r="K33" s="1"/>
      <c r="L33" s="1"/>
      <c r="M33" s="1"/>
      <c r="N33" s="1"/>
      <c r="O33" s="1"/>
      <c r="P33" s="1"/>
      <c r="Q33" s="1"/>
    </row>
    <row r="34" spans="1:17" ht="15" customHeight="1">
      <c r="A34" s="1"/>
      <c r="B34" s="4" t="s">
        <v>45</v>
      </c>
      <c r="C34" s="26">
        <v>6788</v>
      </c>
      <c r="D34" s="32">
        <f>(C34/$C$26)*100</f>
        <v>0.2160123446536149</v>
      </c>
      <c r="E34" s="25">
        <v>927</v>
      </c>
      <c r="F34" s="5" t="s">
        <v>16</v>
      </c>
      <c r="G34" s="26">
        <v>5861</v>
      </c>
      <c r="H34" s="25">
        <v>632.3</v>
      </c>
      <c r="I34" s="1"/>
      <c r="J34" s="1"/>
      <c r="K34" s="1"/>
      <c r="L34" s="1"/>
      <c r="M34" s="1"/>
      <c r="N34" s="1"/>
      <c r="O34" s="1"/>
      <c r="P34" s="1"/>
      <c r="Q34" s="1"/>
    </row>
    <row r="35" spans="1:17" ht="15" customHeight="1">
      <c r="A35" s="1"/>
      <c r="B35" s="4" t="s">
        <v>34</v>
      </c>
      <c r="C35" s="26">
        <v>471231</v>
      </c>
      <c r="D35" s="32">
        <f>(C35/$C$26)*100</f>
        <v>14.995832820192637</v>
      </c>
      <c r="E35" s="26">
        <v>418980</v>
      </c>
      <c r="F35" s="32">
        <f>(E35/$E$26)*100</f>
        <v>21.344274621719624</v>
      </c>
      <c r="G35" s="26">
        <v>52251</v>
      </c>
      <c r="H35" s="25">
        <v>12.5</v>
      </c>
      <c r="I35" s="1"/>
      <c r="J35" s="1"/>
      <c r="K35" s="1"/>
      <c r="L35" s="1"/>
      <c r="M35" s="1"/>
      <c r="N35" s="1"/>
      <c r="O35" s="1"/>
      <c r="P35" s="1"/>
      <c r="Q35" s="1"/>
    </row>
    <row r="36" spans="1:17" ht="15" customHeight="1">
      <c r="A36" s="1"/>
      <c r="B36" s="4" t="s">
        <v>39</v>
      </c>
      <c r="C36" s="5" t="s">
        <v>16</v>
      </c>
      <c r="D36" s="5" t="s">
        <v>16</v>
      </c>
      <c r="E36" s="5" t="s">
        <v>16</v>
      </c>
      <c r="F36" s="5" t="s">
        <v>16</v>
      </c>
      <c r="G36" s="5" t="s">
        <v>16</v>
      </c>
      <c r="H36" s="5" t="s">
        <v>16</v>
      </c>
      <c r="I36" s="1"/>
      <c r="J36" s="1"/>
      <c r="K36" s="1"/>
      <c r="L36" s="1"/>
      <c r="M36" s="1"/>
      <c r="N36" s="1"/>
      <c r="O36" s="1"/>
      <c r="P36" s="1"/>
      <c r="Q36" s="1"/>
    </row>
    <row r="37" spans="1:17" ht="15" customHeight="1">
      <c r="A37" s="1"/>
      <c r="B37" s="4" t="s">
        <v>42</v>
      </c>
      <c r="C37" s="26">
        <v>37840</v>
      </c>
      <c r="D37" s="32">
        <f>(C37/$C$26)*100</f>
        <v>1.204170171139185</v>
      </c>
      <c r="E37" s="26">
        <v>1437</v>
      </c>
      <c r="F37" s="32">
        <f>(E37/$E$26)*100</f>
        <v>0.07320569628958687</v>
      </c>
      <c r="G37" s="26">
        <f>C37-E37</f>
        <v>36403</v>
      </c>
      <c r="H37" s="35">
        <v>2533.3</v>
      </c>
      <c r="I37" s="1"/>
      <c r="J37" s="1"/>
      <c r="K37" s="1"/>
      <c r="L37" s="1"/>
      <c r="M37" s="1"/>
      <c r="N37" s="1"/>
      <c r="O37" s="1"/>
      <c r="P37" s="1"/>
      <c r="Q37" s="1"/>
    </row>
    <row r="38" spans="1:18" ht="15" customHeight="1">
      <c r="A38" s="1"/>
      <c r="B38" s="4" t="s">
        <v>736</v>
      </c>
      <c r="C38" s="26">
        <v>5721</v>
      </c>
      <c r="D38" s="32">
        <f>(C38/$C$26)*100</f>
        <v>0.18205754622323672</v>
      </c>
      <c r="E38" s="26">
        <v>19153</v>
      </c>
      <c r="F38" s="32">
        <f>(E38/$E$26)*100</f>
        <v>0.9757193465793021</v>
      </c>
      <c r="G38" s="26">
        <f>C38-E38</f>
        <v>-13432</v>
      </c>
      <c r="H38" s="35">
        <f>G38/E38*100</f>
        <v>-70.13000574322561</v>
      </c>
      <c r="I38" s="1"/>
      <c r="J38" s="1"/>
      <c r="K38" s="1"/>
      <c r="L38" s="1"/>
      <c r="M38" s="1"/>
      <c r="N38" s="1"/>
      <c r="O38" s="1"/>
      <c r="P38" s="1"/>
      <c r="Q38" s="1"/>
      <c r="R38" s="1"/>
    </row>
    <row r="39" spans="1:17" ht="15" customHeight="1">
      <c r="A39" s="1"/>
      <c r="B39" s="4" t="s">
        <v>48</v>
      </c>
      <c r="C39" s="26">
        <v>14978</v>
      </c>
      <c r="D39" s="32">
        <f>(C39/$C$26)*100</f>
        <v>0.47664008518294704</v>
      </c>
      <c r="E39" s="26">
        <v>11424</v>
      </c>
      <c r="F39" s="32">
        <f>(E39/$E$26)*100</f>
        <v>0.5819776439890328</v>
      </c>
      <c r="G39" s="26">
        <f>C39-E39</f>
        <v>3554</v>
      </c>
      <c r="H39" s="35">
        <f>G39/E39*100</f>
        <v>31.109943977591037</v>
      </c>
      <c r="I39" s="1"/>
      <c r="J39" s="1"/>
      <c r="K39" s="1"/>
      <c r="L39" s="1"/>
      <c r="M39" s="1"/>
      <c r="N39" s="1"/>
      <c r="O39" s="1"/>
      <c r="P39" s="1"/>
      <c r="Q39" s="1"/>
    </row>
    <row r="40" spans="1:17" ht="15" customHeight="1">
      <c r="A40" s="1"/>
      <c r="B40" s="4" t="s">
        <v>47</v>
      </c>
      <c r="C40" s="26">
        <v>2500</v>
      </c>
      <c r="D40" s="32">
        <f>(C40/$C$26)*100</f>
        <v>0.07955669735327596</v>
      </c>
      <c r="E40" s="26">
        <v>1179</v>
      </c>
      <c r="F40" s="32">
        <f aca="true" t="shared" si="0" ref="F40:F45">(E40/$E$26)*100</f>
        <v>0.06006229361546479</v>
      </c>
      <c r="G40" s="26">
        <v>1321</v>
      </c>
      <c r="H40" s="32">
        <v>112</v>
      </c>
      <c r="I40" s="1"/>
      <c r="J40" s="1"/>
      <c r="K40" s="1"/>
      <c r="L40" s="1"/>
      <c r="M40" s="1"/>
      <c r="N40" s="1"/>
      <c r="O40" s="1"/>
      <c r="P40" s="1"/>
      <c r="Q40" s="1"/>
    </row>
    <row r="41" spans="1:17" ht="15" customHeight="1">
      <c r="A41" s="1"/>
      <c r="B41" s="6" t="s">
        <v>49</v>
      </c>
      <c r="C41" s="28">
        <v>1540795</v>
      </c>
      <c r="D41" s="32">
        <f>(C41/$C$26)*100</f>
        <v>49.03222459937634</v>
      </c>
      <c r="E41" s="28">
        <v>974817</v>
      </c>
      <c r="F41" s="32">
        <f t="shared" si="0"/>
        <v>49.660513041006396</v>
      </c>
      <c r="G41" s="28">
        <v>565978</v>
      </c>
      <c r="H41" s="27">
        <v>58.1</v>
      </c>
      <c r="I41" s="1"/>
      <c r="J41" s="1"/>
      <c r="K41" s="1"/>
      <c r="L41" s="1"/>
      <c r="M41" s="1"/>
      <c r="N41" s="1"/>
      <c r="O41" s="1"/>
      <c r="P41" s="1"/>
      <c r="Q41" s="1"/>
    </row>
    <row r="42" spans="1:17" ht="15" customHeight="1">
      <c r="A42" s="1"/>
      <c r="B42" s="9" t="s">
        <v>726</v>
      </c>
      <c r="C42" s="19">
        <v>3080213</v>
      </c>
      <c r="D42" s="31">
        <v>98</v>
      </c>
      <c r="E42" s="19">
        <v>1906989</v>
      </c>
      <c r="F42" s="31">
        <v>97.2</v>
      </c>
      <c r="G42" s="19">
        <v>1173224</v>
      </c>
      <c r="H42" s="18">
        <v>61.5</v>
      </c>
      <c r="I42" s="1"/>
      <c r="J42" s="1"/>
      <c r="K42" s="1"/>
      <c r="L42" s="1"/>
      <c r="M42" s="1"/>
      <c r="N42" s="1"/>
      <c r="O42" s="1"/>
      <c r="P42" s="1"/>
      <c r="Q42" s="1"/>
    </row>
    <row r="43" spans="1:17" ht="15" customHeight="1">
      <c r="A43" s="1"/>
      <c r="B43" s="11" t="s">
        <v>51</v>
      </c>
      <c r="C43" s="11" t="s">
        <v>10</v>
      </c>
      <c r="D43" s="11" t="s">
        <v>11</v>
      </c>
      <c r="E43" s="11" t="s">
        <v>10</v>
      </c>
      <c r="F43" s="11" t="s">
        <v>11</v>
      </c>
      <c r="G43" s="11" t="s">
        <v>10</v>
      </c>
      <c r="H43" s="11" t="s">
        <v>63</v>
      </c>
      <c r="I43" s="1"/>
      <c r="J43" s="1"/>
      <c r="K43" s="1"/>
      <c r="L43" s="1"/>
      <c r="M43" s="1"/>
      <c r="N43" s="1"/>
      <c r="O43" s="1"/>
      <c r="P43" s="1"/>
      <c r="Q43" s="1"/>
    </row>
    <row r="44" spans="1:17" ht="15" customHeight="1">
      <c r="A44" s="1"/>
      <c r="B44" s="4" t="s">
        <v>52</v>
      </c>
      <c r="C44" s="26">
        <v>29393</v>
      </c>
      <c r="D44" s="32">
        <v>1</v>
      </c>
      <c r="E44" s="26">
        <v>27993</v>
      </c>
      <c r="F44" s="32">
        <f t="shared" si="0"/>
        <v>1.4260591901422441</v>
      </c>
      <c r="G44" s="26">
        <v>1400</v>
      </c>
      <c r="H44" s="32">
        <v>5</v>
      </c>
      <c r="I44" s="1"/>
      <c r="J44" s="1"/>
      <c r="K44" s="1"/>
      <c r="L44" s="1"/>
      <c r="M44" s="1"/>
      <c r="N44" s="1"/>
      <c r="O44" s="1"/>
      <c r="P44" s="1"/>
      <c r="Q44" s="1"/>
    </row>
    <row r="45" spans="1:17" ht="15" customHeight="1">
      <c r="A45" s="1"/>
      <c r="B45" s="4" t="s">
        <v>54</v>
      </c>
      <c r="C45" s="26">
        <v>32786</v>
      </c>
      <c r="D45" s="32">
        <f>(C45/$C$26)*100</f>
        <v>1.0433383517698025</v>
      </c>
      <c r="E45" s="26">
        <v>27976</v>
      </c>
      <c r="F45" s="32">
        <f t="shared" si="0"/>
        <v>1.4251931519815462</v>
      </c>
      <c r="G45" s="26">
        <v>4810</v>
      </c>
      <c r="H45" s="32">
        <v>17.2</v>
      </c>
      <c r="I45" s="1"/>
      <c r="J45" s="1"/>
      <c r="K45" s="1"/>
      <c r="L45" s="1"/>
      <c r="M45" s="1"/>
      <c r="N45" s="1"/>
      <c r="O45" s="1"/>
      <c r="P45" s="1"/>
      <c r="Q45" s="1"/>
    </row>
    <row r="46" spans="1:17" ht="15" customHeight="1">
      <c r="A46" s="1"/>
      <c r="B46" s="6" t="s">
        <v>745</v>
      </c>
      <c r="C46" s="27">
        <v>21</v>
      </c>
      <c r="D46" s="7" t="s">
        <v>16</v>
      </c>
      <c r="E46" s="27">
        <v>4</v>
      </c>
      <c r="F46" s="7" t="s">
        <v>16</v>
      </c>
      <c r="G46" s="27">
        <v>17</v>
      </c>
      <c r="H46" s="32">
        <v>425</v>
      </c>
      <c r="I46" s="1"/>
      <c r="J46" s="1"/>
      <c r="K46" s="1"/>
      <c r="L46" s="1"/>
      <c r="M46" s="1"/>
      <c r="N46" s="1"/>
      <c r="O46" s="1"/>
      <c r="P46" s="1"/>
      <c r="Q46" s="1"/>
    </row>
    <row r="47" spans="1:17" ht="15" customHeight="1">
      <c r="A47" s="1"/>
      <c r="B47" s="9" t="s">
        <v>727</v>
      </c>
      <c r="C47" s="19">
        <v>62200</v>
      </c>
      <c r="D47" s="32">
        <f>(C47/$C$26)*100</f>
        <v>1.9793706301495062</v>
      </c>
      <c r="E47" s="19">
        <v>55973</v>
      </c>
      <c r="F47" s="31">
        <v>2.8</v>
      </c>
      <c r="G47" s="19">
        <v>6227</v>
      </c>
      <c r="H47" s="18">
        <v>11.1</v>
      </c>
      <c r="I47" s="1"/>
      <c r="J47" s="1"/>
      <c r="K47" s="1"/>
      <c r="L47" s="1"/>
      <c r="M47" s="1"/>
      <c r="N47" s="1"/>
      <c r="O47" s="1"/>
      <c r="P47" s="1"/>
      <c r="Q47" s="1"/>
    </row>
    <row r="48" spans="1:17" ht="15" customHeight="1">
      <c r="A48" s="1"/>
      <c r="B48" s="9" t="s">
        <v>728</v>
      </c>
      <c r="C48" s="19">
        <v>3142413</v>
      </c>
      <c r="D48" s="31">
        <v>100</v>
      </c>
      <c r="E48" s="19">
        <v>1962962</v>
      </c>
      <c r="F48" s="31">
        <v>100</v>
      </c>
      <c r="G48" s="19">
        <v>1179451</v>
      </c>
      <c r="H48" s="18">
        <v>60.1</v>
      </c>
      <c r="I48" s="1"/>
      <c r="J48" s="1"/>
      <c r="K48" s="1"/>
      <c r="L48" s="1"/>
      <c r="M48" s="1"/>
      <c r="N48" s="1"/>
      <c r="O48" s="1"/>
      <c r="P48" s="1"/>
      <c r="Q48" s="1"/>
    </row>
    <row r="49" spans="1:17" ht="15" customHeight="1">
      <c r="A49" s="1"/>
      <c r="B49" s="11" t="s">
        <v>64</v>
      </c>
      <c r="C49" s="11" t="s">
        <v>10</v>
      </c>
      <c r="D49" s="11" t="s">
        <v>11</v>
      </c>
      <c r="E49" s="11" t="s">
        <v>10</v>
      </c>
      <c r="F49" s="11" t="s">
        <v>11</v>
      </c>
      <c r="G49" s="11" t="s">
        <v>10</v>
      </c>
      <c r="H49" s="11" t="s">
        <v>63</v>
      </c>
      <c r="I49" s="1"/>
      <c r="J49" s="1"/>
      <c r="K49" s="1"/>
      <c r="L49" s="1"/>
      <c r="M49" s="1"/>
      <c r="N49" s="1"/>
      <c r="O49" s="1"/>
      <c r="P49" s="1"/>
      <c r="Q49" s="1"/>
    </row>
    <row r="50" spans="1:17" ht="15" customHeight="1">
      <c r="A50" s="1"/>
      <c r="B50" s="4" t="s">
        <v>65</v>
      </c>
      <c r="C50" s="26">
        <v>446446</v>
      </c>
      <c r="D50" s="32">
        <f>(C50/$C$26)*100</f>
        <v>14.207107722632257</v>
      </c>
      <c r="E50" s="26">
        <v>269519</v>
      </c>
      <c r="F50" s="32">
        <f>(E50/$E$26)*100</f>
        <v>13.730219943126764</v>
      </c>
      <c r="G50" s="26">
        <v>176927</v>
      </c>
      <c r="H50" s="25">
        <v>65.6</v>
      </c>
      <c r="I50" s="1"/>
      <c r="J50" s="1"/>
      <c r="K50" s="1"/>
      <c r="L50" s="1"/>
      <c r="M50" s="1"/>
      <c r="N50" s="1"/>
      <c r="O50" s="1"/>
      <c r="P50" s="1"/>
      <c r="Q50" s="1"/>
    </row>
    <row r="51" spans="1:17" ht="15" customHeight="1">
      <c r="A51" s="1"/>
      <c r="B51" s="4" t="s">
        <v>55</v>
      </c>
      <c r="C51" s="26">
        <v>145682</v>
      </c>
      <c r="D51" s="32">
        <f>(C51/$C$26)*100</f>
        <v>4.63599151352798</v>
      </c>
      <c r="E51" s="26">
        <v>126922</v>
      </c>
      <c r="F51" s="32">
        <f>(E51/$E$26)*100</f>
        <v>6.465840907771011</v>
      </c>
      <c r="G51" s="26">
        <v>18760</v>
      </c>
      <c r="H51" s="25">
        <v>14.8</v>
      </c>
      <c r="I51" s="1"/>
      <c r="J51" s="1"/>
      <c r="K51" s="1"/>
      <c r="L51" s="1"/>
      <c r="M51" s="1"/>
      <c r="N51" s="1"/>
      <c r="O51" s="1"/>
      <c r="P51" s="1"/>
      <c r="Q51" s="1"/>
    </row>
    <row r="52" spans="1:17" ht="15" customHeight="1">
      <c r="A52" s="1"/>
      <c r="B52" s="4" t="s">
        <v>57</v>
      </c>
      <c r="C52" s="26">
        <v>26839</v>
      </c>
      <c r="D52" s="32">
        <f>(C52/$C$26)*100</f>
        <v>0.8540888801058294</v>
      </c>
      <c r="E52" s="26">
        <v>15914</v>
      </c>
      <c r="F52" s="32">
        <f>(E52/$E$26)*100</f>
        <v>0.8107136052557309</v>
      </c>
      <c r="G52" s="26">
        <v>10925</v>
      </c>
      <c r="H52" s="25">
        <v>68.7</v>
      </c>
      <c r="I52" s="1"/>
      <c r="J52" s="1"/>
      <c r="K52" s="1"/>
      <c r="L52" s="1"/>
      <c r="M52" s="1"/>
      <c r="N52" s="1"/>
      <c r="O52" s="1"/>
      <c r="P52" s="1"/>
      <c r="Q52" s="1"/>
    </row>
    <row r="53" spans="1:17" ht="17.25" customHeight="1">
      <c r="A53" s="1"/>
      <c r="B53" s="6" t="s">
        <v>745</v>
      </c>
      <c r="C53" s="28">
        <v>62471</v>
      </c>
      <c r="D53" s="33">
        <f>(C53/$C$26)*100</f>
        <v>1.9879945761426012</v>
      </c>
      <c r="E53" s="28">
        <v>99531</v>
      </c>
      <c r="F53" s="27">
        <v>5.1</v>
      </c>
      <c r="G53" s="28">
        <v>-37060</v>
      </c>
      <c r="H53" s="27">
        <v>-37.2</v>
      </c>
      <c r="I53" s="1"/>
      <c r="J53" s="1"/>
      <c r="K53" s="1"/>
      <c r="L53" s="1"/>
      <c r="M53" s="1"/>
      <c r="N53" s="1"/>
      <c r="O53" s="1"/>
      <c r="P53" s="1"/>
      <c r="Q53" s="1"/>
    </row>
    <row r="54" spans="1:17" ht="15" customHeight="1">
      <c r="A54" s="1"/>
      <c r="B54" s="1"/>
      <c r="C54" s="1"/>
      <c r="D54" s="1"/>
      <c r="E54" s="1"/>
      <c r="F54" s="1"/>
      <c r="G54" s="1"/>
      <c r="H54" s="1"/>
      <c r="I54" s="1"/>
      <c r="J54" s="1"/>
      <c r="K54" s="1"/>
      <c r="L54" s="1"/>
      <c r="M54" s="1"/>
      <c r="N54" s="1"/>
      <c r="O54" s="1"/>
      <c r="P54" s="1"/>
      <c r="Q54" s="1"/>
    </row>
    <row r="55" spans="1:17" ht="15" customHeight="1">
      <c r="A55" s="1"/>
      <c r="B55" s="1"/>
      <c r="C55" s="1"/>
      <c r="D55" s="1"/>
      <c r="E55" s="1"/>
      <c r="F55" s="1"/>
      <c r="G55" s="1"/>
      <c r="H55" s="1"/>
      <c r="I55" s="1"/>
      <c r="J55" s="1"/>
      <c r="K55" s="1"/>
      <c r="L55" s="1"/>
      <c r="M55" s="1"/>
      <c r="N55" s="1"/>
      <c r="O55" s="1"/>
      <c r="P55" s="1"/>
      <c r="Q55" s="1"/>
    </row>
    <row r="56" spans="1:17" ht="15" customHeight="1">
      <c r="A56" s="1"/>
      <c r="B56" s="1"/>
      <c r="C56" s="1"/>
      <c r="D56" s="1"/>
      <c r="E56" s="1"/>
      <c r="F56" s="1"/>
      <c r="G56" s="1"/>
      <c r="H56" s="1"/>
      <c r="I56" s="1"/>
      <c r="J56" s="1"/>
      <c r="K56" s="1"/>
      <c r="L56" s="1"/>
      <c r="M56" s="1"/>
      <c r="N56" s="1"/>
      <c r="O56" s="1"/>
      <c r="P56" s="1"/>
      <c r="Q56" s="1"/>
    </row>
    <row r="57" spans="1:17" ht="15" customHeight="1">
      <c r="A57" s="1"/>
      <c r="B57" s="1"/>
      <c r="C57" s="1"/>
      <c r="D57" s="1"/>
      <c r="E57" s="1"/>
      <c r="F57" s="1"/>
      <c r="G57" s="1"/>
      <c r="H57" s="1"/>
      <c r="I57" s="1"/>
      <c r="J57" s="1"/>
      <c r="K57" s="1"/>
      <c r="L57" s="1"/>
      <c r="M57" s="1"/>
      <c r="N57" s="1"/>
      <c r="O57" s="1"/>
      <c r="P57" s="1"/>
      <c r="Q57" s="1"/>
    </row>
    <row r="58" spans="1:17" ht="15" customHeight="1">
      <c r="A58" s="1"/>
      <c r="B58" s="1"/>
      <c r="C58" s="1"/>
      <c r="D58" s="1"/>
      <c r="E58" s="1"/>
      <c r="F58" s="1"/>
      <c r="G58" s="1"/>
      <c r="H58" s="1"/>
      <c r="I58" s="1"/>
      <c r="J58" s="1"/>
      <c r="K58" s="1"/>
      <c r="L58" s="1"/>
      <c r="M58" s="1"/>
      <c r="N58" s="1"/>
      <c r="O58" s="1"/>
      <c r="P58" s="1"/>
      <c r="Q58" s="1"/>
    </row>
    <row r="59" spans="1:17" ht="15" customHeight="1">
      <c r="A59" s="1"/>
      <c r="B59" s="1"/>
      <c r="C59" s="1"/>
      <c r="D59" s="1"/>
      <c r="E59" s="1"/>
      <c r="F59" s="1"/>
      <c r="G59" s="1"/>
      <c r="H59" s="1"/>
      <c r="I59" s="1"/>
      <c r="J59" s="1"/>
      <c r="K59" s="1"/>
      <c r="L59" s="1"/>
      <c r="M59" s="1"/>
      <c r="N59" s="1"/>
      <c r="O59" s="1"/>
      <c r="P59" s="1"/>
      <c r="Q59" s="1"/>
    </row>
    <row r="60" spans="1:17" ht="15" customHeight="1">
      <c r="A60" s="1"/>
      <c r="B60" s="1"/>
      <c r="C60" s="1"/>
      <c r="D60" s="1"/>
      <c r="E60" s="1"/>
      <c r="F60" s="1"/>
      <c r="G60" s="1"/>
      <c r="H60" s="1"/>
      <c r="I60" s="1"/>
      <c r="J60" s="1"/>
      <c r="K60" s="1"/>
      <c r="L60" s="1"/>
      <c r="M60" s="1"/>
      <c r="N60" s="1"/>
      <c r="O60" s="1"/>
      <c r="P60" s="1"/>
      <c r="Q60" s="1"/>
    </row>
    <row r="61" spans="1:17" ht="15" customHeight="1">
      <c r="A61" s="1"/>
      <c r="B61" s="1"/>
      <c r="C61" s="1"/>
      <c r="D61" s="1"/>
      <c r="E61" s="1"/>
      <c r="F61" s="1"/>
      <c r="G61" s="1"/>
      <c r="H61" s="1"/>
      <c r="I61" s="1"/>
      <c r="J61" s="1"/>
      <c r="K61" s="1"/>
      <c r="L61" s="1"/>
      <c r="M61" s="1"/>
      <c r="N61" s="1"/>
      <c r="O61" s="1"/>
      <c r="P61" s="1"/>
      <c r="Q61" s="1"/>
    </row>
    <row r="62" spans="1:17" ht="15" customHeight="1">
      <c r="A62" s="1"/>
      <c r="B62" s="1"/>
      <c r="C62" s="1"/>
      <c r="D62" s="1"/>
      <c r="E62" s="1"/>
      <c r="F62" s="1"/>
      <c r="G62" s="1"/>
      <c r="H62" s="1"/>
      <c r="I62" s="1"/>
      <c r="J62" s="1"/>
      <c r="K62" s="1"/>
      <c r="L62" s="1"/>
      <c r="M62" s="1"/>
      <c r="N62" s="1"/>
      <c r="O62" s="1"/>
      <c r="P62" s="1"/>
      <c r="Q62" s="1"/>
    </row>
    <row r="63" spans="1:17" ht="15" customHeight="1">
      <c r="A63" s="1"/>
      <c r="B63" s="1"/>
      <c r="C63" s="1"/>
      <c r="D63" s="1"/>
      <c r="E63" s="1"/>
      <c r="F63" s="1"/>
      <c r="G63" s="1"/>
      <c r="H63" s="1"/>
      <c r="I63" s="1"/>
      <c r="J63" s="1"/>
      <c r="K63" s="1"/>
      <c r="L63" s="1"/>
      <c r="M63" s="1"/>
      <c r="N63" s="1"/>
      <c r="O63" s="1"/>
      <c r="P63" s="1"/>
      <c r="Q63" s="1"/>
    </row>
    <row r="64" spans="1:17" ht="15" customHeight="1">
      <c r="A64" s="1"/>
      <c r="B64" s="1"/>
      <c r="C64" s="1"/>
      <c r="D64" s="1"/>
      <c r="E64" s="1"/>
      <c r="F64" s="1"/>
      <c r="G64" s="1"/>
      <c r="H64" s="1"/>
      <c r="I64" s="1"/>
      <c r="J64" s="1"/>
      <c r="K64" s="1"/>
      <c r="L64" s="1"/>
      <c r="M64" s="1"/>
      <c r="N64" s="1"/>
      <c r="O64" s="1"/>
      <c r="P64" s="1"/>
      <c r="Q64" s="1"/>
    </row>
    <row r="65" spans="1:17" ht="15" customHeight="1">
      <c r="A65" s="1"/>
      <c r="B65" s="1"/>
      <c r="C65" s="1"/>
      <c r="D65" s="1"/>
      <c r="E65" s="1"/>
      <c r="F65" s="1"/>
      <c r="G65" s="1"/>
      <c r="H65" s="1"/>
      <c r="I65" s="1"/>
      <c r="J65" s="1"/>
      <c r="K65" s="1"/>
      <c r="L65" s="1"/>
      <c r="M65" s="1"/>
      <c r="N65" s="1"/>
      <c r="O65" s="1"/>
      <c r="P65" s="1"/>
      <c r="Q65" s="1"/>
    </row>
    <row r="66" spans="1:17" ht="15" customHeight="1">
      <c r="A66" s="1"/>
      <c r="B66" s="1"/>
      <c r="C66" s="1"/>
      <c r="D66" s="1"/>
      <c r="E66" s="1"/>
      <c r="F66" s="1"/>
      <c r="G66" s="1"/>
      <c r="H66" s="1"/>
      <c r="I66" s="1"/>
      <c r="J66" s="1"/>
      <c r="K66" s="1"/>
      <c r="L66" s="1"/>
      <c r="M66" s="1"/>
      <c r="N66" s="1"/>
      <c r="O66" s="1"/>
      <c r="P66" s="1"/>
      <c r="Q66" s="1"/>
    </row>
    <row r="67" spans="1:17" ht="15" customHeight="1">
      <c r="A67" s="1"/>
      <c r="B67" s="1"/>
      <c r="C67" s="1"/>
      <c r="D67" s="1"/>
      <c r="E67" s="1"/>
      <c r="F67" s="1"/>
      <c r="G67" s="1"/>
      <c r="H67" s="1"/>
      <c r="I67" s="1"/>
      <c r="J67" s="1"/>
      <c r="K67" s="1"/>
      <c r="L67" s="1"/>
      <c r="M67" s="1"/>
      <c r="N67" s="1"/>
      <c r="O67" s="1"/>
      <c r="P67" s="1"/>
      <c r="Q67" s="1"/>
    </row>
    <row r="68" spans="1:17" ht="15" customHeight="1">
      <c r="A68" s="1"/>
      <c r="B68" s="1"/>
      <c r="C68" s="1"/>
      <c r="D68" s="1"/>
      <c r="E68" s="1"/>
      <c r="F68" s="1"/>
      <c r="G68" s="1"/>
      <c r="H68" s="1"/>
      <c r="I68" s="1"/>
      <c r="J68" s="1"/>
      <c r="K68" s="1"/>
      <c r="L68" s="1"/>
      <c r="M68" s="1"/>
      <c r="N68" s="1"/>
      <c r="O68" s="1"/>
      <c r="P68" s="1"/>
      <c r="Q68" s="1"/>
    </row>
    <row r="69" spans="1:17" ht="15" customHeight="1">
      <c r="A69" s="1"/>
      <c r="B69" s="1"/>
      <c r="C69" s="1"/>
      <c r="D69" s="1"/>
      <c r="E69" s="1"/>
      <c r="F69" s="1"/>
      <c r="G69" s="1"/>
      <c r="H69" s="1"/>
      <c r="I69" s="1"/>
      <c r="J69" s="1"/>
      <c r="K69" s="1"/>
      <c r="L69" s="1"/>
      <c r="M69" s="1"/>
      <c r="N69" s="1"/>
      <c r="O69" s="1"/>
      <c r="P69" s="1"/>
      <c r="Q69" s="1"/>
    </row>
  </sheetData>
  <sheetProtection/>
  <mergeCells count="5">
    <mergeCell ref="B4:B5"/>
    <mergeCell ref="G3:H3"/>
    <mergeCell ref="C4:D4"/>
    <mergeCell ref="E4:F4"/>
    <mergeCell ref="G4:H4"/>
  </mergeCells>
  <printOptions/>
  <pageMargins left="0.013888888888888888" right="0.013888888888888888" top="0.4166666666666667" bottom="0.1388888888888889" header="0.5" footer="0.5"/>
  <pageSetup horizontalDpi="600" verticalDpi="600" orientation="portrait" paperSize="9" scale="83" r:id="rId1"/>
</worksheet>
</file>

<file path=xl/worksheets/sheet3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Q71"/>
  <sheetViews>
    <sheetView zoomScalePageLayoutView="0" workbookViewId="0" topLeftCell="A31">
      <selection activeCell="B53" sqref="B53"/>
    </sheetView>
  </sheetViews>
  <sheetFormatPr defaultColWidth="9.00390625" defaultRowHeight="16.5"/>
  <cols>
    <col min="1" max="1" width="5.625" style="0" customWidth="1"/>
    <col min="2" max="2" width="31.625" style="0" customWidth="1"/>
    <col min="3" max="3" width="12.625" style="0" customWidth="1"/>
    <col min="4" max="4" width="7.625" style="0" customWidth="1"/>
    <col min="5" max="5" width="12.625" style="0" customWidth="1"/>
    <col min="6" max="6" width="7.625" style="0" customWidth="1"/>
    <col min="7" max="7" width="12.625" style="0" customWidth="1"/>
    <col min="8" max="8" width="9.625" style="0" customWidth="1"/>
    <col min="9" max="9" width="2.625" style="0" customWidth="1"/>
    <col min="10" max="17" width="12.625" style="0" customWidth="1"/>
  </cols>
  <sheetData>
    <row r="1" spans="1:17" ht="49.5" customHeight="1">
      <c r="A1" s="1"/>
      <c r="B1" s="1"/>
      <c r="C1" s="1"/>
      <c r="D1" s="1"/>
      <c r="E1" s="1"/>
      <c r="F1" s="1"/>
      <c r="G1" s="1"/>
      <c r="H1" s="1"/>
      <c r="I1" s="1"/>
      <c r="J1" s="1"/>
      <c r="K1" s="1"/>
      <c r="L1" s="1"/>
      <c r="M1" s="1"/>
      <c r="N1" s="1"/>
      <c r="O1" s="1"/>
      <c r="P1" s="1"/>
      <c r="Q1" s="1"/>
    </row>
    <row r="2" spans="1:17" ht="36" customHeight="1">
      <c r="A2" s="1"/>
      <c r="B2" s="13" t="s">
        <v>66</v>
      </c>
      <c r="C2" s="1"/>
      <c r="D2" s="1"/>
      <c r="E2" s="1"/>
      <c r="F2" s="1"/>
      <c r="G2" s="1"/>
      <c r="H2" s="1"/>
      <c r="I2" s="1"/>
      <c r="J2" s="1"/>
      <c r="K2" s="1"/>
      <c r="L2" s="1"/>
      <c r="M2" s="1"/>
      <c r="N2" s="1"/>
      <c r="O2" s="1"/>
      <c r="P2" s="1"/>
      <c r="Q2" s="1"/>
    </row>
    <row r="3" spans="1:17" ht="15" customHeight="1">
      <c r="A3" s="1"/>
      <c r="B3" s="1"/>
      <c r="C3" s="1"/>
      <c r="D3" s="1"/>
      <c r="E3" s="1"/>
      <c r="F3" s="1"/>
      <c r="G3" s="64" t="s">
        <v>2</v>
      </c>
      <c r="H3" s="64"/>
      <c r="I3" s="1"/>
      <c r="J3" s="1"/>
      <c r="K3" s="1"/>
      <c r="L3" s="1"/>
      <c r="M3" s="1"/>
      <c r="N3" s="1"/>
      <c r="O3" s="1"/>
      <c r="P3" s="1"/>
      <c r="Q3" s="1"/>
    </row>
    <row r="4" spans="1:17" ht="15" customHeight="1">
      <c r="A4" s="1"/>
      <c r="B4" s="68" t="s">
        <v>62</v>
      </c>
      <c r="C4" s="63" t="s">
        <v>3</v>
      </c>
      <c r="D4" s="63"/>
      <c r="E4" s="63" t="s">
        <v>4</v>
      </c>
      <c r="F4" s="63"/>
      <c r="G4" s="63" t="s">
        <v>5</v>
      </c>
      <c r="H4" s="63"/>
      <c r="I4" s="1"/>
      <c r="J4" s="1"/>
      <c r="K4" s="1"/>
      <c r="L4" s="1"/>
      <c r="M4" s="1"/>
      <c r="N4" s="1"/>
      <c r="O4" s="1"/>
      <c r="P4" s="1"/>
      <c r="Q4" s="1"/>
    </row>
    <row r="5" spans="1:17" ht="15" customHeight="1">
      <c r="A5" s="1"/>
      <c r="B5" s="68"/>
      <c r="C5" s="8" t="s">
        <v>7</v>
      </c>
      <c r="D5" s="8" t="s">
        <v>8</v>
      </c>
      <c r="E5" s="8" t="s">
        <v>7</v>
      </c>
      <c r="F5" s="8" t="s">
        <v>8</v>
      </c>
      <c r="G5" s="8" t="s">
        <v>7</v>
      </c>
      <c r="H5" s="8" t="s">
        <v>8</v>
      </c>
      <c r="I5" s="1"/>
      <c r="J5" s="1"/>
      <c r="K5" s="1"/>
      <c r="L5" s="1"/>
      <c r="M5" s="1"/>
      <c r="N5" s="1"/>
      <c r="O5" s="1"/>
      <c r="P5" s="1"/>
      <c r="Q5" s="1"/>
    </row>
    <row r="6" spans="1:17" ht="15" customHeight="1">
      <c r="A6" s="1"/>
      <c r="B6" s="11" t="s">
        <v>9</v>
      </c>
      <c r="C6" s="11" t="s">
        <v>10</v>
      </c>
      <c r="D6" s="11" t="s">
        <v>11</v>
      </c>
      <c r="E6" s="11" t="s">
        <v>10</v>
      </c>
      <c r="F6" s="11" t="s">
        <v>11</v>
      </c>
      <c r="G6" s="11" t="s">
        <v>11</v>
      </c>
      <c r="H6" s="11" t="s">
        <v>63</v>
      </c>
      <c r="I6" s="1"/>
      <c r="J6" s="1"/>
      <c r="K6" s="1"/>
      <c r="L6" s="1"/>
      <c r="M6" s="1"/>
      <c r="N6" s="1"/>
      <c r="O6" s="1"/>
      <c r="P6" s="1"/>
      <c r="Q6" s="1"/>
    </row>
    <row r="7" spans="1:17" ht="15" customHeight="1">
      <c r="A7" s="1"/>
      <c r="B7" s="4" t="s">
        <v>12</v>
      </c>
      <c r="C7" s="26">
        <v>53452</v>
      </c>
      <c r="D7" s="32">
        <f>(C7/$C$26)*100</f>
        <v>6.340424774772104</v>
      </c>
      <c r="E7" s="26">
        <v>79011</v>
      </c>
      <c r="F7" s="32">
        <f>(E7/$E$26)*100</f>
        <v>9.323326902313397</v>
      </c>
      <c r="G7" s="26">
        <f>C7-E7</f>
        <v>-25559</v>
      </c>
      <c r="H7" s="25">
        <v>-32.3</v>
      </c>
      <c r="I7" s="1"/>
      <c r="J7" s="1"/>
      <c r="K7" s="1"/>
      <c r="L7" s="1"/>
      <c r="M7" s="1"/>
      <c r="N7" s="1"/>
      <c r="O7" s="1"/>
      <c r="P7" s="1"/>
      <c r="Q7" s="1"/>
    </row>
    <row r="8" spans="1:17" ht="15" customHeight="1">
      <c r="A8" s="1"/>
      <c r="B8" s="4" t="s">
        <v>737</v>
      </c>
      <c r="C8" s="4" t="s">
        <v>10</v>
      </c>
      <c r="D8" s="4" t="s">
        <v>11</v>
      </c>
      <c r="E8" s="4" t="s">
        <v>10</v>
      </c>
      <c r="F8" s="4" t="s">
        <v>11</v>
      </c>
      <c r="G8" s="4"/>
      <c r="H8" s="4" t="s">
        <v>63</v>
      </c>
      <c r="I8" s="1"/>
      <c r="J8" s="1"/>
      <c r="K8" s="1"/>
      <c r="L8" s="1"/>
      <c r="M8" s="1"/>
      <c r="N8" s="1"/>
      <c r="O8" s="1"/>
      <c r="P8" s="1"/>
      <c r="Q8" s="1"/>
    </row>
    <row r="9" spans="1:17" ht="15" customHeight="1">
      <c r="A9" s="1"/>
      <c r="B9" s="4" t="s">
        <v>13</v>
      </c>
      <c r="C9" s="26">
        <v>2873</v>
      </c>
      <c r="D9" s="32">
        <f>(C9/$C$26)*100</f>
        <v>0.3407924937873279</v>
      </c>
      <c r="E9" s="26">
        <v>3700</v>
      </c>
      <c r="F9" s="32">
        <f>(E9/$E$26)*100</f>
        <v>0.43660135346419576</v>
      </c>
      <c r="G9" s="26">
        <f>C9-E9</f>
        <v>-827</v>
      </c>
      <c r="H9" s="25">
        <v>-22.4</v>
      </c>
      <c r="I9" s="1"/>
      <c r="J9" s="1"/>
      <c r="K9" s="1"/>
      <c r="L9" s="1"/>
      <c r="M9" s="1"/>
      <c r="N9" s="1"/>
      <c r="O9" s="1"/>
      <c r="P9" s="1"/>
      <c r="Q9" s="1"/>
    </row>
    <row r="10" spans="1:17" ht="15" customHeight="1">
      <c r="A10" s="1"/>
      <c r="B10" s="4" t="s">
        <v>15</v>
      </c>
      <c r="C10" s="5" t="s">
        <v>16</v>
      </c>
      <c r="D10" s="5" t="s">
        <v>16</v>
      </c>
      <c r="E10" s="5" t="s">
        <v>16</v>
      </c>
      <c r="F10" s="5" t="s">
        <v>16</v>
      </c>
      <c r="G10" s="5" t="s">
        <v>16</v>
      </c>
      <c r="H10" s="5" t="s">
        <v>16</v>
      </c>
      <c r="I10" s="1"/>
      <c r="J10" s="1"/>
      <c r="K10" s="1"/>
      <c r="L10" s="1"/>
      <c r="M10" s="1"/>
      <c r="N10" s="1"/>
      <c r="O10" s="1"/>
      <c r="P10" s="1"/>
      <c r="Q10" s="1"/>
    </row>
    <row r="11" spans="1:17" ht="15" customHeight="1">
      <c r="A11" s="1"/>
      <c r="B11" s="4" t="s">
        <v>17</v>
      </c>
      <c r="C11" s="5" t="s">
        <v>16</v>
      </c>
      <c r="D11" s="5" t="s">
        <v>16</v>
      </c>
      <c r="E11" s="5" t="s">
        <v>16</v>
      </c>
      <c r="F11" s="5" t="s">
        <v>16</v>
      </c>
      <c r="G11" s="5" t="s">
        <v>16</v>
      </c>
      <c r="H11" s="5" t="s">
        <v>16</v>
      </c>
      <c r="I11" s="1"/>
      <c r="J11" s="1"/>
      <c r="K11" s="1"/>
      <c r="L11" s="1"/>
      <c r="M11" s="1"/>
      <c r="N11" s="1"/>
      <c r="O11" s="1"/>
      <c r="P11" s="1"/>
      <c r="Q11" s="1"/>
    </row>
    <row r="12" spans="1:17" ht="15" customHeight="1">
      <c r="A12" s="1"/>
      <c r="B12" s="4" t="s">
        <v>27</v>
      </c>
      <c r="C12" s="62">
        <v>1168</v>
      </c>
      <c r="D12" s="32">
        <f>(C12/$C$26)*100</f>
        <v>0.13854703541371355</v>
      </c>
      <c r="E12" s="26">
        <v>1800</v>
      </c>
      <c r="F12" s="32">
        <f>(E12/$E$26)*100</f>
        <v>0.21240065844204117</v>
      </c>
      <c r="G12" s="26">
        <f>C12-E12</f>
        <v>-632</v>
      </c>
      <c r="H12" s="25">
        <v>-35.2</v>
      </c>
      <c r="I12" s="1"/>
      <c r="J12" s="1"/>
      <c r="K12" s="1"/>
      <c r="L12" s="1"/>
      <c r="M12" s="1"/>
      <c r="N12" s="1"/>
      <c r="O12" s="1"/>
      <c r="P12" s="1"/>
      <c r="Q12" s="1"/>
    </row>
    <row r="13" spans="1:17" ht="15" customHeight="1">
      <c r="A13" s="1"/>
      <c r="B13" s="4" t="s">
        <v>28</v>
      </c>
      <c r="C13" s="25">
        <v>868</v>
      </c>
      <c r="D13" s="32">
        <f>(C13/$C$26)*100</f>
        <v>0.10296132426293096</v>
      </c>
      <c r="E13" s="26">
        <v>1116</v>
      </c>
      <c r="F13" s="32">
        <v>0.2</v>
      </c>
      <c r="G13" s="25">
        <v>-248</v>
      </c>
      <c r="H13" s="25">
        <v>-22.2</v>
      </c>
      <c r="I13" s="1"/>
      <c r="J13" s="1"/>
      <c r="K13" s="1"/>
      <c r="L13" s="1"/>
      <c r="M13" s="1"/>
      <c r="N13" s="1"/>
      <c r="O13" s="1"/>
      <c r="P13" s="1"/>
      <c r="Q13" s="1"/>
    </row>
    <row r="14" spans="1:17" ht="15" customHeight="1">
      <c r="A14" s="1"/>
      <c r="B14" s="4" t="s">
        <v>19</v>
      </c>
      <c r="C14" s="26">
        <v>333608</v>
      </c>
      <c r="D14" s="32">
        <f>(C14/$C$26)*100</f>
        <v>39.57225975196759</v>
      </c>
      <c r="E14" s="26">
        <v>296678</v>
      </c>
      <c r="F14" s="32">
        <f>(E14/$E$26)*100</f>
        <v>35.008112525148825</v>
      </c>
      <c r="G14" s="26">
        <v>36930</v>
      </c>
      <c r="H14" s="25">
        <v>12.4</v>
      </c>
      <c r="I14" s="1"/>
      <c r="J14" s="1"/>
      <c r="K14" s="1"/>
      <c r="L14" s="1"/>
      <c r="M14" s="1"/>
      <c r="N14" s="1"/>
      <c r="O14" s="1"/>
      <c r="P14" s="1"/>
      <c r="Q14" s="1"/>
    </row>
    <row r="15" spans="1:17" ht="15" customHeight="1">
      <c r="A15" s="1"/>
      <c r="B15" s="4" t="s">
        <v>20</v>
      </c>
      <c r="C15" s="26">
        <v>-1242</v>
      </c>
      <c r="D15" s="32">
        <f>(C15/$C$26)*100</f>
        <v>-0.1473248441642399</v>
      </c>
      <c r="E15" s="25">
        <v>-922</v>
      </c>
      <c r="F15" s="32">
        <f>(E15/$E$26)*100</f>
        <v>-0.10879633726864554</v>
      </c>
      <c r="G15" s="25">
        <v>-320</v>
      </c>
      <c r="H15" s="25">
        <v>-34.7</v>
      </c>
      <c r="I15" s="1"/>
      <c r="J15" s="1"/>
      <c r="K15" s="1"/>
      <c r="L15" s="1"/>
      <c r="M15" s="1"/>
      <c r="N15" s="1"/>
      <c r="O15" s="1"/>
      <c r="P15" s="1"/>
      <c r="Q15" s="1"/>
    </row>
    <row r="16" spans="1:17" ht="15" customHeight="1">
      <c r="A16" s="1"/>
      <c r="B16" s="4" t="s">
        <v>21</v>
      </c>
      <c r="C16" s="25">
        <v>-1</v>
      </c>
      <c r="D16" s="5" t="s">
        <v>16</v>
      </c>
      <c r="E16" s="25">
        <v>-24</v>
      </c>
      <c r="F16" s="5" t="s">
        <v>16</v>
      </c>
      <c r="G16" s="25">
        <v>23</v>
      </c>
      <c r="H16" s="25">
        <v>95.8</v>
      </c>
      <c r="I16" s="1"/>
      <c r="J16" s="1"/>
      <c r="K16" s="1"/>
      <c r="L16" s="1"/>
      <c r="M16" s="1"/>
      <c r="N16" s="1"/>
      <c r="O16" s="1"/>
      <c r="P16" s="1"/>
      <c r="Q16" s="1"/>
    </row>
    <row r="17" spans="1:17" ht="15" customHeight="1">
      <c r="A17" s="1"/>
      <c r="B17" s="4" t="s">
        <v>18</v>
      </c>
      <c r="C17" s="5" t="s">
        <v>16</v>
      </c>
      <c r="D17" s="5" t="s">
        <v>16</v>
      </c>
      <c r="E17" s="5" t="s">
        <v>16</v>
      </c>
      <c r="F17" s="5" t="s">
        <v>16</v>
      </c>
      <c r="G17" s="5" t="s">
        <v>16</v>
      </c>
      <c r="H17" s="5" t="s">
        <v>16</v>
      </c>
      <c r="I17" s="1"/>
      <c r="J17" s="1"/>
      <c r="K17" s="1"/>
      <c r="L17" s="1"/>
      <c r="M17" s="1"/>
      <c r="N17" s="1"/>
      <c r="O17" s="1"/>
      <c r="P17" s="1"/>
      <c r="Q17" s="1"/>
    </row>
    <row r="18" spans="1:17" ht="15" customHeight="1">
      <c r="A18" s="1"/>
      <c r="B18" s="4" t="s">
        <v>22</v>
      </c>
      <c r="C18" s="5" t="s">
        <v>16</v>
      </c>
      <c r="D18" s="5" t="s">
        <v>16</v>
      </c>
      <c r="E18" s="5" t="s">
        <v>16</v>
      </c>
      <c r="F18" s="5" t="s">
        <v>16</v>
      </c>
      <c r="G18" s="5" t="s">
        <v>16</v>
      </c>
      <c r="H18" s="5" t="s">
        <v>16</v>
      </c>
      <c r="I18" s="1"/>
      <c r="J18" s="1"/>
      <c r="K18" s="1"/>
      <c r="L18" s="1"/>
      <c r="M18" s="1"/>
      <c r="N18" s="1"/>
      <c r="O18" s="1"/>
      <c r="P18" s="1"/>
      <c r="Q18" s="1"/>
    </row>
    <row r="19" spans="1:17" ht="15" customHeight="1">
      <c r="A19" s="1"/>
      <c r="B19" s="4" t="s">
        <v>23</v>
      </c>
      <c r="C19" s="5" t="s">
        <v>16</v>
      </c>
      <c r="D19" s="5" t="s">
        <v>16</v>
      </c>
      <c r="E19" s="5" t="s">
        <v>16</v>
      </c>
      <c r="F19" s="5" t="s">
        <v>16</v>
      </c>
      <c r="G19" s="5" t="s">
        <v>16</v>
      </c>
      <c r="H19" s="5" t="s">
        <v>16</v>
      </c>
      <c r="I19" s="1"/>
      <c r="J19" s="1"/>
      <c r="K19" s="1"/>
      <c r="L19" s="1"/>
      <c r="M19" s="1"/>
      <c r="N19" s="1"/>
      <c r="O19" s="1"/>
      <c r="P19" s="1"/>
      <c r="Q19" s="1"/>
    </row>
    <row r="20" spans="1:17" ht="15" customHeight="1">
      <c r="A20" s="1"/>
      <c r="B20" s="4" t="s">
        <v>29</v>
      </c>
      <c r="C20" s="5" t="s">
        <v>16</v>
      </c>
      <c r="D20" s="5" t="s">
        <v>16</v>
      </c>
      <c r="E20" s="5" t="s">
        <v>16</v>
      </c>
      <c r="F20" s="5" t="s">
        <v>16</v>
      </c>
      <c r="G20" s="5" t="s">
        <v>16</v>
      </c>
      <c r="H20" s="5" t="s">
        <v>16</v>
      </c>
      <c r="I20" s="1"/>
      <c r="J20" s="1"/>
      <c r="K20" s="1"/>
      <c r="L20" s="1"/>
      <c r="M20" s="1"/>
      <c r="N20" s="1"/>
      <c r="O20" s="1"/>
      <c r="P20" s="1"/>
      <c r="Q20" s="1"/>
    </row>
    <row r="21" spans="1:17" ht="15" customHeight="1">
      <c r="A21" s="1"/>
      <c r="B21" s="4" t="s">
        <v>735</v>
      </c>
      <c r="C21" s="5" t="s">
        <v>16</v>
      </c>
      <c r="D21" s="5" t="s">
        <v>16</v>
      </c>
      <c r="E21" s="5" t="s">
        <v>16</v>
      </c>
      <c r="F21" s="5" t="s">
        <v>16</v>
      </c>
      <c r="G21" s="5" t="s">
        <v>16</v>
      </c>
      <c r="H21" s="5" t="s">
        <v>16</v>
      </c>
      <c r="I21" s="1"/>
      <c r="J21" s="1"/>
      <c r="K21" s="1"/>
      <c r="L21" s="1"/>
      <c r="M21" s="1"/>
      <c r="N21" s="1"/>
      <c r="O21" s="1"/>
      <c r="P21" s="1"/>
      <c r="Q21" s="1"/>
    </row>
    <row r="22" spans="1:17" ht="15" customHeight="1">
      <c r="A22" s="1"/>
      <c r="B22" s="4" t="s">
        <v>24</v>
      </c>
      <c r="C22" s="5" t="s">
        <v>16</v>
      </c>
      <c r="D22" s="5" t="s">
        <v>16</v>
      </c>
      <c r="E22" s="5" t="s">
        <v>16</v>
      </c>
      <c r="F22" s="5" t="s">
        <v>16</v>
      </c>
      <c r="G22" s="5" t="s">
        <v>16</v>
      </c>
      <c r="H22" s="5" t="s">
        <v>16</v>
      </c>
      <c r="I22" s="1"/>
      <c r="J22" s="1"/>
      <c r="K22" s="1"/>
      <c r="L22" s="1"/>
      <c r="M22" s="1"/>
      <c r="N22" s="1"/>
      <c r="O22" s="1"/>
      <c r="P22" s="1"/>
      <c r="Q22" s="1"/>
    </row>
    <row r="23" spans="1:17" ht="15" customHeight="1">
      <c r="A23" s="1"/>
      <c r="B23" s="4" t="s">
        <v>25</v>
      </c>
      <c r="C23" s="5" t="s">
        <v>16</v>
      </c>
      <c r="D23" s="5" t="s">
        <v>16</v>
      </c>
      <c r="E23" s="5" t="s">
        <v>16</v>
      </c>
      <c r="F23" s="5" t="s">
        <v>16</v>
      </c>
      <c r="G23" s="5" t="s">
        <v>16</v>
      </c>
      <c r="H23" s="5" t="s">
        <v>16</v>
      </c>
      <c r="I23" s="1"/>
      <c r="J23" s="1"/>
      <c r="K23" s="1"/>
      <c r="L23" s="1"/>
      <c r="M23" s="1"/>
      <c r="N23" s="1"/>
      <c r="O23" s="1"/>
      <c r="P23" s="1"/>
      <c r="Q23" s="1"/>
    </row>
    <row r="24" spans="1:17" ht="15" customHeight="1">
      <c r="A24" s="1"/>
      <c r="B24" s="4" t="s">
        <v>26</v>
      </c>
      <c r="C24" s="5" t="s">
        <v>16</v>
      </c>
      <c r="D24" s="5" t="s">
        <v>16</v>
      </c>
      <c r="E24" s="5" t="s">
        <v>16</v>
      </c>
      <c r="F24" s="5" t="s">
        <v>16</v>
      </c>
      <c r="G24" s="5" t="s">
        <v>16</v>
      </c>
      <c r="H24" s="5" t="s">
        <v>16</v>
      </c>
      <c r="I24" s="1"/>
      <c r="J24" s="1"/>
      <c r="K24" s="1"/>
      <c r="L24" s="1"/>
      <c r="M24" s="1"/>
      <c r="N24" s="1"/>
      <c r="O24" s="1"/>
      <c r="P24" s="1"/>
      <c r="Q24" s="1"/>
    </row>
    <row r="25" spans="1:17" ht="15" customHeight="1">
      <c r="A25" s="1"/>
      <c r="B25" s="6" t="s">
        <v>30</v>
      </c>
      <c r="C25" s="28">
        <v>452309</v>
      </c>
      <c r="D25" s="32">
        <f>(C25/$C$26)*100</f>
        <v>53.65245808299775</v>
      </c>
      <c r="E25" s="28">
        <v>466096</v>
      </c>
      <c r="F25" s="32">
        <f>(E25/$E$26)*100</f>
        <v>54.99949849844534</v>
      </c>
      <c r="G25" s="28">
        <f>C25-E25</f>
        <v>-13787</v>
      </c>
      <c r="H25" s="33">
        <v>-3</v>
      </c>
      <c r="I25" s="1"/>
      <c r="J25" s="1"/>
      <c r="K25" s="1"/>
      <c r="L25" s="1"/>
      <c r="M25" s="1"/>
      <c r="N25" s="1"/>
      <c r="O25" s="1"/>
      <c r="P25" s="1"/>
      <c r="Q25" s="1"/>
    </row>
    <row r="26" spans="1:17" ht="15" customHeight="1">
      <c r="A26" s="1"/>
      <c r="B26" s="9" t="s">
        <v>730</v>
      </c>
      <c r="C26" s="19">
        <v>843035</v>
      </c>
      <c r="D26" s="31">
        <v>100</v>
      </c>
      <c r="E26" s="19">
        <v>847455</v>
      </c>
      <c r="F26" s="31">
        <v>100</v>
      </c>
      <c r="G26" s="19">
        <v>-4420</v>
      </c>
      <c r="H26" s="18">
        <v>-0.5</v>
      </c>
      <c r="I26" s="1"/>
      <c r="J26" s="1"/>
      <c r="K26" s="1"/>
      <c r="L26" s="1"/>
      <c r="M26" s="1"/>
      <c r="N26" s="1"/>
      <c r="O26" s="1"/>
      <c r="P26" s="1"/>
      <c r="Q26" s="1"/>
    </row>
    <row r="27" spans="1:17" ht="15" customHeight="1">
      <c r="A27" s="1"/>
      <c r="B27" s="11" t="s">
        <v>32</v>
      </c>
      <c r="C27" s="11" t="s">
        <v>10</v>
      </c>
      <c r="D27" s="11" t="s">
        <v>11</v>
      </c>
      <c r="E27" s="11" t="s">
        <v>10</v>
      </c>
      <c r="F27" s="11" t="s">
        <v>11</v>
      </c>
      <c r="G27" s="11" t="s">
        <v>10</v>
      </c>
      <c r="H27" s="11" t="s">
        <v>63</v>
      </c>
      <c r="I27" s="1"/>
      <c r="J27" s="1"/>
      <c r="K27" s="1"/>
      <c r="L27" s="1"/>
      <c r="M27" s="1"/>
      <c r="N27" s="1"/>
      <c r="O27" s="1"/>
      <c r="P27" s="1"/>
      <c r="Q27" s="1"/>
    </row>
    <row r="28" spans="1:17" ht="15" customHeight="1">
      <c r="A28" s="1"/>
      <c r="B28" s="4" t="s">
        <v>33</v>
      </c>
      <c r="C28" s="26">
        <v>225907</v>
      </c>
      <c r="D28" s="32">
        <f>(C28/$C$26)*100</f>
        <v>26.796870829799474</v>
      </c>
      <c r="E28" s="26">
        <v>283008</v>
      </c>
      <c r="F28" s="32">
        <f>(E28/$E$26)*100</f>
        <v>33.395047524647325</v>
      </c>
      <c r="G28" s="26">
        <v>-57101</v>
      </c>
      <c r="H28" s="25">
        <v>-20.2</v>
      </c>
      <c r="I28" s="1"/>
      <c r="J28" s="1"/>
      <c r="K28" s="1"/>
      <c r="L28" s="1"/>
      <c r="M28" s="1"/>
      <c r="N28" s="1"/>
      <c r="O28" s="1"/>
      <c r="P28" s="1"/>
      <c r="Q28" s="1"/>
    </row>
    <row r="29" spans="1:17" ht="15" customHeight="1">
      <c r="A29" s="1"/>
      <c r="B29" s="4" t="s">
        <v>737</v>
      </c>
      <c r="C29" s="4" t="s">
        <v>10</v>
      </c>
      <c r="D29" s="4" t="s">
        <v>11</v>
      </c>
      <c r="E29" s="4" t="s">
        <v>10</v>
      </c>
      <c r="F29" s="4" t="s">
        <v>11</v>
      </c>
      <c r="G29" s="4" t="s">
        <v>10</v>
      </c>
      <c r="H29" s="4" t="s">
        <v>63</v>
      </c>
      <c r="I29" s="1"/>
      <c r="J29" s="1"/>
      <c r="K29" s="1"/>
      <c r="L29" s="1"/>
      <c r="M29" s="1"/>
      <c r="N29" s="1"/>
      <c r="O29" s="1"/>
      <c r="P29" s="1"/>
      <c r="Q29" s="1"/>
    </row>
    <row r="30" spans="1:17" ht="15" customHeight="1">
      <c r="A30" s="1"/>
      <c r="B30" s="4" t="s">
        <v>40</v>
      </c>
      <c r="C30" s="26">
        <v>2808</v>
      </c>
      <c r="D30" s="32">
        <f>(C30/$C$26)*100</f>
        <v>0.33308225637132505</v>
      </c>
      <c r="E30" s="26">
        <v>3536</v>
      </c>
      <c r="F30" s="32">
        <f>(E30/$E$26)*100</f>
        <v>0.41724929347280976</v>
      </c>
      <c r="G30" s="25">
        <v>-728</v>
      </c>
      <c r="H30" s="25">
        <v>-20.6</v>
      </c>
      <c r="I30" s="1"/>
      <c r="J30" s="1"/>
      <c r="K30" s="1"/>
      <c r="L30" s="1"/>
      <c r="M30" s="1"/>
      <c r="N30" s="1"/>
      <c r="O30" s="1"/>
      <c r="P30" s="1"/>
      <c r="Q30" s="1"/>
    </row>
    <row r="31" spans="1:17" ht="15" customHeight="1">
      <c r="A31" s="1"/>
      <c r="B31" s="4" t="s">
        <v>46</v>
      </c>
      <c r="C31" s="5" t="s">
        <v>16</v>
      </c>
      <c r="D31" s="5" t="s">
        <v>16</v>
      </c>
      <c r="E31" s="5" t="s">
        <v>16</v>
      </c>
      <c r="F31" s="5" t="s">
        <v>16</v>
      </c>
      <c r="G31" s="5" t="s">
        <v>16</v>
      </c>
      <c r="H31" s="5" t="s">
        <v>16</v>
      </c>
      <c r="I31" s="1"/>
      <c r="J31" s="1"/>
      <c r="K31" s="1"/>
      <c r="L31" s="1"/>
      <c r="M31" s="1"/>
      <c r="N31" s="1"/>
      <c r="O31" s="1"/>
      <c r="P31" s="1"/>
      <c r="Q31" s="1"/>
    </row>
    <row r="32" spans="1:17" ht="15" customHeight="1">
      <c r="A32" s="1"/>
      <c r="B32" s="4" t="s">
        <v>41</v>
      </c>
      <c r="C32" s="5" t="s">
        <v>16</v>
      </c>
      <c r="D32" s="5" t="s">
        <v>16</v>
      </c>
      <c r="E32" s="5" t="s">
        <v>16</v>
      </c>
      <c r="F32" s="5" t="s">
        <v>16</v>
      </c>
      <c r="G32" s="5" t="s">
        <v>16</v>
      </c>
      <c r="H32" s="5" t="s">
        <v>16</v>
      </c>
      <c r="I32" s="1"/>
      <c r="J32" s="1"/>
      <c r="K32" s="1"/>
      <c r="L32" s="1"/>
      <c r="M32" s="1"/>
      <c r="N32" s="1"/>
      <c r="O32" s="1"/>
      <c r="P32" s="1"/>
      <c r="Q32" s="1"/>
    </row>
    <row r="33" spans="1:17" ht="15" customHeight="1">
      <c r="A33" s="1"/>
      <c r="B33" s="4" t="s">
        <v>44</v>
      </c>
      <c r="C33" s="26">
        <v>1167</v>
      </c>
      <c r="D33" s="32">
        <v>0.2</v>
      </c>
      <c r="E33" s="26">
        <v>1800</v>
      </c>
      <c r="F33" s="32">
        <f>(E33/$E$26)*100</f>
        <v>0.21240065844204117</v>
      </c>
      <c r="G33" s="25">
        <v>-633</v>
      </c>
      <c r="H33" s="25">
        <v>-35.2</v>
      </c>
      <c r="I33" s="1"/>
      <c r="J33" s="1"/>
      <c r="K33" s="1"/>
      <c r="L33" s="1"/>
      <c r="M33" s="1"/>
      <c r="N33" s="1"/>
      <c r="O33" s="1"/>
      <c r="P33" s="1"/>
      <c r="Q33" s="1"/>
    </row>
    <row r="34" spans="1:17" ht="15" customHeight="1">
      <c r="A34" s="1"/>
      <c r="B34" s="4" t="s">
        <v>45</v>
      </c>
      <c r="C34" s="25">
        <v>342</v>
      </c>
      <c r="D34" s="5" t="s">
        <v>16</v>
      </c>
      <c r="E34" s="25">
        <v>591</v>
      </c>
      <c r="F34" s="32">
        <f>(E34/$E$26)*100</f>
        <v>0.06973821618847018</v>
      </c>
      <c r="G34" s="25">
        <v>-249</v>
      </c>
      <c r="H34" s="25">
        <v>-42.1</v>
      </c>
      <c r="I34" s="1"/>
      <c r="J34" s="1"/>
      <c r="K34" s="1"/>
      <c r="L34" s="1"/>
      <c r="M34" s="1"/>
      <c r="N34" s="1"/>
      <c r="O34" s="1"/>
      <c r="P34" s="1"/>
      <c r="Q34" s="1"/>
    </row>
    <row r="35" spans="1:17" ht="15" customHeight="1">
      <c r="A35" s="1"/>
      <c r="B35" s="4" t="s">
        <v>34</v>
      </c>
      <c r="C35" s="26">
        <v>92959</v>
      </c>
      <c r="D35" s="32">
        <f>(C35/$C$26)*100</f>
        <v>11.026707076218663</v>
      </c>
      <c r="E35" s="26">
        <v>127606</v>
      </c>
      <c r="F35" s="32">
        <f>(E35/$E$26)*100</f>
        <v>15.057554678419502</v>
      </c>
      <c r="G35" s="26">
        <v>-34647</v>
      </c>
      <c r="H35" s="25">
        <v>-27.2</v>
      </c>
      <c r="I35" s="1"/>
      <c r="J35" s="1"/>
      <c r="K35" s="1"/>
      <c r="L35" s="1"/>
      <c r="M35" s="1"/>
      <c r="N35" s="1"/>
      <c r="O35" s="1"/>
      <c r="P35" s="1"/>
      <c r="Q35" s="1"/>
    </row>
    <row r="36" spans="1:17" ht="15" customHeight="1">
      <c r="A36" s="1"/>
      <c r="B36" s="4" t="s">
        <v>39</v>
      </c>
      <c r="C36" s="5" t="s">
        <v>16</v>
      </c>
      <c r="D36" s="5" t="s">
        <v>16</v>
      </c>
      <c r="E36" s="5" t="s">
        <v>16</v>
      </c>
      <c r="F36" s="5" t="s">
        <v>16</v>
      </c>
      <c r="G36" s="5" t="s">
        <v>16</v>
      </c>
      <c r="H36" s="5" t="s">
        <v>16</v>
      </c>
      <c r="I36" s="1"/>
      <c r="J36" s="1"/>
      <c r="K36" s="1"/>
      <c r="L36" s="1"/>
      <c r="M36" s="1"/>
      <c r="N36" s="1"/>
      <c r="O36" s="1"/>
      <c r="P36" s="1"/>
      <c r="Q36" s="1"/>
    </row>
    <row r="37" spans="1:17" ht="15" customHeight="1">
      <c r="A37" s="1"/>
      <c r="B37" s="4" t="s">
        <v>42</v>
      </c>
      <c r="C37" s="5" t="s">
        <v>16</v>
      </c>
      <c r="D37" s="5" t="s">
        <v>16</v>
      </c>
      <c r="E37" s="5" t="s">
        <v>16</v>
      </c>
      <c r="F37" s="5" t="s">
        <v>16</v>
      </c>
      <c r="G37" s="5" t="s">
        <v>16</v>
      </c>
      <c r="H37" s="5" t="s">
        <v>16</v>
      </c>
      <c r="I37" s="1"/>
      <c r="J37" s="1"/>
      <c r="K37" s="1"/>
      <c r="L37" s="1"/>
      <c r="M37" s="1"/>
      <c r="N37" s="1"/>
      <c r="O37" s="1"/>
      <c r="P37" s="1"/>
      <c r="Q37" s="1"/>
    </row>
    <row r="38" spans="1:17" ht="15" customHeight="1">
      <c r="A38" s="1"/>
      <c r="B38" s="4" t="s">
        <v>736</v>
      </c>
      <c r="C38" s="26">
        <v>14542</v>
      </c>
      <c r="D38" s="32">
        <f>(C38/$C$26)*100</f>
        <v>1.7249580385156016</v>
      </c>
      <c r="E38" s="26">
        <v>18567</v>
      </c>
      <c r="F38" s="32">
        <f>(E38/$E$26)*100</f>
        <v>2.1909127918296547</v>
      </c>
      <c r="G38" s="26">
        <f>C38-E38</f>
        <v>-4025</v>
      </c>
      <c r="H38" s="32">
        <f>G38/E38*100</f>
        <v>-21.678246351052945</v>
      </c>
      <c r="I38" s="1"/>
      <c r="J38" s="1"/>
      <c r="K38" s="1"/>
      <c r="L38" s="1"/>
      <c r="M38" s="1"/>
      <c r="N38" s="1"/>
      <c r="O38" s="1"/>
      <c r="P38" s="1"/>
      <c r="Q38" s="1"/>
    </row>
    <row r="39" spans="1:17" ht="15" customHeight="1">
      <c r="A39" s="1"/>
      <c r="B39" s="4" t="s">
        <v>48</v>
      </c>
      <c r="C39" s="5" t="s">
        <v>16</v>
      </c>
      <c r="D39" s="5" t="s">
        <v>16</v>
      </c>
      <c r="E39" s="26">
        <v>7282</v>
      </c>
      <c r="F39" s="32">
        <v>0.8</v>
      </c>
      <c r="G39" s="26">
        <v>-7282</v>
      </c>
      <c r="H39" s="32">
        <v>-100</v>
      </c>
      <c r="I39" s="1"/>
      <c r="J39" s="1"/>
      <c r="K39" s="1"/>
      <c r="L39" s="1"/>
      <c r="M39" s="1"/>
      <c r="N39" s="1"/>
      <c r="O39" s="1"/>
      <c r="P39" s="1"/>
      <c r="Q39" s="1"/>
    </row>
    <row r="40" spans="1:17" ht="15" customHeight="1">
      <c r="A40" s="1"/>
      <c r="B40" s="4" t="s">
        <v>47</v>
      </c>
      <c r="C40" s="25">
        <v>10</v>
      </c>
      <c r="D40" s="5" t="s">
        <v>16</v>
      </c>
      <c r="E40" s="25">
        <v>22</v>
      </c>
      <c r="F40" s="5" t="s">
        <v>16</v>
      </c>
      <c r="G40" s="25">
        <v>-12</v>
      </c>
      <c r="H40" s="25">
        <v>-54.5</v>
      </c>
      <c r="I40" s="1"/>
      <c r="J40" s="1"/>
      <c r="K40" s="1"/>
      <c r="L40" s="1"/>
      <c r="M40" s="1"/>
      <c r="N40" s="1"/>
      <c r="O40" s="1"/>
      <c r="P40" s="1"/>
      <c r="Q40" s="1"/>
    </row>
    <row r="41" spans="1:17" ht="15" customHeight="1">
      <c r="A41" s="1"/>
      <c r="B41" s="6" t="s">
        <v>49</v>
      </c>
      <c r="C41" s="28">
        <v>493595</v>
      </c>
      <c r="D41" s="32">
        <v>58.6</v>
      </c>
      <c r="E41" s="28">
        <v>395206</v>
      </c>
      <c r="F41" s="32">
        <f>(E41/$E$26)*100</f>
        <v>46.634452566802956</v>
      </c>
      <c r="G41" s="28">
        <v>98389</v>
      </c>
      <c r="H41" s="27">
        <v>24.9</v>
      </c>
      <c r="I41" s="1"/>
      <c r="J41" s="1"/>
      <c r="K41" s="1"/>
      <c r="L41" s="1"/>
      <c r="M41" s="1"/>
      <c r="N41" s="1"/>
      <c r="O41" s="1"/>
      <c r="P41" s="1"/>
      <c r="Q41" s="1"/>
    </row>
    <row r="42" spans="1:17" ht="15" customHeight="1">
      <c r="A42" s="1"/>
      <c r="B42" s="9" t="s">
        <v>726</v>
      </c>
      <c r="C42" s="19">
        <v>831330</v>
      </c>
      <c r="D42" s="31">
        <f>(C42/$C$26)*100</f>
        <v>98.61156416993363</v>
      </c>
      <c r="E42" s="19">
        <v>837618</v>
      </c>
      <c r="F42" s="31">
        <f>(E42/$E$26)*100</f>
        <v>98.83923040161424</v>
      </c>
      <c r="G42" s="19">
        <v>-6288</v>
      </c>
      <c r="H42" s="18">
        <v>-0.8</v>
      </c>
      <c r="I42" s="1"/>
      <c r="J42" s="1"/>
      <c r="K42" s="1"/>
      <c r="L42" s="1"/>
      <c r="M42" s="1"/>
      <c r="N42" s="1"/>
      <c r="O42" s="1"/>
      <c r="P42" s="1"/>
      <c r="Q42" s="1"/>
    </row>
    <row r="43" spans="1:17" ht="15" customHeight="1">
      <c r="A43" s="1"/>
      <c r="B43" s="11" t="s">
        <v>51</v>
      </c>
      <c r="C43" s="11" t="s">
        <v>10</v>
      </c>
      <c r="D43" s="11" t="s">
        <v>11</v>
      </c>
      <c r="E43" s="11" t="s">
        <v>10</v>
      </c>
      <c r="F43" s="11" t="s">
        <v>11</v>
      </c>
      <c r="G43" s="11" t="s">
        <v>10</v>
      </c>
      <c r="H43" s="11" t="s">
        <v>63</v>
      </c>
      <c r="I43" s="1"/>
      <c r="J43" s="1"/>
      <c r="K43" s="1"/>
      <c r="L43" s="1"/>
      <c r="M43" s="1"/>
      <c r="N43" s="1"/>
      <c r="O43" s="1"/>
      <c r="P43" s="1"/>
      <c r="Q43" s="1"/>
    </row>
    <row r="44" spans="1:17" ht="15" customHeight="1">
      <c r="A44" s="1"/>
      <c r="B44" s="4" t="s">
        <v>52</v>
      </c>
      <c r="C44" s="5" t="s">
        <v>16</v>
      </c>
      <c r="D44" s="5" t="s">
        <v>16</v>
      </c>
      <c r="E44" s="5" t="s">
        <v>16</v>
      </c>
      <c r="F44" s="5" t="s">
        <v>16</v>
      </c>
      <c r="G44" s="5" t="s">
        <v>16</v>
      </c>
      <c r="H44" s="5" t="s">
        <v>16</v>
      </c>
      <c r="I44" s="1"/>
      <c r="J44" s="1"/>
      <c r="K44" s="1"/>
      <c r="L44" s="1"/>
      <c r="M44" s="1"/>
      <c r="N44" s="1"/>
      <c r="O44" s="1"/>
      <c r="P44" s="1"/>
      <c r="Q44" s="1"/>
    </row>
    <row r="45" spans="1:17" ht="15" customHeight="1">
      <c r="A45" s="1"/>
      <c r="B45" s="4" t="s">
        <v>54</v>
      </c>
      <c r="C45" s="26">
        <v>11703</v>
      </c>
      <c r="D45" s="32">
        <f>(C45/$C$26)*100</f>
        <v>1.3881985919920288</v>
      </c>
      <c r="E45" s="26">
        <v>9873</v>
      </c>
      <c r="F45" s="25">
        <v>1.2</v>
      </c>
      <c r="G45" s="26">
        <v>1830</v>
      </c>
      <c r="H45" s="25">
        <v>18.5</v>
      </c>
      <c r="I45" s="1"/>
      <c r="J45" s="1"/>
      <c r="K45" s="1"/>
      <c r="L45" s="1"/>
      <c r="M45" s="1"/>
      <c r="N45" s="1"/>
      <c r="O45" s="1"/>
      <c r="P45" s="1"/>
      <c r="Q45" s="1"/>
    </row>
    <row r="46" spans="1:17" ht="15" customHeight="1">
      <c r="A46" s="1"/>
      <c r="B46" s="6" t="s">
        <v>745</v>
      </c>
      <c r="C46" s="27">
        <v>2</v>
      </c>
      <c r="D46" s="7" t="s">
        <v>16</v>
      </c>
      <c r="E46" s="27">
        <v>-36</v>
      </c>
      <c r="F46" s="7" t="s">
        <v>16</v>
      </c>
      <c r="G46" s="27">
        <v>38</v>
      </c>
      <c r="H46" s="7" t="s">
        <v>16</v>
      </c>
      <c r="I46" s="1"/>
      <c r="J46" s="1"/>
      <c r="K46" s="1"/>
      <c r="L46" s="1"/>
      <c r="M46" s="1"/>
      <c r="N46" s="1"/>
      <c r="O46" s="1"/>
      <c r="P46" s="1"/>
      <c r="Q46" s="1"/>
    </row>
    <row r="47" spans="1:17" ht="15" customHeight="1">
      <c r="A47" s="1"/>
      <c r="B47" s="9" t="s">
        <v>731</v>
      </c>
      <c r="C47" s="19">
        <v>11705</v>
      </c>
      <c r="D47" s="18">
        <v>1.4</v>
      </c>
      <c r="E47" s="19">
        <v>9837</v>
      </c>
      <c r="F47" s="31">
        <f>(E47/$E$26)*100</f>
        <v>1.160769598385755</v>
      </c>
      <c r="G47" s="19">
        <v>1868</v>
      </c>
      <c r="H47" s="31">
        <v>19</v>
      </c>
      <c r="I47" s="1"/>
      <c r="J47" s="1"/>
      <c r="K47" s="1"/>
      <c r="L47" s="1"/>
      <c r="M47" s="1"/>
      <c r="N47" s="1"/>
      <c r="O47" s="1"/>
      <c r="P47" s="1"/>
      <c r="Q47" s="1"/>
    </row>
    <row r="48" spans="1:17" ht="15" customHeight="1">
      <c r="A48" s="1"/>
      <c r="B48" s="9" t="s">
        <v>728</v>
      </c>
      <c r="C48" s="19">
        <v>843035</v>
      </c>
      <c r="D48" s="31">
        <v>100</v>
      </c>
      <c r="E48" s="19">
        <v>847455</v>
      </c>
      <c r="F48" s="31">
        <v>100</v>
      </c>
      <c r="G48" s="19">
        <v>-4420</v>
      </c>
      <c r="H48" s="18">
        <v>-0.5</v>
      </c>
      <c r="I48" s="1"/>
      <c r="J48" s="1"/>
      <c r="K48" s="1"/>
      <c r="L48" s="1"/>
      <c r="M48" s="1"/>
      <c r="N48" s="1"/>
      <c r="O48" s="1"/>
      <c r="P48" s="1"/>
      <c r="Q48" s="1"/>
    </row>
    <row r="49" spans="1:17" ht="15" customHeight="1">
      <c r="A49" s="1"/>
      <c r="B49" s="11" t="s">
        <v>64</v>
      </c>
      <c r="C49" s="11" t="s">
        <v>10</v>
      </c>
      <c r="D49" s="11" t="s">
        <v>11</v>
      </c>
      <c r="E49" s="11" t="s">
        <v>10</v>
      </c>
      <c r="F49" s="11" t="s">
        <v>11</v>
      </c>
      <c r="G49" s="11" t="s">
        <v>10</v>
      </c>
      <c r="H49" s="11" t="s">
        <v>63</v>
      </c>
      <c r="I49" s="1"/>
      <c r="J49" s="1"/>
      <c r="K49" s="1"/>
      <c r="L49" s="1"/>
      <c r="M49" s="1"/>
      <c r="N49" s="1"/>
      <c r="O49" s="1"/>
      <c r="P49" s="1"/>
      <c r="Q49" s="1"/>
    </row>
    <row r="50" spans="1:17" ht="15" customHeight="1">
      <c r="A50" s="1"/>
      <c r="B50" s="4" t="s">
        <v>65</v>
      </c>
      <c r="C50" s="26">
        <v>33937</v>
      </c>
      <c r="D50" s="32">
        <f>(C50/$C$26)*100</f>
        <v>4.025574264413696</v>
      </c>
      <c r="E50" s="26">
        <v>36074</v>
      </c>
      <c r="F50" s="25">
        <v>4.3</v>
      </c>
      <c r="G50" s="26">
        <v>-2137</v>
      </c>
      <c r="H50" s="25">
        <v>-5.9</v>
      </c>
      <c r="I50" s="1"/>
      <c r="J50" s="1"/>
      <c r="K50" s="1"/>
      <c r="L50" s="1"/>
      <c r="M50" s="1"/>
      <c r="N50" s="1"/>
      <c r="O50" s="1"/>
      <c r="P50" s="1"/>
      <c r="Q50" s="1"/>
    </row>
    <row r="51" spans="1:17" ht="15" customHeight="1">
      <c r="A51" s="1"/>
      <c r="B51" s="4" t="s">
        <v>55</v>
      </c>
      <c r="C51" s="26">
        <v>9362</v>
      </c>
      <c r="D51" s="32">
        <f>(C51/$C$26)*100</f>
        <v>1.1105114259787554</v>
      </c>
      <c r="E51" s="26">
        <v>10539</v>
      </c>
      <c r="F51" s="25">
        <v>1.2</v>
      </c>
      <c r="G51" s="26">
        <v>-1177</v>
      </c>
      <c r="H51" s="25">
        <v>-11.2</v>
      </c>
      <c r="I51" s="1"/>
      <c r="J51" s="1"/>
      <c r="K51" s="1"/>
      <c r="L51" s="1"/>
      <c r="M51" s="1"/>
      <c r="N51" s="1"/>
      <c r="O51" s="1"/>
      <c r="P51" s="1"/>
      <c r="Q51" s="1"/>
    </row>
    <row r="52" spans="1:17" ht="15" customHeight="1">
      <c r="A52" s="1"/>
      <c r="B52" s="4" t="s">
        <v>57</v>
      </c>
      <c r="C52" s="26">
        <v>5266</v>
      </c>
      <c r="D52" s="32">
        <f>(C52/$C$26)*100</f>
        <v>0.6246478497334037</v>
      </c>
      <c r="E52" s="26">
        <v>3918</v>
      </c>
      <c r="F52" s="25">
        <v>0.5</v>
      </c>
      <c r="G52" s="26">
        <v>1348</v>
      </c>
      <c r="H52" s="25">
        <v>34.4</v>
      </c>
      <c r="I52" s="1"/>
      <c r="J52" s="1"/>
      <c r="K52" s="1"/>
      <c r="L52" s="1"/>
      <c r="M52" s="1"/>
      <c r="N52" s="1"/>
      <c r="O52" s="1"/>
      <c r="P52" s="1"/>
      <c r="Q52" s="1"/>
    </row>
    <row r="53" spans="1:17" ht="15" customHeight="1">
      <c r="A53" s="1"/>
      <c r="B53" s="6" t="s">
        <v>746</v>
      </c>
      <c r="C53" s="28">
        <v>42475</v>
      </c>
      <c r="D53" s="33">
        <f>(C53/$C$26)*100</f>
        <v>5.038343603764969</v>
      </c>
      <c r="E53" s="28">
        <v>38941</v>
      </c>
      <c r="F53" s="27">
        <v>4.6</v>
      </c>
      <c r="G53" s="28">
        <v>3534</v>
      </c>
      <c r="H53" s="27">
        <v>9.1</v>
      </c>
      <c r="I53" s="1"/>
      <c r="J53" s="1"/>
      <c r="K53" s="1"/>
      <c r="L53" s="1"/>
      <c r="M53" s="1"/>
      <c r="N53" s="1"/>
      <c r="O53" s="1"/>
      <c r="P53" s="1"/>
      <c r="Q53" s="1"/>
    </row>
    <row r="54" spans="1:17" ht="15" customHeight="1">
      <c r="A54" s="1"/>
      <c r="B54" s="1"/>
      <c r="C54" s="1"/>
      <c r="D54" s="1"/>
      <c r="E54" s="1"/>
      <c r="F54" s="1"/>
      <c r="G54" s="1"/>
      <c r="H54" s="1"/>
      <c r="I54" s="1"/>
      <c r="J54" s="1"/>
      <c r="K54" s="1"/>
      <c r="L54" s="1"/>
      <c r="M54" s="1"/>
      <c r="N54" s="1"/>
      <c r="O54" s="1"/>
      <c r="P54" s="1"/>
      <c r="Q54" s="1"/>
    </row>
    <row r="55" spans="1:17" ht="15" customHeight="1">
      <c r="A55" s="1"/>
      <c r="B55" s="1"/>
      <c r="C55" s="1"/>
      <c r="D55" s="1"/>
      <c r="E55" s="1"/>
      <c r="F55" s="1"/>
      <c r="G55" s="1"/>
      <c r="H55" s="1"/>
      <c r="I55" s="1"/>
      <c r="J55" s="1"/>
      <c r="K55" s="1"/>
      <c r="L55" s="1"/>
      <c r="M55" s="1"/>
      <c r="N55" s="1"/>
      <c r="O55" s="1"/>
      <c r="P55" s="1"/>
      <c r="Q55" s="1"/>
    </row>
    <row r="56" spans="1:17" ht="15" customHeight="1">
      <c r="A56" s="1"/>
      <c r="B56" s="1"/>
      <c r="C56" s="1"/>
      <c r="D56" s="1"/>
      <c r="E56" s="1"/>
      <c r="F56" s="1"/>
      <c r="G56" s="1"/>
      <c r="H56" s="1"/>
      <c r="I56" s="1"/>
      <c r="J56" s="1"/>
      <c r="K56" s="1"/>
      <c r="L56" s="1"/>
      <c r="M56" s="1"/>
      <c r="N56" s="1"/>
      <c r="O56" s="1"/>
      <c r="P56" s="1"/>
      <c r="Q56" s="1"/>
    </row>
    <row r="57" spans="1:17" ht="15" customHeight="1">
      <c r="A57" s="1"/>
      <c r="B57" s="1"/>
      <c r="C57" s="1"/>
      <c r="D57" s="1"/>
      <c r="E57" s="1"/>
      <c r="F57" s="1"/>
      <c r="G57" s="1"/>
      <c r="H57" s="1"/>
      <c r="I57" s="1"/>
      <c r="J57" s="1"/>
      <c r="K57" s="1"/>
      <c r="L57" s="1"/>
      <c r="M57" s="1"/>
      <c r="N57" s="1"/>
      <c r="O57" s="1"/>
      <c r="P57" s="1"/>
      <c r="Q57" s="1"/>
    </row>
    <row r="58" spans="1:17" ht="15" customHeight="1">
      <c r="A58" s="1"/>
      <c r="B58" s="1"/>
      <c r="C58" s="1"/>
      <c r="D58" s="1"/>
      <c r="E58" s="1"/>
      <c r="F58" s="1"/>
      <c r="G58" s="1"/>
      <c r="H58" s="1"/>
      <c r="I58" s="1"/>
      <c r="J58" s="1"/>
      <c r="K58" s="1"/>
      <c r="L58" s="1"/>
      <c r="M58" s="1"/>
      <c r="N58" s="1"/>
      <c r="O58" s="1"/>
      <c r="P58" s="1"/>
      <c r="Q58" s="1"/>
    </row>
    <row r="59" spans="1:17" ht="15" customHeight="1">
      <c r="A59" s="1"/>
      <c r="B59" s="1"/>
      <c r="C59" s="1"/>
      <c r="D59" s="1"/>
      <c r="E59" s="1"/>
      <c r="F59" s="1"/>
      <c r="G59" s="1"/>
      <c r="H59" s="1"/>
      <c r="I59" s="1"/>
      <c r="J59" s="1"/>
      <c r="K59" s="1"/>
      <c r="L59" s="1"/>
      <c r="M59" s="1"/>
      <c r="N59" s="1"/>
      <c r="O59" s="1"/>
      <c r="P59" s="1"/>
      <c r="Q59" s="1"/>
    </row>
    <row r="60" spans="1:17" ht="15" customHeight="1">
      <c r="A60" s="1"/>
      <c r="B60" s="1"/>
      <c r="C60" s="1"/>
      <c r="D60" s="1"/>
      <c r="E60" s="1"/>
      <c r="F60" s="1"/>
      <c r="G60" s="1"/>
      <c r="H60" s="1"/>
      <c r="I60" s="1"/>
      <c r="J60" s="1"/>
      <c r="K60" s="1"/>
      <c r="L60" s="1"/>
      <c r="M60" s="1"/>
      <c r="N60" s="1"/>
      <c r="O60" s="1"/>
      <c r="P60" s="1"/>
      <c r="Q60" s="1"/>
    </row>
    <row r="61" spans="1:17" ht="15" customHeight="1">
      <c r="A61" s="1"/>
      <c r="B61" s="1"/>
      <c r="C61" s="1"/>
      <c r="D61" s="1"/>
      <c r="E61" s="1"/>
      <c r="F61" s="1"/>
      <c r="G61" s="1"/>
      <c r="H61" s="1"/>
      <c r="I61" s="1"/>
      <c r="J61" s="1"/>
      <c r="K61" s="1"/>
      <c r="L61" s="1"/>
      <c r="M61" s="1"/>
      <c r="N61" s="1"/>
      <c r="O61" s="1"/>
      <c r="P61" s="1"/>
      <c r="Q61" s="1"/>
    </row>
    <row r="62" spans="1:17" ht="15" customHeight="1">
      <c r="A62" s="1"/>
      <c r="B62" s="1"/>
      <c r="C62" s="1"/>
      <c r="D62" s="1"/>
      <c r="E62" s="1"/>
      <c r="F62" s="1"/>
      <c r="G62" s="1"/>
      <c r="H62" s="1"/>
      <c r="I62" s="1"/>
      <c r="J62" s="1"/>
      <c r="K62" s="1"/>
      <c r="L62" s="1"/>
      <c r="M62" s="1"/>
      <c r="N62" s="1"/>
      <c r="O62" s="1"/>
      <c r="P62" s="1"/>
      <c r="Q62" s="1"/>
    </row>
    <row r="63" spans="1:17" ht="15" customHeight="1">
      <c r="A63" s="1"/>
      <c r="B63" s="1"/>
      <c r="C63" s="1"/>
      <c r="D63" s="1"/>
      <c r="E63" s="1"/>
      <c r="F63" s="1"/>
      <c r="G63" s="1"/>
      <c r="H63" s="1"/>
      <c r="I63" s="1"/>
      <c r="J63" s="1"/>
      <c r="K63" s="1"/>
      <c r="L63" s="1"/>
      <c r="M63" s="1"/>
      <c r="N63" s="1"/>
      <c r="O63" s="1"/>
      <c r="P63" s="1"/>
      <c r="Q63" s="1"/>
    </row>
    <row r="64" spans="1:17" ht="15" customHeight="1">
      <c r="A64" s="1"/>
      <c r="B64" s="1"/>
      <c r="C64" s="1"/>
      <c r="D64" s="1"/>
      <c r="E64" s="1"/>
      <c r="F64" s="1"/>
      <c r="G64" s="1"/>
      <c r="H64" s="1"/>
      <c r="I64" s="1"/>
      <c r="J64" s="1"/>
      <c r="K64" s="1"/>
      <c r="L64" s="1"/>
      <c r="M64" s="1"/>
      <c r="N64" s="1"/>
      <c r="O64" s="1"/>
      <c r="P64" s="1"/>
      <c r="Q64" s="1"/>
    </row>
    <row r="65" spans="1:17" ht="15" customHeight="1">
      <c r="A65" s="1"/>
      <c r="B65" s="1"/>
      <c r="C65" s="1"/>
      <c r="D65" s="1"/>
      <c r="E65" s="1"/>
      <c r="F65" s="1"/>
      <c r="G65" s="1"/>
      <c r="H65" s="1"/>
      <c r="I65" s="1"/>
      <c r="J65" s="1"/>
      <c r="K65" s="1"/>
      <c r="L65" s="1"/>
      <c r="M65" s="1"/>
      <c r="N65" s="1"/>
      <c r="O65" s="1"/>
      <c r="P65" s="1"/>
      <c r="Q65" s="1"/>
    </row>
    <row r="66" spans="1:17" ht="15" customHeight="1">
      <c r="A66" s="1"/>
      <c r="B66" s="1"/>
      <c r="C66" s="1"/>
      <c r="D66" s="1"/>
      <c r="E66" s="1"/>
      <c r="F66" s="1"/>
      <c r="G66" s="1"/>
      <c r="H66" s="1"/>
      <c r="I66" s="1"/>
      <c r="J66" s="1"/>
      <c r="K66" s="1"/>
      <c r="L66" s="1"/>
      <c r="M66" s="1"/>
      <c r="N66" s="1"/>
      <c r="O66" s="1"/>
      <c r="P66" s="1"/>
      <c r="Q66" s="1"/>
    </row>
    <row r="67" spans="1:17" ht="15" customHeight="1">
      <c r="A67" s="1"/>
      <c r="B67" s="1"/>
      <c r="C67" s="1"/>
      <c r="D67" s="1"/>
      <c r="E67" s="1"/>
      <c r="F67" s="1"/>
      <c r="G67" s="1"/>
      <c r="H67" s="1"/>
      <c r="I67" s="1"/>
      <c r="J67" s="1"/>
      <c r="K67" s="1"/>
      <c r="L67" s="1"/>
      <c r="M67" s="1"/>
      <c r="N67" s="1"/>
      <c r="O67" s="1"/>
      <c r="P67" s="1"/>
      <c r="Q67" s="1"/>
    </row>
    <row r="68" spans="1:17" ht="15" customHeight="1">
      <c r="A68" s="1"/>
      <c r="B68" s="1"/>
      <c r="C68" s="1"/>
      <c r="D68" s="1"/>
      <c r="E68" s="1"/>
      <c r="F68" s="1"/>
      <c r="G68" s="1"/>
      <c r="H68" s="1"/>
      <c r="I68" s="1"/>
      <c r="J68" s="1"/>
      <c r="K68" s="1"/>
      <c r="L68" s="1"/>
      <c r="M68" s="1"/>
      <c r="N68" s="1"/>
      <c r="O68" s="1"/>
      <c r="P68" s="1"/>
      <c r="Q68" s="1"/>
    </row>
    <row r="69" spans="1:17" ht="15" customHeight="1">
      <c r="A69" s="1"/>
      <c r="B69" s="1"/>
      <c r="C69" s="1"/>
      <c r="D69" s="1"/>
      <c r="E69" s="1"/>
      <c r="F69" s="1"/>
      <c r="G69" s="1"/>
      <c r="H69" s="1"/>
      <c r="I69" s="1"/>
      <c r="J69" s="1"/>
      <c r="K69" s="1"/>
      <c r="L69" s="1"/>
      <c r="M69" s="1"/>
      <c r="N69" s="1"/>
      <c r="O69" s="1"/>
      <c r="P69" s="1"/>
      <c r="Q69" s="1"/>
    </row>
    <row r="70" spans="1:17" ht="15" customHeight="1">
      <c r="A70" s="1"/>
      <c r="B70" s="1"/>
      <c r="C70" s="1"/>
      <c r="D70" s="1"/>
      <c r="E70" s="1"/>
      <c r="F70" s="1"/>
      <c r="G70" s="1"/>
      <c r="H70" s="1"/>
      <c r="I70" s="1"/>
      <c r="J70" s="1"/>
      <c r="K70" s="1"/>
      <c r="L70" s="1"/>
      <c r="M70" s="1"/>
      <c r="N70" s="1"/>
      <c r="O70" s="1"/>
      <c r="P70" s="1"/>
      <c r="Q70" s="1"/>
    </row>
    <row r="71" spans="1:17" ht="15" customHeight="1">
      <c r="A71" s="1"/>
      <c r="B71" s="1"/>
      <c r="C71" s="1"/>
      <c r="D71" s="1"/>
      <c r="E71" s="1"/>
      <c r="F71" s="1"/>
      <c r="G71" s="1"/>
      <c r="H71" s="1"/>
      <c r="I71" s="1"/>
      <c r="J71" s="1"/>
      <c r="K71" s="1"/>
      <c r="L71" s="1"/>
      <c r="M71" s="1"/>
      <c r="N71" s="1"/>
      <c r="O71" s="1"/>
      <c r="P71" s="1"/>
      <c r="Q71" s="1"/>
    </row>
  </sheetData>
  <sheetProtection/>
  <mergeCells count="5">
    <mergeCell ref="B4:B5"/>
    <mergeCell ref="G3:H3"/>
    <mergeCell ref="C4:D4"/>
    <mergeCell ref="E4:F4"/>
    <mergeCell ref="G4:H4"/>
  </mergeCells>
  <printOptions/>
  <pageMargins left="0.013888888888888888" right="0.013888888888888888" top="0.4166666666666667" bottom="0.1388888888888889" header="0.5" footer="0.5"/>
  <pageSetup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dimension ref="A1:P70"/>
  <sheetViews>
    <sheetView zoomScalePageLayoutView="0" workbookViewId="0" topLeftCell="A31">
      <selection activeCell="C39" sqref="C39"/>
    </sheetView>
  </sheetViews>
  <sheetFormatPr defaultColWidth="9.00390625" defaultRowHeight="16.5"/>
  <cols>
    <col min="1" max="1" width="5.625" style="0" customWidth="1"/>
    <col min="2" max="2" width="30.75390625" style="0" customWidth="1"/>
    <col min="3" max="3" width="13.625" style="0" customWidth="1"/>
    <col min="4" max="4" width="8.625" style="0" customWidth="1"/>
    <col min="5" max="5" width="13.625" style="0" customWidth="1"/>
    <col min="6" max="6" width="8.625" style="0" customWidth="1"/>
    <col min="7" max="7" width="13.625" style="0" customWidth="1"/>
    <col min="8" max="8" width="10.625" style="0" customWidth="1"/>
    <col min="9" max="9" width="2.625" style="0" customWidth="1"/>
    <col min="10" max="16" width="13.625" style="0" customWidth="1"/>
  </cols>
  <sheetData>
    <row r="1" spans="1:16" ht="39.75" customHeight="1">
      <c r="A1" s="1"/>
      <c r="B1" s="1"/>
      <c r="C1" s="1"/>
      <c r="D1" s="1"/>
      <c r="E1" s="1"/>
      <c r="F1" s="1"/>
      <c r="G1" s="1"/>
      <c r="H1" s="1"/>
      <c r="I1" s="1"/>
      <c r="J1" s="1"/>
      <c r="K1" s="1"/>
      <c r="L1" s="1"/>
      <c r="M1" s="1"/>
      <c r="N1" s="1"/>
      <c r="O1" s="1"/>
      <c r="P1" s="1"/>
    </row>
    <row r="2" spans="1:16" ht="27.75" customHeight="1">
      <c r="A2" s="1"/>
      <c r="B2" s="2" t="s">
        <v>97</v>
      </c>
      <c r="C2" s="1"/>
      <c r="D2" s="1"/>
      <c r="E2" s="1"/>
      <c r="F2" s="1"/>
      <c r="G2" s="1"/>
      <c r="H2" s="1"/>
      <c r="I2" s="1"/>
      <c r="J2" s="1"/>
      <c r="K2" s="1"/>
      <c r="L2" s="1"/>
      <c r="M2" s="1"/>
      <c r="N2" s="1"/>
      <c r="O2" s="1"/>
      <c r="P2" s="1"/>
    </row>
    <row r="3" spans="1:16" ht="12" customHeight="1">
      <c r="A3" s="1"/>
      <c r="B3" s="1"/>
      <c r="C3" s="1"/>
      <c r="D3" s="1"/>
      <c r="E3" s="1"/>
      <c r="F3" s="1"/>
      <c r="G3" s="1"/>
      <c r="H3" s="1"/>
      <c r="I3" s="1"/>
      <c r="J3" s="1"/>
      <c r="K3" s="1"/>
      <c r="L3" s="1"/>
      <c r="M3" s="1"/>
      <c r="N3" s="1"/>
      <c r="O3" s="1"/>
      <c r="P3" s="1"/>
    </row>
    <row r="4" spans="1:16" ht="24.75" customHeight="1">
      <c r="A4" s="1"/>
      <c r="B4" s="3" t="s">
        <v>743</v>
      </c>
      <c r="C4" s="1"/>
      <c r="D4" s="1"/>
      <c r="E4" s="1"/>
      <c r="F4" s="1"/>
      <c r="G4" s="1"/>
      <c r="H4" s="1"/>
      <c r="I4" s="1"/>
      <c r="J4" s="1"/>
      <c r="K4" s="1"/>
      <c r="L4" s="1"/>
      <c r="M4" s="1"/>
      <c r="N4" s="1"/>
      <c r="O4" s="1"/>
      <c r="P4" s="1"/>
    </row>
    <row r="5" spans="1:16" ht="24.75" customHeight="1">
      <c r="A5" s="1"/>
      <c r="B5" s="3" t="s">
        <v>482</v>
      </c>
      <c r="C5" s="1"/>
      <c r="D5" s="1"/>
      <c r="E5" s="1"/>
      <c r="F5" s="1"/>
      <c r="G5" s="1"/>
      <c r="H5" s="1"/>
      <c r="I5" s="1"/>
      <c r="J5" s="1"/>
      <c r="K5" s="1"/>
      <c r="L5" s="1"/>
      <c r="M5" s="1"/>
      <c r="N5" s="1"/>
      <c r="O5" s="1"/>
      <c r="P5" s="1"/>
    </row>
    <row r="6" spans="1:16" ht="24.75" customHeight="1">
      <c r="A6" s="1"/>
      <c r="B6" s="3" t="s">
        <v>483</v>
      </c>
      <c r="C6" s="1"/>
      <c r="D6" s="1"/>
      <c r="E6" s="1"/>
      <c r="F6" s="1"/>
      <c r="G6" s="1"/>
      <c r="H6" s="1"/>
      <c r="I6" s="1"/>
      <c r="J6" s="1"/>
      <c r="K6" s="1"/>
      <c r="L6" s="1"/>
      <c r="M6" s="1"/>
      <c r="N6" s="1"/>
      <c r="O6" s="1"/>
      <c r="P6" s="1"/>
    </row>
    <row r="7" spans="1:16" ht="24.75" customHeight="1">
      <c r="A7" s="1"/>
      <c r="B7" s="3" t="s">
        <v>672</v>
      </c>
      <c r="C7" s="1"/>
      <c r="D7" s="1"/>
      <c r="E7" s="1"/>
      <c r="F7" s="1"/>
      <c r="G7" s="1"/>
      <c r="H7" s="1"/>
      <c r="I7" s="1"/>
      <c r="J7" s="1"/>
      <c r="K7" s="1"/>
      <c r="L7" s="1"/>
      <c r="M7" s="1"/>
      <c r="N7" s="1"/>
      <c r="O7" s="1"/>
      <c r="P7" s="1"/>
    </row>
    <row r="8" spans="1:16" ht="24.75" customHeight="1">
      <c r="A8" s="1"/>
      <c r="B8" s="3" t="s">
        <v>691</v>
      </c>
      <c r="C8" s="1"/>
      <c r="D8" s="1"/>
      <c r="E8" s="1"/>
      <c r="F8" s="1"/>
      <c r="G8" s="1"/>
      <c r="H8" s="1"/>
      <c r="I8" s="1"/>
      <c r="J8" s="1"/>
      <c r="K8" s="1"/>
      <c r="L8" s="1"/>
      <c r="M8" s="1"/>
      <c r="N8" s="1"/>
      <c r="O8" s="1"/>
      <c r="P8" s="1"/>
    </row>
    <row r="9" spans="1:16" ht="24.75" customHeight="1">
      <c r="A9" s="1"/>
      <c r="B9" s="3" t="s">
        <v>690</v>
      </c>
      <c r="C9" s="1"/>
      <c r="D9" s="1"/>
      <c r="E9" s="1"/>
      <c r="F9" s="1"/>
      <c r="G9" s="1"/>
      <c r="H9" s="1"/>
      <c r="I9" s="1"/>
      <c r="J9" s="1"/>
      <c r="K9" s="1"/>
      <c r="L9" s="1"/>
      <c r="M9" s="1"/>
      <c r="N9" s="1"/>
      <c r="O9" s="1"/>
      <c r="P9" s="1"/>
    </row>
    <row r="10" spans="1:16" ht="15.75" customHeight="1">
      <c r="A10" s="1"/>
      <c r="B10" s="1"/>
      <c r="C10" s="1"/>
      <c r="D10" s="1"/>
      <c r="E10" s="1"/>
      <c r="F10" s="1"/>
      <c r="G10" s="1"/>
      <c r="H10" s="1"/>
      <c r="I10" s="1"/>
      <c r="J10" s="1"/>
      <c r="K10" s="1"/>
      <c r="L10" s="1"/>
      <c r="M10" s="1"/>
      <c r="N10" s="1"/>
      <c r="O10" s="1"/>
      <c r="P10" s="1"/>
    </row>
    <row r="11" spans="1:16" ht="7.5" customHeight="1">
      <c r="A11" s="1"/>
      <c r="B11" s="1"/>
      <c r="C11" s="1"/>
      <c r="D11" s="1"/>
      <c r="E11" s="1"/>
      <c r="F11" s="1"/>
      <c r="G11" s="1"/>
      <c r="H11" s="1"/>
      <c r="I11" s="1"/>
      <c r="J11" s="1"/>
      <c r="K11" s="1"/>
      <c r="L11" s="1"/>
      <c r="M11" s="1"/>
      <c r="N11" s="1"/>
      <c r="O11" s="1"/>
      <c r="P11" s="1"/>
    </row>
    <row r="12" spans="1:16" ht="36" customHeight="1">
      <c r="A12" s="1"/>
      <c r="B12" s="2" t="s">
        <v>98</v>
      </c>
      <c r="C12" s="1"/>
      <c r="D12" s="1"/>
      <c r="E12" s="1"/>
      <c r="F12" s="1"/>
      <c r="G12" s="1"/>
      <c r="H12" s="1"/>
      <c r="I12" s="1"/>
      <c r="J12" s="1"/>
      <c r="K12" s="1"/>
      <c r="L12" s="1"/>
      <c r="M12" s="1"/>
      <c r="N12" s="1"/>
      <c r="O12" s="1"/>
      <c r="P12" s="1"/>
    </row>
    <row r="13" spans="1:16" ht="15" customHeight="1">
      <c r="A13" s="1"/>
      <c r="B13" s="1"/>
      <c r="C13" s="1"/>
      <c r="D13" s="1"/>
      <c r="E13" s="1"/>
      <c r="F13" s="1"/>
      <c r="G13" s="64" t="s">
        <v>2</v>
      </c>
      <c r="H13" s="64"/>
      <c r="I13" s="1"/>
      <c r="J13" s="1"/>
      <c r="K13" s="1"/>
      <c r="L13" s="1"/>
      <c r="M13" s="1"/>
      <c r="N13" s="1"/>
      <c r="O13" s="1"/>
      <c r="P13" s="1"/>
    </row>
    <row r="14" spans="1:16" ht="15.75" customHeight="1">
      <c r="A14" s="1"/>
      <c r="B14" s="63" t="s">
        <v>6</v>
      </c>
      <c r="C14" s="63" t="s">
        <v>99</v>
      </c>
      <c r="D14" s="63"/>
      <c r="E14" s="63" t="s">
        <v>100</v>
      </c>
      <c r="F14" s="63"/>
      <c r="G14" s="63" t="s">
        <v>5</v>
      </c>
      <c r="H14" s="63"/>
      <c r="I14" s="1"/>
      <c r="J14" s="1"/>
      <c r="K14" s="1"/>
      <c r="L14" s="1"/>
      <c r="M14" s="1"/>
      <c r="N14" s="1"/>
      <c r="O14" s="1"/>
      <c r="P14" s="1"/>
    </row>
    <row r="15" spans="1:16" ht="15.75" customHeight="1">
      <c r="A15" s="1"/>
      <c r="B15" s="63"/>
      <c r="C15" s="8" t="s">
        <v>7</v>
      </c>
      <c r="D15" s="8" t="s">
        <v>8</v>
      </c>
      <c r="E15" s="8" t="s">
        <v>7</v>
      </c>
      <c r="F15" s="8" t="s">
        <v>8</v>
      </c>
      <c r="G15" s="8" t="s">
        <v>7</v>
      </c>
      <c r="H15" s="8" t="s">
        <v>8</v>
      </c>
      <c r="I15" s="1"/>
      <c r="J15" s="1"/>
      <c r="K15" s="1"/>
      <c r="L15" s="1"/>
      <c r="M15" s="1"/>
      <c r="N15" s="1"/>
      <c r="O15" s="1"/>
      <c r="P15" s="1"/>
    </row>
    <row r="16" spans="1:16" ht="15.75" customHeight="1">
      <c r="A16" s="1"/>
      <c r="B16" s="11" t="s">
        <v>101</v>
      </c>
      <c r="C16" s="24">
        <v>29795</v>
      </c>
      <c r="D16" s="34">
        <v>100</v>
      </c>
      <c r="E16" s="24">
        <v>22515</v>
      </c>
      <c r="F16" s="34">
        <v>100</v>
      </c>
      <c r="G16" s="24">
        <v>7280</v>
      </c>
      <c r="H16" s="34">
        <v>32.3</v>
      </c>
      <c r="I16" s="1"/>
      <c r="J16" s="1"/>
      <c r="K16" s="1"/>
      <c r="L16" s="1"/>
      <c r="M16" s="1"/>
      <c r="N16" s="1"/>
      <c r="O16" s="1"/>
      <c r="P16" s="1"/>
    </row>
    <row r="17" spans="1:16" ht="15.75" customHeight="1">
      <c r="A17" s="1"/>
      <c r="B17" s="4" t="s">
        <v>102</v>
      </c>
      <c r="C17" s="26">
        <v>11156</v>
      </c>
      <c r="D17" s="32">
        <v>37.5</v>
      </c>
      <c r="E17" s="26">
        <v>11569</v>
      </c>
      <c r="F17" s="32">
        <f>(E17/$E$16)*100</f>
        <v>51.3835220963802</v>
      </c>
      <c r="G17" s="25">
        <v>-413</v>
      </c>
      <c r="H17" s="32">
        <v>-3.6</v>
      </c>
      <c r="I17" s="1"/>
      <c r="J17" s="1"/>
      <c r="K17" s="1"/>
      <c r="L17" s="1"/>
      <c r="M17" s="1"/>
      <c r="N17" s="1"/>
      <c r="O17" s="1"/>
      <c r="P17" s="1"/>
    </row>
    <row r="18" spans="1:16" ht="15.75" customHeight="1">
      <c r="A18" s="1"/>
      <c r="B18" s="4" t="s">
        <v>103</v>
      </c>
      <c r="C18" s="26">
        <v>2153</v>
      </c>
      <c r="D18" s="32">
        <f aca="true" t="shared" si="0" ref="D18:D33">(C18/$C$16)*100</f>
        <v>7.226044638362142</v>
      </c>
      <c r="E18" s="26">
        <v>1648</v>
      </c>
      <c r="F18" s="32">
        <f aca="true" t="shared" si="1" ref="F18:F33">(E18/$E$16)*100</f>
        <v>7.319564734621363</v>
      </c>
      <c r="G18" s="25">
        <v>505</v>
      </c>
      <c r="H18" s="32">
        <v>30.6</v>
      </c>
      <c r="I18" s="1"/>
      <c r="J18" s="1"/>
      <c r="K18" s="1"/>
      <c r="L18" s="1"/>
      <c r="M18" s="1"/>
      <c r="N18" s="1"/>
      <c r="O18" s="1"/>
      <c r="P18" s="1"/>
    </row>
    <row r="19" spans="1:16" ht="15.75" customHeight="1">
      <c r="A19" s="1"/>
      <c r="B19" s="4" t="s">
        <v>104</v>
      </c>
      <c r="C19" s="25">
        <v>252</v>
      </c>
      <c r="D19" s="32">
        <v>0.9</v>
      </c>
      <c r="E19" s="25">
        <v>355</v>
      </c>
      <c r="F19" s="32">
        <f t="shared" si="1"/>
        <v>1.5767266266933155</v>
      </c>
      <c r="G19" s="25">
        <v>-103</v>
      </c>
      <c r="H19" s="32">
        <v>-29</v>
      </c>
      <c r="I19" s="1"/>
      <c r="J19" s="1"/>
      <c r="K19" s="1"/>
      <c r="L19" s="1"/>
      <c r="M19" s="1"/>
      <c r="N19" s="1"/>
      <c r="O19" s="1"/>
      <c r="P19" s="1"/>
    </row>
    <row r="20" spans="1:16" ht="15.75" customHeight="1">
      <c r="A20" s="1"/>
      <c r="B20" s="4" t="s">
        <v>105</v>
      </c>
      <c r="C20" s="26">
        <v>2456</v>
      </c>
      <c r="D20" s="32">
        <f t="shared" si="0"/>
        <v>8.242993790904514</v>
      </c>
      <c r="E20" s="26">
        <v>3801</v>
      </c>
      <c r="F20" s="32">
        <f t="shared" si="1"/>
        <v>16.88207861425716</v>
      </c>
      <c r="G20" s="26">
        <v>-1345</v>
      </c>
      <c r="H20" s="32">
        <v>-35.4</v>
      </c>
      <c r="I20" s="1"/>
      <c r="J20" s="1"/>
      <c r="K20" s="1"/>
      <c r="L20" s="1"/>
      <c r="M20" s="1"/>
      <c r="N20" s="1"/>
      <c r="O20" s="1"/>
      <c r="P20" s="1"/>
    </row>
    <row r="21" spans="1:16" ht="15.75" customHeight="1">
      <c r="A21" s="1"/>
      <c r="B21" s="4" t="s">
        <v>106</v>
      </c>
      <c r="C21" s="26">
        <v>13778</v>
      </c>
      <c r="D21" s="32">
        <f t="shared" si="0"/>
        <v>46.242658164121494</v>
      </c>
      <c r="E21" s="26">
        <v>5142</v>
      </c>
      <c r="F21" s="32">
        <f t="shared" si="1"/>
        <v>22.838107928047968</v>
      </c>
      <c r="G21" s="26">
        <v>8636</v>
      </c>
      <c r="H21" s="32">
        <v>168</v>
      </c>
      <c r="I21" s="1"/>
      <c r="J21" s="1"/>
      <c r="K21" s="1"/>
      <c r="L21" s="1"/>
      <c r="M21" s="1"/>
      <c r="N21" s="1"/>
      <c r="O21" s="1"/>
      <c r="P21" s="1"/>
    </row>
    <row r="22" spans="1:16" ht="15.75" customHeight="1">
      <c r="A22" s="1"/>
      <c r="B22" s="4" t="s">
        <v>107</v>
      </c>
      <c r="C22" s="26">
        <v>15403</v>
      </c>
      <c r="D22" s="32">
        <f t="shared" si="0"/>
        <v>51.69659338815238</v>
      </c>
      <c r="E22" s="26">
        <v>9192</v>
      </c>
      <c r="F22" s="32">
        <f t="shared" si="1"/>
        <v>40.82611592271819</v>
      </c>
      <c r="G22" s="26">
        <v>6211</v>
      </c>
      <c r="H22" s="32">
        <v>67.6</v>
      </c>
      <c r="I22" s="1"/>
      <c r="J22" s="1"/>
      <c r="K22" s="1"/>
      <c r="L22" s="1"/>
      <c r="M22" s="1"/>
      <c r="N22" s="1"/>
      <c r="O22" s="1"/>
      <c r="P22" s="1"/>
    </row>
    <row r="23" spans="1:16" ht="15.75" customHeight="1">
      <c r="A23" s="1"/>
      <c r="B23" s="4" t="s">
        <v>108</v>
      </c>
      <c r="C23" s="26">
        <v>2851</v>
      </c>
      <c r="D23" s="32">
        <f t="shared" si="0"/>
        <v>9.568719583822789</v>
      </c>
      <c r="E23" s="26">
        <v>2725</v>
      </c>
      <c r="F23" s="32">
        <f t="shared" si="1"/>
        <v>12.103042416167</v>
      </c>
      <c r="G23" s="25">
        <v>126</v>
      </c>
      <c r="H23" s="32">
        <v>4.6</v>
      </c>
      <c r="I23" s="1"/>
      <c r="J23" s="1"/>
      <c r="K23" s="1"/>
      <c r="L23" s="1"/>
      <c r="M23" s="1"/>
      <c r="N23" s="1"/>
      <c r="O23" s="1"/>
      <c r="P23" s="1"/>
    </row>
    <row r="24" spans="1:16" ht="15.75" customHeight="1">
      <c r="A24" s="1"/>
      <c r="B24" s="4" t="s">
        <v>109</v>
      </c>
      <c r="C24" s="25">
        <v>333</v>
      </c>
      <c r="D24" s="32">
        <f t="shared" si="0"/>
        <v>1.1176371874475584</v>
      </c>
      <c r="E24" s="25">
        <v>510</v>
      </c>
      <c r="F24" s="32">
        <v>2.2</v>
      </c>
      <c r="G24" s="25">
        <v>-177</v>
      </c>
      <c r="H24" s="32">
        <v>-34.7</v>
      </c>
      <c r="I24" s="1"/>
      <c r="J24" s="1"/>
      <c r="K24" s="1"/>
      <c r="L24" s="1"/>
      <c r="M24" s="1"/>
      <c r="N24" s="1"/>
      <c r="O24" s="1"/>
      <c r="P24" s="1"/>
    </row>
    <row r="25" spans="1:16" ht="15.75" customHeight="1">
      <c r="A25" s="1"/>
      <c r="B25" s="4" t="s">
        <v>110</v>
      </c>
      <c r="C25" s="26">
        <v>9375</v>
      </c>
      <c r="D25" s="32">
        <f t="shared" si="0"/>
        <v>31.46501090787045</v>
      </c>
      <c r="E25" s="26">
        <v>2988</v>
      </c>
      <c r="F25" s="32">
        <f t="shared" si="1"/>
        <v>13.271152564956695</v>
      </c>
      <c r="G25" s="26">
        <v>6387</v>
      </c>
      <c r="H25" s="32">
        <v>214</v>
      </c>
      <c r="I25" s="1"/>
      <c r="J25" s="1"/>
      <c r="K25" s="1"/>
      <c r="L25" s="1"/>
      <c r="M25" s="1"/>
      <c r="N25" s="1"/>
      <c r="O25" s="1"/>
      <c r="P25" s="1"/>
    </row>
    <row r="26" spans="1:16" ht="15.75" customHeight="1">
      <c r="A26" s="1"/>
      <c r="B26" s="4" t="s">
        <v>111</v>
      </c>
      <c r="C26" s="5" t="s">
        <v>16</v>
      </c>
      <c r="D26" s="5" t="s">
        <v>16</v>
      </c>
      <c r="E26" s="25">
        <v>4</v>
      </c>
      <c r="F26" s="5" t="s">
        <v>16</v>
      </c>
      <c r="G26" s="25">
        <v>-4</v>
      </c>
      <c r="H26" s="32">
        <v>-100</v>
      </c>
      <c r="I26" s="1"/>
      <c r="J26" s="1"/>
      <c r="K26" s="1"/>
      <c r="L26" s="1"/>
      <c r="M26" s="1"/>
      <c r="N26" s="1"/>
      <c r="O26" s="1"/>
      <c r="P26" s="1"/>
    </row>
    <row r="27" spans="1:16" ht="15.75" customHeight="1">
      <c r="A27" s="1"/>
      <c r="B27" s="6" t="s">
        <v>112</v>
      </c>
      <c r="C27" s="28">
        <v>2844</v>
      </c>
      <c r="D27" s="32">
        <f t="shared" si="0"/>
        <v>9.545225709011579</v>
      </c>
      <c r="E27" s="28">
        <v>2965</v>
      </c>
      <c r="F27" s="32">
        <f t="shared" si="1"/>
        <v>13.16899844548079</v>
      </c>
      <c r="G27" s="27">
        <v>-121</v>
      </c>
      <c r="H27" s="32">
        <v>-4.1</v>
      </c>
      <c r="I27" s="1"/>
      <c r="J27" s="1"/>
      <c r="K27" s="1"/>
      <c r="L27" s="1"/>
      <c r="M27" s="1"/>
      <c r="N27" s="1"/>
      <c r="O27" s="1"/>
      <c r="P27" s="1"/>
    </row>
    <row r="28" spans="1:16" ht="15.75" customHeight="1">
      <c r="A28" s="1"/>
      <c r="B28" s="9" t="s">
        <v>113</v>
      </c>
      <c r="C28" s="19">
        <v>14392</v>
      </c>
      <c r="D28" s="31">
        <f t="shared" si="0"/>
        <v>48.30340661184763</v>
      </c>
      <c r="E28" s="19">
        <v>13323</v>
      </c>
      <c r="F28" s="31">
        <f t="shared" si="1"/>
        <v>59.17388407728181</v>
      </c>
      <c r="G28" s="19">
        <v>1069</v>
      </c>
      <c r="H28" s="31">
        <v>8</v>
      </c>
      <c r="I28" s="1"/>
      <c r="J28" s="1"/>
      <c r="K28" s="1"/>
      <c r="L28" s="1"/>
      <c r="M28" s="1"/>
      <c r="N28" s="1"/>
      <c r="O28" s="1"/>
      <c r="P28" s="1"/>
    </row>
    <row r="29" spans="1:16" ht="15.75" customHeight="1">
      <c r="A29" s="1"/>
      <c r="B29" s="11" t="s">
        <v>114</v>
      </c>
      <c r="C29" s="24">
        <v>18119</v>
      </c>
      <c r="D29" s="32">
        <f t="shared" si="0"/>
        <v>60.81221681490183</v>
      </c>
      <c r="E29" s="24">
        <v>18532</v>
      </c>
      <c r="F29" s="32">
        <f t="shared" si="1"/>
        <v>82.30957139684655</v>
      </c>
      <c r="G29" s="23">
        <v>-413</v>
      </c>
      <c r="H29" s="23">
        <v>-2.2</v>
      </c>
      <c r="I29" s="1"/>
      <c r="J29" s="1"/>
      <c r="K29" s="1"/>
      <c r="L29" s="1"/>
      <c r="M29" s="1"/>
      <c r="N29" s="1"/>
      <c r="O29" s="1"/>
      <c r="P29" s="1"/>
    </row>
    <row r="30" spans="1:16" ht="15.75" customHeight="1">
      <c r="A30" s="1"/>
      <c r="B30" s="4" t="s">
        <v>115</v>
      </c>
      <c r="C30" s="26">
        <v>4807</v>
      </c>
      <c r="D30" s="32">
        <f t="shared" si="0"/>
        <v>16.133579459640877</v>
      </c>
      <c r="E30" s="26">
        <v>5497</v>
      </c>
      <c r="F30" s="32">
        <f t="shared" si="1"/>
        <v>24.414834554741283</v>
      </c>
      <c r="G30" s="25">
        <v>-690</v>
      </c>
      <c r="H30" s="25">
        <v>-12.6</v>
      </c>
      <c r="I30" s="1"/>
      <c r="J30" s="1"/>
      <c r="K30" s="1"/>
      <c r="L30" s="1"/>
      <c r="M30" s="1"/>
      <c r="N30" s="1"/>
      <c r="O30" s="1"/>
      <c r="P30" s="1"/>
    </row>
    <row r="31" spans="1:16" ht="15.75" customHeight="1">
      <c r="A31" s="1"/>
      <c r="B31" s="4" t="s">
        <v>116</v>
      </c>
      <c r="C31" s="4" t="s">
        <v>10</v>
      </c>
      <c r="D31" s="4" t="s">
        <v>11</v>
      </c>
      <c r="E31" s="4" t="s">
        <v>10</v>
      </c>
      <c r="F31" s="4" t="s">
        <v>11</v>
      </c>
      <c r="G31" s="4" t="s">
        <v>10</v>
      </c>
      <c r="H31" s="4" t="s">
        <v>11</v>
      </c>
      <c r="I31" s="1"/>
      <c r="J31" s="1"/>
      <c r="K31" s="1"/>
      <c r="L31" s="1"/>
      <c r="M31" s="1"/>
      <c r="N31" s="1"/>
      <c r="O31" s="1"/>
      <c r="P31" s="1"/>
    </row>
    <row r="32" spans="1:16" ht="15.75" customHeight="1">
      <c r="A32" s="1"/>
      <c r="B32" s="4" t="s">
        <v>117</v>
      </c>
      <c r="C32" s="26">
        <v>11262</v>
      </c>
      <c r="D32" s="32">
        <f t="shared" si="0"/>
        <v>37.798288303406615</v>
      </c>
      <c r="E32" s="25">
        <v>70</v>
      </c>
      <c r="F32" s="32">
        <f t="shared" si="1"/>
        <v>0.310903841883189</v>
      </c>
      <c r="G32" s="26">
        <v>11192</v>
      </c>
      <c r="H32" s="35">
        <v>15988.6</v>
      </c>
      <c r="I32" s="1"/>
      <c r="J32" s="1"/>
      <c r="K32" s="1"/>
      <c r="L32" s="1"/>
      <c r="M32" s="1"/>
      <c r="N32" s="1"/>
      <c r="O32" s="1"/>
      <c r="P32" s="1"/>
    </row>
    <row r="33" spans="1:16" ht="15.75" customHeight="1">
      <c r="A33" s="1"/>
      <c r="B33" s="4" t="s">
        <v>118</v>
      </c>
      <c r="C33" s="25">
        <v>226</v>
      </c>
      <c r="D33" s="32">
        <f t="shared" si="0"/>
        <v>0.7585165296190636</v>
      </c>
      <c r="E33" s="25">
        <v>211</v>
      </c>
      <c r="F33" s="32">
        <f t="shared" si="1"/>
        <v>0.9371530091050412</v>
      </c>
      <c r="G33" s="25">
        <v>15</v>
      </c>
      <c r="H33" s="25">
        <v>7.1</v>
      </c>
      <c r="I33" s="1"/>
      <c r="J33" s="1"/>
      <c r="K33" s="1"/>
      <c r="L33" s="1"/>
      <c r="M33" s="1"/>
      <c r="N33" s="1"/>
      <c r="O33" s="1"/>
      <c r="P33" s="1"/>
    </row>
    <row r="34" spans="1:16" ht="15.75" customHeight="1">
      <c r="A34" s="1"/>
      <c r="B34" s="4" t="s">
        <v>119</v>
      </c>
      <c r="C34" s="4" t="s">
        <v>10</v>
      </c>
      <c r="D34" s="4" t="s">
        <v>11</v>
      </c>
      <c r="E34" s="4" t="s">
        <v>10</v>
      </c>
      <c r="F34" s="4" t="s">
        <v>11</v>
      </c>
      <c r="G34" s="4" t="s">
        <v>10</v>
      </c>
      <c r="H34" s="4" t="s">
        <v>11</v>
      </c>
      <c r="I34" s="1"/>
      <c r="J34" s="1"/>
      <c r="K34" s="1"/>
      <c r="L34" s="1"/>
      <c r="M34" s="1"/>
      <c r="N34" s="1"/>
      <c r="O34" s="1"/>
      <c r="P34" s="1"/>
    </row>
    <row r="35" spans="1:16" ht="15.75" customHeight="1">
      <c r="A35" s="1"/>
      <c r="B35" s="4" t="s">
        <v>120</v>
      </c>
      <c r="C35" s="5" t="s">
        <v>16</v>
      </c>
      <c r="D35" s="5" t="s">
        <v>16</v>
      </c>
      <c r="E35" s="5" t="s">
        <v>16</v>
      </c>
      <c r="F35" s="5" t="s">
        <v>16</v>
      </c>
      <c r="G35" s="5" t="s">
        <v>16</v>
      </c>
      <c r="H35" s="5" t="s">
        <v>16</v>
      </c>
      <c r="I35" s="1"/>
      <c r="J35" s="1"/>
      <c r="K35" s="1"/>
      <c r="L35" s="1"/>
      <c r="M35" s="1"/>
      <c r="N35" s="1"/>
      <c r="O35" s="1"/>
      <c r="P35" s="1"/>
    </row>
    <row r="36" spans="1:16" ht="15.75" customHeight="1">
      <c r="A36" s="1"/>
      <c r="B36" s="4" t="s">
        <v>121</v>
      </c>
      <c r="C36" s="4" t="s">
        <v>10</v>
      </c>
      <c r="D36" s="4" t="s">
        <v>11</v>
      </c>
      <c r="E36" s="4" t="s">
        <v>10</v>
      </c>
      <c r="F36" s="4" t="s">
        <v>11</v>
      </c>
      <c r="G36" s="4" t="s">
        <v>10</v>
      </c>
      <c r="H36" s="4" t="s">
        <v>11</v>
      </c>
      <c r="I36" s="1"/>
      <c r="J36" s="1"/>
      <c r="K36" s="1"/>
      <c r="L36" s="1"/>
      <c r="M36" s="1"/>
      <c r="N36" s="1"/>
      <c r="O36" s="1"/>
      <c r="P36" s="1"/>
    </row>
    <row r="37" spans="1:16" ht="15.75" customHeight="1">
      <c r="A37" s="1"/>
      <c r="B37" s="4" t="s">
        <v>122</v>
      </c>
      <c r="C37" s="25">
        <v>67</v>
      </c>
      <c r="D37" s="32">
        <f aca="true" t="shared" si="2" ref="D37:D44">(C37/$C$16)*100</f>
        <v>0.2248699446215808</v>
      </c>
      <c r="E37" s="5" t="s">
        <v>16</v>
      </c>
      <c r="F37" s="5" t="s">
        <v>16</v>
      </c>
      <c r="G37" s="25">
        <v>67</v>
      </c>
      <c r="H37" s="5" t="s">
        <v>16</v>
      </c>
      <c r="I37" s="1"/>
      <c r="J37" s="1"/>
      <c r="K37" s="1"/>
      <c r="L37" s="1"/>
      <c r="M37" s="1"/>
      <c r="N37" s="1"/>
      <c r="O37" s="1"/>
      <c r="P37" s="1"/>
    </row>
    <row r="38" spans="1:16" ht="15.75" customHeight="1">
      <c r="A38" s="1"/>
      <c r="B38" s="4" t="s">
        <v>123</v>
      </c>
      <c r="C38" s="25">
        <v>218</v>
      </c>
      <c r="D38" s="32">
        <f t="shared" si="2"/>
        <v>0.7316663869776808</v>
      </c>
      <c r="E38" s="26">
        <v>11533</v>
      </c>
      <c r="F38" s="32">
        <f>(E38/$E$16)*100</f>
        <v>51.22362869198312</v>
      </c>
      <c r="G38" s="26">
        <v>-11315</v>
      </c>
      <c r="H38" s="25">
        <v>-98.1</v>
      </c>
      <c r="I38" s="1"/>
      <c r="J38" s="1"/>
      <c r="K38" s="1"/>
      <c r="L38" s="1"/>
      <c r="M38" s="1"/>
      <c r="N38" s="1"/>
      <c r="O38" s="1"/>
      <c r="P38" s="1"/>
    </row>
    <row r="39" spans="1:16" ht="15.75" customHeight="1">
      <c r="A39" s="1"/>
      <c r="B39" s="4" t="s">
        <v>124</v>
      </c>
      <c r="C39" s="25">
        <v>46</v>
      </c>
      <c r="D39" s="32">
        <f t="shared" si="2"/>
        <v>0.154388320187951</v>
      </c>
      <c r="E39" s="5" t="s">
        <v>16</v>
      </c>
      <c r="F39" s="5" t="s">
        <v>16</v>
      </c>
      <c r="G39" s="25">
        <v>46</v>
      </c>
      <c r="H39" s="5" t="s">
        <v>16</v>
      </c>
      <c r="I39" s="1"/>
      <c r="J39" s="1"/>
      <c r="K39" s="1"/>
      <c r="L39" s="1"/>
      <c r="M39" s="1"/>
      <c r="N39" s="1"/>
      <c r="O39" s="1"/>
      <c r="P39" s="1"/>
    </row>
    <row r="40" spans="1:16" ht="15.75" customHeight="1">
      <c r="A40" s="1"/>
      <c r="B40" s="6" t="s">
        <v>125</v>
      </c>
      <c r="C40" s="28">
        <v>1493</v>
      </c>
      <c r="D40" s="32">
        <f t="shared" si="2"/>
        <v>5.0109078704480625</v>
      </c>
      <c r="E40" s="28">
        <v>1221</v>
      </c>
      <c r="F40" s="32">
        <f>(E40/$E$16)*100</f>
        <v>5.423051299133911</v>
      </c>
      <c r="G40" s="27">
        <v>272</v>
      </c>
      <c r="H40" s="27">
        <v>22.3</v>
      </c>
      <c r="I40" s="1"/>
      <c r="J40" s="1"/>
      <c r="K40" s="1"/>
      <c r="L40" s="1"/>
      <c r="M40" s="1"/>
      <c r="N40" s="1"/>
      <c r="O40" s="1"/>
      <c r="P40" s="1"/>
    </row>
    <row r="41" spans="1:16" ht="15.75" customHeight="1">
      <c r="A41" s="1"/>
      <c r="B41" s="9" t="s">
        <v>126</v>
      </c>
      <c r="C41" s="19">
        <v>32511</v>
      </c>
      <c r="D41" s="31">
        <f t="shared" si="2"/>
        <v>109.11562342674945</v>
      </c>
      <c r="E41" s="19">
        <v>31855</v>
      </c>
      <c r="F41" s="31">
        <f>(E41/$E$16)*100</f>
        <v>141.48345547412836</v>
      </c>
      <c r="G41" s="18">
        <v>656</v>
      </c>
      <c r="H41" s="18">
        <v>2.1</v>
      </c>
      <c r="I41" s="1"/>
      <c r="J41" s="1"/>
      <c r="K41" s="1"/>
      <c r="L41" s="1"/>
      <c r="M41" s="1"/>
      <c r="N41" s="1"/>
      <c r="O41" s="1"/>
      <c r="P41" s="1"/>
    </row>
    <row r="42" spans="1:16" ht="15.75" customHeight="1">
      <c r="A42" s="1"/>
      <c r="B42" s="11" t="s">
        <v>127</v>
      </c>
      <c r="C42" s="23">
        <v>915</v>
      </c>
      <c r="D42" s="32">
        <f t="shared" si="2"/>
        <v>3.0709850646081556</v>
      </c>
      <c r="E42" s="23">
        <v>-19</v>
      </c>
      <c r="F42" s="12" t="s">
        <v>16</v>
      </c>
      <c r="G42" s="23">
        <v>934</v>
      </c>
      <c r="H42" s="12" t="s">
        <v>16</v>
      </c>
      <c r="I42" s="1"/>
      <c r="J42" s="1"/>
      <c r="K42" s="1"/>
      <c r="L42" s="1"/>
      <c r="M42" s="1"/>
      <c r="N42" s="1"/>
      <c r="O42" s="1"/>
      <c r="P42" s="1"/>
    </row>
    <row r="43" spans="1:16" ht="15.75" customHeight="1">
      <c r="A43" s="1"/>
      <c r="B43" s="4" t="s">
        <v>128</v>
      </c>
      <c r="C43" s="25">
        <v>476</v>
      </c>
      <c r="D43" s="32">
        <f t="shared" si="2"/>
        <v>1.5975834871622754</v>
      </c>
      <c r="E43" s="25">
        <v>184</v>
      </c>
      <c r="F43" s="32">
        <f>(E43/$E$16)*100</f>
        <v>0.8172329558072396</v>
      </c>
      <c r="G43" s="25">
        <v>292</v>
      </c>
      <c r="H43" s="25">
        <v>158.7</v>
      </c>
      <c r="I43" s="1"/>
      <c r="J43" s="1"/>
      <c r="K43" s="1"/>
      <c r="L43" s="1"/>
      <c r="M43" s="1"/>
      <c r="N43" s="1"/>
      <c r="O43" s="1"/>
      <c r="P43" s="1"/>
    </row>
    <row r="44" spans="1:16" ht="15.75" customHeight="1">
      <c r="A44" s="1"/>
      <c r="B44" s="4" t="s">
        <v>129</v>
      </c>
      <c r="C44" s="25">
        <v>121</v>
      </c>
      <c r="D44" s="32">
        <f t="shared" si="2"/>
        <v>0.4061084074509146</v>
      </c>
      <c r="E44" s="25">
        <v>57</v>
      </c>
      <c r="F44" s="32">
        <v>0.2</v>
      </c>
      <c r="G44" s="25">
        <v>64</v>
      </c>
      <c r="H44" s="25">
        <v>112.3</v>
      </c>
      <c r="I44" s="1"/>
      <c r="J44" s="1"/>
      <c r="K44" s="1"/>
      <c r="L44" s="1"/>
      <c r="M44" s="1"/>
      <c r="N44" s="1"/>
      <c r="O44" s="1"/>
      <c r="P44" s="1"/>
    </row>
    <row r="45" spans="1:16" ht="15.75" customHeight="1">
      <c r="A45" s="1"/>
      <c r="B45" s="6" t="s">
        <v>130</v>
      </c>
      <c r="C45" s="28">
        <v>14706</v>
      </c>
      <c r="D45" s="32">
        <v>49.4</v>
      </c>
      <c r="E45" s="28">
        <v>18486</v>
      </c>
      <c r="F45" s="32">
        <f>(E45/$E$16)*100</f>
        <v>82.10526315789474</v>
      </c>
      <c r="G45" s="28">
        <f>E45-C45</f>
        <v>3780</v>
      </c>
      <c r="H45" s="27">
        <v>-20.5</v>
      </c>
      <c r="I45" s="1"/>
      <c r="J45" s="1"/>
      <c r="K45" s="1"/>
      <c r="L45" s="1"/>
      <c r="M45" s="1"/>
      <c r="N45" s="1"/>
      <c r="O45" s="1"/>
      <c r="P45" s="1"/>
    </row>
    <row r="46" spans="1:16" ht="15.75" customHeight="1">
      <c r="A46" s="1"/>
      <c r="B46" s="11" t="s">
        <v>687</v>
      </c>
      <c r="C46" s="24">
        <v>16293</v>
      </c>
      <c r="D46" s="34">
        <v>54.6</v>
      </c>
      <c r="E46" s="24">
        <v>13147</v>
      </c>
      <c r="F46" s="34">
        <f>(E46/$E$16)*100</f>
        <v>58.39218298911837</v>
      </c>
      <c r="G46" s="24">
        <f>C46-E46</f>
        <v>3146</v>
      </c>
      <c r="H46" s="23">
        <v>23.9</v>
      </c>
      <c r="I46" s="1"/>
      <c r="J46" s="1"/>
      <c r="K46" s="1"/>
      <c r="L46" s="1"/>
      <c r="M46" s="1"/>
      <c r="N46" s="1"/>
      <c r="O46" s="1"/>
      <c r="P46" s="1"/>
    </row>
    <row r="47" spans="1:16" ht="15.75" customHeight="1">
      <c r="A47" s="1"/>
      <c r="B47" s="6" t="s">
        <v>689</v>
      </c>
      <c r="C47" s="7" t="s">
        <v>16</v>
      </c>
      <c r="D47" s="7" t="s">
        <v>16</v>
      </c>
      <c r="E47" s="7" t="s">
        <v>16</v>
      </c>
      <c r="F47" s="7" t="s">
        <v>16</v>
      </c>
      <c r="G47" s="7" t="s">
        <v>16</v>
      </c>
      <c r="H47" s="7" t="s">
        <v>16</v>
      </c>
      <c r="I47" s="1"/>
      <c r="J47" s="1"/>
      <c r="K47" s="1"/>
      <c r="L47" s="1"/>
      <c r="M47" s="1"/>
      <c r="N47" s="1"/>
      <c r="O47" s="1"/>
      <c r="P47" s="1"/>
    </row>
    <row r="48" spans="1:16" ht="15.75" customHeight="1">
      <c r="A48" s="1"/>
      <c r="B48" s="9" t="s">
        <v>688</v>
      </c>
      <c r="C48" s="19">
        <v>16293</v>
      </c>
      <c r="D48" s="34">
        <v>54.6</v>
      </c>
      <c r="E48" s="19">
        <v>13147</v>
      </c>
      <c r="F48" s="31">
        <f>(E48/$E$16)*100</f>
        <v>58.39218298911837</v>
      </c>
      <c r="G48" s="19">
        <f>C48-E48</f>
        <v>3146</v>
      </c>
      <c r="H48" s="18">
        <v>23.9</v>
      </c>
      <c r="I48" s="1"/>
      <c r="J48" s="1"/>
      <c r="K48" s="1"/>
      <c r="L48" s="1"/>
      <c r="M48" s="1"/>
      <c r="N48" s="1"/>
      <c r="O48" s="1"/>
      <c r="P48" s="1"/>
    </row>
    <row r="49" spans="1:16" ht="15.75" customHeight="1">
      <c r="A49" s="1"/>
      <c r="B49" s="11" t="s">
        <v>131</v>
      </c>
      <c r="C49" s="24">
        <v>-2963</v>
      </c>
      <c r="D49" s="23">
        <v>-9.9</v>
      </c>
      <c r="E49" s="24">
        <v>-2226</v>
      </c>
      <c r="F49" s="32">
        <f>(E49/$E$16)*100</f>
        <v>-9.886742171885409</v>
      </c>
      <c r="G49" s="24">
        <f>C49-E49</f>
        <v>-737</v>
      </c>
      <c r="H49" s="5" t="s">
        <v>16</v>
      </c>
      <c r="I49" s="1"/>
      <c r="J49" s="1"/>
      <c r="K49" s="1"/>
      <c r="L49" s="1"/>
      <c r="M49" s="1"/>
      <c r="N49" s="1"/>
      <c r="O49" s="1"/>
      <c r="P49" s="1"/>
    </row>
    <row r="50" spans="1:16" ht="15.75" customHeight="1">
      <c r="A50" s="1"/>
      <c r="B50" s="6" t="s">
        <v>132</v>
      </c>
      <c r="C50" s="7" t="s">
        <v>16</v>
      </c>
      <c r="D50" s="7" t="s">
        <v>16</v>
      </c>
      <c r="E50" s="7" t="s">
        <v>16</v>
      </c>
      <c r="F50" s="7" t="s">
        <v>16</v>
      </c>
      <c r="G50" s="7" t="s">
        <v>16</v>
      </c>
      <c r="H50" s="7" t="s">
        <v>16</v>
      </c>
      <c r="I50" s="1"/>
      <c r="J50" s="1"/>
      <c r="K50" s="1"/>
      <c r="L50" s="1"/>
      <c r="M50" s="1"/>
      <c r="N50" s="1"/>
      <c r="O50" s="1"/>
      <c r="P50" s="1"/>
    </row>
    <row r="51" spans="1:16" ht="15.75" customHeight="1">
      <c r="A51" s="1"/>
      <c r="B51" s="11" t="s">
        <v>133</v>
      </c>
      <c r="C51" s="24">
        <v>13330</v>
      </c>
      <c r="D51" s="34">
        <f>(C51/$C$16)*100</f>
        <v>44.73905017620406</v>
      </c>
      <c r="E51" s="24">
        <v>10921</v>
      </c>
      <c r="F51" s="32">
        <f>(E51/$E$16)*100</f>
        <v>48.50544081723295</v>
      </c>
      <c r="G51" s="24">
        <f>C51-E51</f>
        <v>2409</v>
      </c>
      <c r="H51" s="23">
        <v>22.1</v>
      </c>
      <c r="I51" s="1"/>
      <c r="J51" s="1"/>
      <c r="K51" s="1"/>
      <c r="L51" s="1"/>
      <c r="M51" s="1"/>
      <c r="N51" s="1"/>
      <c r="O51" s="1"/>
      <c r="P51" s="1"/>
    </row>
    <row r="52" spans="1:16" ht="15.75" customHeight="1">
      <c r="A52" s="1"/>
      <c r="B52" s="6" t="s">
        <v>134</v>
      </c>
      <c r="C52" s="27">
        <v>-101</v>
      </c>
      <c r="D52" s="33">
        <f>(C52/$C$16)*100</f>
        <v>-0.3389830508474576</v>
      </c>
      <c r="E52" s="27">
        <v>-185</v>
      </c>
      <c r="F52" s="32">
        <f>(E52/$E$16)*100</f>
        <v>-0.8216744392627138</v>
      </c>
      <c r="G52" s="27">
        <v>84</v>
      </c>
      <c r="H52" s="5" t="s">
        <v>16</v>
      </c>
      <c r="I52" s="1"/>
      <c r="J52" s="1"/>
      <c r="K52" s="1"/>
      <c r="L52" s="1"/>
      <c r="M52" s="1"/>
      <c r="N52" s="1"/>
      <c r="O52" s="1"/>
      <c r="P52" s="1"/>
    </row>
    <row r="53" spans="1:16" ht="15.75" customHeight="1">
      <c r="A53" s="1"/>
      <c r="B53" s="9" t="s">
        <v>135</v>
      </c>
      <c r="C53" s="19">
        <v>13229</v>
      </c>
      <c r="D53" s="31">
        <f>(C53/$C$16)*100</f>
        <v>44.4000671253566</v>
      </c>
      <c r="E53" s="19">
        <v>10736</v>
      </c>
      <c r="F53" s="31">
        <f>(E53/$E$16)*100</f>
        <v>47.683766377970244</v>
      </c>
      <c r="G53" s="19">
        <f>C53-E53</f>
        <v>2493</v>
      </c>
      <c r="H53" s="18">
        <v>23.2</v>
      </c>
      <c r="I53" s="1"/>
      <c r="J53" s="1"/>
      <c r="K53" s="1"/>
      <c r="L53" s="1"/>
      <c r="M53" s="1"/>
      <c r="N53" s="1"/>
      <c r="O53" s="1"/>
      <c r="P53" s="1"/>
    </row>
    <row r="54" spans="1:16" ht="15.75" customHeight="1">
      <c r="A54" s="1"/>
      <c r="B54" s="1"/>
      <c r="C54" s="1"/>
      <c r="D54" s="1"/>
      <c r="E54" s="1"/>
      <c r="F54" s="1"/>
      <c r="G54" s="1"/>
      <c r="H54" s="1"/>
      <c r="I54" s="1"/>
      <c r="J54" s="1"/>
      <c r="K54" s="1"/>
      <c r="L54" s="1"/>
      <c r="M54" s="1"/>
      <c r="N54" s="1"/>
      <c r="O54" s="1"/>
      <c r="P54" s="1"/>
    </row>
    <row r="55" spans="1:16" ht="15.75" customHeight="1">
      <c r="A55" s="1"/>
      <c r="B55" s="1"/>
      <c r="C55" s="1"/>
      <c r="D55" s="1"/>
      <c r="E55" s="1"/>
      <c r="F55" s="1"/>
      <c r="G55" s="1"/>
      <c r="H55" s="1"/>
      <c r="I55" s="1"/>
      <c r="J55" s="1"/>
      <c r="K55" s="1"/>
      <c r="L55" s="1"/>
      <c r="M55" s="1"/>
      <c r="N55" s="1"/>
      <c r="O55" s="1"/>
      <c r="P55" s="1"/>
    </row>
    <row r="56" spans="1:16" ht="15.75" customHeight="1">
      <c r="A56" s="1"/>
      <c r="B56" s="1"/>
      <c r="C56" s="1"/>
      <c r="D56" s="1"/>
      <c r="E56" s="1"/>
      <c r="F56" s="1"/>
      <c r="G56" s="1"/>
      <c r="H56" s="1"/>
      <c r="I56" s="1"/>
      <c r="J56" s="1"/>
      <c r="K56" s="1"/>
      <c r="L56" s="1"/>
      <c r="M56" s="1"/>
      <c r="N56" s="1"/>
      <c r="O56" s="1"/>
      <c r="P56" s="1"/>
    </row>
    <row r="57" spans="1:16" ht="15.75" customHeight="1">
      <c r="A57" s="1"/>
      <c r="B57" s="1"/>
      <c r="C57" s="1"/>
      <c r="D57" s="1"/>
      <c r="E57" s="1"/>
      <c r="F57" s="1"/>
      <c r="G57" s="1"/>
      <c r="H57" s="1"/>
      <c r="I57" s="1"/>
      <c r="J57" s="1"/>
      <c r="K57" s="1"/>
      <c r="L57" s="1"/>
      <c r="M57" s="1"/>
      <c r="N57" s="1"/>
      <c r="O57" s="1"/>
      <c r="P57" s="1"/>
    </row>
    <row r="58" spans="1:16" ht="15.75" customHeight="1">
      <c r="A58" s="1"/>
      <c r="B58" s="1"/>
      <c r="C58" s="1"/>
      <c r="D58" s="1"/>
      <c r="E58" s="1"/>
      <c r="F58" s="1"/>
      <c r="G58" s="1"/>
      <c r="H58" s="1"/>
      <c r="I58" s="1"/>
      <c r="J58" s="1"/>
      <c r="K58" s="1"/>
      <c r="L58" s="1"/>
      <c r="M58" s="1"/>
      <c r="N58" s="1"/>
      <c r="O58" s="1"/>
      <c r="P58" s="1"/>
    </row>
    <row r="59" spans="1:16" ht="15.75" customHeight="1">
      <c r="A59" s="1"/>
      <c r="B59" s="1"/>
      <c r="C59" s="1"/>
      <c r="D59" s="1"/>
      <c r="E59" s="1"/>
      <c r="F59" s="1"/>
      <c r="G59" s="1"/>
      <c r="H59" s="1"/>
      <c r="I59" s="1"/>
      <c r="J59" s="1"/>
      <c r="K59" s="1"/>
      <c r="L59" s="1"/>
      <c r="M59" s="1"/>
      <c r="N59" s="1"/>
      <c r="O59" s="1"/>
      <c r="P59" s="1"/>
    </row>
    <row r="60" spans="1:16" ht="15.75" customHeight="1">
      <c r="A60" s="1"/>
      <c r="B60" s="1"/>
      <c r="C60" s="1"/>
      <c r="D60" s="1"/>
      <c r="E60" s="1"/>
      <c r="F60" s="1"/>
      <c r="G60" s="1"/>
      <c r="H60" s="1"/>
      <c r="I60" s="1"/>
      <c r="J60" s="1"/>
      <c r="K60" s="1"/>
      <c r="L60" s="1"/>
      <c r="M60" s="1"/>
      <c r="N60" s="1"/>
      <c r="O60" s="1"/>
      <c r="P60" s="1"/>
    </row>
    <row r="61" spans="1:16" ht="15.75" customHeight="1">
      <c r="A61" s="1"/>
      <c r="B61" s="1"/>
      <c r="C61" s="1"/>
      <c r="D61" s="1"/>
      <c r="E61" s="1"/>
      <c r="F61" s="1"/>
      <c r="G61" s="1"/>
      <c r="H61" s="1"/>
      <c r="I61" s="1"/>
      <c r="J61" s="1"/>
      <c r="K61" s="1"/>
      <c r="L61" s="1"/>
      <c r="M61" s="1"/>
      <c r="N61" s="1"/>
      <c r="O61" s="1"/>
      <c r="P61" s="1"/>
    </row>
    <row r="62" spans="1:16" ht="15.75" customHeight="1">
      <c r="A62" s="1"/>
      <c r="B62" s="1"/>
      <c r="C62" s="1"/>
      <c r="D62" s="1"/>
      <c r="E62" s="1"/>
      <c r="F62" s="1"/>
      <c r="G62" s="1"/>
      <c r="H62" s="1"/>
      <c r="I62" s="1"/>
      <c r="J62" s="1"/>
      <c r="K62" s="1"/>
      <c r="L62" s="1"/>
      <c r="M62" s="1"/>
      <c r="N62" s="1"/>
      <c r="O62" s="1"/>
      <c r="P62" s="1"/>
    </row>
    <row r="63" spans="1:16" ht="15.75" customHeight="1">
      <c r="A63" s="1"/>
      <c r="B63" s="1"/>
      <c r="C63" s="1"/>
      <c r="D63" s="1"/>
      <c r="E63" s="1"/>
      <c r="F63" s="1"/>
      <c r="G63" s="1"/>
      <c r="H63" s="1"/>
      <c r="I63" s="1"/>
      <c r="J63" s="1"/>
      <c r="K63" s="1"/>
      <c r="L63" s="1"/>
      <c r="M63" s="1"/>
      <c r="N63" s="1"/>
      <c r="O63" s="1"/>
      <c r="P63" s="1"/>
    </row>
    <row r="64" spans="1:16" ht="15.75" customHeight="1">
      <c r="A64" s="1"/>
      <c r="B64" s="1"/>
      <c r="C64" s="1"/>
      <c r="D64" s="1"/>
      <c r="E64" s="1"/>
      <c r="F64" s="1"/>
      <c r="G64" s="1"/>
      <c r="H64" s="1"/>
      <c r="I64" s="1"/>
      <c r="J64" s="1"/>
      <c r="K64" s="1"/>
      <c r="L64" s="1"/>
      <c r="M64" s="1"/>
      <c r="N64" s="1"/>
      <c r="O64" s="1"/>
      <c r="P64" s="1"/>
    </row>
    <row r="65" spans="1:16" ht="15.75" customHeight="1">
      <c r="A65" s="1"/>
      <c r="B65" s="1"/>
      <c r="C65" s="1"/>
      <c r="D65" s="1"/>
      <c r="E65" s="1"/>
      <c r="F65" s="1"/>
      <c r="G65" s="1"/>
      <c r="H65" s="1"/>
      <c r="I65" s="1"/>
      <c r="J65" s="1"/>
      <c r="K65" s="1"/>
      <c r="L65" s="1"/>
      <c r="M65" s="1"/>
      <c r="N65" s="1"/>
      <c r="O65" s="1"/>
      <c r="P65" s="1"/>
    </row>
    <row r="66" spans="1:16" ht="15.75" customHeight="1">
      <c r="A66" s="1"/>
      <c r="B66" s="1"/>
      <c r="C66" s="1"/>
      <c r="D66" s="1"/>
      <c r="E66" s="1"/>
      <c r="F66" s="1"/>
      <c r="G66" s="1"/>
      <c r="H66" s="1"/>
      <c r="I66" s="1"/>
      <c r="J66" s="1"/>
      <c r="K66" s="1"/>
      <c r="L66" s="1"/>
      <c r="M66" s="1"/>
      <c r="N66" s="1"/>
      <c r="O66" s="1"/>
      <c r="P66" s="1"/>
    </row>
    <row r="67" spans="1:16" ht="15.75" customHeight="1">
      <c r="A67" s="1"/>
      <c r="B67" s="1"/>
      <c r="C67" s="1"/>
      <c r="D67" s="1"/>
      <c r="E67" s="1"/>
      <c r="F67" s="1"/>
      <c r="G67" s="1"/>
      <c r="H67" s="1"/>
      <c r="I67" s="1"/>
      <c r="J67" s="1"/>
      <c r="K67" s="1"/>
      <c r="L67" s="1"/>
      <c r="M67" s="1"/>
      <c r="N67" s="1"/>
      <c r="O67" s="1"/>
      <c r="P67" s="1"/>
    </row>
    <row r="68" spans="1:16" ht="15.75" customHeight="1">
      <c r="A68" s="1"/>
      <c r="B68" s="1"/>
      <c r="C68" s="1"/>
      <c r="D68" s="1"/>
      <c r="E68" s="1"/>
      <c r="F68" s="1"/>
      <c r="G68" s="1"/>
      <c r="H68" s="1"/>
      <c r="I68" s="1"/>
      <c r="J68" s="1"/>
      <c r="K68" s="1"/>
      <c r="L68" s="1"/>
      <c r="M68" s="1"/>
      <c r="N68" s="1"/>
      <c r="O68" s="1"/>
      <c r="P68" s="1"/>
    </row>
    <row r="69" spans="1:16" ht="15.75" customHeight="1">
      <c r="A69" s="1"/>
      <c r="B69" s="1"/>
      <c r="C69" s="1"/>
      <c r="D69" s="1"/>
      <c r="E69" s="1"/>
      <c r="F69" s="1"/>
      <c r="G69" s="1"/>
      <c r="H69" s="1"/>
      <c r="I69" s="1"/>
      <c r="J69" s="1"/>
      <c r="K69" s="1"/>
      <c r="L69" s="1"/>
      <c r="M69" s="1"/>
      <c r="N69" s="1"/>
      <c r="O69" s="1"/>
      <c r="P69" s="1"/>
    </row>
    <row r="70" spans="1:16" ht="15.75" customHeight="1">
      <c r="A70" s="1"/>
      <c r="B70" s="1"/>
      <c r="C70" s="1"/>
      <c r="D70" s="1"/>
      <c r="E70" s="1"/>
      <c r="F70" s="1"/>
      <c r="G70" s="1"/>
      <c r="H70" s="1"/>
      <c r="I70" s="1"/>
      <c r="J70" s="1"/>
      <c r="K70" s="1"/>
      <c r="L70" s="1"/>
      <c r="M70" s="1"/>
      <c r="N70" s="1"/>
      <c r="O70" s="1"/>
      <c r="P70" s="1"/>
    </row>
  </sheetData>
  <sheetProtection/>
  <mergeCells count="5">
    <mergeCell ref="B14:B15"/>
    <mergeCell ref="G13:H13"/>
    <mergeCell ref="C14:D14"/>
    <mergeCell ref="E14:F14"/>
    <mergeCell ref="G14:H14"/>
  </mergeCells>
  <printOptions/>
  <pageMargins left="0.013888888888888888" right="0.013888888888888888" top="0.4166666666666667" bottom="0.1388888888888889" header="0.5" footer="0.5"/>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1:Q70"/>
  <sheetViews>
    <sheetView zoomScalePageLayoutView="0" workbookViewId="0" topLeftCell="A16">
      <selection activeCell="D20" sqref="D20"/>
    </sheetView>
  </sheetViews>
  <sheetFormatPr defaultColWidth="9.00390625" defaultRowHeight="16.5"/>
  <cols>
    <col min="1" max="1" width="5.625" style="0" customWidth="1"/>
    <col min="2" max="2" width="31.625" style="0" customWidth="1"/>
    <col min="3" max="3" width="12.625" style="0" customWidth="1"/>
    <col min="4" max="4" width="7.625" style="0" customWidth="1"/>
    <col min="5" max="5" width="12.625" style="0" customWidth="1"/>
    <col min="6" max="6" width="7.625" style="0" customWidth="1"/>
    <col min="7" max="7" width="12.625" style="0" customWidth="1"/>
    <col min="8" max="8" width="9.625" style="0" customWidth="1"/>
    <col min="9" max="9" width="2.625" style="0" customWidth="1"/>
    <col min="10" max="17" width="12.625" style="0" customWidth="1"/>
  </cols>
  <sheetData>
    <row r="1" spans="1:17" ht="49.5" customHeight="1">
      <c r="A1" s="1"/>
      <c r="B1" s="1"/>
      <c r="C1" s="1"/>
      <c r="D1" s="1"/>
      <c r="E1" s="1"/>
      <c r="F1" s="1"/>
      <c r="G1" s="1"/>
      <c r="H1" s="1"/>
      <c r="I1" s="1"/>
      <c r="J1" s="1"/>
      <c r="K1" s="1"/>
      <c r="L1" s="1"/>
      <c r="M1" s="1"/>
      <c r="N1" s="1"/>
      <c r="O1" s="1"/>
      <c r="P1" s="1"/>
      <c r="Q1" s="1"/>
    </row>
    <row r="2" spans="1:17" ht="36" customHeight="1">
      <c r="A2" s="1"/>
      <c r="B2" s="2" t="s">
        <v>136</v>
      </c>
      <c r="C2" s="1"/>
      <c r="D2" s="1"/>
      <c r="E2" s="1"/>
      <c r="F2" s="1"/>
      <c r="G2" s="1"/>
      <c r="H2" s="1"/>
      <c r="I2" s="1"/>
      <c r="J2" s="1"/>
      <c r="K2" s="1"/>
      <c r="L2" s="1"/>
      <c r="M2" s="1"/>
      <c r="N2" s="1"/>
      <c r="O2" s="1"/>
      <c r="P2" s="1"/>
      <c r="Q2" s="1"/>
    </row>
    <row r="3" spans="1:17" ht="15" customHeight="1">
      <c r="A3" s="1"/>
      <c r="B3" s="1"/>
      <c r="C3" s="1"/>
      <c r="D3" s="1"/>
      <c r="E3" s="1"/>
      <c r="F3" s="1"/>
      <c r="G3" s="64" t="s">
        <v>2</v>
      </c>
      <c r="H3" s="64"/>
      <c r="I3" s="1"/>
      <c r="J3" s="1"/>
      <c r="K3" s="1"/>
      <c r="L3" s="1"/>
      <c r="M3" s="1"/>
      <c r="N3" s="1"/>
      <c r="O3" s="1"/>
      <c r="P3" s="1"/>
      <c r="Q3" s="1"/>
    </row>
    <row r="4" spans="1:17" ht="18" customHeight="1">
      <c r="A4" s="1"/>
      <c r="B4" s="68" t="s">
        <v>137</v>
      </c>
      <c r="C4" s="63" t="s">
        <v>99</v>
      </c>
      <c r="D4" s="63"/>
      <c r="E4" s="63" t="s">
        <v>100</v>
      </c>
      <c r="F4" s="63"/>
      <c r="G4" s="63" t="s">
        <v>5</v>
      </c>
      <c r="H4" s="63"/>
      <c r="I4" s="1"/>
      <c r="J4" s="1"/>
      <c r="K4" s="1"/>
      <c r="L4" s="1"/>
      <c r="M4" s="1"/>
      <c r="N4" s="1"/>
      <c r="O4" s="1"/>
      <c r="P4" s="1"/>
      <c r="Q4" s="1"/>
    </row>
    <row r="5" spans="1:17" ht="18" customHeight="1">
      <c r="A5" s="1"/>
      <c r="B5" s="68"/>
      <c r="C5" s="8" t="s">
        <v>7</v>
      </c>
      <c r="D5" s="8" t="s">
        <v>8</v>
      </c>
      <c r="E5" s="8" t="s">
        <v>7</v>
      </c>
      <c r="F5" s="8" t="s">
        <v>8</v>
      </c>
      <c r="G5" s="8" t="s">
        <v>7</v>
      </c>
      <c r="H5" s="8" t="s">
        <v>8</v>
      </c>
      <c r="I5" s="1"/>
      <c r="J5" s="1"/>
      <c r="K5" s="1"/>
      <c r="L5" s="1"/>
      <c r="M5" s="1"/>
      <c r="N5" s="1"/>
      <c r="O5" s="1"/>
      <c r="P5" s="1"/>
      <c r="Q5" s="1"/>
    </row>
    <row r="6" spans="1:17" ht="18" customHeight="1">
      <c r="A6" s="1"/>
      <c r="B6" s="11" t="s">
        <v>101</v>
      </c>
      <c r="C6" s="24">
        <v>23762</v>
      </c>
      <c r="D6" s="34">
        <v>100</v>
      </c>
      <c r="E6" s="24" t="s">
        <v>692</v>
      </c>
      <c r="F6" s="34">
        <v>100</v>
      </c>
      <c r="G6" s="24">
        <f>C6-E6</f>
        <v>8374</v>
      </c>
      <c r="H6" s="34">
        <f aca="true" t="shared" si="0" ref="H6:H17">(G6/E6)*100</f>
        <v>54.41902781388095</v>
      </c>
      <c r="I6" s="1"/>
      <c r="J6" s="1"/>
      <c r="K6" s="1"/>
      <c r="L6" s="1"/>
      <c r="M6" s="1"/>
      <c r="N6" s="1"/>
      <c r="O6" s="1"/>
      <c r="P6" s="1"/>
      <c r="Q6" s="1"/>
    </row>
    <row r="7" spans="1:17" ht="18" customHeight="1">
      <c r="A7" s="1"/>
      <c r="B7" s="4" t="s">
        <v>102</v>
      </c>
      <c r="C7" s="26">
        <v>6312</v>
      </c>
      <c r="D7" s="32">
        <f aca="true" t="shared" si="1" ref="D7:D15">(C7/$C$6)*100</f>
        <v>26.563420587492637</v>
      </c>
      <c r="E7" s="26" t="s">
        <v>693</v>
      </c>
      <c r="F7" s="32">
        <f aca="true" t="shared" si="2" ref="F7:F15">(E7/$E$6)*100</f>
        <v>45.593969326748116</v>
      </c>
      <c r="G7" s="26">
        <f>C7-E7</f>
        <v>-704</v>
      </c>
      <c r="H7" s="32">
        <f t="shared" si="0"/>
        <v>-10.034207525655644</v>
      </c>
      <c r="I7" s="1"/>
      <c r="J7" s="1"/>
      <c r="K7" s="1"/>
      <c r="L7" s="1"/>
      <c r="M7" s="1"/>
      <c r="N7" s="1"/>
      <c r="O7" s="1"/>
      <c r="P7" s="1"/>
      <c r="Q7" s="1"/>
    </row>
    <row r="8" spans="1:17" ht="18" customHeight="1">
      <c r="A8" s="1"/>
      <c r="B8" s="4" t="s">
        <v>103</v>
      </c>
      <c r="C8" s="26">
        <v>2032</v>
      </c>
      <c r="D8" s="32">
        <v>8.5</v>
      </c>
      <c r="E8" s="26" t="s">
        <v>694</v>
      </c>
      <c r="F8" s="32">
        <f t="shared" si="2"/>
        <v>9.806342604626982</v>
      </c>
      <c r="G8" s="26">
        <f>C8-E8</f>
        <v>523</v>
      </c>
      <c r="H8" s="32">
        <f t="shared" si="0"/>
        <v>34.65871438038436</v>
      </c>
      <c r="I8" s="1"/>
      <c r="J8" s="1"/>
      <c r="K8" s="1"/>
      <c r="L8" s="1"/>
      <c r="M8" s="1"/>
      <c r="N8" s="1"/>
      <c r="O8" s="1"/>
      <c r="P8" s="1"/>
      <c r="Q8" s="1"/>
    </row>
    <row r="9" spans="1:17" ht="18" customHeight="1">
      <c r="A9" s="1"/>
      <c r="B9" s="4" t="s">
        <v>104</v>
      </c>
      <c r="C9" s="25">
        <v>252</v>
      </c>
      <c r="D9" s="32">
        <f t="shared" si="1"/>
        <v>1.0605167915158655</v>
      </c>
      <c r="E9" s="25" t="s">
        <v>695</v>
      </c>
      <c r="F9" s="32">
        <f t="shared" si="2"/>
        <v>2.306992461658435</v>
      </c>
      <c r="G9" s="25">
        <f>C9-E9</f>
        <v>-103</v>
      </c>
      <c r="H9" s="32">
        <f t="shared" si="0"/>
        <v>-29.014084507042252</v>
      </c>
      <c r="I9" s="1"/>
      <c r="J9" s="1"/>
      <c r="K9" s="1"/>
      <c r="L9" s="1"/>
      <c r="M9" s="1"/>
      <c r="N9" s="1"/>
      <c r="O9" s="1"/>
      <c r="P9" s="1"/>
      <c r="Q9" s="1"/>
    </row>
    <row r="10" spans="1:17" ht="18" customHeight="1">
      <c r="A10" s="1"/>
      <c r="B10" s="4" t="s">
        <v>105</v>
      </c>
      <c r="C10" s="26">
        <v>2456</v>
      </c>
      <c r="D10" s="32">
        <f t="shared" si="1"/>
        <v>10.335830317313357</v>
      </c>
      <c r="E10" s="26" t="s">
        <v>696</v>
      </c>
      <c r="F10" s="32">
        <f t="shared" si="2"/>
        <v>24.70106576553158</v>
      </c>
      <c r="G10" s="26">
        <f aca="true" t="shared" si="3" ref="G10:G15">C10-E10</f>
        <v>-1345</v>
      </c>
      <c r="H10" s="32">
        <f t="shared" si="0"/>
        <v>-35.385424888187316</v>
      </c>
      <c r="I10" s="1"/>
      <c r="J10" s="1"/>
      <c r="K10" s="1"/>
      <c r="L10" s="1"/>
      <c r="M10" s="1"/>
      <c r="N10" s="1"/>
      <c r="O10" s="1"/>
      <c r="P10" s="1"/>
      <c r="Q10" s="1"/>
    </row>
    <row r="11" spans="1:17" ht="18" customHeight="1">
      <c r="A11" s="1"/>
      <c r="B11" s="4" t="s">
        <v>106</v>
      </c>
      <c r="C11" s="26">
        <v>12710</v>
      </c>
      <c r="D11" s="32">
        <f t="shared" si="1"/>
        <v>53.488763572089894</v>
      </c>
      <c r="E11" s="26" t="s">
        <v>697</v>
      </c>
      <c r="F11" s="32">
        <f t="shared" si="2"/>
        <v>17.591629841434884</v>
      </c>
      <c r="G11" s="26">
        <f t="shared" si="3"/>
        <v>10003</v>
      </c>
      <c r="H11" s="32">
        <f t="shared" si="0"/>
        <v>369.52345770225344</v>
      </c>
      <c r="I11" s="1"/>
      <c r="J11" s="1"/>
      <c r="K11" s="1"/>
      <c r="L11" s="1"/>
      <c r="M11" s="1"/>
      <c r="N11" s="1"/>
      <c r="O11" s="1"/>
      <c r="P11" s="1"/>
      <c r="Q11" s="1"/>
    </row>
    <row r="12" spans="1:17" ht="18" customHeight="1">
      <c r="A12" s="1"/>
      <c r="B12" s="4" t="s">
        <v>107</v>
      </c>
      <c r="C12" s="26">
        <v>13167</v>
      </c>
      <c r="D12" s="32">
        <f t="shared" si="1"/>
        <v>55.41200235670398</v>
      </c>
      <c r="E12" s="26" t="s">
        <v>698</v>
      </c>
      <c r="F12" s="32">
        <f t="shared" si="2"/>
        <v>38.57551338705485</v>
      </c>
      <c r="G12" s="26">
        <f t="shared" si="3"/>
        <v>7231</v>
      </c>
      <c r="H12" s="32">
        <f t="shared" si="0"/>
        <v>121.81603773584906</v>
      </c>
      <c r="I12" s="1"/>
      <c r="J12" s="1"/>
      <c r="K12" s="1"/>
      <c r="L12" s="1"/>
      <c r="M12" s="1"/>
      <c r="N12" s="1"/>
      <c r="O12" s="1"/>
      <c r="P12" s="1"/>
      <c r="Q12" s="1"/>
    </row>
    <row r="13" spans="1:17" ht="18" customHeight="1">
      <c r="A13" s="1"/>
      <c r="B13" s="4" t="s">
        <v>108</v>
      </c>
      <c r="C13" s="26">
        <v>2207</v>
      </c>
      <c r="D13" s="32">
        <f t="shared" si="1"/>
        <v>9.28793872569649</v>
      </c>
      <c r="E13" s="26" t="s">
        <v>699</v>
      </c>
      <c r="F13" s="32">
        <f t="shared" si="2"/>
        <v>12.724200675851312</v>
      </c>
      <c r="G13" s="26">
        <f t="shared" si="3"/>
        <v>249</v>
      </c>
      <c r="H13" s="32">
        <f t="shared" si="0"/>
        <v>12.7170582226762</v>
      </c>
      <c r="I13" s="1"/>
      <c r="J13" s="1"/>
      <c r="K13" s="1"/>
      <c r="L13" s="1"/>
      <c r="M13" s="1"/>
      <c r="N13" s="1"/>
      <c r="O13" s="1"/>
      <c r="P13" s="1"/>
      <c r="Q13" s="1"/>
    </row>
    <row r="14" spans="1:17" ht="18" customHeight="1">
      <c r="A14" s="1"/>
      <c r="B14" s="4" t="s">
        <v>109</v>
      </c>
      <c r="C14" s="25">
        <v>129</v>
      </c>
      <c r="D14" s="32">
        <f t="shared" si="1"/>
        <v>0.5428835956569312</v>
      </c>
      <c r="E14" s="25" t="s">
        <v>700</v>
      </c>
      <c r="F14" s="32">
        <f t="shared" si="2"/>
        <v>1.4881726020275539</v>
      </c>
      <c r="G14" s="26">
        <f t="shared" si="3"/>
        <v>-100</v>
      </c>
      <c r="H14" s="32">
        <f t="shared" si="0"/>
        <v>-43.66812227074236</v>
      </c>
      <c r="I14" s="1"/>
      <c r="J14" s="1"/>
      <c r="K14" s="1"/>
      <c r="L14" s="1"/>
      <c r="M14" s="1"/>
      <c r="N14" s="1"/>
      <c r="O14" s="1"/>
      <c r="P14" s="1"/>
      <c r="Q14" s="1"/>
    </row>
    <row r="15" spans="1:17" ht="18" customHeight="1">
      <c r="A15" s="1"/>
      <c r="B15" s="4" t="s">
        <v>110</v>
      </c>
      <c r="C15" s="26">
        <v>8675</v>
      </c>
      <c r="D15" s="32">
        <f t="shared" si="1"/>
        <v>36.50786970793704</v>
      </c>
      <c r="E15" s="26" t="s">
        <v>701</v>
      </c>
      <c r="F15" s="32">
        <f t="shared" si="2"/>
        <v>10.215752534442423</v>
      </c>
      <c r="G15" s="26">
        <f t="shared" si="3"/>
        <v>7103</v>
      </c>
      <c r="H15" s="32">
        <f t="shared" si="0"/>
        <v>451.8447837150127</v>
      </c>
      <c r="I15" s="1"/>
      <c r="J15" s="1"/>
      <c r="K15" s="1"/>
      <c r="L15" s="1"/>
      <c r="M15" s="1"/>
      <c r="N15" s="1"/>
      <c r="O15" s="1"/>
      <c r="P15" s="1"/>
      <c r="Q15" s="1"/>
    </row>
    <row r="16" spans="1:17" ht="18" customHeight="1">
      <c r="A16" s="1"/>
      <c r="B16" s="4" t="s">
        <v>111</v>
      </c>
      <c r="C16" s="5" t="s">
        <v>16</v>
      </c>
      <c r="D16" s="5" t="s">
        <v>16</v>
      </c>
      <c r="E16" s="25" t="s">
        <v>702</v>
      </c>
      <c r="F16" s="5" t="s">
        <v>16</v>
      </c>
      <c r="G16" s="5">
        <v>-4</v>
      </c>
      <c r="H16" s="32">
        <f t="shared" si="0"/>
        <v>-100</v>
      </c>
      <c r="I16" s="1"/>
      <c r="J16" s="1"/>
      <c r="K16" s="1"/>
      <c r="L16" s="1"/>
      <c r="M16" s="1"/>
      <c r="N16" s="1"/>
      <c r="O16" s="1"/>
      <c r="P16" s="1"/>
      <c r="Q16" s="1"/>
    </row>
    <row r="17" spans="1:17" ht="18" customHeight="1">
      <c r="A17" s="1"/>
      <c r="B17" s="6" t="s">
        <v>112</v>
      </c>
      <c r="C17" s="28">
        <v>2156</v>
      </c>
      <c r="D17" s="32">
        <f>(C17/$C$6)*100</f>
        <v>9.073310327413516</v>
      </c>
      <c r="E17" s="28" t="s">
        <v>703</v>
      </c>
      <c r="F17" s="33">
        <v>14.2</v>
      </c>
      <c r="G17" s="26">
        <f>C17-E17</f>
        <v>-17</v>
      </c>
      <c r="H17" s="33">
        <f t="shared" si="0"/>
        <v>-0.7823285780027611</v>
      </c>
      <c r="I17" s="1"/>
      <c r="J17" s="1"/>
      <c r="K17" s="1"/>
      <c r="L17" s="1"/>
      <c r="M17" s="1"/>
      <c r="N17" s="1"/>
      <c r="O17" s="1"/>
      <c r="P17" s="1"/>
      <c r="Q17" s="1"/>
    </row>
    <row r="18" spans="1:17" ht="18" customHeight="1">
      <c r="A18" s="1"/>
      <c r="B18" s="9" t="s">
        <v>113</v>
      </c>
      <c r="C18" s="19">
        <v>10595</v>
      </c>
      <c r="D18" s="31">
        <f>(C18/$C$6)*100</f>
        <v>44.58799764329602</v>
      </c>
      <c r="E18" s="19" t="s">
        <v>704</v>
      </c>
      <c r="F18" s="31">
        <f>(E18/$E$6)*100</f>
        <v>61.42448661294515</v>
      </c>
      <c r="G18" s="19">
        <f>C18-E18</f>
        <v>1143</v>
      </c>
      <c r="H18" s="31">
        <f>(G18/E18)*100</f>
        <v>12.09267879813796</v>
      </c>
      <c r="I18" s="1"/>
      <c r="J18" s="1"/>
      <c r="K18" s="1"/>
      <c r="L18" s="1"/>
      <c r="M18" s="1"/>
      <c r="N18" s="1"/>
      <c r="O18" s="1"/>
      <c r="P18" s="1"/>
      <c r="Q18" s="1"/>
    </row>
    <row r="19" spans="1:17" ht="18" customHeight="1">
      <c r="A19" s="1"/>
      <c r="B19" s="11" t="s">
        <v>114</v>
      </c>
      <c r="C19" s="24">
        <v>13947</v>
      </c>
      <c r="D19" s="32">
        <f>(C19/$C$6)*100</f>
        <v>58.69455433044356</v>
      </c>
      <c r="E19" s="24" t="s">
        <v>705</v>
      </c>
      <c r="F19" s="34">
        <f>(E19/$E$6)*100</f>
        <v>99.92201715622564</v>
      </c>
      <c r="G19" s="26">
        <f>C19-E19</f>
        <v>-1429</v>
      </c>
      <c r="H19" s="32">
        <f>(G19/E19)*100</f>
        <v>-9.293704474505724</v>
      </c>
      <c r="I19" s="1"/>
      <c r="J19" s="1"/>
      <c r="K19" s="1"/>
      <c r="L19" s="1"/>
      <c r="M19" s="1"/>
      <c r="N19" s="1"/>
      <c r="O19" s="1"/>
      <c r="P19" s="1"/>
      <c r="Q19" s="1"/>
    </row>
    <row r="20" spans="1:17" ht="18" customHeight="1">
      <c r="A20" s="1"/>
      <c r="B20" s="4" t="s">
        <v>115</v>
      </c>
      <c r="C20" s="26">
        <v>3351</v>
      </c>
      <c r="D20" s="32">
        <f>(C20/$C$6)*100</f>
        <v>14.102348287181213</v>
      </c>
      <c r="E20" s="26" t="s">
        <v>706</v>
      </c>
      <c r="F20" s="32">
        <f>(E20/$E$6)*100</f>
        <v>26.657135430205354</v>
      </c>
      <c r="G20" s="26">
        <f>C20-E20</f>
        <v>-751</v>
      </c>
      <c r="H20" s="32">
        <f>(G20/E20)*100</f>
        <v>-18.308142369575815</v>
      </c>
      <c r="I20" s="1"/>
      <c r="J20" s="1"/>
      <c r="K20" s="1"/>
      <c r="L20" s="1"/>
      <c r="M20" s="1"/>
      <c r="N20" s="1"/>
      <c r="O20" s="1"/>
      <c r="P20" s="1"/>
      <c r="Q20" s="1"/>
    </row>
    <row r="21" spans="1:17" ht="18" customHeight="1">
      <c r="A21" s="1"/>
      <c r="B21" s="4" t="s">
        <v>116</v>
      </c>
      <c r="C21" s="4" t="s">
        <v>10</v>
      </c>
      <c r="D21" s="4" t="s">
        <v>11</v>
      </c>
      <c r="E21" s="4" t="s">
        <v>707</v>
      </c>
      <c r="F21" s="4" t="s">
        <v>11</v>
      </c>
      <c r="G21" s="4" t="s">
        <v>11</v>
      </c>
      <c r="H21" s="4" t="s">
        <v>63</v>
      </c>
      <c r="I21" s="1"/>
      <c r="J21" s="1"/>
      <c r="K21" s="1"/>
      <c r="L21" s="1"/>
      <c r="M21" s="1"/>
      <c r="N21" s="1"/>
      <c r="O21" s="1"/>
      <c r="P21" s="1"/>
      <c r="Q21" s="1"/>
    </row>
    <row r="22" spans="1:17" ht="18" customHeight="1">
      <c r="A22" s="1"/>
      <c r="B22" s="4" t="s">
        <v>117</v>
      </c>
      <c r="C22" s="26">
        <v>9245</v>
      </c>
      <c r="D22" s="32">
        <f>(C22/$C$6)*100</f>
        <v>38.90665768874674</v>
      </c>
      <c r="E22" s="26" t="s">
        <v>708</v>
      </c>
      <c r="F22" s="32">
        <f>(E22/$E$6)*100</f>
        <v>-6.186638939433324</v>
      </c>
      <c r="G22" s="26">
        <f>C22-E22</f>
        <v>10197</v>
      </c>
      <c r="H22" s="5" t="s">
        <v>16</v>
      </c>
      <c r="I22" s="1"/>
      <c r="J22" s="1"/>
      <c r="K22" s="1"/>
      <c r="L22" s="1"/>
      <c r="M22" s="1"/>
      <c r="N22" s="1"/>
      <c r="O22" s="1"/>
      <c r="P22" s="1"/>
      <c r="Q22" s="1"/>
    </row>
    <row r="23" spans="1:17" ht="18" customHeight="1">
      <c r="A23" s="1"/>
      <c r="B23" s="4" t="s">
        <v>118</v>
      </c>
      <c r="C23" s="25">
        <v>226</v>
      </c>
      <c r="D23" s="32">
        <f>(C23/$C$6)*100</f>
        <v>0.9510983923912129</v>
      </c>
      <c r="E23" s="25" t="s">
        <v>709</v>
      </c>
      <c r="F23" s="32">
        <f>(E23/$E$6)*100</f>
        <v>1.3711983363659994</v>
      </c>
      <c r="G23" s="26">
        <f>C23-E23</f>
        <v>15</v>
      </c>
      <c r="H23" s="32">
        <f>(G23/E23)*100</f>
        <v>7.109004739336493</v>
      </c>
      <c r="I23" s="1"/>
      <c r="J23" s="1"/>
      <c r="K23" s="1"/>
      <c r="L23" s="1"/>
      <c r="M23" s="1"/>
      <c r="N23" s="1"/>
      <c r="O23" s="1"/>
      <c r="P23" s="1"/>
      <c r="Q23" s="1"/>
    </row>
    <row r="24" spans="1:17" ht="18" customHeight="1">
      <c r="A24" s="1"/>
      <c r="B24" s="4" t="s">
        <v>119</v>
      </c>
      <c r="C24" s="4" t="s">
        <v>10</v>
      </c>
      <c r="D24" s="4" t="s">
        <v>11</v>
      </c>
      <c r="E24" s="4" t="s">
        <v>707</v>
      </c>
      <c r="F24" s="4" t="s">
        <v>11</v>
      </c>
      <c r="G24" s="4" t="s">
        <v>11</v>
      </c>
      <c r="H24" s="4" t="s">
        <v>63</v>
      </c>
      <c r="I24" s="1"/>
      <c r="J24" s="1"/>
      <c r="K24" s="1"/>
      <c r="L24" s="1"/>
      <c r="M24" s="1"/>
      <c r="N24" s="1"/>
      <c r="O24" s="1"/>
      <c r="P24" s="1"/>
      <c r="Q24" s="1"/>
    </row>
    <row r="25" spans="1:17" ht="18" customHeight="1">
      <c r="A25" s="1"/>
      <c r="B25" s="4" t="s">
        <v>120</v>
      </c>
      <c r="C25" s="5" t="s">
        <v>16</v>
      </c>
      <c r="D25" s="5" t="s">
        <v>16</v>
      </c>
      <c r="E25" s="5" t="s">
        <v>16</v>
      </c>
      <c r="F25" s="5" t="s">
        <v>16</v>
      </c>
      <c r="G25" s="5" t="s">
        <v>16</v>
      </c>
      <c r="H25" s="5" t="s">
        <v>16</v>
      </c>
      <c r="I25" s="1"/>
      <c r="J25" s="1"/>
      <c r="K25" s="1"/>
      <c r="L25" s="1"/>
      <c r="M25" s="1"/>
      <c r="N25" s="1"/>
      <c r="O25" s="1"/>
      <c r="P25" s="1"/>
      <c r="Q25" s="1"/>
    </row>
    <row r="26" spans="1:17" ht="18" customHeight="1">
      <c r="A26" s="1"/>
      <c r="B26" s="4" t="s">
        <v>121</v>
      </c>
      <c r="C26" s="4" t="s">
        <v>10</v>
      </c>
      <c r="D26" s="4" t="s">
        <v>11</v>
      </c>
      <c r="E26" s="4"/>
      <c r="F26" s="4" t="s">
        <v>11</v>
      </c>
      <c r="G26" s="4" t="s">
        <v>11</v>
      </c>
      <c r="H26" s="4" t="s">
        <v>63</v>
      </c>
      <c r="I26" s="1"/>
      <c r="J26" s="1"/>
      <c r="K26" s="1"/>
      <c r="L26" s="1"/>
      <c r="M26" s="1"/>
      <c r="N26" s="1"/>
      <c r="O26" s="1"/>
      <c r="P26" s="1"/>
      <c r="Q26" s="1"/>
    </row>
    <row r="27" spans="1:17" ht="18" customHeight="1">
      <c r="A27" s="1"/>
      <c r="B27" s="4" t="s">
        <v>122</v>
      </c>
      <c r="C27" s="25">
        <v>67</v>
      </c>
      <c r="D27" s="32">
        <f aca="true" t="shared" si="4" ref="D27:D36">(C27/$C$6)*100</f>
        <v>0.2819627977442976</v>
      </c>
      <c r="E27" s="26" t="s">
        <v>16</v>
      </c>
      <c r="F27" s="26" t="s">
        <v>16</v>
      </c>
      <c r="G27" s="26">
        <v>67</v>
      </c>
      <c r="H27" s="5" t="s">
        <v>16</v>
      </c>
      <c r="I27" s="1"/>
      <c r="J27" s="1"/>
      <c r="K27" s="1"/>
      <c r="L27" s="1"/>
      <c r="M27" s="1"/>
      <c r="N27" s="1"/>
      <c r="O27" s="1"/>
      <c r="P27" s="1"/>
      <c r="Q27" s="1"/>
    </row>
    <row r="28" spans="1:17" ht="18" customHeight="1">
      <c r="A28" s="1"/>
      <c r="B28" s="4" t="s">
        <v>123</v>
      </c>
      <c r="C28" s="25">
        <v>269</v>
      </c>
      <c r="D28" s="32">
        <f t="shared" si="4"/>
        <v>1.1320595909435234</v>
      </c>
      <c r="E28" s="26">
        <v>11054</v>
      </c>
      <c r="F28" s="32">
        <f>(E28/$E$6)*100</f>
        <v>71.8351962568235</v>
      </c>
      <c r="G28" s="26">
        <f>C28-E28</f>
        <v>-10785</v>
      </c>
      <c r="H28" s="32">
        <f>(G28/E28)*100</f>
        <v>-97.5664917676859</v>
      </c>
      <c r="I28" s="1"/>
      <c r="J28" s="1"/>
      <c r="K28" s="1"/>
      <c r="L28" s="1"/>
      <c r="M28" s="1"/>
      <c r="N28" s="1"/>
      <c r="O28" s="1"/>
      <c r="P28" s="1"/>
      <c r="Q28" s="1"/>
    </row>
    <row r="29" spans="1:17" ht="18" customHeight="1">
      <c r="A29" s="1"/>
      <c r="B29" s="4" t="s">
        <v>124</v>
      </c>
      <c r="C29" s="25">
        <v>46</v>
      </c>
      <c r="D29" s="32">
        <f t="shared" si="4"/>
        <v>0.19358639845130882</v>
      </c>
      <c r="E29" s="26" t="s">
        <v>16</v>
      </c>
      <c r="F29" s="26" t="s">
        <v>16</v>
      </c>
      <c r="G29" s="26">
        <v>46</v>
      </c>
      <c r="H29" s="5" t="s">
        <v>16</v>
      </c>
      <c r="I29" s="1"/>
      <c r="J29" s="1"/>
      <c r="K29" s="1"/>
      <c r="L29" s="1"/>
      <c r="M29" s="1"/>
      <c r="N29" s="1"/>
      <c r="O29" s="1"/>
      <c r="P29" s="1"/>
      <c r="Q29" s="1"/>
    </row>
    <row r="30" spans="1:17" ht="18" customHeight="1">
      <c r="A30" s="1"/>
      <c r="B30" s="6" t="s">
        <v>125</v>
      </c>
      <c r="C30" s="27">
        <v>743</v>
      </c>
      <c r="D30" s="32">
        <f t="shared" si="4"/>
        <v>3.1268411749852705</v>
      </c>
      <c r="E30" s="28">
        <v>961</v>
      </c>
      <c r="F30" s="32">
        <f aca="true" t="shared" si="5" ref="F30:F36">(E30/$E$6)*100</f>
        <v>6.245126072264102</v>
      </c>
      <c r="G30" s="26">
        <f aca="true" t="shared" si="6" ref="G30:G36">C30-E30</f>
        <v>-218</v>
      </c>
      <c r="H30" s="32">
        <f aca="true" t="shared" si="7" ref="H30:H36">(G30/E30)*100</f>
        <v>-22.684703433922998</v>
      </c>
      <c r="I30" s="1"/>
      <c r="J30" s="1"/>
      <c r="K30" s="1"/>
      <c r="L30" s="1"/>
      <c r="M30" s="1"/>
      <c r="N30" s="1"/>
      <c r="O30" s="1"/>
      <c r="P30" s="1"/>
      <c r="Q30" s="1"/>
    </row>
    <row r="31" spans="1:17" ht="18" customHeight="1">
      <c r="A31" s="1"/>
      <c r="B31" s="9" t="s">
        <v>126</v>
      </c>
      <c r="C31" s="19">
        <v>24542</v>
      </c>
      <c r="D31" s="31">
        <f t="shared" si="4"/>
        <v>103.28255197373959</v>
      </c>
      <c r="E31" s="19">
        <v>24828</v>
      </c>
      <c r="F31" s="31">
        <f t="shared" si="5"/>
        <v>161.3465037691708</v>
      </c>
      <c r="G31" s="19">
        <f t="shared" si="6"/>
        <v>-286</v>
      </c>
      <c r="H31" s="31">
        <f t="shared" si="7"/>
        <v>-1.1519252456903497</v>
      </c>
      <c r="I31" s="1"/>
      <c r="J31" s="1"/>
      <c r="K31" s="1"/>
      <c r="L31" s="1"/>
      <c r="M31" s="1"/>
      <c r="N31" s="1"/>
      <c r="O31" s="1"/>
      <c r="P31" s="1"/>
      <c r="Q31" s="1"/>
    </row>
    <row r="32" spans="1:17" ht="18" customHeight="1">
      <c r="A32" s="1"/>
      <c r="B32" s="11" t="s">
        <v>127</v>
      </c>
      <c r="C32" s="23">
        <v>317</v>
      </c>
      <c r="D32" s="32">
        <f t="shared" si="4"/>
        <v>1.3340627893274977</v>
      </c>
      <c r="E32" s="24">
        <v>-494</v>
      </c>
      <c r="F32" s="32">
        <f t="shared" si="5"/>
        <v>-3.210293735378217</v>
      </c>
      <c r="G32" s="26">
        <f t="shared" si="6"/>
        <v>811</v>
      </c>
      <c r="H32" s="32">
        <f t="shared" si="7"/>
        <v>-164.17004048582996</v>
      </c>
      <c r="I32" s="1"/>
      <c r="J32" s="1"/>
      <c r="K32" s="1"/>
      <c r="L32" s="1"/>
      <c r="M32" s="1"/>
      <c r="N32" s="1"/>
      <c r="O32" s="1"/>
      <c r="P32" s="1"/>
      <c r="Q32" s="1"/>
    </row>
    <row r="33" spans="1:17" ht="18" customHeight="1">
      <c r="A33" s="1"/>
      <c r="B33" s="4" t="s">
        <v>128</v>
      </c>
      <c r="C33" s="25">
        <v>489</v>
      </c>
      <c r="D33" s="32">
        <f t="shared" si="4"/>
        <v>2.057907583536739</v>
      </c>
      <c r="E33" s="25">
        <v>171</v>
      </c>
      <c r="F33" s="32">
        <f t="shared" si="5"/>
        <v>1.1112555237847674</v>
      </c>
      <c r="G33" s="26">
        <f t="shared" si="6"/>
        <v>318</v>
      </c>
      <c r="H33" s="32">
        <f t="shared" si="7"/>
        <v>185.96491228070175</v>
      </c>
      <c r="I33" s="1"/>
      <c r="J33" s="1"/>
      <c r="K33" s="1"/>
      <c r="L33" s="1"/>
      <c r="M33" s="1"/>
      <c r="N33" s="1"/>
      <c r="O33" s="1"/>
      <c r="P33" s="1"/>
      <c r="Q33" s="1"/>
    </row>
    <row r="34" spans="1:17" ht="18" customHeight="1">
      <c r="A34" s="1"/>
      <c r="B34" s="4" t="s">
        <v>129</v>
      </c>
      <c r="C34" s="25">
        <v>9</v>
      </c>
      <c r="D34" s="5" t="s">
        <v>16</v>
      </c>
      <c r="E34" s="25">
        <v>52</v>
      </c>
      <c r="F34" s="32">
        <f t="shared" si="5"/>
        <v>0.33792565635560173</v>
      </c>
      <c r="G34" s="26">
        <f t="shared" si="6"/>
        <v>-43</v>
      </c>
      <c r="H34" s="32">
        <f t="shared" si="7"/>
        <v>-82.6923076923077</v>
      </c>
      <c r="I34" s="1"/>
      <c r="J34" s="1"/>
      <c r="K34" s="1"/>
      <c r="L34" s="1"/>
      <c r="M34" s="1"/>
      <c r="N34" s="1"/>
      <c r="O34" s="1"/>
      <c r="P34" s="1"/>
      <c r="Q34" s="1"/>
    </row>
    <row r="35" spans="1:17" ht="18" customHeight="1">
      <c r="A35" s="1"/>
      <c r="B35" s="6" t="s">
        <v>130</v>
      </c>
      <c r="C35" s="28">
        <v>12604</v>
      </c>
      <c r="D35" s="32">
        <v>53.1</v>
      </c>
      <c r="E35" s="28">
        <v>17293</v>
      </c>
      <c r="F35" s="32">
        <f t="shared" si="5"/>
        <v>112.37977644918118</v>
      </c>
      <c r="G35" s="26">
        <f t="shared" si="6"/>
        <v>-4689</v>
      </c>
      <c r="H35" s="32">
        <f t="shared" si="7"/>
        <v>-27.11501763719424</v>
      </c>
      <c r="I35" s="1"/>
      <c r="J35" s="1"/>
      <c r="K35" s="1"/>
      <c r="L35" s="1"/>
      <c r="M35" s="1"/>
      <c r="N35" s="1"/>
      <c r="O35" s="1"/>
      <c r="P35" s="1"/>
      <c r="Q35" s="1"/>
    </row>
    <row r="36" spans="1:17" ht="18" customHeight="1">
      <c r="A36" s="1"/>
      <c r="B36" s="11" t="s">
        <v>687</v>
      </c>
      <c r="C36" s="24">
        <v>11123</v>
      </c>
      <c r="D36" s="34">
        <f t="shared" si="4"/>
        <v>46.810032825519734</v>
      </c>
      <c r="E36" s="24">
        <v>7806</v>
      </c>
      <c r="F36" s="34">
        <f t="shared" si="5"/>
        <v>50.72783987522745</v>
      </c>
      <c r="G36" s="24">
        <f t="shared" si="6"/>
        <v>3317</v>
      </c>
      <c r="H36" s="34">
        <f t="shared" si="7"/>
        <v>42.49295413784269</v>
      </c>
      <c r="I36" s="1"/>
      <c r="J36" s="1"/>
      <c r="K36" s="1"/>
      <c r="L36" s="1"/>
      <c r="M36" s="1"/>
      <c r="N36" s="1"/>
      <c r="O36" s="1"/>
      <c r="P36" s="1"/>
      <c r="Q36" s="1"/>
    </row>
    <row r="37" spans="1:17" ht="18" customHeight="1">
      <c r="A37" s="1"/>
      <c r="B37" s="6" t="s">
        <v>689</v>
      </c>
      <c r="C37" s="7" t="s">
        <v>16</v>
      </c>
      <c r="D37" s="7" t="s">
        <v>16</v>
      </c>
      <c r="E37" s="7" t="s">
        <v>16</v>
      </c>
      <c r="F37" s="7" t="s">
        <v>16</v>
      </c>
      <c r="G37" s="7" t="s">
        <v>16</v>
      </c>
      <c r="H37" s="7" t="s">
        <v>16</v>
      </c>
      <c r="I37" s="1"/>
      <c r="J37" s="1"/>
      <c r="K37" s="1"/>
      <c r="L37" s="1"/>
      <c r="M37" s="1"/>
      <c r="N37" s="1"/>
      <c r="O37" s="1"/>
      <c r="P37" s="1"/>
      <c r="Q37" s="1"/>
    </row>
    <row r="38" spans="1:17" ht="18" customHeight="1">
      <c r="A38" s="1"/>
      <c r="B38" s="9" t="s">
        <v>688</v>
      </c>
      <c r="C38" s="19">
        <v>11123</v>
      </c>
      <c r="D38" s="31">
        <f>(C38/$C$6)*100</f>
        <v>46.810032825519734</v>
      </c>
      <c r="E38" s="19">
        <v>7806</v>
      </c>
      <c r="F38" s="31">
        <f>(E38/$E$6)*100</f>
        <v>50.72783987522745</v>
      </c>
      <c r="G38" s="19">
        <f>C38-E38</f>
        <v>3317</v>
      </c>
      <c r="H38" s="31">
        <f>(G38/E38)*100</f>
        <v>42.49295413784269</v>
      </c>
      <c r="I38" s="1"/>
      <c r="J38" s="1"/>
      <c r="K38" s="1"/>
      <c r="L38" s="1"/>
      <c r="M38" s="1"/>
      <c r="N38" s="1"/>
      <c r="O38" s="1"/>
      <c r="P38" s="1"/>
      <c r="Q38" s="1"/>
    </row>
    <row r="39" spans="1:17" ht="18" customHeight="1">
      <c r="A39" s="1"/>
      <c r="B39" s="11" t="s">
        <v>131</v>
      </c>
      <c r="C39" s="24">
        <v>-2862</v>
      </c>
      <c r="D39" s="32">
        <f>(C39/$C$6)*100</f>
        <v>-12.044440703644474</v>
      </c>
      <c r="E39" s="24">
        <v>-2223</v>
      </c>
      <c r="F39" s="34">
        <f>(E39/$E$6)*100</f>
        <v>-14.446321809201976</v>
      </c>
      <c r="G39" s="24">
        <f>C39-E39</f>
        <v>-639</v>
      </c>
      <c r="H39" s="12" t="s">
        <v>16</v>
      </c>
      <c r="I39" s="1"/>
      <c r="J39" s="1"/>
      <c r="K39" s="1"/>
      <c r="L39" s="1"/>
      <c r="M39" s="1"/>
      <c r="N39" s="1"/>
      <c r="O39" s="1"/>
      <c r="P39" s="1"/>
      <c r="Q39" s="1"/>
    </row>
    <row r="40" spans="1:17" ht="18" customHeight="1">
      <c r="A40" s="1"/>
      <c r="B40" s="6" t="s">
        <v>132</v>
      </c>
      <c r="C40" s="7" t="s">
        <v>16</v>
      </c>
      <c r="D40" s="7" t="s">
        <v>16</v>
      </c>
      <c r="E40" s="7" t="s">
        <v>16</v>
      </c>
      <c r="F40" s="7" t="s">
        <v>16</v>
      </c>
      <c r="G40" s="7" t="s">
        <v>16</v>
      </c>
      <c r="H40" s="7" t="s">
        <v>16</v>
      </c>
      <c r="I40" s="1"/>
      <c r="J40" s="1"/>
      <c r="K40" s="1"/>
      <c r="L40" s="1"/>
      <c r="M40" s="1"/>
      <c r="N40" s="1"/>
      <c r="O40" s="1"/>
      <c r="P40" s="1"/>
      <c r="Q40" s="1"/>
    </row>
    <row r="41" spans="1:17" ht="18" customHeight="1">
      <c r="A41" s="1"/>
      <c r="B41" s="11" t="s">
        <v>133</v>
      </c>
      <c r="C41" s="24">
        <v>8261</v>
      </c>
      <c r="D41" s="32">
        <f>(C41/$C$6)*100</f>
        <v>34.76559212187526</v>
      </c>
      <c r="E41" s="24">
        <v>5583</v>
      </c>
      <c r="F41" s="32">
        <f>(E41/$E$6)*100</f>
        <v>36.28151806602548</v>
      </c>
      <c r="G41" s="26">
        <f>C41-E41</f>
        <v>2678</v>
      </c>
      <c r="H41" s="32">
        <f>(G41/E41)*100</f>
        <v>47.96704280852588</v>
      </c>
      <c r="I41" s="1"/>
      <c r="J41" s="1"/>
      <c r="K41" s="1"/>
      <c r="L41" s="1"/>
      <c r="M41" s="1"/>
      <c r="N41" s="1"/>
      <c r="O41" s="1"/>
      <c r="P41" s="1"/>
      <c r="Q41" s="1"/>
    </row>
    <row r="42" spans="1:17" ht="18" customHeight="1">
      <c r="A42" s="1"/>
      <c r="B42" s="6" t="s">
        <v>134</v>
      </c>
      <c r="C42" s="27">
        <v>-154</v>
      </c>
      <c r="D42" s="32">
        <v>-0.7</v>
      </c>
      <c r="E42" s="27">
        <v>-185</v>
      </c>
      <c r="F42" s="32">
        <f>(E42/$E$6)*100</f>
        <v>-1.2022355081881986</v>
      </c>
      <c r="G42" s="26">
        <f>C42-E42</f>
        <v>31</v>
      </c>
      <c r="H42" s="5" t="s">
        <v>16</v>
      </c>
      <c r="I42" s="1"/>
      <c r="J42" s="1"/>
      <c r="K42" s="1"/>
      <c r="L42" s="1"/>
      <c r="M42" s="1"/>
      <c r="N42" s="1"/>
      <c r="O42" s="1"/>
      <c r="P42" s="1"/>
      <c r="Q42" s="1"/>
    </row>
    <row r="43" spans="1:17" ht="18" customHeight="1">
      <c r="A43" s="1"/>
      <c r="B43" s="9" t="s">
        <v>135</v>
      </c>
      <c r="C43" s="19">
        <v>8107</v>
      </c>
      <c r="D43" s="31">
        <f>(C43/$C$6)*100</f>
        <v>34.117498527060015</v>
      </c>
      <c r="E43" s="19">
        <v>5398</v>
      </c>
      <c r="F43" s="31">
        <f>(E43/$E$6)*100</f>
        <v>35.079282557837274</v>
      </c>
      <c r="G43" s="19">
        <f>C43-E43</f>
        <v>2709</v>
      </c>
      <c r="H43" s="31">
        <f>(G43/E43)*100</f>
        <v>50.185253797702856</v>
      </c>
      <c r="I43" s="1"/>
      <c r="J43" s="1"/>
      <c r="K43" s="1"/>
      <c r="L43" s="1"/>
      <c r="M43" s="1"/>
      <c r="N43" s="1"/>
      <c r="O43" s="1"/>
      <c r="P43" s="1"/>
      <c r="Q43" s="1"/>
    </row>
    <row r="44" spans="1:17" ht="18" customHeight="1">
      <c r="A44" s="1"/>
      <c r="B44" s="1"/>
      <c r="C44" s="1"/>
      <c r="D44" s="1"/>
      <c r="E44" s="1"/>
      <c r="F44" s="1"/>
      <c r="G44" s="1"/>
      <c r="H44" s="1"/>
      <c r="I44" s="1"/>
      <c r="J44" s="1"/>
      <c r="K44" s="1"/>
      <c r="L44" s="1"/>
      <c r="M44" s="1"/>
      <c r="N44" s="1"/>
      <c r="O44" s="1"/>
      <c r="P44" s="1"/>
      <c r="Q44" s="1"/>
    </row>
    <row r="45" spans="1:17" ht="18" customHeight="1">
      <c r="A45" s="1"/>
      <c r="B45" s="1"/>
      <c r="C45" s="1"/>
      <c r="D45" s="1"/>
      <c r="E45" s="1"/>
      <c r="F45" s="1"/>
      <c r="G45" s="1"/>
      <c r="H45" s="1"/>
      <c r="I45" s="1"/>
      <c r="J45" s="1"/>
      <c r="K45" s="1"/>
      <c r="L45" s="1"/>
      <c r="M45" s="1"/>
      <c r="N45" s="1"/>
      <c r="O45" s="1"/>
      <c r="P45" s="1"/>
      <c r="Q45" s="1"/>
    </row>
    <row r="46" spans="1:17" ht="18" customHeight="1">
      <c r="A46" s="1"/>
      <c r="B46" s="1"/>
      <c r="C46" s="1"/>
      <c r="D46" s="1"/>
      <c r="E46" s="1"/>
      <c r="F46" s="1"/>
      <c r="G46" s="1"/>
      <c r="H46" s="1"/>
      <c r="I46" s="1"/>
      <c r="J46" s="1"/>
      <c r="K46" s="1"/>
      <c r="L46" s="1"/>
      <c r="M46" s="1"/>
      <c r="N46" s="1"/>
      <c r="O46" s="1"/>
      <c r="P46" s="1"/>
      <c r="Q46" s="1"/>
    </row>
    <row r="47" spans="1:17" ht="18" customHeight="1">
      <c r="A47" s="1"/>
      <c r="B47" s="1"/>
      <c r="C47" s="1"/>
      <c r="D47" s="1"/>
      <c r="E47" s="1"/>
      <c r="F47" s="1"/>
      <c r="G47" s="1"/>
      <c r="H47" s="1"/>
      <c r="I47" s="1"/>
      <c r="J47" s="1"/>
      <c r="K47" s="1"/>
      <c r="L47" s="1"/>
      <c r="M47" s="1"/>
      <c r="N47" s="1"/>
      <c r="O47" s="1"/>
      <c r="P47" s="1"/>
      <c r="Q47" s="1"/>
    </row>
    <row r="48" spans="1:17" ht="18" customHeight="1">
      <c r="A48" s="1"/>
      <c r="B48" s="1"/>
      <c r="C48" s="1"/>
      <c r="D48" s="1"/>
      <c r="E48" s="1"/>
      <c r="F48" s="1"/>
      <c r="G48" s="1"/>
      <c r="H48" s="1"/>
      <c r="I48" s="1"/>
      <c r="J48" s="1"/>
      <c r="K48" s="1"/>
      <c r="L48" s="1"/>
      <c r="M48" s="1"/>
      <c r="N48" s="1"/>
      <c r="O48" s="1"/>
      <c r="P48" s="1"/>
      <c r="Q48" s="1"/>
    </row>
    <row r="49" spans="1:17" ht="18" customHeight="1">
      <c r="A49" s="1"/>
      <c r="B49" s="1"/>
      <c r="C49" s="1"/>
      <c r="D49" s="1"/>
      <c r="E49" s="1"/>
      <c r="F49" s="1"/>
      <c r="G49" s="1"/>
      <c r="H49" s="1"/>
      <c r="I49" s="1"/>
      <c r="J49" s="1"/>
      <c r="K49" s="1"/>
      <c r="L49" s="1"/>
      <c r="M49" s="1"/>
      <c r="N49" s="1"/>
      <c r="O49" s="1"/>
      <c r="P49" s="1"/>
      <c r="Q49" s="1"/>
    </row>
    <row r="50" spans="1:17" ht="18" customHeight="1">
      <c r="A50" s="1"/>
      <c r="B50" s="1"/>
      <c r="C50" s="1"/>
      <c r="D50" s="1"/>
      <c r="E50" s="1"/>
      <c r="F50" s="1"/>
      <c r="G50" s="1"/>
      <c r="H50" s="1"/>
      <c r="I50" s="1"/>
      <c r="J50" s="1"/>
      <c r="K50" s="1"/>
      <c r="L50" s="1"/>
      <c r="M50" s="1"/>
      <c r="N50" s="1"/>
      <c r="O50" s="1"/>
      <c r="P50" s="1"/>
      <c r="Q50" s="1"/>
    </row>
    <row r="51" spans="1:17" ht="18" customHeight="1">
      <c r="A51" s="1"/>
      <c r="B51" s="1"/>
      <c r="C51" s="1"/>
      <c r="D51" s="1"/>
      <c r="E51" s="1"/>
      <c r="F51" s="1"/>
      <c r="G51" s="1"/>
      <c r="H51" s="1"/>
      <c r="I51" s="1"/>
      <c r="J51" s="1"/>
      <c r="K51" s="1"/>
      <c r="L51" s="1"/>
      <c r="M51" s="1"/>
      <c r="N51" s="1"/>
      <c r="O51" s="1"/>
      <c r="P51" s="1"/>
      <c r="Q51" s="1"/>
    </row>
    <row r="52" spans="1:17" ht="18" customHeight="1">
      <c r="A52" s="1"/>
      <c r="B52" s="1"/>
      <c r="C52" s="1"/>
      <c r="D52" s="1"/>
      <c r="E52" s="1"/>
      <c r="F52" s="1"/>
      <c r="G52" s="1"/>
      <c r="H52" s="1"/>
      <c r="I52" s="1"/>
      <c r="J52" s="1"/>
      <c r="K52" s="1"/>
      <c r="L52" s="1"/>
      <c r="M52" s="1"/>
      <c r="N52" s="1"/>
      <c r="O52" s="1"/>
      <c r="P52" s="1"/>
      <c r="Q52" s="1"/>
    </row>
    <row r="53" spans="1:17" ht="18" customHeight="1">
      <c r="A53" s="1"/>
      <c r="B53" s="1"/>
      <c r="C53" s="1"/>
      <c r="D53" s="1"/>
      <c r="E53" s="1"/>
      <c r="F53" s="1"/>
      <c r="G53" s="1"/>
      <c r="H53" s="1"/>
      <c r="I53" s="1"/>
      <c r="J53" s="1"/>
      <c r="K53" s="1"/>
      <c r="L53" s="1"/>
      <c r="M53" s="1"/>
      <c r="N53" s="1"/>
      <c r="O53" s="1"/>
      <c r="P53" s="1"/>
      <c r="Q53" s="1"/>
    </row>
    <row r="54" spans="1:17" ht="18" customHeight="1">
      <c r="A54" s="1"/>
      <c r="B54" s="1"/>
      <c r="C54" s="1"/>
      <c r="D54" s="1"/>
      <c r="E54" s="1"/>
      <c r="F54" s="1"/>
      <c r="G54" s="1"/>
      <c r="H54" s="1"/>
      <c r="I54" s="1"/>
      <c r="J54" s="1"/>
      <c r="K54" s="1"/>
      <c r="L54" s="1"/>
      <c r="M54" s="1"/>
      <c r="N54" s="1"/>
      <c r="O54" s="1"/>
      <c r="P54" s="1"/>
      <c r="Q54" s="1"/>
    </row>
    <row r="55" spans="1:17" ht="18" customHeight="1">
      <c r="A55" s="1"/>
      <c r="B55" s="1"/>
      <c r="C55" s="1"/>
      <c r="D55" s="1"/>
      <c r="E55" s="1"/>
      <c r="F55" s="1"/>
      <c r="G55" s="1"/>
      <c r="H55" s="1"/>
      <c r="I55" s="1"/>
      <c r="J55" s="1"/>
      <c r="K55" s="1"/>
      <c r="L55" s="1"/>
      <c r="M55" s="1"/>
      <c r="N55" s="1"/>
      <c r="O55" s="1"/>
      <c r="P55" s="1"/>
      <c r="Q55" s="1"/>
    </row>
    <row r="56" spans="1:17" ht="18" customHeight="1">
      <c r="A56" s="1"/>
      <c r="B56" s="1"/>
      <c r="C56" s="1"/>
      <c r="D56" s="1"/>
      <c r="E56" s="1"/>
      <c r="F56" s="1"/>
      <c r="G56" s="1"/>
      <c r="H56" s="1"/>
      <c r="I56" s="1"/>
      <c r="J56" s="1"/>
      <c r="K56" s="1"/>
      <c r="L56" s="1"/>
      <c r="M56" s="1"/>
      <c r="N56" s="1"/>
      <c r="O56" s="1"/>
      <c r="P56" s="1"/>
      <c r="Q56" s="1"/>
    </row>
    <row r="57" spans="1:17" ht="18" customHeight="1">
      <c r="A57" s="1"/>
      <c r="B57" s="1"/>
      <c r="C57" s="1"/>
      <c r="D57" s="1"/>
      <c r="E57" s="1"/>
      <c r="F57" s="1"/>
      <c r="G57" s="1"/>
      <c r="H57" s="1"/>
      <c r="I57" s="1"/>
      <c r="J57" s="1"/>
      <c r="K57" s="1"/>
      <c r="L57" s="1"/>
      <c r="M57" s="1"/>
      <c r="N57" s="1"/>
      <c r="O57" s="1"/>
      <c r="P57" s="1"/>
      <c r="Q57" s="1"/>
    </row>
    <row r="58" spans="1:17" ht="18" customHeight="1">
      <c r="A58" s="1"/>
      <c r="B58" s="1"/>
      <c r="C58" s="1"/>
      <c r="D58" s="1"/>
      <c r="E58" s="1"/>
      <c r="F58" s="1"/>
      <c r="G58" s="1"/>
      <c r="H58" s="1"/>
      <c r="I58" s="1"/>
      <c r="J58" s="1"/>
      <c r="K58" s="1"/>
      <c r="L58" s="1"/>
      <c r="M58" s="1"/>
      <c r="N58" s="1"/>
      <c r="O58" s="1"/>
      <c r="P58" s="1"/>
      <c r="Q58" s="1"/>
    </row>
    <row r="59" spans="1:17" ht="18" customHeight="1">
      <c r="A59" s="1"/>
      <c r="B59" s="1"/>
      <c r="C59" s="1"/>
      <c r="D59" s="1"/>
      <c r="E59" s="1"/>
      <c r="F59" s="1"/>
      <c r="G59" s="1"/>
      <c r="H59" s="1"/>
      <c r="I59" s="1"/>
      <c r="J59" s="1"/>
      <c r="K59" s="1"/>
      <c r="L59" s="1"/>
      <c r="M59" s="1"/>
      <c r="N59" s="1"/>
      <c r="O59" s="1"/>
      <c r="P59" s="1"/>
      <c r="Q59" s="1"/>
    </row>
    <row r="60" spans="1:17" ht="18" customHeight="1">
      <c r="A60" s="1"/>
      <c r="B60" s="1"/>
      <c r="C60" s="1"/>
      <c r="D60" s="1"/>
      <c r="E60" s="1"/>
      <c r="F60" s="1"/>
      <c r="G60" s="1"/>
      <c r="H60" s="1"/>
      <c r="I60" s="1"/>
      <c r="J60" s="1"/>
      <c r="K60" s="1"/>
      <c r="L60" s="1"/>
      <c r="M60" s="1"/>
      <c r="N60" s="1"/>
      <c r="O60" s="1"/>
      <c r="P60" s="1"/>
      <c r="Q60" s="1"/>
    </row>
    <row r="61" spans="1:17" ht="18" customHeight="1">
      <c r="A61" s="1"/>
      <c r="B61" s="1"/>
      <c r="C61" s="1"/>
      <c r="D61" s="1"/>
      <c r="E61" s="1"/>
      <c r="F61" s="1"/>
      <c r="G61" s="1"/>
      <c r="H61" s="1"/>
      <c r="I61" s="1"/>
      <c r="J61" s="1"/>
      <c r="K61" s="1"/>
      <c r="L61" s="1"/>
      <c r="M61" s="1"/>
      <c r="N61" s="1"/>
      <c r="O61" s="1"/>
      <c r="P61" s="1"/>
      <c r="Q61" s="1"/>
    </row>
    <row r="62" spans="1:17" ht="18" customHeight="1">
      <c r="A62" s="1"/>
      <c r="B62" s="1"/>
      <c r="C62" s="1"/>
      <c r="D62" s="1"/>
      <c r="E62" s="1"/>
      <c r="F62" s="1"/>
      <c r="G62" s="1"/>
      <c r="H62" s="1"/>
      <c r="I62" s="1"/>
      <c r="J62" s="1"/>
      <c r="K62" s="1"/>
      <c r="L62" s="1"/>
      <c r="M62" s="1"/>
      <c r="N62" s="1"/>
      <c r="O62" s="1"/>
      <c r="P62" s="1"/>
      <c r="Q62" s="1"/>
    </row>
    <row r="63" spans="1:17" ht="18" customHeight="1">
      <c r="A63" s="1"/>
      <c r="B63" s="1"/>
      <c r="C63" s="1"/>
      <c r="D63" s="1"/>
      <c r="E63" s="1"/>
      <c r="F63" s="1"/>
      <c r="G63" s="1"/>
      <c r="H63" s="1"/>
      <c r="I63" s="1"/>
      <c r="J63" s="1"/>
      <c r="K63" s="1"/>
      <c r="L63" s="1"/>
      <c r="M63" s="1"/>
      <c r="N63" s="1"/>
      <c r="O63" s="1"/>
      <c r="P63" s="1"/>
      <c r="Q63" s="1"/>
    </row>
    <row r="64" spans="1:17" ht="18" customHeight="1">
      <c r="A64" s="1"/>
      <c r="B64" s="1"/>
      <c r="C64" s="1"/>
      <c r="D64" s="1"/>
      <c r="E64" s="1"/>
      <c r="F64" s="1"/>
      <c r="G64" s="1"/>
      <c r="H64" s="1"/>
      <c r="I64" s="1"/>
      <c r="J64" s="1"/>
      <c r="K64" s="1"/>
      <c r="L64" s="1"/>
      <c r="M64" s="1"/>
      <c r="N64" s="1"/>
      <c r="O64" s="1"/>
      <c r="P64" s="1"/>
      <c r="Q64" s="1"/>
    </row>
    <row r="65" spans="1:17" ht="18" customHeight="1">
      <c r="A65" s="1"/>
      <c r="B65" s="1"/>
      <c r="C65" s="1"/>
      <c r="D65" s="1"/>
      <c r="E65" s="1"/>
      <c r="F65" s="1"/>
      <c r="G65" s="1"/>
      <c r="H65" s="1"/>
      <c r="I65" s="1"/>
      <c r="J65" s="1"/>
      <c r="K65" s="1"/>
      <c r="L65" s="1"/>
      <c r="M65" s="1"/>
      <c r="N65" s="1"/>
      <c r="O65" s="1"/>
      <c r="P65" s="1"/>
      <c r="Q65" s="1"/>
    </row>
    <row r="66" spans="1:17" ht="18" customHeight="1">
      <c r="A66" s="1"/>
      <c r="B66" s="1"/>
      <c r="C66" s="1"/>
      <c r="D66" s="1"/>
      <c r="E66" s="1"/>
      <c r="F66" s="1"/>
      <c r="G66" s="1"/>
      <c r="H66" s="1"/>
      <c r="I66" s="1"/>
      <c r="J66" s="1"/>
      <c r="K66" s="1"/>
      <c r="L66" s="1"/>
      <c r="M66" s="1"/>
      <c r="N66" s="1"/>
      <c r="O66" s="1"/>
      <c r="P66" s="1"/>
      <c r="Q66" s="1"/>
    </row>
    <row r="67" spans="1:17" ht="18" customHeight="1">
      <c r="A67" s="1"/>
      <c r="B67" s="1"/>
      <c r="C67" s="1"/>
      <c r="D67" s="1"/>
      <c r="E67" s="1"/>
      <c r="F67" s="1"/>
      <c r="G67" s="1"/>
      <c r="H67" s="1"/>
      <c r="I67" s="1"/>
      <c r="J67" s="1"/>
      <c r="K67" s="1"/>
      <c r="L67" s="1"/>
      <c r="M67" s="1"/>
      <c r="N67" s="1"/>
      <c r="O67" s="1"/>
      <c r="P67" s="1"/>
      <c r="Q67" s="1"/>
    </row>
    <row r="68" spans="1:17" ht="18" customHeight="1">
      <c r="A68" s="1"/>
      <c r="B68" s="1"/>
      <c r="C68" s="1"/>
      <c r="D68" s="1"/>
      <c r="E68" s="1"/>
      <c r="F68" s="1"/>
      <c r="G68" s="1"/>
      <c r="H68" s="1"/>
      <c r="I68" s="1"/>
      <c r="J68" s="1"/>
      <c r="K68" s="1"/>
      <c r="L68" s="1"/>
      <c r="M68" s="1"/>
      <c r="N68" s="1"/>
      <c r="O68" s="1"/>
      <c r="P68" s="1"/>
      <c r="Q68" s="1"/>
    </row>
    <row r="69" spans="1:17" ht="18" customHeight="1">
      <c r="A69" s="1"/>
      <c r="B69" s="1"/>
      <c r="C69" s="1"/>
      <c r="D69" s="1"/>
      <c r="E69" s="1"/>
      <c r="F69" s="1"/>
      <c r="G69" s="1"/>
      <c r="H69" s="1"/>
      <c r="I69" s="1"/>
      <c r="J69" s="1"/>
      <c r="K69" s="1"/>
      <c r="L69" s="1"/>
      <c r="M69" s="1"/>
      <c r="N69" s="1"/>
      <c r="O69" s="1"/>
      <c r="P69" s="1"/>
      <c r="Q69" s="1"/>
    </row>
    <row r="70" spans="1:17" ht="18" customHeight="1">
      <c r="A70" s="1"/>
      <c r="B70" s="1"/>
      <c r="C70" s="1"/>
      <c r="D70" s="1"/>
      <c r="E70" s="1"/>
      <c r="F70" s="1"/>
      <c r="G70" s="1"/>
      <c r="H70" s="1"/>
      <c r="I70" s="1"/>
      <c r="J70" s="1"/>
      <c r="K70" s="1"/>
      <c r="L70" s="1"/>
      <c r="M70" s="1"/>
      <c r="N70" s="1"/>
      <c r="O70" s="1"/>
      <c r="P70" s="1"/>
      <c r="Q70" s="1"/>
    </row>
  </sheetData>
  <sheetProtection/>
  <mergeCells count="5">
    <mergeCell ref="B4:B5"/>
    <mergeCell ref="G3:H3"/>
    <mergeCell ref="C4:D4"/>
    <mergeCell ref="E4:F4"/>
    <mergeCell ref="G4:H4"/>
  </mergeCells>
  <printOptions/>
  <pageMargins left="0.013888888888888888" right="0.013888888888888888" top="0.4166666666666667" bottom="0.1388888888888889" header="0.5" footer="0.5"/>
  <pageSetup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dimension ref="A1:Q70"/>
  <sheetViews>
    <sheetView zoomScalePageLayoutView="0" workbookViewId="0" topLeftCell="B1">
      <selection activeCell="B2" sqref="B2"/>
    </sheetView>
  </sheetViews>
  <sheetFormatPr defaultColWidth="9.00390625" defaultRowHeight="16.5"/>
  <cols>
    <col min="1" max="1" width="22.625" style="0" customWidth="1"/>
    <col min="2" max="2" width="31.625" style="0" customWidth="1"/>
    <col min="3" max="3" width="12.625" style="0" customWidth="1"/>
    <col min="4" max="4" width="7.625" style="0" customWidth="1"/>
    <col min="5" max="5" width="12.625" style="0" customWidth="1"/>
    <col min="6" max="6" width="7.625" style="0" customWidth="1"/>
    <col min="7" max="7" width="12.625" style="0" customWidth="1"/>
    <col min="8" max="8" width="9.625" style="0" customWidth="1"/>
    <col min="9" max="9" width="2.625" style="0" customWidth="1"/>
    <col min="10" max="17" width="12.625" style="0" customWidth="1"/>
  </cols>
  <sheetData>
    <row r="1" spans="1:17" ht="49.5" customHeight="1">
      <c r="A1" s="1"/>
      <c r="B1" s="1"/>
      <c r="C1" s="1"/>
      <c r="D1" s="1"/>
      <c r="E1" s="1"/>
      <c r="F1" s="1"/>
      <c r="G1" s="1"/>
      <c r="H1" s="1"/>
      <c r="I1" s="1"/>
      <c r="J1" s="1"/>
      <c r="K1" s="1"/>
      <c r="L1" s="1"/>
      <c r="M1" s="1"/>
      <c r="N1" s="1"/>
      <c r="O1" s="1"/>
      <c r="P1" s="1"/>
      <c r="Q1" s="1"/>
    </row>
    <row r="2" spans="1:17" ht="36" customHeight="1">
      <c r="A2" s="1"/>
      <c r="B2" s="13" t="s">
        <v>138</v>
      </c>
      <c r="C2" s="1"/>
      <c r="D2" s="1"/>
      <c r="E2" s="1"/>
      <c r="F2" s="1"/>
      <c r="G2" s="1"/>
      <c r="H2" s="1"/>
      <c r="I2" s="1"/>
      <c r="J2" s="1"/>
      <c r="K2" s="1"/>
      <c r="L2" s="1"/>
      <c r="M2" s="1"/>
      <c r="N2" s="1"/>
      <c r="O2" s="1"/>
      <c r="P2" s="1"/>
      <c r="Q2" s="1"/>
    </row>
    <row r="3" spans="1:17" ht="15" customHeight="1">
      <c r="A3" s="1"/>
      <c r="B3" s="1"/>
      <c r="C3" s="1"/>
      <c r="D3" s="1"/>
      <c r="E3" s="1"/>
      <c r="F3" s="1"/>
      <c r="G3" s="64" t="s">
        <v>2</v>
      </c>
      <c r="H3" s="64"/>
      <c r="I3" s="1"/>
      <c r="J3" s="1"/>
      <c r="K3" s="1"/>
      <c r="L3" s="1"/>
      <c r="M3" s="1"/>
      <c r="N3" s="1"/>
      <c r="O3" s="1"/>
      <c r="P3" s="1"/>
      <c r="Q3" s="1"/>
    </row>
    <row r="4" spans="1:17" ht="18" customHeight="1">
      <c r="A4" s="1"/>
      <c r="B4" s="68" t="s">
        <v>137</v>
      </c>
      <c r="C4" s="63" t="s">
        <v>99</v>
      </c>
      <c r="D4" s="63"/>
      <c r="E4" s="63" t="s">
        <v>100</v>
      </c>
      <c r="F4" s="63"/>
      <c r="G4" s="63" t="s">
        <v>5</v>
      </c>
      <c r="H4" s="63"/>
      <c r="I4" s="1"/>
      <c r="J4" s="1"/>
      <c r="K4" s="1"/>
      <c r="L4" s="1"/>
      <c r="M4" s="1"/>
      <c r="N4" s="1"/>
      <c r="O4" s="1"/>
      <c r="P4" s="1"/>
      <c r="Q4" s="1"/>
    </row>
    <row r="5" spans="1:17" ht="18" customHeight="1">
      <c r="A5" s="1"/>
      <c r="B5" s="68"/>
      <c r="C5" s="8" t="s">
        <v>7</v>
      </c>
      <c r="D5" s="8" t="s">
        <v>8</v>
      </c>
      <c r="E5" s="8" t="s">
        <v>7</v>
      </c>
      <c r="F5" s="8" t="s">
        <v>8</v>
      </c>
      <c r="G5" s="8" t="s">
        <v>7</v>
      </c>
      <c r="H5" s="8" t="s">
        <v>8</v>
      </c>
      <c r="I5" s="1"/>
      <c r="J5" s="1"/>
      <c r="K5" s="1"/>
      <c r="L5" s="1"/>
      <c r="M5" s="1"/>
      <c r="N5" s="1"/>
      <c r="O5" s="1"/>
      <c r="P5" s="1"/>
      <c r="Q5" s="1"/>
    </row>
    <row r="6" spans="1:17" ht="18" customHeight="1">
      <c r="A6" s="1"/>
      <c r="B6" s="11" t="s">
        <v>101</v>
      </c>
      <c r="C6" s="24">
        <v>6187</v>
      </c>
      <c r="D6" s="34">
        <v>100</v>
      </c>
      <c r="E6" s="24">
        <v>7435</v>
      </c>
      <c r="F6" s="34">
        <v>100</v>
      </c>
      <c r="G6" s="24">
        <f>C6-E6</f>
        <v>-1248</v>
      </c>
      <c r="H6" s="23">
        <v>-16.8</v>
      </c>
      <c r="I6" s="1"/>
      <c r="J6" s="1"/>
      <c r="K6" s="1"/>
      <c r="L6" s="1"/>
      <c r="M6" s="1"/>
      <c r="N6" s="1"/>
      <c r="O6" s="1"/>
      <c r="P6" s="1"/>
      <c r="Q6" s="1"/>
    </row>
    <row r="7" spans="1:17" ht="18" customHeight="1">
      <c r="A7" s="1"/>
      <c r="B7" s="4" t="s">
        <v>102</v>
      </c>
      <c r="C7" s="26">
        <v>4843</v>
      </c>
      <c r="D7" s="32">
        <f>(C7/$C$6)*100</f>
        <v>78.27703248747373</v>
      </c>
      <c r="E7" s="26">
        <v>4553</v>
      </c>
      <c r="F7" s="32">
        <f>(E7/$E$6)*100</f>
        <v>61.2373907195696</v>
      </c>
      <c r="G7" s="26">
        <f>C7-E7</f>
        <v>290</v>
      </c>
      <c r="H7" s="25">
        <v>6.4</v>
      </c>
      <c r="I7" s="1"/>
      <c r="J7" s="1"/>
      <c r="K7" s="1"/>
      <c r="L7" s="1"/>
      <c r="M7" s="1"/>
      <c r="N7" s="1"/>
      <c r="O7" s="1"/>
      <c r="P7" s="1"/>
      <c r="Q7" s="1"/>
    </row>
    <row r="8" spans="1:17" ht="18" customHeight="1">
      <c r="A8" s="1"/>
      <c r="B8" s="4" t="s">
        <v>103</v>
      </c>
      <c r="C8" s="25">
        <v>121</v>
      </c>
      <c r="D8" s="32">
        <v>1.9</v>
      </c>
      <c r="E8" s="25">
        <v>139</v>
      </c>
      <c r="F8" s="32">
        <f>(E8/$E$6)*100</f>
        <v>1.8695359784801615</v>
      </c>
      <c r="G8" s="25">
        <f>C8-E8</f>
        <v>-18</v>
      </c>
      <c r="H8" s="25">
        <v>-12.9</v>
      </c>
      <c r="I8" s="1"/>
      <c r="J8" s="1"/>
      <c r="K8" s="1"/>
      <c r="L8" s="1"/>
      <c r="M8" s="1"/>
      <c r="N8" s="1"/>
      <c r="O8" s="1"/>
      <c r="P8" s="1"/>
      <c r="Q8" s="1"/>
    </row>
    <row r="9" spans="1:17" ht="18" customHeight="1">
      <c r="A9" s="1"/>
      <c r="B9" s="4" t="s">
        <v>104</v>
      </c>
      <c r="C9" s="5" t="s">
        <v>16</v>
      </c>
      <c r="D9" s="25" t="s">
        <v>16</v>
      </c>
      <c r="E9" s="5" t="s">
        <v>16</v>
      </c>
      <c r="F9" s="5" t="s">
        <v>16</v>
      </c>
      <c r="G9" s="5" t="s">
        <v>16</v>
      </c>
      <c r="H9" s="5" t="s">
        <v>16</v>
      </c>
      <c r="I9" s="1"/>
      <c r="J9" s="1"/>
      <c r="K9" s="1"/>
      <c r="L9" s="1"/>
      <c r="M9" s="1"/>
      <c r="N9" s="1"/>
      <c r="O9" s="1"/>
      <c r="P9" s="1"/>
      <c r="Q9" s="1"/>
    </row>
    <row r="10" spans="1:17" ht="18" customHeight="1">
      <c r="A10" s="1"/>
      <c r="B10" s="4" t="s">
        <v>105</v>
      </c>
      <c r="C10" s="5" t="s">
        <v>16</v>
      </c>
      <c r="D10" s="25" t="s">
        <v>16</v>
      </c>
      <c r="E10" s="5" t="s">
        <v>16</v>
      </c>
      <c r="F10" s="5" t="s">
        <v>16</v>
      </c>
      <c r="G10" s="5" t="s">
        <v>16</v>
      </c>
      <c r="H10" s="5" t="s">
        <v>16</v>
      </c>
      <c r="I10" s="1"/>
      <c r="J10" s="1"/>
      <c r="K10" s="1"/>
      <c r="L10" s="1"/>
      <c r="M10" s="1"/>
      <c r="N10" s="1"/>
      <c r="O10" s="1"/>
      <c r="P10" s="1"/>
      <c r="Q10" s="1"/>
    </row>
    <row r="11" spans="1:17" ht="18" customHeight="1">
      <c r="A11" s="1"/>
      <c r="B11" s="4" t="s">
        <v>106</v>
      </c>
      <c r="C11" s="26">
        <v>1223</v>
      </c>
      <c r="D11" s="32">
        <f>(C11/$C$6)*100</f>
        <v>19.767253919508647</v>
      </c>
      <c r="E11" s="26">
        <v>2743</v>
      </c>
      <c r="F11" s="32">
        <f aca="true" t="shared" si="0" ref="F11:F22">(E11/$E$6)*100</f>
        <v>36.89307330195024</v>
      </c>
      <c r="G11" s="26">
        <v>-1520</v>
      </c>
      <c r="H11" s="25">
        <v>-55.4</v>
      </c>
      <c r="I11" s="1"/>
      <c r="J11" s="1"/>
      <c r="K11" s="1"/>
      <c r="L11" s="1"/>
      <c r="M11" s="1"/>
      <c r="N11" s="1"/>
      <c r="O11" s="1"/>
      <c r="P11" s="1"/>
      <c r="Q11" s="1"/>
    </row>
    <row r="12" spans="1:17" ht="18" customHeight="1">
      <c r="A12" s="1"/>
      <c r="B12" s="4" t="s">
        <v>107</v>
      </c>
      <c r="C12" s="26">
        <v>2392</v>
      </c>
      <c r="D12" s="32">
        <f>(C12/$C$6)*100</f>
        <v>38.66171003717472</v>
      </c>
      <c r="E12" s="26">
        <v>3564</v>
      </c>
      <c r="F12" s="32">
        <f t="shared" si="0"/>
        <v>47.93544048419637</v>
      </c>
      <c r="G12" s="26">
        <v>-1172</v>
      </c>
      <c r="H12" s="25">
        <v>-32.9</v>
      </c>
      <c r="I12" s="1"/>
      <c r="J12" s="1"/>
      <c r="K12" s="1"/>
      <c r="L12" s="1"/>
      <c r="M12" s="1"/>
      <c r="N12" s="1"/>
      <c r="O12" s="1"/>
      <c r="P12" s="1"/>
      <c r="Q12" s="1"/>
    </row>
    <row r="13" spans="1:17" ht="18" customHeight="1">
      <c r="A13" s="1"/>
      <c r="B13" s="4" t="s">
        <v>108</v>
      </c>
      <c r="C13" s="25">
        <v>645</v>
      </c>
      <c r="D13" s="32">
        <f>(C13/$C$6)*100</f>
        <v>10.425084855341845</v>
      </c>
      <c r="E13" s="25">
        <v>767</v>
      </c>
      <c r="F13" s="32">
        <f t="shared" si="0"/>
        <v>10.31607262945528</v>
      </c>
      <c r="G13" s="25">
        <v>-122</v>
      </c>
      <c r="H13" s="25">
        <v>-15.9</v>
      </c>
      <c r="I13" s="1"/>
      <c r="J13" s="1"/>
      <c r="K13" s="1"/>
      <c r="L13" s="1"/>
      <c r="M13" s="1"/>
      <c r="N13" s="1"/>
      <c r="O13" s="1"/>
      <c r="P13" s="1"/>
      <c r="Q13" s="1"/>
    </row>
    <row r="14" spans="1:17" ht="18" customHeight="1">
      <c r="A14" s="1"/>
      <c r="B14" s="4" t="s">
        <v>109</v>
      </c>
      <c r="C14" s="25">
        <v>204</v>
      </c>
      <c r="D14" s="32">
        <f>(C14/$C$6)*100</f>
        <v>3.297236140294165</v>
      </c>
      <c r="E14" s="25">
        <v>281</v>
      </c>
      <c r="F14" s="32">
        <f t="shared" si="0"/>
        <v>3.7794216543375927</v>
      </c>
      <c r="G14" s="25">
        <v>-77</v>
      </c>
      <c r="H14" s="25">
        <v>-27.4</v>
      </c>
      <c r="I14" s="1"/>
      <c r="J14" s="1"/>
      <c r="K14" s="1"/>
      <c r="L14" s="1"/>
      <c r="M14" s="1"/>
      <c r="N14" s="1"/>
      <c r="O14" s="1"/>
      <c r="P14" s="1"/>
      <c r="Q14" s="1"/>
    </row>
    <row r="15" spans="1:17" ht="18" customHeight="1">
      <c r="A15" s="1"/>
      <c r="B15" s="4" t="s">
        <v>110</v>
      </c>
      <c r="C15" s="25">
        <v>700</v>
      </c>
      <c r="D15" s="32">
        <f>(C15/$C$6)*100</f>
        <v>11.314045579440762</v>
      </c>
      <c r="E15" s="26">
        <v>1416</v>
      </c>
      <c r="F15" s="32">
        <f t="shared" si="0"/>
        <v>19.045057162071284</v>
      </c>
      <c r="G15" s="25">
        <v>-716</v>
      </c>
      <c r="H15" s="25">
        <v>-50.6</v>
      </c>
      <c r="I15" s="1"/>
      <c r="J15" s="1"/>
      <c r="K15" s="1"/>
      <c r="L15" s="1"/>
      <c r="M15" s="1"/>
      <c r="N15" s="1"/>
      <c r="O15" s="1"/>
      <c r="P15" s="1"/>
      <c r="Q15" s="1"/>
    </row>
    <row r="16" spans="1:17" ht="18" customHeight="1">
      <c r="A16" s="1"/>
      <c r="B16" s="4" t="s">
        <v>111</v>
      </c>
      <c r="C16" s="5" t="s">
        <v>16</v>
      </c>
      <c r="D16" s="5" t="s">
        <v>16</v>
      </c>
      <c r="E16" s="5" t="s">
        <v>16</v>
      </c>
      <c r="F16" s="5" t="s">
        <v>16</v>
      </c>
      <c r="G16" s="5" t="s">
        <v>16</v>
      </c>
      <c r="H16" s="5" t="s">
        <v>16</v>
      </c>
      <c r="I16" s="1"/>
      <c r="J16" s="1"/>
      <c r="K16" s="1"/>
      <c r="L16" s="1"/>
      <c r="M16" s="1"/>
      <c r="N16" s="1"/>
      <c r="O16" s="1"/>
      <c r="P16" s="1"/>
      <c r="Q16" s="1"/>
    </row>
    <row r="17" spans="1:17" ht="18" customHeight="1">
      <c r="A17" s="1"/>
      <c r="B17" s="6" t="s">
        <v>112</v>
      </c>
      <c r="C17" s="27">
        <v>843</v>
      </c>
      <c r="D17" s="32">
        <v>13.7</v>
      </c>
      <c r="E17" s="28">
        <v>1100</v>
      </c>
      <c r="F17" s="32">
        <f t="shared" si="0"/>
        <v>14.794889038332212</v>
      </c>
      <c r="G17" s="27">
        <v>-257</v>
      </c>
      <c r="H17" s="27">
        <v>-23.4</v>
      </c>
      <c r="I17" s="1"/>
      <c r="J17" s="1"/>
      <c r="K17" s="1"/>
      <c r="L17" s="1"/>
      <c r="M17" s="1"/>
      <c r="N17" s="1"/>
      <c r="O17" s="1"/>
      <c r="P17" s="1"/>
      <c r="Q17" s="1"/>
    </row>
    <row r="18" spans="1:17" ht="18" customHeight="1">
      <c r="A18" s="1"/>
      <c r="B18" s="9" t="s">
        <v>113</v>
      </c>
      <c r="C18" s="19">
        <v>3795</v>
      </c>
      <c r="D18" s="31">
        <f>(C18/$C$6)*100</f>
        <v>61.33828996282528</v>
      </c>
      <c r="E18" s="19">
        <v>3871</v>
      </c>
      <c r="F18" s="31">
        <f t="shared" si="0"/>
        <v>52.06455951580363</v>
      </c>
      <c r="G18" s="18">
        <v>-76</v>
      </c>
      <c r="H18" s="34">
        <v>-2</v>
      </c>
      <c r="I18" s="1"/>
      <c r="J18" s="1"/>
      <c r="K18" s="1"/>
      <c r="L18" s="1"/>
      <c r="M18" s="1"/>
      <c r="N18" s="1"/>
      <c r="O18" s="1"/>
      <c r="P18" s="1"/>
      <c r="Q18" s="1"/>
    </row>
    <row r="19" spans="1:17" ht="18" customHeight="1">
      <c r="A19" s="1"/>
      <c r="B19" s="11" t="s">
        <v>114</v>
      </c>
      <c r="C19" s="24">
        <v>4174</v>
      </c>
      <c r="D19" s="32">
        <f>(C19/$C$6)*100</f>
        <v>67.46403749797963</v>
      </c>
      <c r="E19" s="24">
        <v>3154</v>
      </c>
      <c r="F19" s="32">
        <f t="shared" si="0"/>
        <v>42.42098184263618</v>
      </c>
      <c r="G19" s="24">
        <v>1020</v>
      </c>
      <c r="H19" s="23">
        <v>32.3</v>
      </c>
      <c r="I19" s="1"/>
      <c r="J19" s="1"/>
      <c r="K19" s="1"/>
      <c r="L19" s="1"/>
      <c r="M19" s="1"/>
      <c r="N19" s="1"/>
      <c r="O19" s="1"/>
      <c r="P19" s="1"/>
      <c r="Q19" s="1"/>
    </row>
    <row r="20" spans="1:17" ht="18" customHeight="1">
      <c r="A20" s="1"/>
      <c r="B20" s="4" t="s">
        <v>115</v>
      </c>
      <c r="C20" s="26">
        <v>1455</v>
      </c>
      <c r="D20" s="32">
        <f>(C20/$C$6)*100</f>
        <v>23.517051882980443</v>
      </c>
      <c r="E20" s="26">
        <v>1394</v>
      </c>
      <c r="F20" s="32">
        <v>18.8</v>
      </c>
      <c r="G20" s="25">
        <v>61</v>
      </c>
      <c r="H20" s="25">
        <v>4.4</v>
      </c>
      <c r="I20" s="1"/>
      <c r="J20" s="1"/>
      <c r="K20" s="1"/>
      <c r="L20" s="1"/>
      <c r="M20" s="1"/>
      <c r="N20" s="1"/>
      <c r="O20" s="1"/>
      <c r="P20" s="1"/>
      <c r="Q20" s="1"/>
    </row>
    <row r="21" spans="1:17" ht="18" customHeight="1">
      <c r="A21" s="1"/>
      <c r="B21" s="4" t="s">
        <v>116</v>
      </c>
      <c r="C21" s="4" t="s">
        <v>10</v>
      </c>
      <c r="D21" s="4" t="s">
        <v>11</v>
      </c>
      <c r="E21" s="4" t="s">
        <v>10</v>
      </c>
      <c r="F21" s="32"/>
      <c r="G21" s="4" t="s">
        <v>10</v>
      </c>
      <c r="H21" s="4" t="s">
        <v>63</v>
      </c>
      <c r="I21" s="1"/>
      <c r="J21" s="1"/>
      <c r="K21" s="1"/>
      <c r="L21" s="1"/>
      <c r="M21" s="1"/>
      <c r="N21" s="1"/>
      <c r="O21" s="1"/>
      <c r="P21" s="1"/>
      <c r="Q21" s="1"/>
    </row>
    <row r="22" spans="1:17" ht="18" customHeight="1">
      <c r="A22" s="1"/>
      <c r="B22" s="4" t="s">
        <v>117</v>
      </c>
      <c r="C22" s="26">
        <v>2018</v>
      </c>
      <c r="D22" s="32">
        <f>(C22/$C$6)*100</f>
        <v>32.616777113302085</v>
      </c>
      <c r="E22" s="26">
        <v>1022</v>
      </c>
      <c r="F22" s="32">
        <f t="shared" si="0"/>
        <v>13.7457969065232</v>
      </c>
      <c r="G22" s="25">
        <v>996</v>
      </c>
      <c r="H22" s="25">
        <v>97.5</v>
      </c>
      <c r="I22" s="1"/>
      <c r="J22" s="1"/>
      <c r="K22" s="1"/>
      <c r="L22" s="1"/>
      <c r="M22" s="1"/>
      <c r="N22" s="1"/>
      <c r="O22" s="1"/>
      <c r="P22" s="1"/>
      <c r="Q22" s="1"/>
    </row>
    <row r="23" spans="1:17" ht="18" customHeight="1">
      <c r="A23" s="1"/>
      <c r="B23" s="4" t="s">
        <v>118</v>
      </c>
      <c r="C23" s="5" t="s">
        <v>16</v>
      </c>
      <c r="D23" s="5" t="s">
        <v>16</v>
      </c>
      <c r="E23" s="5" t="s">
        <v>16</v>
      </c>
      <c r="F23" s="5" t="s">
        <v>16</v>
      </c>
      <c r="G23" s="5" t="s">
        <v>16</v>
      </c>
      <c r="H23" s="5" t="s">
        <v>16</v>
      </c>
      <c r="I23" s="1"/>
      <c r="J23" s="1"/>
      <c r="K23" s="1"/>
      <c r="L23" s="1"/>
      <c r="M23" s="1"/>
      <c r="N23" s="1"/>
      <c r="O23" s="1"/>
      <c r="P23" s="1"/>
      <c r="Q23" s="1"/>
    </row>
    <row r="24" spans="1:17" ht="18" customHeight="1">
      <c r="A24" s="1"/>
      <c r="B24" s="4" t="s">
        <v>119</v>
      </c>
      <c r="C24" s="4" t="s">
        <v>10</v>
      </c>
      <c r="D24" s="4" t="s">
        <v>11</v>
      </c>
      <c r="E24" s="4" t="s">
        <v>10</v>
      </c>
      <c r="F24" s="4" t="s">
        <v>11</v>
      </c>
      <c r="G24" s="4" t="s">
        <v>10</v>
      </c>
      <c r="H24" s="4" t="s">
        <v>63</v>
      </c>
      <c r="I24" s="1"/>
      <c r="J24" s="1"/>
      <c r="K24" s="1"/>
      <c r="L24" s="1"/>
      <c r="M24" s="1"/>
      <c r="N24" s="1"/>
      <c r="O24" s="1"/>
      <c r="P24" s="1"/>
      <c r="Q24" s="1"/>
    </row>
    <row r="25" spans="1:17" ht="18" customHeight="1">
      <c r="A25" s="1"/>
      <c r="B25" s="4" t="s">
        <v>120</v>
      </c>
      <c r="C25" s="5" t="s">
        <v>16</v>
      </c>
      <c r="D25" s="5" t="s">
        <v>16</v>
      </c>
      <c r="E25" s="5" t="s">
        <v>16</v>
      </c>
      <c r="F25" s="5" t="s">
        <v>16</v>
      </c>
      <c r="G25" s="5" t="s">
        <v>16</v>
      </c>
      <c r="H25" s="5" t="s">
        <v>16</v>
      </c>
      <c r="I25" s="1"/>
      <c r="J25" s="1"/>
      <c r="K25" s="1"/>
      <c r="L25" s="1"/>
      <c r="M25" s="1"/>
      <c r="N25" s="1"/>
      <c r="O25" s="1"/>
      <c r="P25" s="1"/>
      <c r="Q25" s="1"/>
    </row>
    <row r="26" spans="1:17" ht="18" customHeight="1">
      <c r="A26" s="1"/>
      <c r="B26" s="4" t="s">
        <v>121</v>
      </c>
      <c r="C26" s="4" t="s">
        <v>10</v>
      </c>
      <c r="D26" s="4" t="s">
        <v>11</v>
      </c>
      <c r="E26" s="4" t="s">
        <v>10</v>
      </c>
      <c r="F26" s="4" t="s">
        <v>11</v>
      </c>
      <c r="G26" s="4" t="s">
        <v>10</v>
      </c>
      <c r="H26" s="4" t="s">
        <v>63</v>
      </c>
      <c r="I26" s="1"/>
      <c r="J26" s="1"/>
      <c r="K26" s="1"/>
      <c r="L26" s="1"/>
      <c r="M26" s="1"/>
      <c r="N26" s="1"/>
      <c r="O26" s="1"/>
      <c r="P26" s="1"/>
      <c r="Q26" s="1"/>
    </row>
    <row r="27" spans="1:17" ht="18" customHeight="1">
      <c r="A27" s="1"/>
      <c r="B27" s="4" t="s">
        <v>122</v>
      </c>
      <c r="C27" s="5" t="s">
        <v>16</v>
      </c>
      <c r="D27" s="5" t="s">
        <v>16</v>
      </c>
      <c r="E27" s="5" t="s">
        <v>16</v>
      </c>
      <c r="F27" s="5" t="s">
        <v>16</v>
      </c>
      <c r="G27" s="5" t="s">
        <v>16</v>
      </c>
      <c r="H27" s="5" t="s">
        <v>16</v>
      </c>
      <c r="I27" s="1"/>
      <c r="J27" s="1"/>
      <c r="K27" s="1"/>
      <c r="L27" s="1"/>
      <c r="M27" s="1"/>
      <c r="N27" s="1"/>
      <c r="O27" s="1"/>
      <c r="P27" s="1"/>
      <c r="Q27" s="1"/>
    </row>
    <row r="28" spans="1:17" ht="18" customHeight="1">
      <c r="A28" s="1"/>
      <c r="B28" s="4" t="s">
        <v>123</v>
      </c>
      <c r="C28" s="25">
        <v>-49</v>
      </c>
      <c r="D28" s="32">
        <f>(C28/$C$6)*100</f>
        <v>-0.7919831905608534</v>
      </c>
      <c r="E28" s="25">
        <v>478</v>
      </c>
      <c r="F28" s="32">
        <f>(E28/$E$6)*100</f>
        <v>6.429051782111634</v>
      </c>
      <c r="G28" s="25">
        <v>-527</v>
      </c>
      <c r="H28" s="25">
        <v>-110.3</v>
      </c>
      <c r="I28" s="1"/>
      <c r="J28" s="1"/>
      <c r="K28" s="1"/>
      <c r="L28" s="1"/>
      <c r="M28" s="1"/>
      <c r="N28" s="1"/>
      <c r="O28" s="1"/>
      <c r="P28" s="1"/>
      <c r="Q28" s="1"/>
    </row>
    <row r="29" spans="1:17" ht="18" customHeight="1">
      <c r="A29" s="1"/>
      <c r="B29" s="4" t="s">
        <v>124</v>
      </c>
      <c r="C29" s="5" t="s">
        <v>16</v>
      </c>
      <c r="D29" s="5" t="s">
        <v>16</v>
      </c>
      <c r="E29" s="5" t="s">
        <v>16</v>
      </c>
      <c r="F29" s="5" t="s">
        <v>16</v>
      </c>
      <c r="G29" s="5" t="s">
        <v>16</v>
      </c>
      <c r="H29" s="5" t="s">
        <v>16</v>
      </c>
      <c r="I29" s="1"/>
      <c r="J29" s="1"/>
      <c r="K29" s="1"/>
      <c r="L29" s="1"/>
      <c r="M29" s="1"/>
      <c r="N29" s="1"/>
      <c r="O29" s="1"/>
      <c r="P29" s="1"/>
      <c r="Q29" s="1"/>
    </row>
    <row r="30" spans="1:17" ht="18" customHeight="1">
      <c r="A30" s="1"/>
      <c r="B30" s="6" t="s">
        <v>125</v>
      </c>
      <c r="C30" s="27">
        <v>750</v>
      </c>
      <c r="D30" s="32">
        <v>12.2</v>
      </c>
      <c r="E30" s="27">
        <v>260</v>
      </c>
      <c r="F30" s="32">
        <f aca="true" t="shared" si="1" ref="F30:F36">(E30/$E$6)*100</f>
        <v>3.496973772696705</v>
      </c>
      <c r="G30" s="27">
        <v>490</v>
      </c>
      <c r="H30" s="27">
        <v>188.5</v>
      </c>
      <c r="I30" s="1"/>
      <c r="J30" s="1"/>
      <c r="K30" s="1"/>
      <c r="L30" s="1"/>
      <c r="M30" s="1"/>
      <c r="N30" s="1"/>
      <c r="O30" s="1"/>
      <c r="P30" s="1"/>
      <c r="Q30" s="1"/>
    </row>
    <row r="31" spans="1:17" ht="18" customHeight="1">
      <c r="A31" s="1"/>
      <c r="B31" s="9" t="s">
        <v>126</v>
      </c>
      <c r="C31" s="19">
        <v>7969</v>
      </c>
      <c r="D31" s="31">
        <f aca="true" t="shared" si="2" ref="D31:D43">(C31/$C$6)*100</f>
        <v>128.80232746080492</v>
      </c>
      <c r="E31" s="19">
        <v>7025</v>
      </c>
      <c r="F31" s="31">
        <f t="shared" si="1"/>
        <v>94.4855413584398</v>
      </c>
      <c r="G31" s="18">
        <v>944</v>
      </c>
      <c r="H31" s="18">
        <v>13.4</v>
      </c>
      <c r="I31" s="1"/>
      <c r="J31" s="1"/>
      <c r="K31" s="1"/>
      <c r="L31" s="1"/>
      <c r="M31" s="1"/>
      <c r="N31" s="1"/>
      <c r="O31" s="1"/>
      <c r="P31" s="1"/>
      <c r="Q31" s="1"/>
    </row>
    <row r="32" spans="1:17" ht="18" customHeight="1">
      <c r="A32" s="1"/>
      <c r="B32" s="11" t="s">
        <v>127</v>
      </c>
      <c r="C32" s="23">
        <v>598</v>
      </c>
      <c r="D32" s="32">
        <v>9.6</v>
      </c>
      <c r="E32" s="23">
        <v>475</v>
      </c>
      <c r="F32" s="32">
        <f t="shared" si="1"/>
        <v>6.388702084734364</v>
      </c>
      <c r="G32" s="23">
        <v>123</v>
      </c>
      <c r="H32" s="23">
        <v>25.9</v>
      </c>
      <c r="I32" s="1"/>
      <c r="J32" s="1"/>
      <c r="K32" s="1"/>
      <c r="L32" s="1"/>
      <c r="M32" s="1"/>
      <c r="N32" s="1"/>
      <c r="O32" s="1"/>
      <c r="P32" s="1"/>
      <c r="Q32" s="1"/>
    </row>
    <row r="33" spans="1:17" ht="18" customHeight="1">
      <c r="A33" s="1"/>
      <c r="B33" s="4" t="s">
        <v>128</v>
      </c>
      <c r="C33" s="25">
        <v>-13</v>
      </c>
      <c r="D33" s="32">
        <f t="shared" si="2"/>
        <v>-0.2101179893324713</v>
      </c>
      <c r="E33" s="25">
        <v>13</v>
      </c>
      <c r="F33" s="32">
        <f t="shared" si="1"/>
        <v>0.17484868863483524</v>
      </c>
      <c r="G33" s="25">
        <v>-26</v>
      </c>
      <c r="H33" s="32">
        <v>-200</v>
      </c>
      <c r="I33" s="1"/>
      <c r="J33" s="1"/>
      <c r="K33" s="1"/>
      <c r="L33" s="1"/>
      <c r="M33" s="1"/>
      <c r="N33" s="1"/>
      <c r="O33" s="1"/>
      <c r="P33" s="1"/>
      <c r="Q33" s="1"/>
    </row>
    <row r="34" spans="1:17" ht="18" customHeight="1">
      <c r="A34" s="1"/>
      <c r="B34" s="4" t="s">
        <v>129</v>
      </c>
      <c r="C34" s="25">
        <v>112</v>
      </c>
      <c r="D34" s="32">
        <f t="shared" si="2"/>
        <v>1.810247292710522</v>
      </c>
      <c r="E34" s="25">
        <v>5</v>
      </c>
      <c r="F34" s="32">
        <f t="shared" si="1"/>
        <v>0.06724949562878278</v>
      </c>
      <c r="G34" s="25">
        <v>107</v>
      </c>
      <c r="H34" s="35">
        <v>2140</v>
      </c>
      <c r="I34" s="1"/>
      <c r="J34" s="1"/>
      <c r="K34" s="1"/>
      <c r="L34" s="1"/>
      <c r="M34" s="1"/>
      <c r="N34" s="1"/>
      <c r="O34" s="1"/>
      <c r="P34" s="1"/>
      <c r="Q34" s="1"/>
    </row>
    <row r="35" spans="1:17" ht="18" customHeight="1">
      <c r="A35" s="1"/>
      <c r="B35" s="6" t="s">
        <v>130</v>
      </c>
      <c r="C35" s="28">
        <v>2102</v>
      </c>
      <c r="D35" s="32">
        <f t="shared" si="2"/>
        <v>33.974462582834974</v>
      </c>
      <c r="E35" s="28">
        <v>1192</v>
      </c>
      <c r="F35" s="32">
        <f t="shared" si="1"/>
        <v>16.032279757901815</v>
      </c>
      <c r="G35" s="27">
        <v>910</v>
      </c>
      <c r="H35" s="27">
        <v>76.3</v>
      </c>
      <c r="I35" s="1"/>
      <c r="J35" s="1"/>
      <c r="K35" s="1"/>
      <c r="L35" s="1"/>
      <c r="M35" s="1"/>
      <c r="N35" s="1"/>
      <c r="O35" s="1"/>
      <c r="P35" s="1"/>
      <c r="Q35" s="1"/>
    </row>
    <row r="36" spans="1:17" ht="18" customHeight="1">
      <c r="A36" s="1"/>
      <c r="B36" s="11" t="s">
        <v>687</v>
      </c>
      <c r="C36" s="24">
        <v>5170</v>
      </c>
      <c r="D36" s="34">
        <f t="shared" si="2"/>
        <v>83.56230806529821</v>
      </c>
      <c r="E36" s="24">
        <v>5340</v>
      </c>
      <c r="F36" s="34">
        <f t="shared" si="1"/>
        <v>71.82246133154001</v>
      </c>
      <c r="G36" s="23">
        <v>-170</v>
      </c>
      <c r="H36" s="23">
        <v>-3.2</v>
      </c>
      <c r="I36" s="1"/>
      <c r="J36" s="1"/>
      <c r="K36" s="1"/>
      <c r="L36" s="1"/>
      <c r="M36" s="1"/>
      <c r="N36" s="1"/>
      <c r="O36" s="1"/>
      <c r="P36" s="1"/>
      <c r="Q36" s="1"/>
    </row>
    <row r="37" spans="1:17" ht="18" customHeight="1">
      <c r="A37" s="1"/>
      <c r="B37" s="6" t="s">
        <v>689</v>
      </c>
      <c r="C37" s="7" t="s">
        <v>16</v>
      </c>
      <c r="D37" s="7" t="s">
        <v>16</v>
      </c>
      <c r="E37" s="7" t="s">
        <v>16</v>
      </c>
      <c r="F37" s="7" t="s">
        <v>16</v>
      </c>
      <c r="G37" s="7" t="s">
        <v>16</v>
      </c>
      <c r="H37" s="7" t="s">
        <v>16</v>
      </c>
      <c r="I37" s="1"/>
      <c r="J37" s="1"/>
      <c r="K37" s="1"/>
      <c r="L37" s="1"/>
      <c r="M37" s="1"/>
      <c r="N37" s="1"/>
      <c r="O37" s="1"/>
      <c r="P37" s="1"/>
      <c r="Q37" s="1"/>
    </row>
    <row r="38" spans="1:17" ht="18" customHeight="1">
      <c r="A38" s="1"/>
      <c r="B38" s="9" t="s">
        <v>688</v>
      </c>
      <c r="C38" s="19">
        <v>5170</v>
      </c>
      <c r="D38" s="31">
        <f t="shared" si="2"/>
        <v>83.56230806529821</v>
      </c>
      <c r="E38" s="19">
        <v>5340</v>
      </c>
      <c r="F38" s="32">
        <f>(E38/$E$6)*100</f>
        <v>71.82246133154001</v>
      </c>
      <c r="G38" s="18">
        <v>-170</v>
      </c>
      <c r="H38" s="18">
        <v>-3.2</v>
      </c>
      <c r="I38" s="1"/>
      <c r="J38" s="1"/>
      <c r="K38" s="1"/>
      <c r="L38" s="1"/>
      <c r="M38" s="1"/>
      <c r="N38" s="1"/>
      <c r="O38" s="1"/>
      <c r="P38" s="1"/>
      <c r="Q38" s="1"/>
    </row>
    <row r="39" spans="1:17" ht="18" customHeight="1">
      <c r="A39" s="1"/>
      <c r="B39" s="11" t="s">
        <v>131</v>
      </c>
      <c r="C39" s="23">
        <v>-101</v>
      </c>
      <c r="D39" s="32">
        <v>-1.7</v>
      </c>
      <c r="E39" s="23">
        <v>-2</v>
      </c>
      <c r="F39" s="12" t="s">
        <v>16</v>
      </c>
      <c r="G39" s="23">
        <v>-99</v>
      </c>
      <c r="H39" s="12" t="s">
        <v>16</v>
      </c>
      <c r="I39" s="1"/>
      <c r="J39" s="1"/>
      <c r="K39" s="1"/>
      <c r="L39" s="1"/>
      <c r="M39" s="1"/>
      <c r="N39" s="1"/>
      <c r="O39" s="1"/>
      <c r="P39" s="1"/>
      <c r="Q39" s="1"/>
    </row>
    <row r="40" spans="1:17" ht="18" customHeight="1">
      <c r="A40" s="1"/>
      <c r="B40" s="6" t="s">
        <v>132</v>
      </c>
      <c r="C40" s="7" t="s">
        <v>16</v>
      </c>
      <c r="D40" s="7" t="s">
        <v>16</v>
      </c>
      <c r="E40" s="7" t="s">
        <v>16</v>
      </c>
      <c r="F40" s="7" t="s">
        <v>16</v>
      </c>
      <c r="G40" s="7" t="s">
        <v>16</v>
      </c>
      <c r="H40" s="7" t="s">
        <v>16</v>
      </c>
      <c r="I40" s="1"/>
      <c r="J40" s="1"/>
      <c r="K40" s="1"/>
      <c r="L40" s="1"/>
      <c r="M40" s="1"/>
      <c r="N40" s="1"/>
      <c r="O40" s="1"/>
      <c r="P40" s="1"/>
      <c r="Q40" s="1"/>
    </row>
    <row r="41" spans="1:17" ht="18" customHeight="1">
      <c r="A41" s="1"/>
      <c r="B41" s="11" t="s">
        <v>133</v>
      </c>
      <c r="C41" s="24">
        <v>5069</v>
      </c>
      <c r="D41" s="32">
        <f t="shared" si="2"/>
        <v>81.92985291740746</v>
      </c>
      <c r="E41" s="24">
        <v>5338</v>
      </c>
      <c r="F41" s="32">
        <f>(E41/$E$6)*100</f>
        <v>71.79556153328849</v>
      </c>
      <c r="G41" s="23">
        <v>-269</v>
      </c>
      <c r="H41" s="36">
        <v>-5</v>
      </c>
      <c r="I41" s="1"/>
      <c r="J41" s="1"/>
      <c r="K41" s="1"/>
      <c r="L41" s="1"/>
      <c r="M41" s="1"/>
      <c r="N41" s="1"/>
      <c r="O41" s="1"/>
      <c r="P41" s="1"/>
      <c r="Q41" s="1"/>
    </row>
    <row r="42" spans="1:17" ht="18" customHeight="1">
      <c r="A42" s="1"/>
      <c r="B42" s="6" t="s">
        <v>134</v>
      </c>
      <c r="C42" s="27">
        <v>53</v>
      </c>
      <c r="D42" s="32">
        <f t="shared" si="2"/>
        <v>0.8566348795862292</v>
      </c>
      <c r="E42" s="7" t="s">
        <v>16</v>
      </c>
      <c r="F42" s="7" t="s">
        <v>16</v>
      </c>
      <c r="G42" s="27">
        <v>53</v>
      </c>
      <c r="H42" s="7" t="s">
        <v>16</v>
      </c>
      <c r="I42" s="1"/>
      <c r="J42" s="1"/>
      <c r="K42" s="1"/>
      <c r="L42" s="1"/>
      <c r="M42" s="1"/>
      <c r="N42" s="1"/>
      <c r="O42" s="1"/>
      <c r="P42" s="1"/>
      <c r="Q42" s="1"/>
    </row>
    <row r="43" spans="1:17" ht="18" customHeight="1">
      <c r="A43" s="1"/>
      <c r="B43" s="9" t="s">
        <v>135</v>
      </c>
      <c r="C43" s="19">
        <v>5122</v>
      </c>
      <c r="D43" s="31">
        <f t="shared" si="2"/>
        <v>82.7864877969937</v>
      </c>
      <c r="E43" s="19">
        <v>5338</v>
      </c>
      <c r="F43" s="31">
        <f>(E43/$E$6)*100</f>
        <v>71.79556153328849</v>
      </c>
      <c r="G43" s="18">
        <v>-216</v>
      </c>
      <c r="H43" s="37">
        <v>-4</v>
      </c>
      <c r="I43" s="1"/>
      <c r="J43" s="1"/>
      <c r="K43" s="1"/>
      <c r="L43" s="1"/>
      <c r="M43" s="1"/>
      <c r="N43" s="1"/>
      <c r="O43" s="1"/>
      <c r="P43" s="1"/>
      <c r="Q43" s="1"/>
    </row>
    <row r="44" spans="1:17" ht="18" customHeight="1">
      <c r="A44" s="1"/>
      <c r="B44" s="1"/>
      <c r="C44" s="1"/>
      <c r="D44" s="1"/>
      <c r="E44" s="1"/>
      <c r="F44" s="1"/>
      <c r="G44" s="1"/>
      <c r="H44" s="1"/>
      <c r="I44" s="1"/>
      <c r="J44" s="1"/>
      <c r="K44" s="1"/>
      <c r="L44" s="1"/>
      <c r="M44" s="1"/>
      <c r="N44" s="1"/>
      <c r="O44" s="1"/>
      <c r="P44" s="1"/>
      <c r="Q44" s="1"/>
    </row>
    <row r="45" spans="1:17" ht="18" customHeight="1">
      <c r="A45" s="1"/>
      <c r="B45" s="1"/>
      <c r="C45" s="1"/>
      <c r="D45" s="1"/>
      <c r="E45" s="1"/>
      <c r="F45" s="1"/>
      <c r="G45" s="1"/>
      <c r="H45" s="1"/>
      <c r="I45" s="1"/>
      <c r="J45" s="1"/>
      <c r="K45" s="1"/>
      <c r="L45" s="1"/>
      <c r="M45" s="1"/>
      <c r="N45" s="1"/>
      <c r="O45" s="1"/>
      <c r="P45" s="1"/>
      <c r="Q45" s="1"/>
    </row>
    <row r="46" spans="1:17" ht="18" customHeight="1">
      <c r="A46" s="1"/>
      <c r="B46" s="1"/>
      <c r="C46" s="1"/>
      <c r="D46" s="1"/>
      <c r="E46" s="1"/>
      <c r="F46" s="1"/>
      <c r="G46" s="1"/>
      <c r="H46" s="1"/>
      <c r="I46" s="1"/>
      <c r="J46" s="1"/>
      <c r="K46" s="1"/>
      <c r="L46" s="1"/>
      <c r="M46" s="1"/>
      <c r="N46" s="1"/>
      <c r="O46" s="1"/>
      <c r="P46" s="1"/>
      <c r="Q46" s="1"/>
    </row>
    <row r="47" spans="1:17" ht="18" customHeight="1">
      <c r="A47" s="1"/>
      <c r="B47" s="1"/>
      <c r="C47" s="1"/>
      <c r="D47" s="1"/>
      <c r="E47" s="1"/>
      <c r="F47" s="1"/>
      <c r="G47" s="1"/>
      <c r="H47" s="1"/>
      <c r="I47" s="1"/>
      <c r="J47" s="1"/>
      <c r="K47" s="1"/>
      <c r="L47" s="1"/>
      <c r="M47" s="1"/>
      <c r="N47" s="1"/>
      <c r="O47" s="1"/>
      <c r="P47" s="1"/>
      <c r="Q47" s="1"/>
    </row>
    <row r="48" spans="1:17" ht="18" customHeight="1">
      <c r="A48" s="1"/>
      <c r="B48" s="1"/>
      <c r="C48" s="1"/>
      <c r="D48" s="1"/>
      <c r="E48" s="1"/>
      <c r="F48" s="1"/>
      <c r="G48" s="1"/>
      <c r="H48" s="1"/>
      <c r="I48" s="1"/>
      <c r="J48" s="1"/>
      <c r="K48" s="1"/>
      <c r="L48" s="1"/>
      <c r="M48" s="1"/>
      <c r="N48" s="1"/>
      <c r="O48" s="1"/>
      <c r="P48" s="1"/>
      <c r="Q48" s="1"/>
    </row>
    <row r="49" spans="1:17" ht="18" customHeight="1">
      <c r="A49" s="1"/>
      <c r="B49" s="1"/>
      <c r="C49" s="1"/>
      <c r="D49" s="1"/>
      <c r="E49" s="1"/>
      <c r="F49" s="1"/>
      <c r="G49" s="1"/>
      <c r="H49" s="1"/>
      <c r="I49" s="1"/>
      <c r="J49" s="1"/>
      <c r="K49" s="1"/>
      <c r="L49" s="1"/>
      <c r="M49" s="1"/>
      <c r="N49" s="1"/>
      <c r="O49" s="1"/>
      <c r="P49" s="1"/>
      <c r="Q49" s="1"/>
    </row>
    <row r="50" spans="1:17" ht="18" customHeight="1">
      <c r="A50" s="1"/>
      <c r="B50" s="1"/>
      <c r="C50" s="1"/>
      <c r="D50" s="1"/>
      <c r="E50" s="1"/>
      <c r="F50" s="1"/>
      <c r="G50" s="1"/>
      <c r="H50" s="1"/>
      <c r="I50" s="1"/>
      <c r="J50" s="1"/>
      <c r="K50" s="1"/>
      <c r="L50" s="1"/>
      <c r="M50" s="1"/>
      <c r="N50" s="1"/>
      <c r="O50" s="1"/>
      <c r="P50" s="1"/>
      <c r="Q50" s="1"/>
    </row>
    <row r="51" spans="1:17" ht="18" customHeight="1">
      <c r="A51" s="1"/>
      <c r="B51" s="1"/>
      <c r="C51" s="1"/>
      <c r="D51" s="1"/>
      <c r="E51" s="1"/>
      <c r="F51" s="1"/>
      <c r="G51" s="1"/>
      <c r="H51" s="1"/>
      <c r="I51" s="1"/>
      <c r="J51" s="1"/>
      <c r="K51" s="1"/>
      <c r="L51" s="1"/>
      <c r="M51" s="1"/>
      <c r="N51" s="1"/>
      <c r="O51" s="1"/>
      <c r="P51" s="1"/>
      <c r="Q51" s="1"/>
    </row>
    <row r="52" spans="1:17" ht="18" customHeight="1">
      <c r="A52" s="1"/>
      <c r="B52" s="1"/>
      <c r="C52" s="1"/>
      <c r="D52" s="1"/>
      <c r="E52" s="1"/>
      <c r="F52" s="1"/>
      <c r="G52" s="1"/>
      <c r="H52" s="1"/>
      <c r="I52" s="1"/>
      <c r="J52" s="1"/>
      <c r="K52" s="1"/>
      <c r="L52" s="1"/>
      <c r="M52" s="1"/>
      <c r="N52" s="1"/>
      <c r="O52" s="1"/>
      <c r="P52" s="1"/>
      <c r="Q52" s="1"/>
    </row>
    <row r="53" spans="1:17" ht="18" customHeight="1">
      <c r="A53" s="1"/>
      <c r="B53" s="1"/>
      <c r="C53" s="1"/>
      <c r="D53" s="1"/>
      <c r="E53" s="1"/>
      <c r="F53" s="1"/>
      <c r="G53" s="1"/>
      <c r="H53" s="1"/>
      <c r="I53" s="1"/>
      <c r="J53" s="1"/>
      <c r="K53" s="1"/>
      <c r="L53" s="1"/>
      <c r="M53" s="1"/>
      <c r="N53" s="1"/>
      <c r="O53" s="1"/>
      <c r="P53" s="1"/>
      <c r="Q53" s="1"/>
    </row>
    <row r="54" spans="1:17" ht="18" customHeight="1">
      <c r="A54" s="1"/>
      <c r="B54" s="1"/>
      <c r="C54" s="1"/>
      <c r="D54" s="1"/>
      <c r="E54" s="1"/>
      <c r="F54" s="1"/>
      <c r="G54" s="1"/>
      <c r="H54" s="1"/>
      <c r="I54" s="1"/>
      <c r="J54" s="1"/>
      <c r="K54" s="1"/>
      <c r="L54" s="1"/>
      <c r="M54" s="1"/>
      <c r="N54" s="1"/>
      <c r="O54" s="1"/>
      <c r="P54" s="1"/>
      <c r="Q54" s="1"/>
    </row>
    <row r="55" spans="1:17" ht="18" customHeight="1">
      <c r="A55" s="1"/>
      <c r="B55" s="1"/>
      <c r="C55" s="1"/>
      <c r="D55" s="1"/>
      <c r="E55" s="1"/>
      <c r="F55" s="1"/>
      <c r="G55" s="1"/>
      <c r="H55" s="1"/>
      <c r="I55" s="1"/>
      <c r="J55" s="1"/>
      <c r="K55" s="1"/>
      <c r="L55" s="1"/>
      <c r="M55" s="1"/>
      <c r="N55" s="1"/>
      <c r="O55" s="1"/>
      <c r="P55" s="1"/>
      <c r="Q55" s="1"/>
    </row>
    <row r="56" spans="1:17" ht="18" customHeight="1">
      <c r="A56" s="1"/>
      <c r="B56" s="1"/>
      <c r="C56" s="1"/>
      <c r="D56" s="1"/>
      <c r="E56" s="1"/>
      <c r="F56" s="1"/>
      <c r="G56" s="1"/>
      <c r="H56" s="1"/>
      <c r="I56" s="1"/>
      <c r="J56" s="1"/>
      <c r="K56" s="1"/>
      <c r="L56" s="1"/>
      <c r="M56" s="1"/>
      <c r="N56" s="1"/>
      <c r="O56" s="1"/>
      <c r="P56" s="1"/>
      <c r="Q56" s="1"/>
    </row>
    <row r="57" spans="1:17" ht="18" customHeight="1">
      <c r="A57" s="1"/>
      <c r="B57" s="1"/>
      <c r="C57" s="1"/>
      <c r="D57" s="1"/>
      <c r="E57" s="1"/>
      <c r="F57" s="1"/>
      <c r="G57" s="1"/>
      <c r="H57" s="1"/>
      <c r="I57" s="1"/>
      <c r="J57" s="1"/>
      <c r="K57" s="1"/>
      <c r="L57" s="1"/>
      <c r="M57" s="1"/>
      <c r="N57" s="1"/>
      <c r="O57" s="1"/>
      <c r="P57" s="1"/>
      <c r="Q57" s="1"/>
    </row>
    <row r="58" spans="1:17" ht="18" customHeight="1">
      <c r="A58" s="1"/>
      <c r="B58" s="1"/>
      <c r="C58" s="1"/>
      <c r="D58" s="1"/>
      <c r="E58" s="1"/>
      <c r="F58" s="1"/>
      <c r="G58" s="1"/>
      <c r="H58" s="1"/>
      <c r="I58" s="1"/>
      <c r="J58" s="1"/>
      <c r="K58" s="1"/>
      <c r="L58" s="1"/>
      <c r="M58" s="1"/>
      <c r="N58" s="1"/>
      <c r="O58" s="1"/>
      <c r="P58" s="1"/>
      <c r="Q58" s="1"/>
    </row>
    <row r="59" spans="1:17" ht="18" customHeight="1">
      <c r="A59" s="1"/>
      <c r="B59" s="1"/>
      <c r="C59" s="1"/>
      <c r="D59" s="1"/>
      <c r="E59" s="1"/>
      <c r="F59" s="1"/>
      <c r="G59" s="1"/>
      <c r="H59" s="1"/>
      <c r="I59" s="1"/>
      <c r="J59" s="1"/>
      <c r="K59" s="1"/>
      <c r="L59" s="1"/>
      <c r="M59" s="1"/>
      <c r="N59" s="1"/>
      <c r="O59" s="1"/>
      <c r="P59" s="1"/>
      <c r="Q59" s="1"/>
    </row>
    <row r="60" spans="1:17" ht="18" customHeight="1">
      <c r="A60" s="1"/>
      <c r="B60" s="1"/>
      <c r="C60" s="1"/>
      <c r="D60" s="1"/>
      <c r="E60" s="1"/>
      <c r="F60" s="1"/>
      <c r="G60" s="1"/>
      <c r="H60" s="1"/>
      <c r="I60" s="1"/>
      <c r="J60" s="1"/>
      <c r="K60" s="1"/>
      <c r="L60" s="1"/>
      <c r="M60" s="1"/>
      <c r="N60" s="1"/>
      <c r="O60" s="1"/>
      <c r="P60" s="1"/>
      <c r="Q60" s="1"/>
    </row>
    <row r="61" spans="1:17" ht="18" customHeight="1">
      <c r="A61" s="1"/>
      <c r="B61" s="1"/>
      <c r="C61" s="1"/>
      <c r="D61" s="1"/>
      <c r="E61" s="1"/>
      <c r="F61" s="1"/>
      <c r="G61" s="1"/>
      <c r="H61" s="1"/>
      <c r="I61" s="1"/>
      <c r="J61" s="1"/>
      <c r="K61" s="1"/>
      <c r="L61" s="1"/>
      <c r="M61" s="1"/>
      <c r="N61" s="1"/>
      <c r="O61" s="1"/>
      <c r="P61" s="1"/>
      <c r="Q61" s="1"/>
    </row>
    <row r="62" spans="1:17" ht="18" customHeight="1">
      <c r="A62" s="1"/>
      <c r="B62" s="1"/>
      <c r="C62" s="1"/>
      <c r="D62" s="1"/>
      <c r="E62" s="1"/>
      <c r="F62" s="1"/>
      <c r="G62" s="1"/>
      <c r="H62" s="1"/>
      <c r="I62" s="1"/>
      <c r="J62" s="1"/>
      <c r="K62" s="1"/>
      <c r="L62" s="1"/>
      <c r="M62" s="1"/>
      <c r="N62" s="1"/>
      <c r="O62" s="1"/>
      <c r="P62" s="1"/>
      <c r="Q62" s="1"/>
    </row>
    <row r="63" spans="1:17" ht="18" customHeight="1">
      <c r="A63" s="1"/>
      <c r="B63" s="1"/>
      <c r="C63" s="1"/>
      <c r="D63" s="1"/>
      <c r="E63" s="1"/>
      <c r="F63" s="1"/>
      <c r="G63" s="1"/>
      <c r="H63" s="1"/>
      <c r="I63" s="1"/>
      <c r="J63" s="1"/>
      <c r="K63" s="1"/>
      <c r="L63" s="1"/>
      <c r="M63" s="1"/>
      <c r="N63" s="1"/>
      <c r="O63" s="1"/>
      <c r="P63" s="1"/>
      <c r="Q63" s="1"/>
    </row>
    <row r="64" spans="1:17" ht="18" customHeight="1">
      <c r="A64" s="1"/>
      <c r="B64" s="1"/>
      <c r="C64" s="1"/>
      <c r="D64" s="1"/>
      <c r="E64" s="1"/>
      <c r="F64" s="1"/>
      <c r="G64" s="1"/>
      <c r="H64" s="1"/>
      <c r="I64" s="1"/>
      <c r="J64" s="1"/>
      <c r="K64" s="1"/>
      <c r="L64" s="1"/>
      <c r="M64" s="1"/>
      <c r="N64" s="1"/>
      <c r="O64" s="1"/>
      <c r="P64" s="1"/>
      <c r="Q64" s="1"/>
    </row>
    <row r="65" spans="1:17" ht="18" customHeight="1">
      <c r="A65" s="1"/>
      <c r="B65" s="1"/>
      <c r="C65" s="1"/>
      <c r="D65" s="1"/>
      <c r="E65" s="1"/>
      <c r="F65" s="1"/>
      <c r="G65" s="1"/>
      <c r="H65" s="1"/>
      <c r="I65" s="1"/>
      <c r="J65" s="1"/>
      <c r="K65" s="1"/>
      <c r="L65" s="1"/>
      <c r="M65" s="1"/>
      <c r="N65" s="1"/>
      <c r="O65" s="1"/>
      <c r="P65" s="1"/>
      <c r="Q65" s="1"/>
    </row>
    <row r="66" spans="1:17" ht="18" customHeight="1">
      <c r="A66" s="1"/>
      <c r="B66" s="1"/>
      <c r="C66" s="1"/>
      <c r="D66" s="1"/>
      <c r="E66" s="1"/>
      <c r="F66" s="1"/>
      <c r="G66" s="1"/>
      <c r="H66" s="1"/>
      <c r="I66" s="1"/>
      <c r="J66" s="1"/>
      <c r="K66" s="1"/>
      <c r="L66" s="1"/>
      <c r="M66" s="1"/>
      <c r="N66" s="1"/>
      <c r="O66" s="1"/>
      <c r="P66" s="1"/>
      <c r="Q66" s="1"/>
    </row>
    <row r="67" spans="1:17" ht="18" customHeight="1">
      <c r="A67" s="1"/>
      <c r="B67" s="1"/>
      <c r="C67" s="1"/>
      <c r="D67" s="1"/>
      <c r="E67" s="1"/>
      <c r="F67" s="1"/>
      <c r="G67" s="1"/>
      <c r="H67" s="1"/>
      <c r="I67" s="1"/>
      <c r="J67" s="1"/>
      <c r="K67" s="1"/>
      <c r="L67" s="1"/>
      <c r="M67" s="1"/>
      <c r="N67" s="1"/>
      <c r="O67" s="1"/>
      <c r="P67" s="1"/>
      <c r="Q67" s="1"/>
    </row>
    <row r="68" spans="1:17" ht="18" customHeight="1">
      <c r="A68" s="1"/>
      <c r="B68" s="1"/>
      <c r="C68" s="1"/>
      <c r="D68" s="1"/>
      <c r="E68" s="1"/>
      <c r="F68" s="1"/>
      <c r="G68" s="1"/>
      <c r="H68" s="1"/>
      <c r="I68" s="1"/>
      <c r="J68" s="1"/>
      <c r="K68" s="1"/>
      <c r="L68" s="1"/>
      <c r="M68" s="1"/>
      <c r="N68" s="1"/>
      <c r="O68" s="1"/>
      <c r="P68" s="1"/>
      <c r="Q68" s="1"/>
    </row>
    <row r="69" spans="1:17" ht="18" customHeight="1">
      <c r="A69" s="1"/>
      <c r="B69" s="1"/>
      <c r="C69" s="1"/>
      <c r="D69" s="1"/>
      <c r="E69" s="1"/>
      <c r="F69" s="1"/>
      <c r="G69" s="1"/>
      <c r="H69" s="1"/>
      <c r="I69" s="1"/>
      <c r="J69" s="1"/>
      <c r="K69" s="1"/>
      <c r="L69" s="1"/>
      <c r="M69" s="1"/>
      <c r="N69" s="1"/>
      <c r="O69" s="1"/>
      <c r="P69" s="1"/>
      <c r="Q69" s="1"/>
    </row>
    <row r="70" spans="1:17" ht="18" customHeight="1">
      <c r="A70" s="1"/>
      <c r="B70" s="1"/>
      <c r="C70" s="1"/>
      <c r="D70" s="1"/>
      <c r="E70" s="1"/>
      <c r="F70" s="1"/>
      <c r="G70" s="1"/>
      <c r="H70" s="1"/>
      <c r="I70" s="1"/>
      <c r="J70" s="1"/>
      <c r="K70" s="1"/>
      <c r="L70" s="1"/>
      <c r="M70" s="1"/>
      <c r="N70" s="1"/>
      <c r="O70" s="1"/>
      <c r="P70" s="1"/>
      <c r="Q70" s="1"/>
    </row>
  </sheetData>
  <sheetProtection/>
  <mergeCells count="5">
    <mergeCell ref="B4:B5"/>
    <mergeCell ref="G3:H3"/>
    <mergeCell ref="C4:D4"/>
    <mergeCell ref="E4:F4"/>
    <mergeCell ref="G4:H4"/>
  </mergeCells>
  <printOptions/>
  <pageMargins left="0.013888888888888888" right="0.013888888888888888" top="0.4166666666666667" bottom="0.1388888888888889" header="0.5" footer="0.5"/>
  <pageSetup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dimension ref="A1:Q70"/>
  <sheetViews>
    <sheetView zoomScalePageLayoutView="0" workbookViewId="0" topLeftCell="A1">
      <selection activeCell="C6" sqref="C6:C36"/>
    </sheetView>
  </sheetViews>
  <sheetFormatPr defaultColWidth="9.00390625" defaultRowHeight="16.5"/>
  <cols>
    <col min="1" max="1" width="5.625" style="0" customWidth="1"/>
    <col min="2" max="2" width="35.25390625" style="0" customWidth="1"/>
    <col min="3" max="3" width="11.625" style="0" customWidth="1"/>
    <col min="4" max="4" width="7.625" style="0" customWidth="1"/>
    <col min="5" max="5" width="11.625" style="0" customWidth="1"/>
    <col min="6" max="6" width="7.625" style="0" customWidth="1"/>
    <col min="7" max="7" width="11.625" style="0" customWidth="1"/>
    <col min="8" max="8" width="9.625" style="0" customWidth="1"/>
    <col min="9" max="9" width="2.625" style="0" customWidth="1"/>
    <col min="10" max="17" width="11.625" style="0" customWidth="1"/>
  </cols>
  <sheetData>
    <row r="1" spans="1:17" ht="49.5" customHeight="1">
      <c r="A1" s="14"/>
      <c r="B1" s="14"/>
      <c r="C1" s="14"/>
      <c r="D1" s="14"/>
      <c r="E1" s="14"/>
      <c r="F1" s="14"/>
      <c r="G1" s="14"/>
      <c r="H1" s="14"/>
      <c r="I1" s="14"/>
      <c r="J1" s="14"/>
      <c r="K1" s="14"/>
      <c r="L1" s="14"/>
      <c r="M1" s="14"/>
      <c r="N1" s="14"/>
      <c r="O1" s="14"/>
      <c r="P1" s="14"/>
      <c r="Q1" s="14"/>
    </row>
    <row r="2" spans="1:17" ht="36" customHeight="1">
      <c r="A2" s="14"/>
      <c r="B2" s="2" t="s">
        <v>676</v>
      </c>
      <c r="C2" s="14"/>
      <c r="D2" s="14"/>
      <c r="E2" s="14"/>
      <c r="F2" s="14"/>
      <c r="G2" s="14"/>
      <c r="H2" s="14"/>
      <c r="I2" s="14"/>
      <c r="J2" s="14"/>
      <c r="K2" s="14"/>
      <c r="L2" s="14"/>
      <c r="M2" s="14"/>
      <c r="N2" s="14"/>
      <c r="O2" s="14"/>
      <c r="P2" s="14"/>
      <c r="Q2" s="14"/>
    </row>
    <row r="3" spans="1:17" ht="15" customHeight="1">
      <c r="A3" s="14"/>
      <c r="B3" s="14"/>
      <c r="C3" s="14"/>
      <c r="D3" s="14"/>
      <c r="E3" s="14"/>
      <c r="F3" s="14"/>
      <c r="G3" s="66" t="s">
        <v>2</v>
      </c>
      <c r="H3" s="66"/>
      <c r="I3" s="14"/>
      <c r="J3" s="14"/>
      <c r="K3" s="14"/>
      <c r="L3" s="14"/>
      <c r="M3" s="14"/>
      <c r="N3" s="14"/>
      <c r="O3" s="14"/>
      <c r="P3" s="14"/>
      <c r="Q3" s="14"/>
    </row>
    <row r="4" spans="1:17" ht="18" customHeight="1">
      <c r="A4" s="14"/>
      <c r="B4" s="67" t="s">
        <v>139</v>
      </c>
      <c r="C4" s="67" t="s">
        <v>99</v>
      </c>
      <c r="D4" s="67"/>
      <c r="E4" s="67" t="s">
        <v>100</v>
      </c>
      <c r="F4" s="67"/>
      <c r="G4" s="67" t="s">
        <v>5</v>
      </c>
      <c r="H4" s="67"/>
      <c r="I4" s="14"/>
      <c r="J4" s="14"/>
      <c r="K4" s="14"/>
      <c r="L4" s="14"/>
      <c r="M4" s="14"/>
      <c r="N4" s="14"/>
      <c r="O4" s="14"/>
      <c r="P4" s="14"/>
      <c r="Q4" s="14"/>
    </row>
    <row r="5" spans="1:17" ht="18" customHeight="1">
      <c r="A5" s="14"/>
      <c r="B5" s="67"/>
      <c r="C5" s="15" t="s">
        <v>7</v>
      </c>
      <c r="D5" s="15" t="s">
        <v>8</v>
      </c>
      <c r="E5" s="15" t="s">
        <v>7</v>
      </c>
      <c r="F5" s="15" t="s">
        <v>8</v>
      </c>
      <c r="G5" s="15" t="s">
        <v>7</v>
      </c>
      <c r="H5" s="15" t="s">
        <v>8</v>
      </c>
      <c r="I5" s="14"/>
      <c r="J5" s="14"/>
      <c r="K5" s="14"/>
      <c r="L5" s="14"/>
      <c r="M5" s="14"/>
      <c r="N5" s="14"/>
      <c r="O5" s="14"/>
      <c r="P5" s="14"/>
      <c r="Q5" s="14"/>
    </row>
    <row r="6" spans="1:17" ht="18" customHeight="1">
      <c r="A6" s="14"/>
      <c r="B6" s="16" t="s">
        <v>140</v>
      </c>
      <c r="C6" s="21">
        <v>1198</v>
      </c>
      <c r="D6" s="31">
        <f>C6/$C$37*100</f>
        <v>7.352850917571964</v>
      </c>
      <c r="E6" s="20">
        <v>316</v>
      </c>
      <c r="F6" s="31">
        <f>E6/$E$37*100</f>
        <v>2.403590172662965</v>
      </c>
      <c r="G6" s="21">
        <f>C6-E6</f>
        <v>882</v>
      </c>
      <c r="H6" s="31">
        <v>279.1</v>
      </c>
      <c r="I6" s="14"/>
      <c r="J6" s="14"/>
      <c r="K6" s="14"/>
      <c r="L6" s="14"/>
      <c r="M6" s="14"/>
      <c r="N6" s="14"/>
      <c r="O6" s="14"/>
      <c r="P6" s="14"/>
      <c r="Q6" s="14"/>
    </row>
    <row r="7" spans="1:17" ht="18" customHeight="1">
      <c r="A7" s="14"/>
      <c r="B7" s="16" t="s">
        <v>141</v>
      </c>
      <c r="C7" s="20">
        <v>555</v>
      </c>
      <c r="D7" s="31">
        <f>C7/$C$37*100</f>
        <v>3.406370834100534</v>
      </c>
      <c r="E7" s="20">
        <v>801</v>
      </c>
      <c r="F7" s="31">
        <f aca="true" t="shared" si="0" ref="F7:F35">E7/$E$37*100</f>
        <v>6.092644709819731</v>
      </c>
      <c r="G7" s="21">
        <f>C7-E7</f>
        <v>-246</v>
      </c>
      <c r="H7" s="31">
        <v>-30.7</v>
      </c>
      <c r="I7" s="14"/>
      <c r="J7" s="14"/>
      <c r="K7" s="14"/>
      <c r="L7" s="14"/>
      <c r="M7" s="14"/>
      <c r="N7" s="14"/>
      <c r="O7" s="14"/>
      <c r="P7" s="14"/>
      <c r="Q7" s="14"/>
    </row>
    <row r="8" spans="1:17" ht="18" customHeight="1">
      <c r="A8" s="14"/>
      <c r="B8" s="48" t="s">
        <v>142</v>
      </c>
      <c r="C8" s="61">
        <v>1545</v>
      </c>
      <c r="D8" s="31">
        <f>C8/$C$37*100</f>
        <v>9.482599889523108</v>
      </c>
      <c r="E8" s="20">
        <v>810</v>
      </c>
      <c r="F8" s="31">
        <f t="shared" si="0"/>
        <v>6.161101391952537</v>
      </c>
      <c r="G8" s="21">
        <f>C8-E8</f>
        <v>735</v>
      </c>
      <c r="H8" s="31">
        <v>90.9</v>
      </c>
      <c r="I8" s="14"/>
      <c r="J8" s="14"/>
      <c r="K8" s="14"/>
      <c r="L8" s="14"/>
      <c r="M8" s="14"/>
      <c r="N8" s="14"/>
      <c r="O8" s="14"/>
      <c r="P8" s="14"/>
      <c r="Q8" s="14"/>
    </row>
    <row r="9" spans="1:17" ht="18" customHeight="1">
      <c r="A9" s="14"/>
      <c r="B9" s="16" t="s">
        <v>143</v>
      </c>
      <c r="C9" s="20">
        <v>136</v>
      </c>
      <c r="D9" s="31">
        <f>C9/$C$37*100</f>
        <v>0.834714294482293</v>
      </c>
      <c r="E9" s="20">
        <v>192</v>
      </c>
      <c r="F9" s="31">
        <f t="shared" si="0"/>
        <v>1.4604092188331939</v>
      </c>
      <c r="G9" s="21">
        <f>C9-E9</f>
        <v>-56</v>
      </c>
      <c r="H9" s="31">
        <v>-29.2</v>
      </c>
      <c r="I9" s="14"/>
      <c r="J9" s="14"/>
      <c r="K9" s="14"/>
      <c r="L9" s="14"/>
      <c r="M9" s="14"/>
      <c r="N9" s="14"/>
      <c r="O9" s="14"/>
      <c r="P9" s="14"/>
      <c r="Q9" s="14"/>
    </row>
    <row r="10" spans="1:17" ht="18" customHeight="1">
      <c r="A10" s="14"/>
      <c r="B10" s="16" t="s">
        <v>144</v>
      </c>
      <c r="C10" s="20">
        <v>-6</v>
      </c>
      <c r="D10" s="31" t="s">
        <v>16</v>
      </c>
      <c r="E10" s="20">
        <v>-11</v>
      </c>
      <c r="F10" s="31">
        <f t="shared" si="0"/>
        <v>-0.08366927816231841</v>
      </c>
      <c r="G10" s="21">
        <f aca="true" t="shared" si="1" ref="G10:G37">C10-E10</f>
        <v>5</v>
      </c>
      <c r="H10" s="31" t="s">
        <v>16</v>
      </c>
      <c r="I10" s="14"/>
      <c r="J10" s="14"/>
      <c r="K10" s="14"/>
      <c r="L10" s="14"/>
      <c r="M10" s="14"/>
      <c r="N10" s="14"/>
      <c r="O10" s="14"/>
      <c r="P10" s="14"/>
      <c r="Q10" s="14"/>
    </row>
    <row r="11" spans="1:17" ht="18" customHeight="1">
      <c r="A11" s="14"/>
      <c r="B11" s="16" t="s">
        <v>145</v>
      </c>
      <c r="C11" s="20">
        <v>-8</v>
      </c>
      <c r="D11" s="31" t="s">
        <v>16</v>
      </c>
      <c r="E11" s="20">
        <v>-62</v>
      </c>
      <c r="F11" s="31">
        <f t="shared" si="0"/>
        <v>-0.47159047691488554</v>
      </c>
      <c r="G11" s="21">
        <f t="shared" si="1"/>
        <v>54</v>
      </c>
      <c r="H11" s="31">
        <v>87.1</v>
      </c>
      <c r="I11" s="14"/>
      <c r="J11" s="14"/>
      <c r="K11" s="14"/>
      <c r="L11" s="14"/>
      <c r="M11" s="14"/>
      <c r="N11" s="14"/>
      <c r="O11" s="14"/>
      <c r="P11" s="14"/>
      <c r="Q11" s="14"/>
    </row>
    <row r="12" spans="1:17" ht="18" customHeight="1">
      <c r="A12" s="14"/>
      <c r="B12" s="16" t="s">
        <v>146</v>
      </c>
      <c r="C12" s="20">
        <v>135</v>
      </c>
      <c r="D12" s="31">
        <f aca="true" t="shared" si="2" ref="D12:D23">C12/$C$37*100</f>
        <v>0.8285766893758055</v>
      </c>
      <c r="E12" s="20">
        <v>303</v>
      </c>
      <c r="F12" s="31">
        <f t="shared" si="0"/>
        <v>2.3047082984711342</v>
      </c>
      <c r="G12" s="21">
        <f t="shared" si="1"/>
        <v>-168</v>
      </c>
      <c r="H12" s="31">
        <v>-55.4</v>
      </c>
      <c r="I12" s="14"/>
      <c r="J12" s="14"/>
      <c r="K12" s="14"/>
      <c r="L12" s="14"/>
      <c r="M12" s="14"/>
      <c r="N12" s="14"/>
      <c r="O12" s="14"/>
      <c r="P12" s="14"/>
      <c r="Q12" s="14"/>
    </row>
    <row r="13" spans="1:17" ht="18" customHeight="1">
      <c r="A13" s="14"/>
      <c r="B13" s="16" t="s">
        <v>147</v>
      </c>
      <c r="C13" s="20">
        <v>356</v>
      </c>
      <c r="D13" s="31">
        <f t="shared" si="2"/>
        <v>2.184987417909532</v>
      </c>
      <c r="E13" s="20">
        <v>170</v>
      </c>
      <c r="F13" s="31">
        <f t="shared" si="0"/>
        <v>1.293070662508557</v>
      </c>
      <c r="G13" s="21">
        <f t="shared" si="1"/>
        <v>186</v>
      </c>
      <c r="H13" s="31">
        <v>109.4</v>
      </c>
      <c r="I13" s="14"/>
      <c r="J13" s="14"/>
      <c r="K13" s="14"/>
      <c r="L13" s="14"/>
      <c r="M13" s="14"/>
      <c r="N13" s="14"/>
      <c r="O13" s="14"/>
      <c r="P13" s="14"/>
      <c r="Q13" s="14"/>
    </row>
    <row r="14" spans="1:17" ht="18" customHeight="1">
      <c r="A14" s="14"/>
      <c r="B14" s="16" t="s">
        <v>148</v>
      </c>
      <c r="C14" s="20">
        <v>118</v>
      </c>
      <c r="D14" s="31">
        <f t="shared" si="2"/>
        <v>0.7242374025655189</v>
      </c>
      <c r="E14" s="20">
        <v>-61</v>
      </c>
      <c r="F14" s="31">
        <f t="shared" si="0"/>
        <v>-0.4639841789001293</v>
      </c>
      <c r="G14" s="21">
        <f t="shared" si="1"/>
        <v>179</v>
      </c>
      <c r="H14" s="31" t="s">
        <v>16</v>
      </c>
      <c r="I14" s="14"/>
      <c r="J14" s="14"/>
      <c r="K14" s="14"/>
      <c r="L14" s="14"/>
      <c r="M14" s="14"/>
      <c r="N14" s="14"/>
      <c r="O14" s="14"/>
      <c r="P14" s="14"/>
      <c r="Q14" s="14"/>
    </row>
    <row r="15" spans="1:17" ht="18" customHeight="1">
      <c r="A15" s="14"/>
      <c r="B15" s="16" t="s">
        <v>149</v>
      </c>
      <c r="C15" s="20">
        <v>243</v>
      </c>
      <c r="D15" s="31">
        <f t="shared" si="2"/>
        <v>1.4914380408764498</v>
      </c>
      <c r="E15" s="21">
        <v>2140</v>
      </c>
      <c r="F15" s="31">
        <f t="shared" si="0"/>
        <v>16.277477751578306</v>
      </c>
      <c r="G15" s="21">
        <f t="shared" si="1"/>
        <v>-1897</v>
      </c>
      <c r="H15" s="31">
        <v>-88.6</v>
      </c>
      <c r="I15" s="14"/>
      <c r="J15" s="14"/>
      <c r="K15" s="14"/>
      <c r="L15" s="14"/>
      <c r="M15" s="14"/>
      <c r="N15" s="14"/>
      <c r="O15" s="14"/>
      <c r="P15" s="14"/>
      <c r="Q15" s="14"/>
    </row>
    <row r="16" spans="1:17" ht="18" customHeight="1">
      <c r="A16" s="14"/>
      <c r="B16" s="16" t="s">
        <v>150</v>
      </c>
      <c r="C16" s="20">
        <v>357</v>
      </c>
      <c r="D16" s="31">
        <f t="shared" si="2"/>
        <v>2.1911250230160193</v>
      </c>
      <c r="E16" s="20">
        <v>399</v>
      </c>
      <c r="F16" s="31">
        <f t="shared" si="0"/>
        <v>3.034912907887731</v>
      </c>
      <c r="G16" s="21">
        <f t="shared" si="1"/>
        <v>-42</v>
      </c>
      <c r="H16" s="31">
        <v>-10.5</v>
      </c>
      <c r="I16" s="14"/>
      <c r="J16" s="14"/>
      <c r="K16" s="14"/>
      <c r="L16" s="14"/>
      <c r="M16" s="14"/>
      <c r="N16" s="14"/>
      <c r="O16" s="14"/>
      <c r="P16" s="14"/>
      <c r="Q16" s="14"/>
    </row>
    <row r="17" spans="1:17" ht="18" customHeight="1">
      <c r="A17" s="14"/>
      <c r="B17" s="16" t="s">
        <v>151</v>
      </c>
      <c r="C17" s="20">
        <v>185</v>
      </c>
      <c r="D17" s="31">
        <f t="shared" si="2"/>
        <v>1.1354569447001779</v>
      </c>
      <c r="E17" s="20">
        <v>61</v>
      </c>
      <c r="F17" s="31">
        <f t="shared" si="0"/>
        <v>0.4639841789001293</v>
      </c>
      <c r="G17" s="21">
        <f t="shared" si="1"/>
        <v>124</v>
      </c>
      <c r="H17" s="31">
        <v>203.3</v>
      </c>
      <c r="I17" s="14"/>
      <c r="J17" s="14"/>
      <c r="K17" s="14"/>
      <c r="L17" s="14"/>
      <c r="M17" s="14"/>
      <c r="N17" s="14"/>
      <c r="O17" s="14"/>
      <c r="P17" s="14"/>
      <c r="Q17" s="14"/>
    </row>
    <row r="18" spans="1:17" ht="18" customHeight="1">
      <c r="A18" s="14"/>
      <c r="B18" s="16" t="s">
        <v>152</v>
      </c>
      <c r="C18" s="21">
        <v>1111</v>
      </c>
      <c r="D18" s="31">
        <f t="shared" si="2"/>
        <v>6.818879273307556</v>
      </c>
      <c r="E18" s="21">
        <v>1629</v>
      </c>
      <c r="F18" s="31">
        <f t="shared" si="0"/>
        <v>12.390659466037878</v>
      </c>
      <c r="G18" s="21">
        <f t="shared" si="1"/>
        <v>-518</v>
      </c>
      <c r="H18" s="31">
        <v>-31.8</v>
      </c>
      <c r="I18" s="14"/>
      <c r="J18" s="14"/>
      <c r="K18" s="14"/>
      <c r="L18" s="14"/>
      <c r="M18" s="14"/>
      <c r="N18" s="14"/>
      <c r="O18" s="14"/>
      <c r="P18" s="14"/>
      <c r="Q18" s="14"/>
    </row>
    <row r="19" spans="1:17" ht="18" customHeight="1">
      <c r="A19" s="14"/>
      <c r="B19" s="16" t="s">
        <v>153</v>
      </c>
      <c r="C19" s="20">
        <v>599</v>
      </c>
      <c r="D19" s="31">
        <f t="shared" si="2"/>
        <v>3.676425458785982</v>
      </c>
      <c r="E19" s="20">
        <v>661</v>
      </c>
      <c r="F19" s="31">
        <f t="shared" si="0"/>
        <v>5.02776298775386</v>
      </c>
      <c r="G19" s="21">
        <f t="shared" si="1"/>
        <v>-62</v>
      </c>
      <c r="H19" s="31">
        <v>-9.4</v>
      </c>
      <c r="I19" s="14"/>
      <c r="J19" s="14"/>
      <c r="K19" s="14"/>
      <c r="L19" s="14"/>
      <c r="M19" s="14"/>
      <c r="N19" s="14"/>
      <c r="O19" s="14"/>
      <c r="P19" s="14"/>
      <c r="Q19" s="14"/>
    </row>
    <row r="20" spans="1:17" ht="18" customHeight="1">
      <c r="A20" s="14"/>
      <c r="B20" s="16" t="s">
        <v>154</v>
      </c>
      <c r="C20" s="20">
        <v>823</v>
      </c>
      <c r="D20" s="31">
        <f t="shared" si="2"/>
        <v>5.05124900263917</v>
      </c>
      <c r="E20" s="20">
        <v>803</v>
      </c>
      <c r="F20" s="31">
        <f t="shared" si="0"/>
        <v>6.107857305849243</v>
      </c>
      <c r="G20" s="21">
        <f t="shared" si="1"/>
        <v>20</v>
      </c>
      <c r="H20" s="31">
        <v>2.5</v>
      </c>
      <c r="I20" s="14"/>
      <c r="J20" s="14"/>
      <c r="K20" s="14"/>
      <c r="L20" s="14"/>
      <c r="M20" s="14"/>
      <c r="N20" s="14"/>
      <c r="O20" s="14"/>
      <c r="P20" s="14"/>
      <c r="Q20" s="14"/>
    </row>
    <row r="21" spans="1:17" ht="18" customHeight="1">
      <c r="A21" s="14"/>
      <c r="B21" s="16" t="s">
        <v>155</v>
      </c>
      <c r="C21" s="21">
        <v>1123</v>
      </c>
      <c r="D21" s="31">
        <f t="shared" si="2"/>
        <v>6.892530534585404</v>
      </c>
      <c r="E21" s="20">
        <v>251</v>
      </c>
      <c r="F21" s="31">
        <f t="shared" si="0"/>
        <v>1.909180801703811</v>
      </c>
      <c r="G21" s="21">
        <f t="shared" si="1"/>
        <v>872</v>
      </c>
      <c r="H21" s="31">
        <v>347.4</v>
      </c>
      <c r="I21" s="14"/>
      <c r="J21" s="14"/>
      <c r="K21" s="14"/>
      <c r="L21" s="14"/>
      <c r="M21" s="14"/>
      <c r="N21" s="14"/>
      <c r="O21" s="14"/>
      <c r="P21" s="14"/>
      <c r="Q21" s="14"/>
    </row>
    <row r="22" spans="1:17" ht="18" customHeight="1">
      <c r="A22" s="14"/>
      <c r="B22" s="16" t="s">
        <v>156</v>
      </c>
      <c r="C22" s="20">
        <v>-17</v>
      </c>
      <c r="D22" s="31">
        <f t="shared" si="2"/>
        <v>-0.10433928681028662</v>
      </c>
      <c r="E22" s="20">
        <v>179</v>
      </c>
      <c r="F22" s="31">
        <f t="shared" si="0"/>
        <v>1.3615273446413632</v>
      </c>
      <c r="G22" s="21">
        <f t="shared" si="1"/>
        <v>-196</v>
      </c>
      <c r="H22" s="31">
        <v>-109.5</v>
      </c>
      <c r="I22" s="14"/>
      <c r="J22" s="14"/>
      <c r="K22" s="14"/>
      <c r="L22" s="14"/>
      <c r="M22" s="14"/>
      <c r="N22" s="14"/>
      <c r="O22" s="14"/>
      <c r="P22" s="14"/>
      <c r="Q22" s="14"/>
    </row>
    <row r="23" spans="1:17" ht="18" customHeight="1">
      <c r="A23" s="14"/>
      <c r="B23" s="16" t="s">
        <v>157</v>
      </c>
      <c r="C23" s="20">
        <v>739</v>
      </c>
      <c r="D23" s="31">
        <f t="shared" si="2"/>
        <v>4.535690173694225</v>
      </c>
      <c r="E23" s="20">
        <v>649</v>
      </c>
      <c r="F23" s="31">
        <f t="shared" si="0"/>
        <v>4.936487411576786</v>
      </c>
      <c r="G23" s="21">
        <f t="shared" si="1"/>
        <v>90</v>
      </c>
      <c r="H23" s="31">
        <v>13.9</v>
      </c>
      <c r="I23" s="14"/>
      <c r="J23" s="14"/>
      <c r="K23" s="14"/>
      <c r="L23" s="14"/>
      <c r="M23" s="14"/>
      <c r="N23" s="14"/>
      <c r="O23" s="14"/>
      <c r="P23" s="14"/>
      <c r="Q23" s="14"/>
    </row>
    <row r="24" spans="1:17" ht="18" customHeight="1">
      <c r="A24" s="14"/>
      <c r="B24" s="16" t="s">
        <v>158</v>
      </c>
      <c r="C24" s="20">
        <v>401</v>
      </c>
      <c r="D24" s="31">
        <f>C24/$C$37*100</f>
        <v>2.461179647701467</v>
      </c>
      <c r="E24" s="20">
        <v>267</v>
      </c>
      <c r="F24" s="31">
        <f t="shared" si="0"/>
        <v>2.0308815699399103</v>
      </c>
      <c r="G24" s="21">
        <f t="shared" si="1"/>
        <v>134</v>
      </c>
      <c r="H24" s="31">
        <v>50.2</v>
      </c>
      <c r="I24" s="14"/>
      <c r="J24" s="14"/>
      <c r="K24" s="14"/>
      <c r="L24" s="14"/>
      <c r="M24" s="14"/>
      <c r="N24" s="14"/>
      <c r="O24" s="14"/>
      <c r="P24" s="14"/>
      <c r="Q24" s="14"/>
    </row>
    <row r="25" spans="1:17" ht="18" customHeight="1">
      <c r="A25" s="14"/>
      <c r="B25" s="16" t="s">
        <v>159</v>
      </c>
      <c r="C25" s="20">
        <v>1</v>
      </c>
      <c r="D25" s="31" t="s">
        <v>16</v>
      </c>
      <c r="E25" s="20">
        <v>-6</v>
      </c>
      <c r="F25" s="31" t="s">
        <v>16</v>
      </c>
      <c r="G25" s="21">
        <f t="shared" si="1"/>
        <v>7</v>
      </c>
      <c r="H25" s="31" t="s">
        <v>16</v>
      </c>
      <c r="I25" s="14"/>
      <c r="J25" s="14"/>
      <c r="K25" s="14"/>
      <c r="L25" s="14"/>
      <c r="M25" s="14"/>
      <c r="N25" s="14"/>
      <c r="O25" s="14"/>
      <c r="P25" s="14"/>
      <c r="Q25" s="14"/>
    </row>
    <row r="26" spans="1:17" ht="18" customHeight="1">
      <c r="A26" s="14"/>
      <c r="B26" s="16" t="s">
        <v>160</v>
      </c>
      <c r="C26" s="20">
        <v>270</v>
      </c>
      <c r="D26" s="31">
        <f>C26/$C$37*100</f>
        <v>1.657153378751611</v>
      </c>
      <c r="E26" s="20">
        <v>186</v>
      </c>
      <c r="F26" s="31">
        <f t="shared" si="0"/>
        <v>1.4147714307446566</v>
      </c>
      <c r="G26" s="21">
        <f t="shared" si="1"/>
        <v>84</v>
      </c>
      <c r="H26" s="31">
        <v>45.2</v>
      </c>
      <c r="I26" s="14"/>
      <c r="J26" s="14"/>
      <c r="K26" s="14"/>
      <c r="L26" s="14"/>
      <c r="M26" s="14"/>
      <c r="N26" s="14"/>
      <c r="O26" s="14"/>
      <c r="P26" s="14"/>
      <c r="Q26" s="14"/>
    </row>
    <row r="27" spans="1:17" ht="18" customHeight="1">
      <c r="A27" s="14"/>
      <c r="B27" s="16" t="s">
        <v>161</v>
      </c>
      <c r="C27" s="21">
        <v>2150</v>
      </c>
      <c r="D27" s="31">
        <f>C27/$C$37*100</f>
        <v>13.195850978948014</v>
      </c>
      <c r="E27" s="21">
        <v>1776</v>
      </c>
      <c r="F27" s="31">
        <f t="shared" si="0"/>
        <v>13.508785274207044</v>
      </c>
      <c r="G27" s="21">
        <f t="shared" si="1"/>
        <v>374</v>
      </c>
      <c r="H27" s="31">
        <v>21.1</v>
      </c>
      <c r="I27" s="14"/>
      <c r="J27" s="14"/>
      <c r="K27" s="14"/>
      <c r="L27" s="14"/>
      <c r="M27" s="14"/>
      <c r="N27" s="14"/>
      <c r="O27" s="14"/>
      <c r="P27" s="14"/>
      <c r="Q27" s="14"/>
    </row>
    <row r="28" spans="1:17" ht="18" customHeight="1">
      <c r="A28" s="14"/>
      <c r="B28" s="48" t="s">
        <v>162</v>
      </c>
      <c r="C28" s="40">
        <v>167</v>
      </c>
      <c r="D28" s="31">
        <f>C28/$C$37*100</f>
        <v>1.0249800527834039</v>
      </c>
      <c r="E28" s="20">
        <v>86</v>
      </c>
      <c r="F28" s="31">
        <f t="shared" si="0"/>
        <v>0.6541416292690347</v>
      </c>
      <c r="G28" s="21">
        <f t="shared" si="1"/>
        <v>81</v>
      </c>
      <c r="H28" s="31">
        <v>95.3</v>
      </c>
      <c r="I28" s="14"/>
      <c r="J28" s="14"/>
      <c r="K28" s="14"/>
      <c r="L28" s="14"/>
      <c r="M28" s="14"/>
      <c r="N28" s="14"/>
      <c r="O28" s="14"/>
      <c r="P28" s="14"/>
      <c r="Q28" s="14"/>
    </row>
    <row r="29" spans="1:17" ht="18" customHeight="1">
      <c r="A29" s="14"/>
      <c r="B29" s="16" t="s">
        <v>163</v>
      </c>
      <c r="C29" s="20">
        <v>13</v>
      </c>
      <c r="D29" s="31" t="s">
        <v>16</v>
      </c>
      <c r="E29" s="20">
        <v>-21</v>
      </c>
      <c r="F29" s="31">
        <f t="shared" si="0"/>
        <v>-0.15973225830988058</v>
      </c>
      <c r="G29" s="21">
        <f t="shared" si="1"/>
        <v>34</v>
      </c>
      <c r="H29" s="31" t="s">
        <v>16</v>
      </c>
      <c r="I29" s="14"/>
      <c r="J29" s="14"/>
      <c r="K29" s="14"/>
      <c r="L29" s="14"/>
      <c r="M29" s="14"/>
      <c r="N29" s="14"/>
      <c r="O29" s="14"/>
      <c r="P29" s="14"/>
      <c r="Q29" s="14"/>
    </row>
    <row r="30" spans="1:17" ht="18" customHeight="1">
      <c r="A30" s="14"/>
      <c r="B30" s="16" t="s">
        <v>164</v>
      </c>
      <c r="C30" s="21">
        <v>1015</v>
      </c>
      <c r="D30" s="31">
        <f aca="true" t="shared" si="3" ref="D30:D36">C30/$C$37*100</f>
        <v>6.22966918308476</v>
      </c>
      <c r="E30" s="21">
        <v>1624</v>
      </c>
      <c r="F30" s="31">
        <f t="shared" si="0"/>
        <v>12.352627975964097</v>
      </c>
      <c r="G30" s="21">
        <f t="shared" si="1"/>
        <v>-609</v>
      </c>
      <c r="H30" s="31">
        <v>-37.5</v>
      </c>
      <c r="I30" s="14"/>
      <c r="J30" s="14"/>
      <c r="K30" s="14"/>
      <c r="L30" s="14"/>
      <c r="M30" s="14"/>
      <c r="N30" s="14"/>
      <c r="O30" s="14"/>
      <c r="P30" s="14"/>
      <c r="Q30" s="14"/>
    </row>
    <row r="31" spans="1:17" ht="18" customHeight="1">
      <c r="A31" s="14"/>
      <c r="B31" s="16" t="s">
        <v>165</v>
      </c>
      <c r="C31" s="21">
        <v>1039</v>
      </c>
      <c r="D31" s="31">
        <f t="shared" si="3"/>
        <v>6.376971705640459</v>
      </c>
      <c r="E31" s="20">
        <v>111</v>
      </c>
      <c r="F31" s="31">
        <f t="shared" si="0"/>
        <v>0.8442990796379403</v>
      </c>
      <c r="G31" s="21">
        <f t="shared" si="1"/>
        <v>928</v>
      </c>
      <c r="H31" s="31">
        <v>836</v>
      </c>
      <c r="I31" s="14"/>
      <c r="J31" s="14"/>
      <c r="K31" s="14"/>
      <c r="L31" s="14"/>
      <c r="M31" s="14"/>
      <c r="N31" s="14"/>
      <c r="O31" s="14"/>
      <c r="P31" s="14"/>
      <c r="Q31" s="14"/>
    </row>
    <row r="32" spans="1:17" ht="18" customHeight="1">
      <c r="A32" s="14"/>
      <c r="B32" s="16" t="s">
        <v>166</v>
      </c>
      <c r="C32" s="20">
        <v>-40</v>
      </c>
      <c r="D32" s="31">
        <f t="shared" si="3"/>
        <v>-0.24550420425949793</v>
      </c>
      <c r="E32" s="20">
        <v>237</v>
      </c>
      <c r="F32" s="31">
        <f t="shared" si="0"/>
        <v>1.8026926294972236</v>
      </c>
      <c r="G32" s="21">
        <f t="shared" si="1"/>
        <v>-277</v>
      </c>
      <c r="H32" s="31">
        <v>-116.9</v>
      </c>
      <c r="I32" s="14"/>
      <c r="J32" s="14"/>
      <c r="K32" s="14"/>
      <c r="L32" s="14"/>
      <c r="M32" s="14"/>
      <c r="N32" s="14"/>
      <c r="O32" s="14"/>
      <c r="P32" s="14"/>
      <c r="Q32" s="14"/>
    </row>
    <row r="33" spans="1:17" ht="18" customHeight="1">
      <c r="A33" s="14"/>
      <c r="B33" s="16" t="s">
        <v>167</v>
      </c>
      <c r="C33" s="20">
        <v>28</v>
      </c>
      <c r="D33" s="31">
        <f t="shared" si="3"/>
        <v>0.17185294298164858</v>
      </c>
      <c r="E33" s="20">
        <v>-47</v>
      </c>
      <c r="F33" s="31">
        <v>-0.3</v>
      </c>
      <c r="G33" s="21">
        <f t="shared" si="1"/>
        <v>75</v>
      </c>
      <c r="H33" s="31" t="s">
        <v>16</v>
      </c>
      <c r="I33" s="14"/>
      <c r="J33" s="14"/>
      <c r="K33" s="14"/>
      <c r="L33" s="14"/>
      <c r="M33" s="14"/>
      <c r="N33" s="14"/>
      <c r="O33" s="14"/>
      <c r="P33" s="14"/>
      <c r="Q33" s="14"/>
    </row>
    <row r="34" spans="1:17" ht="18" customHeight="1">
      <c r="A34" s="14"/>
      <c r="B34" s="16" t="s">
        <v>168</v>
      </c>
      <c r="C34" s="21">
        <v>2029</v>
      </c>
      <c r="D34" s="31">
        <f t="shared" si="3"/>
        <v>12.453200761063034</v>
      </c>
      <c r="E34" s="20">
        <v>-169</v>
      </c>
      <c r="F34" s="31">
        <f t="shared" si="0"/>
        <v>-1.2854643644938009</v>
      </c>
      <c r="G34" s="21">
        <f t="shared" si="1"/>
        <v>2198</v>
      </c>
      <c r="H34" s="31" t="s">
        <v>16</v>
      </c>
      <c r="I34" s="14"/>
      <c r="J34" s="14"/>
      <c r="K34" s="14"/>
      <c r="L34" s="14"/>
      <c r="M34" s="14"/>
      <c r="N34" s="14"/>
      <c r="O34" s="14"/>
      <c r="P34" s="14"/>
      <c r="Q34" s="14"/>
    </row>
    <row r="35" spans="1:17" ht="18" customHeight="1">
      <c r="A35" s="14"/>
      <c r="B35" s="16" t="s">
        <v>169</v>
      </c>
      <c r="C35" s="20">
        <v>73</v>
      </c>
      <c r="D35" s="31">
        <f t="shared" si="3"/>
        <v>0.44804517277358374</v>
      </c>
      <c r="E35" s="20">
        <v>-127</v>
      </c>
      <c r="F35" s="31">
        <f t="shared" si="0"/>
        <v>-0.9659998478740397</v>
      </c>
      <c r="G35" s="21">
        <f t="shared" si="1"/>
        <v>200</v>
      </c>
      <c r="H35" s="31" t="s">
        <v>16</v>
      </c>
      <c r="I35" s="14"/>
      <c r="J35" s="14"/>
      <c r="K35" s="14"/>
      <c r="L35" s="14"/>
      <c r="M35" s="14"/>
      <c r="N35" s="14"/>
      <c r="O35" s="14"/>
      <c r="P35" s="14"/>
      <c r="Q35" s="14"/>
    </row>
    <row r="36" spans="1:17" ht="18" customHeight="1">
      <c r="A36" s="14"/>
      <c r="B36" s="16" t="s">
        <v>170</v>
      </c>
      <c r="C36" s="20">
        <v>-45</v>
      </c>
      <c r="D36" s="31">
        <f t="shared" si="3"/>
        <v>-0.2761922297919352</v>
      </c>
      <c r="E36" s="17" t="s">
        <v>16</v>
      </c>
      <c r="F36" s="31" t="s">
        <v>16</v>
      </c>
      <c r="G36" s="31" t="s">
        <v>16</v>
      </c>
      <c r="H36" s="31" t="s">
        <v>16</v>
      </c>
      <c r="I36" s="14"/>
      <c r="J36" s="14"/>
      <c r="K36" s="14"/>
      <c r="L36" s="14"/>
      <c r="M36" s="14"/>
      <c r="N36" s="14"/>
      <c r="O36" s="14"/>
      <c r="P36" s="14"/>
      <c r="Q36" s="14"/>
    </row>
    <row r="37" spans="1:17" ht="18" customHeight="1">
      <c r="A37" s="14"/>
      <c r="B37" s="48" t="s">
        <v>171</v>
      </c>
      <c r="C37" s="61">
        <v>16293</v>
      </c>
      <c r="D37" s="31">
        <v>100</v>
      </c>
      <c r="E37" s="21">
        <v>13147</v>
      </c>
      <c r="F37" s="31">
        <v>100</v>
      </c>
      <c r="G37" s="21">
        <f t="shared" si="1"/>
        <v>3146</v>
      </c>
      <c r="H37" s="31">
        <v>23.9</v>
      </c>
      <c r="I37" s="14"/>
      <c r="J37" s="14"/>
      <c r="K37" s="14"/>
      <c r="L37" s="14"/>
      <c r="M37" s="14"/>
      <c r="N37" s="14"/>
      <c r="O37" s="14"/>
      <c r="P37" s="14"/>
      <c r="Q37" s="14"/>
    </row>
    <row r="38" spans="1:17" ht="18" customHeight="1">
      <c r="A38" s="14"/>
      <c r="B38" s="14"/>
      <c r="C38" s="14"/>
      <c r="D38" s="14"/>
      <c r="E38" s="14"/>
      <c r="F38" s="14"/>
      <c r="G38" s="14"/>
      <c r="H38" s="14"/>
      <c r="I38" s="14"/>
      <c r="J38" s="14"/>
      <c r="K38" s="14"/>
      <c r="L38" s="14"/>
      <c r="M38" s="14"/>
      <c r="N38" s="14"/>
      <c r="O38" s="14"/>
      <c r="P38" s="14"/>
      <c r="Q38" s="14"/>
    </row>
    <row r="39" spans="1:17" ht="18" customHeight="1">
      <c r="A39" s="14"/>
      <c r="B39" s="14"/>
      <c r="C39" s="14"/>
      <c r="D39" s="14"/>
      <c r="E39" s="14"/>
      <c r="F39" s="14"/>
      <c r="G39" s="14"/>
      <c r="H39" s="14"/>
      <c r="I39" s="14"/>
      <c r="J39" s="14"/>
      <c r="K39" s="14"/>
      <c r="L39" s="14"/>
      <c r="M39" s="14"/>
      <c r="N39" s="14"/>
      <c r="O39" s="14"/>
      <c r="P39" s="14"/>
      <c r="Q39" s="14"/>
    </row>
    <row r="40" spans="1:17" ht="18" customHeight="1">
      <c r="A40" s="14"/>
      <c r="B40" s="14"/>
      <c r="C40" s="14"/>
      <c r="D40" s="14"/>
      <c r="E40" s="14"/>
      <c r="F40" s="14"/>
      <c r="G40" s="14"/>
      <c r="H40" s="14"/>
      <c r="I40" s="14"/>
      <c r="J40" s="14"/>
      <c r="K40" s="14"/>
      <c r="L40" s="14"/>
      <c r="M40" s="14"/>
      <c r="N40" s="14"/>
      <c r="O40" s="14"/>
      <c r="P40" s="14"/>
      <c r="Q40" s="14"/>
    </row>
    <row r="41" spans="1:17" ht="18" customHeight="1">
      <c r="A41" s="14"/>
      <c r="B41" s="14"/>
      <c r="C41" s="14"/>
      <c r="D41" s="14"/>
      <c r="E41" s="14"/>
      <c r="F41" s="14"/>
      <c r="G41" s="14"/>
      <c r="H41" s="14"/>
      <c r="I41" s="14"/>
      <c r="J41" s="14"/>
      <c r="K41" s="14"/>
      <c r="L41" s="14"/>
      <c r="M41" s="14"/>
      <c r="N41" s="14"/>
      <c r="O41" s="14"/>
      <c r="P41" s="14"/>
      <c r="Q41" s="14"/>
    </row>
    <row r="42" spans="1:17" ht="18" customHeight="1">
      <c r="A42" s="14"/>
      <c r="B42" s="14"/>
      <c r="C42" s="14"/>
      <c r="D42" s="14"/>
      <c r="E42" s="14"/>
      <c r="F42" s="14"/>
      <c r="G42" s="14"/>
      <c r="H42" s="14"/>
      <c r="I42" s="14"/>
      <c r="J42" s="14"/>
      <c r="K42" s="14"/>
      <c r="L42" s="14"/>
      <c r="M42" s="14"/>
      <c r="N42" s="14"/>
      <c r="O42" s="14"/>
      <c r="P42" s="14"/>
      <c r="Q42" s="14"/>
    </row>
    <row r="43" spans="1:17" ht="18" customHeight="1">
      <c r="A43" s="14"/>
      <c r="B43" s="14"/>
      <c r="C43" s="14"/>
      <c r="D43" s="14"/>
      <c r="E43" s="14"/>
      <c r="F43" s="14"/>
      <c r="G43" s="14"/>
      <c r="H43" s="14"/>
      <c r="I43" s="14"/>
      <c r="J43" s="14"/>
      <c r="K43" s="14"/>
      <c r="L43" s="14"/>
      <c r="M43" s="14"/>
      <c r="N43" s="14"/>
      <c r="O43" s="14"/>
      <c r="P43" s="14"/>
      <c r="Q43" s="14"/>
    </row>
    <row r="44" spans="1:17" ht="18" customHeight="1">
      <c r="A44" s="14"/>
      <c r="B44" s="14"/>
      <c r="C44" s="14"/>
      <c r="D44" s="14"/>
      <c r="E44" s="14"/>
      <c r="F44" s="14"/>
      <c r="G44" s="14"/>
      <c r="H44" s="14"/>
      <c r="I44" s="14"/>
      <c r="J44" s="14"/>
      <c r="K44" s="14"/>
      <c r="L44" s="14"/>
      <c r="M44" s="14"/>
      <c r="N44" s="14"/>
      <c r="O44" s="14"/>
      <c r="P44" s="14"/>
      <c r="Q44" s="14"/>
    </row>
    <row r="45" spans="1:17" ht="18" customHeight="1">
      <c r="A45" s="14"/>
      <c r="B45" s="14"/>
      <c r="C45" s="14"/>
      <c r="D45" s="14"/>
      <c r="E45" s="14"/>
      <c r="F45" s="14"/>
      <c r="G45" s="14"/>
      <c r="H45" s="14"/>
      <c r="I45" s="14"/>
      <c r="J45" s="14"/>
      <c r="K45" s="14"/>
      <c r="L45" s="14"/>
      <c r="M45" s="14"/>
      <c r="N45" s="14"/>
      <c r="O45" s="14"/>
      <c r="P45" s="14"/>
      <c r="Q45" s="14"/>
    </row>
    <row r="46" spans="1:17" ht="18" customHeight="1">
      <c r="A46" s="14"/>
      <c r="B46" s="14"/>
      <c r="C46" s="14"/>
      <c r="D46" s="14"/>
      <c r="E46" s="14"/>
      <c r="F46" s="14"/>
      <c r="G46" s="14"/>
      <c r="H46" s="14"/>
      <c r="I46" s="14"/>
      <c r="J46" s="14"/>
      <c r="K46" s="14"/>
      <c r="L46" s="14"/>
      <c r="M46" s="14"/>
      <c r="N46" s="14"/>
      <c r="O46" s="14"/>
      <c r="P46" s="14"/>
      <c r="Q46" s="14"/>
    </row>
    <row r="47" spans="1:17" ht="18" customHeight="1">
      <c r="A47" s="14"/>
      <c r="B47" s="14"/>
      <c r="C47" s="14"/>
      <c r="D47" s="14"/>
      <c r="E47" s="14"/>
      <c r="F47" s="14"/>
      <c r="G47" s="14"/>
      <c r="H47" s="14"/>
      <c r="I47" s="14"/>
      <c r="J47" s="14"/>
      <c r="K47" s="14"/>
      <c r="L47" s="14"/>
      <c r="M47" s="14"/>
      <c r="N47" s="14"/>
      <c r="O47" s="14"/>
      <c r="P47" s="14"/>
      <c r="Q47" s="14"/>
    </row>
    <row r="48" spans="1:17" ht="18" customHeight="1">
      <c r="A48" s="14"/>
      <c r="B48" s="14"/>
      <c r="C48" s="14"/>
      <c r="D48" s="14"/>
      <c r="E48" s="14"/>
      <c r="F48" s="14"/>
      <c r="G48" s="14"/>
      <c r="H48" s="14"/>
      <c r="I48" s="14"/>
      <c r="J48" s="14"/>
      <c r="K48" s="14"/>
      <c r="L48" s="14"/>
      <c r="M48" s="14"/>
      <c r="N48" s="14"/>
      <c r="O48" s="14"/>
      <c r="P48" s="14"/>
      <c r="Q48" s="14"/>
    </row>
    <row r="49" spans="1:17" ht="18" customHeight="1">
      <c r="A49" s="14"/>
      <c r="B49" s="14"/>
      <c r="C49" s="14"/>
      <c r="D49" s="14"/>
      <c r="E49" s="14"/>
      <c r="F49" s="14"/>
      <c r="G49" s="14"/>
      <c r="H49" s="14"/>
      <c r="I49" s="14"/>
      <c r="J49" s="14"/>
      <c r="K49" s="14"/>
      <c r="L49" s="14"/>
      <c r="M49" s="14"/>
      <c r="N49" s="14"/>
      <c r="O49" s="14"/>
      <c r="P49" s="14"/>
      <c r="Q49" s="14"/>
    </row>
    <row r="50" spans="1:17" ht="18" customHeight="1">
      <c r="A50" s="14"/>
      <c r="B50" s="14"/>
      <c r="C50" s="14"/>
      <c r="D50" s="14"/>
      <c r="E50" s="14"/>
      <c r="F50" s="14"/>
      <c r="G50" s="14"/>
      <c r="H50" s="14"/>
      <c r="I50" s="14"/>
      <c r="J50" s="14"/>
      <c r="K50" s="14"/>
      <c r="L50" s="14"/>
      <c r="M50" s="14"/>
      <c r="N50" s="14"/>
      <c r="O50" s="14"/>
      <c r="P50" s="14"/>
      <c r="Q50" s="14"/>
    </row>
    <row r="51" spans="1:17" ht="18" customHeight="1">
      <c r="A51" s="14"/>
      <c r="B51" s="14"/>
      <c r="C51" s="14"/>
      <c r="D51" s="14"/>
      <c r="E51" s="14"/>
      <c r="F51" s="14"/>
      <c r="G51" s="14"/>
      <c r="H51" s="14"/>
      <c r="I51" s="14"/>
      <c r="J51" s="14"/>
      <c r="K51" s="14"/>
      <c r="L51" s="14"/>
      <c r="M51" s="14"/>
      <c r="N51" s="14"/>
      <c r="O51" s="14"/>
      <c r="P51" s="14"/>
      <c r="Q51" s="14"/>
    </row>
    <row r="52" spans="1:17" ht="18" customHeight="1">
      <c r="A52" s="14"/>
      <c r="B52" s="14"/>
      <c r="C52" s="14"/>
      <c r="D52" s="14"/>
      <c r="E52" s="14"/>
      <c r="F52" s="14"/>
      <c r="G52" s="14"/>
      <c r="H52" s="14"/>
      <c r="I52" s="14"/>
      <c r="J52" s="14"/>
      <c r="K52" s="14"/>
      <c r="L52" s="14"/>
      <c r="M52" s="14"/>
      <c r="N52" s="14"/>
      <c r="O52" s="14"/>
      <c r="P52" s="14"/>
      <c r="Q52" s="14"/>
    </row>
    <row r="53" spans="1:17" ht="18" customHeight="1">
      <c r="A53" s="14"/>
      <c r="B53" s="14"/>
      <c r="C53" s="14"/>
      <c r="D53" s="14"/>
      <c r="E53" s="14"/>
      <c r="F53" s="14"/>
      <c r="G53" s="14"/>
      <c r="H53" s="14"/>
      <c r="I53" s="14"/>
      <c r="J53" s="14"/>
      <c r="K53" s="14"/>
      <c r="L53" s="14"/>
      <c r="M53" s="14"/>
      <c r="N53" s="14"/>
      <c r="O53" s="14"/>
      <c r="P53" s="14"/>
      <c r="Q53" s="14"/>
    </row>
    <row r="54" spans="1:17" ht="18" customHeight="1">
      <c r="A54" s="14"/>
      <c r="B54" s="14"/>
      <c r="C54" s="14"/>
      <c r="D54" s="14"/>
      <c r="E54" s="14"/>
      <c r="F54" s="14"/>
      <c r="G54" s="14"/>
      <c r="H54" s="14"/>
      <c r="I54" s="14"/>
      <c r="J54" s="14"/>
      <c r="K54" s="14"/>
      <c r="L54" s="14"/>
      <c r="M54" s="14"/>
      <c r="N54" s="14"/>
      <c r="O54" s="14"/>
      <c r="P54" s="14"/>
      <c r="Q54" s="14"/>
    </row>
    <row r="55" spans="1:17" ht="18" customHeight="1">
      <c r="A55" s="14"/>
      <c r="B55" s="14"/>
      <c r="C55" s="14"/>
      <c r="D55" s="14"/>
      <c r="E55" s="14"/>
      <c r="F55" s="14"/>
      <c r="G55" s="14"/>
      <c r="H55" s="14"/>
      <c r="I55" s="14"/>
      <c r="J55" s="14"/>
      <c r="K55" s="14"/>
      <c r="L55" s="14"/>
      <c r="M55" s="14"/>
      <c r="N55" s="14"/>
      <c r="O55" s="14"/>
      <c r="P55" s="14"/>
      <c r="Q55" s="14"/>
    </row>
    <row r="56" spans="1:17" ht="18" customHeight="1">
      <c r="A56" s="14"/>
      <c r="B56" s="14"/>
      <c r="C56" s="14"/>
      <c r="D56" s="14"/>
      <c r="E56" s="14"/>
      <c r="F56" s="14"/>
      <c r="G56" s="14"/>
      <c r="H56" s="14"/>
      <c r="I56" s="14"/>
      <c r="J56" s="14"/>
      <c r="K56" s="14"/>
      <c r="L56" s="14"/>
      <c r="M56" s="14"/>
      <c r="N56" s="14"/>
      <c r="O56" s="14"/>
      <c r="P56" s="14"/>
      <c r="Q56" s="14"/>
    </row>
    <row r="57" spans="1:17" ht="18" customHeight="1">
      <c r="A57" s="14"/>
      <c r="B57" s="14"/>
      <c r="C57" s="14"/>
      <c r="D57" s="14"/>
      <c r="E57" s="14"/>
      <c r="F57" s="14"/>
      <c r="G57" s="14"/>
      <c r="H57" s="14"/>
      <c r="I57" s="14"/>
      <c r="J57" s="14"/>
      <c r="K57" s="14"/>
      <c r="L57" s="14"/>
      <c r="M57" s="14"/>
      <c r="N57" s="14"/>
      <c r="O57" s="14"/>
      <c r="P57" s="14"/>
      <c r="Q57" s="14"/>
    </row>
    <row r="58" spans="1:17" ht="18" customHeight="1">
      <c r="A58" s="14"/>
      <c r="B58" s="14"/>
      <c r="C58" s="14"/>
      <c r="D58" s="14"/>
      <c r="E58" s="14"/>
      <c r="F58" s="14"/>
      <c r="G58" s="14"/>
      <c r="H58" s="14"/>
      <c r="I58" s="14"/>
      <c r="J58" s="14"/>
      <c r="K58" s="14"/>
      <c r="L58" s="14"/>
      <c r="M58" s="14"/>
      <c r="N58" s="14"/>
      <c r="O58" s="14"/>
      <c r="P58" s="14"/>
      <c r="Q58" s="14"/>
    </row>
    <row r="59" spans="1:17" ht="18" customHeight="1">
      <c r="A59" s="14"/>
      <c r="B59" s="14"/>
      <c r="C59" s="14"/>
      <c r="D59" s="14"/>
      <c r="E59" s="14"/>
      <c r="F59" s="14"/>
      <c r="G59" s="14"/>
      <c r="H59" s="14"/>
      <c r="I59" s="14"/>
      <c r="J59" s="14"/>
      <c r="K59" s="14"/>
      <c r="L59" s="14"/>
      <c r="M59" s="14"/>
      <c r="N59" s="14"/>
      <c r="O59" s="14"/>
      <c r="P59" s="14"/>
      <c r="Q59" s="14"/>
    </row>
    <row r="60" spans="1:17" ht="18" customHeight="1">
      <c r="A60" s="14"/>
      <c r="B60" s="14"/>
      <c r="C60" s="14"/>
      <c r="D60" s="14"/>
      <c r="E60" s="14"/>
      <c r="F60" s="14"/>
      <c r="G60" s="14"/>
      <c r="H60" s="14"/>
      <c r="I60" s="14"/>
      <c r="J60" s="14"/>
      <c r="K60" s="14"/>
      <c r="L60" s="14"/>
      <c r="M60" s="14"/>
      <c r="N60" s="14"/>
      <c r="O60" s="14"/>
      <c r="P60" s="14"/>
      <c r="Q60" s="14"/>
    </row>
    <row r="61" spans="1:17" ht="18" customHeight="1">
      <c r="A61" s="14"/>
      <c r="B61" s="14"/>
      <c r="C61" s="14"/>
      <c r="D61" s="14"/>
      <c r="E61" s="14"/>
      <c r="F61" s="14"/>
      <c r="G61" s="14"/>
      <c r="H61" s="14"/>
      <c r="I61" s="14"/>
      <c r="J61" s="14"/>
      <c r="K61" s="14"/>
      <c r="L61" s="14"/>
      <c r="M61" s="14"/>
      <c r="N61" s="14"/>
      <c r="O61" s="14"/>
      <c r="P61" s="14"/>
      <c r="Q61" s="14"/>
    </row>
    <row r="62" spans="1:17" ht="18" customHeight="1">
      <c r="A62" s="14"/>
      <c r="B62" s="14"/>
      <c r="C62" s="14"/>
      <c r="D62" s="14"/>
      <c r="E62" s="14"/>
      <c r="F62" s="14"/>
      <c r="G62" s="14"/>
      <c r="H62" s="14"/>
      <c r="I62" s="14"/>
      <c r="J62" s="14"/>
      <c r="K62" s="14"/>
      <c r="L62" s="14"/>
      <c r="M62" s="14"/>
      <c r="N62" s="14"/>
      <c r="O62" s="14"/>
      <c r="P62" s="14"/>
      <c r="Q62" s="14"/>
    </row>
    <row r="63" spans="1:17" ht="18" customHeight="1">
      <c r="A63" s="14"/>
      <c r="B63" s="14"/>
      <c r="C63" s="14"/>
      <c r="D63" s="14"/>
      <c r="E63" s="14"/>
      <c r="F63" s="14"/>
      <c r="G63" s="14"/>
      <c r="H63" s="14"/>
      <c r="I63" s="14"/>
      <c r="J63" s="14"/>
      <c r="K63" s="14"/>
      <c r="L63" s="14"/>
      <c r="M63" s="14"/>
      <c r="N63" s="14"/>
      <c r="O63" s="14"/>
      <c r="P63" s="14"/>
      <c r="Q63" s="14"/>
    </row>
    <row r="64" spans="1:17" ht="18" customHeight="1">
      <c r="A64" s="14"/>
      <c r="B64" s="14"/>
      <c r="C64" s="14"/>
      <c r="D64" s="14"/>
      <c r="E64" s="14"/>
      <c r="F64" s="14"/>
      <c r="G64" s="14"/>
      <c r="H64" s="14"/>
      <c r="I64" s="14"/>
      <c r="J64" s="14"/>
      <c r="K64" s="14"/>
      <c r="L64" s="14"/>
      <c r="M64" s="14"/>
      <c r="N64" s="14"/>
      <c r="O64" s="14"/>
      <c r="P64" s="14"/>
      <c r="Q64" s="14"/>
    </row>
    <row r="65" spans="1:17" ht="18" customHeight="1">
      <c r="A65" s="14"/>
      <c r="B65" s="14"/>
      <c r="C65" s="14"/>
      <c r="D65" s="14"/>
      <c r="E65" s="14"/>
      <c r="F65" s="14"/>
      <c r="G65" s="14"/>
      <c r="H65" s="14"/>
      <c r="I65" s="14"/>
      <c r="J65" s="14"/>
      <c r="K65" s="14"/>
      <c r="L65" s="14"/>
      <c r="M65" s="14"/>
      <c r="N65" s="14"/>
      <c r="O65" s="14"/>
      <c r="P65" s="14"/>
      <c r="Q65" s="14"/>
    </row>
    <row r="66" spans="1:17" ht="18" customHeight="1">
      <c r="A66" s="14"/>
      <c r="B66" s="14"/>
      <c r="C66" s="14"/>
      <c r="D66" s="14"/>
      <c r="E66" s="14"/>
      <c r="F66" s="14"/>
      <c r="G66" s="14"/>
      <c r="H66" s="14"/>
      <c r="I66" s="14"/>
      <c r="J66" s="14"/>
      <c r="K66" s="14"/>
      <c r="L66" s="14"/>
      <c r="M66" s="14"/>
      <c r="N66" s="14"/>
      <c r="O66" s="14"/>
      <c r="P66" s="14"/>
      <c r="Q66" s="14"/>
    </row>
    <row r="67" spans="1:17" ht="18" customHeight="1">
      <c r="A67" s="14"/>
      <c r="B67" s="14"/>
      <c r="C67" s="14"/>
      <c r="D67" s="14"/>
      <c r="E67" s="14"/>
      <c r="F67" s="14"/>
      <c r="G67" s="14"/>
      <c r="H67" s="14"/>
      <c r="I67" s="14"/>
      <c r="J67" s="14"/>
      <c r="K67" s="14"/>
      <c r="L67" s="14"/>
      <c r="M67" s="14"/>
      <c r="N67" s="14"/>
      <c r="O67" s="14"/>
      <c r="P67" s="14"/>
      <c r="Q67" s="14"/>
    </row>
    <row r="68" spans="1:17" ht="18" customHeight="1">
      <c r="A68" s="14"/>
      <c r="B68" s="14"/>
      <c r="C68" s="14"/>
      <c r="D68" s="14"/>
      <c r="E68" s="14"/>
      <c r="F68" s="14"/>
      <c r="G68" s="14"/>
      <c r="H68" s="14"/>
      <c r="I68" s="14"/>
      <c r="J68" s="14"/>
      <c r="K68" s="14"/>
      <c r="L68" s="14"/>
      <c r="M68" s="14"/>
      <c r="N68" s="14"/>
      <c r="O68" s="14"/>
      <c r="P68" s="14"/>
      <c r="Q68" s="14"/>
    </row>
    <row r="69" spans="1:17" ht="18" customHeight="1">
      <c r="A69" s="14"/>
      <c r="B69" s="14"/>
      <c r="C69" s="14"/>
      <c r="D69" s="14"/>
      <c r="E69" s="14"/>
      <c r="F69" s="14"/>
      <c r="G69" s="14"/>
      <c r="H69" s="14"/>
      <c r="I69" s="14"/>
      <c r="J69" s="14"/>
      <c r="K69" s="14"/>
      <c r="L69" s="14"/>
      <c r="M69" s="14"/>
      <c r="N69" s="14"/>
      <c r="O69" s="14"/>
      <c r="P69" s="14"/>
      <c r="Q69" s="14"/>
    </row>
    <row r="70" spans="1:17" ht="18" customHeight="1">
      <c r="A70" s="14"/>
      <c r="B70" s="14"/>
      <c r="C70" s="14"/>
      <c r="D70" s="14"/>
      <c r="E70" s="14"/>
      <c r="F70" s="14"/>
      <c r="G70" s="14"/>
      <c r="H70" s="14"/>
      <c r="I70" s="14"/>
      <c r="J70" s="14"/>
      <c r="K70" s="14"/>
      <c r="L70" s="14"/>
      <c r="M70" s="14"/>
      <c r="N70" s="14"/>
      <c r="O70" s="14"/>
      <c r="P70" s="14"/>
      <c r="Q70" s="14"/>
    </row>
  </sheetData>
  <sheetProtection/>
  <mergeCells count="5">
    <mergeCell ref="B4:B5"/>
    <mergeCell ref="G3:H3"/>
    <mergeCell ref="C4:D4"/>
    <mergeCell ref="E4:F4"/>
    <mergeCell ref="G4:H4"/>
  </mergeCells>
  <printOptions/>
  <pageMargins left="0.013888888888888888" right="0.013888888888888888" top="0.4166666666666667" bottom="0.1388888888888889" header="0.5" footer="0.5"/>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S70"/>
  <sheetViews>
    <sheetView zoomScalePageLayoutView="0" workbookViewId="0" topLeftCell="B1">
      <selection activeCell="J21" sqref="J21"/>
    </sheetView>
  </sheetViews>
  <sheetFormatPr defaultColWidth="9.00390625" defaultRowHeight="16.5"/>
  <cols>
    <col min="1" max="1" width="5.625" style="0" customWidth="1"/>
    <col min="2" max="2" width="26.625" style="0" customWidth="1"/>
    <col min="3" max="3" width="13.625" style="0" customWidth="1"/>
    <col min="4" max="4" width="8.625" style="0" customWidth="1"/>
    <col min="5" max="5" width="13.625" style="0" customWidth="1"/>
    <col min="6" max="6" width="8.625" style="0" customWidth="1"/>
    <col min="7" max="7" width="13.625" style="0" customWidth="1"/>
    <col min="8" max="8" width="8.625" style="0" customWidth="1"/>
    <col min="9" max="9" width="2.625" style="0" customWidth="1"/>
    <col min="10" max="19" width="13.625" style="0" customWidth="1"/>
  </cols>
  <sheetData>
    <row r="1" spans="1:19" ht="39.75" customHeight="1">
      <c r="A1" s="1"/>
      <c r="B1" s="1"/>
      <c r="C1" s="1" t="s">
        <v>487</v>
      </c>
      <c r="D1" s="1"/>
      <c r="E1" s="1"/>
      <c r="F1" s="1"/>
      <c r="G1" s="1"/>
      <c r="H1" s="1"/>
      <c r="I1" s="1"/>
      <c r="J1" s="1"/>
      <c r="K1" s="1"/>
      <c r="L1" s="1"/>
      <c r="M1" s="1"/>
      <c r="N1" s="1"/>
      <c r="O1" s="1"/>
      <c r="P1" s="1"/>
      <c r="Q1" s="1"/>
      <c r="R1" s="1"/>
      <c r="S1" s="1"/>
    </row>
    <row r="2" spans="1:19" ht="27.75" customHeight="1">
      <c r="A2" s="1"/>
      <c r="B2" s="2" t="s">
        <v>67</v>
      </c>
      <c r="C2" s="1"/>
      <c r="D2" s="1"/>
      <c r="E2" s="1"/>
      <c r="F2" s="1"/>
      <c r="G2" s="1"/>
      <c r="H2" s="1"/>
      <c r="I2" s="1"/>
      <c r="J2" s="1"/>
      <c r="K2" s="1"/>
      <c r="L2" s="1"/>
      <c r="M2" s="1"/>
      <c r="N2" s="1"/>
      <c r="O2" s="1"/>
      <c r="P2" s="1"/>
      <c r="Q2" s="1"/>
      <c r="R2" s="1"/>
      <c r="S2" s="1"/>
    </row>
    <row r="3" spans="1:19" ht="12" customHeight="1">
      <c r="A3" s="1"/>
      <c r="B3" s="1"/>
      <c r="C3" s="1"/>
      <c r="D3" s="1"/>
      <c r="E3" s="1"/>
      <c r="F3" s="1"/>
      <c r="G3" s="1"/>
      <c r="H3" s="1"/>
      <c r="I3" s="1"/>
      <c r="J3" s="1"/>
      <c r="K3" s="1"/>
      <c r="L3" s="1"/>
      <c r="M3" s="1"/>
      <c r="N3" s="1"/>
      <c r="O3" s="1"/>
      <c r="P3" s="1"/>
      <c r="Q3" s="1"/>
      <c r="R3" s="1"/>
      <c r="S3" s="1"/>
    </row>
    <row r="4" spans="1:19" ht="19.5" customHeight="1">
      <c r="A4" s="1"/>
      <c r="B4" s="3" t="s">
        <v>485</v>
      </c>
      <c r="C4" s="1"/>
      <c r="D4" s="1"/>
      <c r="E4" s="1"/>
      <c r="F4" s="1"/>
      <c r="G4" s="1"/>
      <c r="H4" s="1"/>
      <c r="I4" s="1"/>
      <c r="J4" s="1"/>
      <c r="K4" s="1"/>
      <c r="L4" s="1"/>
      <c r="M4" s="1"/>
      <c r="N4" s="1"/>
      <c r="O4" s="1"/>
      <c r="P4" s="1"/>
      <c r="Q4" s="1"/>
      <c r="R4" s="1"/>
      <c r="S4" s="1"/>
    </row>
    <row r="5" spans="1:19" ht="19.5" customHeight="1">
      <c r="A5" s="1"/>
      <c r="B5" s="3" t="s">
        <v>484</v>
      </c>
      <c r="C5" s="1"/>
      <c r="D5" s="1"/>
      <c r="E5" s="1"/>
      <c r="F5" s="1"/>
      <c r="G5" s="1"/>
      <c r="H5" s="1"/>
      <c r="I5" s="1"/>
      <c r="J5" s="1"/>
      <c r="K5" s="1"/>
      <c r="L5" s="1"/>
      <c r="M5" s="1"/>
      <c r="N5" s="1"/>
      <c r="O5" s="1"/>
      <c r="P5" s="1"/>
      <c r="Q5" s="1"/>
      <c r="R5" s="1"/>
      <c r="S5" s="1"/>
    </row>
    <row r="6" spans="1:19" ht="19.5" customHeight="1">
      <c r="A6" s="1"/>
      <c r="B6" s="3" t="s">
        <v>486</v>
      </c>
      <c r="C6" s="1"/>
      <c r="D6" s="1"/>
      <c r="E6" s="1"/>
      <c r="F6" s="1"/>
      <c r="G6" s="1"/>
      <c r="H6" s="1"/>
      <c r="I6" s="1"/>
      <c r="J6" s="1"/>
      <c r="K6" s="1"/>
      <c r="L6" s="1"/>
      <c r="M6" s="1"/>
      <c r="N6" s="1"/>
      <c r="O6" s="1"/>
      <c r="P6" s="1"/>
      <c r="Q6" s="1"/>
      <c r="R6" s="1"/>
      <c r="S6" s="1"/>
    </row>
    <row r="7" spans="1:19" ht="19.5" customHeight="1">
      <c r="A7" s="1"/>
      <c r="B7" s="3" t="s">
        <v>710</v>
      </c>
      <c r="C7" s="1"/>
      <c r="D7" s="1"/>
      <c r="E7" s="1"/>
      <c r="F7" s="1"/>
      <c r="G7" s="1"/>
      <c r="H7" s="1"/>
      <c r="I7" s="1"/>
      <c r="J7" s="1"/>
      <c r="K7" s="1"/>
      <c r="L7" s="1"/>
      <c r="M7" s="1"/>
      <c r="N7" s="1"/>
      <c r="O7" s="1"/>
      <c r="P7" s="1"/>
      <c r="Q7" s="1"/>
      <c r="R7" s="1"/>
      <c r="S7" s="1"/>
    </row>
    <row r="8" spans="1:19" ht="19.5" customHeight="1">
      <c r="A8" s="1"/>
      <c r="B8" s="3" t="s">
        <v>711</v>
      </c>
      <c r="C8" s="1"/>
      <c r="D8" s="1"/>
      <c r="E8" s="1"/>
      <c r="F8" s="1"/>
      <c r="G8" s="1"/>
      <c r="H8" s="1"/>
      <c r="I8" s="1"/>
      <c r="J8" s="1"/>
      <c r="K8" s="1"/>
      <c r="L8" s="1"/>
      <c r="M8" s="1"/>
      <c r="N8" s="1"/>
      <c r="O8" s="1"/>
      <c r="P8" s="1"/>
      <c r="Q8" s="1"/>
      <c r="R8" s="1"/>
      <c r="S8" s="1"/>
    </row>
    <row r="9" spans="1:19" ht="3.75" customHeight="1">
      <c r="A9" s="1"/>
      <c r="B9" s="1"/>
      <c r="C9" s="1"/>
      <c r="D9" s="1"/>
      <c r="E9" s="1"/>
      <c r="F9" s="1"/>
      <c r="G9" s="1"/>
      <c r="H9" s="1"/>
      <c r="I9" s="1"/>
      <c r="J9" s="1"/>
      <c r="K9" s="1"/>
      <c r="L9" s="1"/>
      <c r="M9" s="1"/>
      <c r="N9" s="1"/>
      <c r="O9" s="1"/>
      <c r="P9" s="1"/>
      <c r="Q9" s="1"/>
      <c r="R9" s="1"/>
      <c r="S9" s="1"/>
    </row>
    <row r="10" spans="1:19" ht="36" customHeight="1">
      <c r="A10" s="1"/>
      <c r="B10" s="2" t="s">
        <v>68</v>
      </c>
      <c r="C10" s="1"/>
      <c r="D10" s="1"/>
      <c r="E10" s="1"/>
      <c r="F10" s="1"/>
      <c r="G10" s="1"/>
      <c r="H10" s="1"/>
      <c r="I10" s="1"/>
      <c r="J10" s="1"/>
      <c r="K10" s="1"/>
      <c r="L10" s="1"/>
      <c r="M10" s="1"/>
      <c r="N10" s="1"/>
      <c r="O10" s="1"/>
      <c r="P10" s="1"/>
      <c r="Q10" s="1"/>
      <c r="R10" s="1"/>
      <c r="S10" s="1"/>
    </row>
    <row r="11" spans="1:19" ht="15" customHeight="1">
      <c r="A11" s="1"/>
      <c r="B11" s="1"/>
      <c r="C11" s="1"/>
      <c r="D11" s="1"/>
      <c r="E11" s="1"/>
      <c r="F11" s="1"/>
      <c r="G11" s="64" t="s">
        <v>2</v>
      </c>
      <c r="H11" s="64"/>
      <c r="I11" s="1"/>
      <c r="J11" s="1"/>
      <c r="K11" s="1"/>
      <c r="L11" s="1"/>
      <c r="M11" s="1"/>
      <c r="N11" s="1"/>
      <c r="O11" s="1"/>
      <c r="P11" s="1"/>
      <c r="Q11" s="1"/>
      <c r="R11" s="1"/>
      <c r="S11" s="1"/>
    </row>
    <row r="12" spans="1:19" ht="21.75" customHeight="1">
      <c r="A12" s="1"/>
      <c r="B12" s="63" t="s">
        <v>69</v>
      </c>
      <c r="C12" s="63" t="s">
        <v>3</v>
      </c>
      <c r="D12" s="63"/>
      <c r="E12" s="63" t="s">
        <v>4</v>
      </c>
      <c r="F12" s="63"/>
      <c r="G12" s="63" t="s">
        <v>5</v>
      </c>
      <c r="H12" s="63"/>
      <c r="I12" s="1"/>
      <c r="J12" s="1"/>
      <c r="K12" s="1"/>
      <c r="L12" s="1"/>
      <c r="M12" s="1"/>
      <c r="N12" s="1"/>
      <c r="O12" s="1"/>
      <c r="P12" s="1"/>
      <c r="Q12" s="1"/>
      <c r="R12" s="1"/>
      <c r="S12" s="1"/>
    </row>
    <row r="13" spans="1:19" ht="21.75" customHeight="1">
      <c r="A13" s="1"/>
      <c r="B13" s="63"/>
      <c r="C13" s="8" t="s">
        <v>7</v>
      </c>
      <c r="D13" s="8" t="s">
        <v>8</v>
      </c>
      <c r="E13" s="8" t="s">
        <v>7</v>
      </c>
      <c r="F13" s="8" t="s">
        <v>8</v>
      </c>
      <c r="G13" s="8" t="s">
        <v>7</v>
      </c>
      <c r="H13" s="8" t="s">
        <v>8</v>
      </c>
      <c r="I13" s="1"/>
      <c r="J13" s="1"/>
      <c r="K13" s="1"/>
      <c r="L13" s="1"/>
      <c r="M13" s="1"/>
      <c r="N13" s="1"/>
      <c r="O13" s="1"/>
      <c r="P13" s="1"/>
      <c r="Q13" s="1"/>
      <c r="R13" s="1"/>
      <c r="S13" s="1"/>
    </row>
    <row r="14" spans="1:19" ht="21.75" customHeight="1">
      <c r="A14" s="1"/>
      <c r="B14" s="9" t="s">
        <v>70</v>
      </c>
      <c r="C14" s="19">
        <v>5623</v>
      </c>
      <c r="D14" s="10" t="s">
        <v>43</v>
      </c>
      <c r="E14" s="10" t="s">
        <v>71</v>
      </c>
      <c r="F14" s="10" t="s">
        <v>53</v>
      </c>
      <c r="G14" s="10" t="s">
        <v>72</v>
      </c>
      <c r="H14" s="10" t="s">
        <v>73</v>
      </c>
      <c r="I14" s="1"/>
      <c r="J14" s="1"/>
      <c r="K14" s="1"/>
      <c r="L14" s="1"/>
      <c r="M14" s="1"/>
      <c r="N14" s="1"/>
      <c r="O14" s="1"/>
      <c r="P14" s="1"/>
      <c r="Q14" s="1"/>
      <c r="R14" s="1"/>
      <c r="S14" s="1"/>
    </row>
    <row r="15" spans="1:19" ht="21.75" customHeight="1">
      <c r="A15" s="1"/>
      <c r="B15" s="9" t="s">
        <v>74</v>
      </c>
      <c r="C15" s="19">
        <v>111931</v>
      </c>
      <c r="D15" s="10" t="s">
        <v>14</v>
      </c>
      <c r="E15" s="10" t="s">
        <v>75</v>
      </c>
      <c r="F15" s="10" t="s">
        <v>76</v>
      </c>
      <c r="G15" s="10" t="s">
        <v>77</v>
      </c>
      <c r="H15" s="10" t="s">
        <v>56</v>
      </c>
      <c r="I15" s="1"/>
      <c r="J15" s="1"/>
      <c r="K15" s="1"/>
      <c r="L15" s="1"/>
      <c r="M15" s="1"/>
      <c r="N15" s="1"/>
      <c r="O15" s="1"/>
      <c r="P15" s="1"/>
      <c r="Q15" s="1"/>
      <c r="R15" s="1"/>
      <c r="S15" s="1"/>
    </row>
    <row r="16" spans="1:19" ht="21.75" customHeight="1">
      <c r="A16" s="1"/>
      <c r="B16" s="9" t="s">
        <v>78</v>
      </c>
      <c r="C16" s="19">
        <v>136698</v>
      </c>
      <c r="D16" s="10" t="s">
        <v>79</v>
      </c>
      <c r="E16" s="10" t="s">
        <v>466</v>
      </c>
      <c r="F16" s="10" t="s">
        <v>80</v>
      </c>
      <c r="G16" s="10" t="s">
        <v>81</v>
      </c>
      <c r="H16" s="10" t="s">
        <v>82</v>
      </c>
      <c r="I16" s="1"/>
      <c r="J16" s="1"/>
      <c r="K16" s="1"/>
      <c r="L16" s="1"/>
      <c r="M16" s="1"/>
      <c r="N16" s="1"/>
      <c r="O16" s="1"/>
      <c r="P16" s="1"/>
      <c r="Q16" s="1"/>
      <c r="R16" s="1"/>
      <c r="S16" s="1"/>
    </row>
    <row r="17" spans="1:19" ht="21.75" customHeight="1">
      <c r="A17" s="1"/>
      <c r="B17" s="9" t="s">
        <v>83</v>
      </c>
      <c r="C17" s="19">
        <v>304449</v>
      </c>
      <c r="D17" s="10" t="s">
        <v>84</v>
      </c>
      <c r="E17" s="10" t="s">
        <v>85</v>
      </c>
      <c r="F17" s="10" t="s">
        <v>86</v>
      </c>
      <c r="G17" s="10" t="s">
        <v>87</v>
      </c>
      <c r="H17" s="10" t="s">
        <v>88</v>
      </c>
      <c r="I17" s="1"/>
      <c r="J17" s="1"/>
      <c r="K17" s="1"/>
      <c r="L17" s="1"/>
      <c r="M17" s="1"/>
      <c r="N17" s="1"/>
      <c r="O17" s="1"/>
      <c r="P17" s="1"/>
      <c r="Q17" s="1"/>
      <c r="R17" s="1"/>
      <c r="S17" s="1"/>
    </row>
    <row r="18" spans="1:19" ht="21.75" customHeight="1">
      <c r="A18" s="1"/>
      <c r="B18" s="9" t="s">
        <v>89</v>
      </c>
      <c r="C18" s="19">
        <v>5489</v>
      </c>
      <c r="D18" s="10" t="s">
        <v>43</v>
      </c>
      <c r="E18" s="10" t="s">
        <v>90</v>
      </c>
      <c r="F18" s="10" t="s">
        <v>58</v>
      </c>
      <c r="G18" s="10" t="s">
        <v>91</v>
      </c>
      <c r="H18" s="10" t="s">
        <v>50</v>
      </c>
      <c r="I18" s="1"/>
      <c r="J18" s="1"/>
      <c r="K18" s="1"/>
      <c r="L18" s="1"/>
      <c r="M18" s="1"/>
      <c r="N18" s="1"/>
      <c r="O18" s="1"/>
      <c r="P18" s="1"/>
      <c r="Q18" s="1"/>
      <c r="R18" s="1"/>
      <c r="S18" s="1"/>
    </row>
    <row r="19" spans="1:19" ht="21.75" customHeight="1">
      <c r="A19" s="1"/>
      <c r="B19" s="9" t="s">
        <v>92</v>
      </c>
      <c r="C19" s="10" t="s">
        <v>35</v>
      </c>
      <c r="D19" s="10" t="s">
        <v>31</v>
      </c>
      <c r="E19" s="10" t="s">
        <v>36</v>
      </c>
      <c r="F19" s="10" t="s">
        <v>31</v>
      </c>
      <c r="G19" s="10" t="s">
        <v>37</v>
      </c>
      <c r="H19" s="10" t="s">
        <v>38</v>
      </c>
      <c r="I19" s="1"/>
      <c r="J19" s="1"/>
      <c r="K19" s="1"/>
      <c r="L19" s="1"/>
      <c r="M19" s="1"/>
      <c r="N19" s="1"/>
      <c r="O19" s="1"/>
      <c r="P19" s="1"/>
      <c r="Q19" s="1"/>
      <c r="R19" s="1"/>
      <c r="S19" s="1"/>
    </row>
    <row r="20" spans="1:19" ht="21.75" customHeight="1">
      <c r="A20" s="1"/>
      <c r="B20" s="1" t="s">
        <v>93</v>
      </c>
      <c r="C20" s="1"/>
      <c r="D20" s="1"/>
      <c r="E20" s="1"/>
      <c r="F20" s="1"/>
      <c r="G20" s="1"/>
      <c r="H20" s="1"/>
      <c r="I20" s="1"/>
      <c r="J20" s="1"/>
      <c r="K20" s="1"/>
      <c r="L20" s="1"/>
      <c r="M20" s="1"/>
      <c r="N20" s="1"/>
      <c r="O20" s="1"/>
      <c r="P20" s="1"/>
      <c r="Q20" s="1"/>
      <c r="R20" s="1"/>
      <c r="S20" s="1"/>
    </row>
    <row r="21" spans="1:19" ht="21.75" customHeight="1">
      <c r="A21" s="1"/>
      <c r="B21" s="1" t="s">
        <v>94</v>
      </c>
      <c r="C21" s="1"/>
      <c r="D21" s="1"/>
      <c r="E21" s="1"/>
      <c r="F21" s="1"/>
      <c r="G21" s="1"/>
      <c r="H21" s="1"/>
      <c r="I21" s="1"/>
      <c r="J21" s="1"/>
      <c r="K21" s="1"/>
      <c r="L21" s="1"/>
      <c r="M21" s="1"/>
      <c r="N21" s="1"/>
      <c r="O21" s="1"/>
      <c r="P21" s="1"/>
      <c r="Q21" s="1"/>
      <c r="R21" s="1"/>
      <c r="S21" s="1"/>
    </row>
    <row r="22" spans="1:19" ht="21.75" customHeight="1">
      <c r="A22" s="1"/>
      <c r="B22" s="1"/>
      <c r="C22" s="1"/>
      <c r="D22" s="1"/>
      <c r="E22" s="1"/>
      <c r="F22" s="1"/>
      <c r="G22" s="1"/>
      <c r="H22" s="1"/>
      <c r="I22" s="1"/>
      <c r="J22" s="1"/>
      <c r="K22" s="1"/>
      <c r="L22" s="1"/>
      <c r="M22" s="1"/>
      <c r="N22" s="1"/>
      <c r="O22" s="1"/>
      <c r="P22" s="1"/>
      <c r="Q22" s="1"/>
      <c r="R22" s="1"/>
      <c r="S22" s="1"/>
    </row>
    <row r="23" spans="1:19" ht="21.75" customHeight="1">
      <c r="A23" s="1"/>
      <c r="B23" s="1"/>
      <c r="C23" s="1"/>
      <c r="D23" s="1"/>
      <c r="E23" s="1"/>
      <c r="F23" s="1"/>
      <c r="G23" s="1"/>
      <c r="H23" s="1"/>
      <c r="I23" s="1"/>
      <c r="J23" s="1"/>
      <c r="K23" s="1"/>
      <c r="L23" s="1"/>
      <c r="M23" s="1"/>
      <c r="N23" s="1"/>
      <c r="O23" s="1"/>
      <c r="P23" s="1"/>
      <c r="Q23" s="1"/>
      <c r="R23" s="1"/>
      <c r="S23" s="1"/>
    </row>
    <row r="24" spans="1:19" ht="21.75" customHeight="1">
      <c r="A24" s="1"/>
      <c r="B24" s="1"/>
      <c r="C24" s="1"/>
      <c r="D24" s="1"/>
      <c r="E24" s="1"/>
      <c r="F24" s="1"/>
      <c r="G24" s="1"/>
      <c r="H24" s="1"/>
      <c r="I24" s="1"/>
      <c r="J24" s="1"/>
      <c r="K24" s="1"/>
      <c r="L24" s="1"/>
      <c r="M24" s="1"/>
      <c r="N24" s="1"/>
      <c r="O24" s="1"/>
      <c r="P24" s="1"/>
      <c r="Q24" s="1"/>
      <c r="R24" s="1"/>
      <c r="S24" s="1"/>
    </row>
    <row r="25" spans="1:19" ht="21.75" customHeight="1">
      <c r="A25" s="1"/>
      <c r="B25" s="1"/>
      <c r="C25" s="1"/>
      <c r="D25" s="1"/>
      <c r="E25" s="1"/>
      <c r="F25" s="1"/>
      <c r="G25" s="1"/>
      <c r="H25" s="1"/>
      <c r="I25" s="1"/>
      <c r="J25" s="1"/>
      <c r="K25" s="1"/>
      <c r="L25" s="1"/>
      <c r="M25" s="1"/>
      <c r="N25" s="1"/>
      <c r="O25" s="1"/>
      <c r="P25" s="1"/>
      <c r="Q25" s="1"/>
      <c r="R25" s="1"/>
      <c r="S25" s="1"/>
    </row>
    <row r="26" spans="1:19" ht="21.75" customHeight="1">
      <c r="A26" s="1"/>
      <c r="B26" s="1"/>
      <c r="C26" s="1"/>
      <c r="D26" s="1"/>
      <c r="E26" s="1"/>
      <c r="F26" s="1"/>
      <c r="G26" s="1"/>
      <c r="H26" s="1"/>
      <c r="I26" s="1"/>
      <c r="J26" s="1"/>
      <c r="K26" s="1"/>
      <c r="L26" s="1"/>
      <c r="M26" s="1"/>
      <c r="N26" s="1"/>
      <c r="O26" s="1"/>
      <c r="P26" s="1"/>
      <c r="Q26" s="1"/>
      <c r="R26" s="1"/>
      <c r="S26" s="1"/>
    </row>
    <row r="27" spans="1:19" ht="21.75" customHeight="1">
      <c r="A27" s="1"/>
      <c r="B27" s="1"/>
      <c r="C27" s="1"/>
      <c r="D27" s="1"/>
      <c r="E27" s="1"/>
      <c r="F27" s="1"/>
      <c r="G27" s="1"/>
      <c r="H27" s="1"/>
      <c r="I27" s="1"/>
      <c r="J27" s="1"/>
      <c r="K27" s="1"/>
      <c r="L27" s="1"/>
      <c r="M27" s="1"/>
      <c r="N27" s="1"/>
      <c r="O27" s="1"/>
      <c r="P27" s="1"/>
      <c r="Q27" s="1"/>
      <c r="R27" s="1"/>
      <c r="S27" s="1"/>
    </row>
    <row r="28" spans="1:19" ht="21.75" customHeight="1">
      <c r="A28" s="1"/>
      <c r="B28" s="1"/>
      <c r="C28" s="1"/>
      <c r="D28" s="1"/>
      <c r="E28" s="1"/>
      <c r="F28" s="1"/>
      <c r="G28" s="1"/>
      <c r="H28" s="1"/>
      <c r="I28" s="1"/>
      <c r="J28" s="1"/>
      <c r="K28" s="1"/>
      <c r="L28" s="1"/>
      <c r="M28" s="1"/>
      <c r="N28" s="1"/>
      <c r="O28" s="1"/>
      <c r="P28" s="1"/>
      <c r="Q28" s="1"/>
      <c r="R28" s="1"/>
      <c r="S28" s="1"/>
    </row>
    <row r="29" spans="1:19" ht="21.75" customHeight="1">
      <c r="A29" s="1"/>
      <c r="B29" s="1"/>
      <c r="C29" s="1"/>
      <c r="D29" s="1"/>
      <c r="E29" s="1"/>
      <c r="F29" s="1"/>
      <c r="G29" s="1"/>
      <c r="H29" s="1"/>
      <c r="I29" s="1"/>
      <c r="J29" s="1"/>
      <c r="K29" s="1"/>
      <c r="L29" s="1"/>
      <c r="M29" s="1"/>
      <c r="N29" s="1"/>
      <c r="O29" s="1"/>
      <c r="P29" s="1"/>
      <c r="Q29" s="1"/>
      <c r="R29" s="1"/>
      <c r="S29" s="1"/>
    </row>
    <row r="30" spans="1:19" ht="21.75" customHeight="1">
      <c r="A30" s="1"/>
      <c r="B30" s="1"/>
      <c r="C30" s="1"/>
      <c r="D30" s="1"/>
      <c r="E30" s="1"/>
      <c r="F30" s="1"/>
      <c r="G30" s="1"/>
      <c r="H30" s="1"/>
      <c r="I30" s="1"/>
      <c r="J30" s="1"/>
      <c r="K30" s="1"/>
      <c r="L30" s="1"/>
      <c r="M30" s="1"/>
      <c r="N30" s="1"/>
      <c r="O30" s="1"/>
      <c r="P30" s="1"/>
      <c r="Q30" s="1"/>
      <c r="R30" s="1"/>
      <c r="S30" s="1"/>
    </row>
    <row r="31" spans="1:19" ht="21.75" customHeight="1">
      <c r="A31" s="1"/>
      <c r="B31" s="1"/>
      <c r="C31" s="1"/>
      <c r="D31" s="1"/>
      <c r="E31" s="1"/>
      <c r="F31" s="1"/>
      <c r="G31" s="1"/>
      <c r="H31" s="1"/>
      <c r="I31" s="1"/>
      <c r="J31" s="1"/>
      <c r="K31" s="1"/>
      <c r="L31" s="1"/>
      <c r="M31" s="1"/>
      <c r="N31" s="1"/>
      <c r="O31" s="1"/>
      <c r="P31" s="1"/>
      <c r="Q31" s="1"/>
      <c r="R31" s="1"/>
      <c r="S31" s="1"/>
    </row>
    <row r="32" spans="1:19" ht="21.75" customHeight="1">
      <c r="A32" s="1"/>
      <c r="B32" s="1"/>
      <c r="C32" s="1"/>
      <c r="D32" s="1"/>
      <c r="E32" s="1"/>
      <c r="F32" s="1"/>
      <c r="G32" s="1"/>
      <c r="H32" s="1"/>
      <c r="I32" s="1"/>
      <c r="J32" s="1"/>
      <c r="K32" s="1"/>
      <c r="L32" s="1"/>
      <c r="M32" s="1"/>
      <c r="N32" s="1"/>
      <c r="O32" s="1"/>
      <c r="P32" s="1"/>
      <c r="Q32" s="1"/>
      <c r="R32" s="1"/>
      <c r="S32" s="1"/>
    </row>
    <row r="33" spans="1:19" ht="21.75" customHeight="1">
      <c r="A33" s="1"/>
      <c r="B33" s="1"/>
      <c r="C33" s="1"/>
      <c r="D33" s="1"/>
      <c r="E33" s="1"/>
      <c r="F33" s="1"/>
      <c r="G33" s="1"/>
      <c r="H33" s="1"/>
      <c r="I33" s="1"/>
      <c r="J33" s="1"/>
      <c r="K33" s="1"/>
      <c r="L33" s="1"/>
      <c r="M33" s="1"/>
      <c r="N33" s="1"/>
      <c r="O33" s="1"/>
      <c r="P33" s="1"/>
      <c r="Q33" s="1"/>
      <c r="R33" s="1"/>
      <c r="S33" s="1"/>
    </row>
    <row r="34" spans="1:19" ht="21.75" customHeight="1">
      <c r="A34" s="1"/>
      <c r="B34" s="1"/>
      <c r="C34" s="1"/>
      <c r="D34" s="1"/>
      <c r="E34" s="1"/>
      <c r="F34" s="1"/>
      <c r="G34" s="1"/>
      <c r="H34" s="1"/>
      <c r="I34" s="1"/>
      <c r="J34" s="1"/>
      <c r="K34" s="1"/>
      <c r="L34" s="1"/>
      <c r="M34" s="1"/>
      <c r="N34" s="1"/>
      <c r="O34" s="1"/>
      <c r="P34" s="1"/>
      <c r="Q34" s="1"/>
      <c r="R34" s="1"/>
      <c r="S34" s="1"/>
    </row>
    <row r="35" spans="1:19" ht="21.75" customHeight="1">
      <c r="A35" s="1"/>
      <c r="B35" s="1"/>
      <c r="C35" s="1"/>
      <c r="D35" s="1"/>
      <c r="E35" s="1"/>
      <c r="F35" s="1"/>
      <c r="G35" s="1"/>
      <c r="H35" s="1"/>
      <c r="I35" s="1"/>
      <c r="J35" s="1"/>
      <c r="K35" s="1"/>
      <c r="L35" s="1"/>
      <c r="M35" s="1"/>
      <c r="N35" s="1"/>
      <c r="O35" s="1"/>
      <c r="P35" s="1"/>
      <c r="Q35" s="1"/>
      <c r="R35" s="1"/>
      <c r="S35" s="1"/>
    </row>
    <row r="36" spans="1:19" ht="21.75" customHeight="1">
      <c r="A36" s="1"/>
      <c r="B36" s="1"/>
      <c r="C36" s="1"/>
      <c r="D36" s="1"/>
      <c r="E36" s="1"/>
      <c r="F36" s="1"/>
      <c r="G36" s="1"/>
      <c r="H36" s="1"/>
      <c r="I36" s="1"/>
      <c r="J36" s="1"/>
      <c r="K36" s="1"/>
      <c r="L36" s="1"/>
      <c r="M36" s="1"/>
      <c r="N36" s="1"/>
      <c r="O36" s="1"/>
      <c r="P36" s="1"/>
      <c r="Q36" s="1"/>
      <c r="R36" s="1"/>
      <c r="S36" s="1"/>
    </row>
    <row r="37" spans="1:19" ht="21.75" customHeight="1">
      <c r="A37" s="1"/>
      <c r="B37" s="1"/>
      <c r="C37" s="1"/>
      <c r="D37" s="1"/>
      <c r="E37" s="1"/>
      <c r="F37" s="1"/>
      <c r="G37" s="1"/>
      <c r="H37" s="1"/>
      <c r="I37" s="1"/>
      <c r="J37" s="1"/>
      <c r="K37" s="1"/>
      <c r="L37" s="1"/>
      <c r="M37" s="1"/>
      <c r="N37" s="1"/>
      <c r="O37" s="1"/>
      <c r="P37" s="1"/>
      <c r="Q37" s="1"/>
      <c r="R37" s="1"/>
      <c r="S37" s="1"/>
    </row>
    <row r="38" spans="1:19" ht="21.75" customHeight="1">
      <c r="A38" s="1"/>
      <c r="B38" s="1"/>
      <c r="C38" s="1"/>
      <c r="D38" s="1"/>
      <c r="E38" s="1"/>
      <c r="F38" s="1"/>
      <c r="G38" s="1"/>
      <c r="H38" s="1"/>
      <c r="I38" s="1"/>
      <c r="J38" s="1"/>
      <c r="K38" s="1"/>
      <c r="L38" s="1"/>
      <c r="M38" s="1"/>
      <c r="N38" s="1"/>
      <c r="O38" s="1"/>
      <c r="P38" s="1"/>
      <c r="Q38" s="1"/>
      <c r="R38" s="1"/>
      <c r="S38" s="1"/>
    </row>
    <row r="39" spans="1:19" ht="21.75" customHeight="1">
      <c r="A39" s="1"/>
      <c r="B39" s="1"/>
      <c r="C39" s="1"/>
      <c r="D39" s="1"/>
      <c r="E39" s="1"/>
      <c r="F39" s="1"/>
      <c r="G39" s="1"/>
      <c r="H39" s="1"/>
      <c r="I39" s="1"/>
      <c r="J39" s="1"/>
      <c r="K39" s="1"/>
      <c r="L39" s="1"/>
      <c r="M39" s="1"/>
      <c r="N39" s="1"/>
      <c r="O39" s="1"/>
      <c r="P39" s="1"/>
      <c r="Q39" s="1"/>
      <c r="R39" s="1"/>
      <c r="S39" s="1"/>
    </row>
    <row r="40" spans="1:19" ht="21.75" customHeight="1">
      <c r="A40" s="1"/>
      <c r="B40" s="1"/>
      <c r="C40" s="1"/>
      <c r="D40" s="1"/>
      <c r="E40" s="1"/>
      <c r="F40" s="1"/>
      <c r="G40" s="1"/>
      <c r="H40" s="1"/>
      <c r="I40" s="1"/>
      <c r="J40" s="1"/>
      <c r="K40" s="1"/>
      <c r="L40" s="1"/>
      <c r="M40" s="1"/>
      <c r="N40" s="1"/>
      <c r="O40" s="1"/>
      <c r="P40" s="1"/>
      <c r="Q40" s="1"/>
      <c r="R40" s="1"/>
      <c r="S40" s="1"/>
    </row>
    <row r="41" spans="1:19" ht="21.75" customHeight="1">
      <c r="A41" s="1"/>
      <c r="B41" s="1"/>
      <c r="C41" s="1"/>
      <c r="D41" s="1"/>
      <c r="E41" s="1"/>
      <c r="F41" s="1"/>
      <c r="G41" s="1"/>
      <c r="H41" s="1"/>
      <c r="I41" s="1"/>
      <c r="J41" s="1"/>
      <c r="K41" s="1"/>
      <c r="L41" s="1"/>
      <c r="M41" s="1"/>
      <c r="N41" s="1"/>
      <c r="O41" s="1"/>
      <c r="P41" s="1"/>
      <c r="Q41" s="1"/>
      <c r="R41" s="1"/>
      <c r="S41" s="1"/>
    </row>
    <row r="42" spans="1:19" ht="21.75" customHeight="1">
      <c r="A42" s="1"/>
      <c r="B42" s="1"/>
      <c r="C42" s="1"/>
      <c r="D42" s="1"/>
      <c r="E42" s="1"/>
      <c r="F42" s="1"/>
      <c r="G42" s="1"/>
      <c r="H42" s="1"/>
      <c r="I42" s="1"/>
      <c r="J42" s="1"/>
      <c r="K42" s="1"/>
      <c r="L42" s="1"/>
      <c r="M42" s="1"/>
      <c r="N42" s="1"/>
      <c r="O42" s="1"/>
      <c r="P42" s="1"/>
      <c r="Q42" s="1"/>
      <c r="R42" s="1"/>
      <c r="S42" s="1"/>
    </row>
    <row r="43" spans="1:19" ht="21.75" customHeight="1">
      <c r="A43" s="1"/>
      <c r="B43" s="1"/>
      <c r="C43" s="1"/>
      <c r="D43" s="1"/>
      <c r="E43" s="1"/>
      <c r="F43" s="1"/>
      <c r="G43" s="1"/>
      <c r="H43" s="1"/>
      <c r="I43" s="1"/>
      <c r="J43" s="1"/>
      <c r="K43" s="1"/>
      <c r="L43" s="1"/>
      <c r="M43" s="1"/>
      <c r="N43" s="1"/>
      <c r="O43" s="1"/>
      <c r="P43" s="1"/>
      <c r="Q43" s="1"/>
      <c r="R43" s="1"/>
      <c r="S43" s="1"/>
    </row>
    <row r="44" spans="1:19" ht="21.75" customHeight="1">
      <c r="A44" s="1"/>
      <c r="B44" s="1"/>
      <c r="C44" s="1"/>
      <c r="D44" s="1"/>
      <c r="E44" s="1"/>
      <c r="F44" s="1"/>
      <c r="G44" s="1"/>
      <c r="H44" s="1"/>
      <c r="I44" s="1"/>
      <c r="J44" s="1"/>
      <c r="K44" s="1"/>
      <c r="L44" s="1"/>
      <c r="M44" s="1"/>
      <c r="N44" s="1"/>
      <c r="O44" s="1"/>
      <c r="P44" s="1"/>
      <c r="Q44" s="1"/>
      <c r="R44" s="1"/>
      <c r="S44" s="1"/>
    </row>
    <row r="45" spans="1:19" ht="21.75" customHeight="1">
      <c r="A45" s="1"/>
      <c r="B45" s="1"/>
      <c r="C45" s="1"/>
      <c r="D45" s="1"/>
      <c r="E45" s="1"/>
      <c r="F45" s="1"/>
      <c r="G45" s="1"/>
      <c r="H45" s="1"/>
      <c r="I45" s="1"/>
      <c r="J45" s="1"/>
      <c r="K45" s="1"/>
      <c r="L45" s="1"/>
      <c r="M45" s="1"/>
      <c r="N45" s="1"/>
      <c r="O45" s="1"/>
      <c r="P45" s="1"/>
      <c r="Q45" s="1"/>
      <c r="R45" s="1"/>
      <c r="S45" s="1"/>
    </row>
    <row r="46" spans="1:19" ht="21.75" customHeight="1">
      <c r="A46" s="1"/>
      <c r="B46" s="1"/>
      <c r="C46" s="1"/>
      <c r="D46" s="1"/>
      <c r="E46" s="1"/>
      <c r="F46" s="1"/>
      <c r="G46" s="1"/>
      <c r="H46" s="1"/>
      <c r="I46" s="1"/>
      <c r="J46" s="1"/>
      <c r="K46" s="1"/>
      <c r="L46" s="1"/>
      <c r="M46" s="1"/>
      <c r="N46" s="1"/>
      <c r="O46" s="1"/>
      <c r="P46" s="1"/>
      <c r="Q46" s="1"/>
      <c r="R46" s="1"/>
      <c r="S46" s="1"/>
    </row>
    <row r="47" spans="1:19" ht="21.75" customHeight="1">
      <c r="A47" s="1"/>
      <c r="B47" s="1"/>
      <c r="C47" s="1"/>
      <c r="D47" s="1"/>
      <c r="E47" s="1"/>
      <c r="F47" s="1"/>
      <c r="G47" s="1"/>
      <c r="H47" s="1"/>
      <c r="I47" s="1"/>
      <c r="J47" s="1"/>
      <c r="K47" s="1"/>
      <c r="L47" s="1"/>
      <c r="M47" s="1"/>
      <c r="N47" s="1"/>
      <c r="O47" s="1"/>
      <c r="P47" s="1"/>
      <c r="Q47" s="1"/>
      <c r="R47" s="1"/>
      <c r="S47" s="1"/>
    </row>
    <row r="48" spans="1:19" ht="21.75" customHeight="1">
      <c r="A48" s="1"/>
      <c r="B48" s="1"/>
      <c r="C48" s="1"/>
      <c r="D48" s="1"/>
      <c r="E48" s="1"/>
      <c r="F48" s="1"/>
      <c r="G48" s="1"/>
      <c r="H48" s="1"/>
      <c r="I48" s="1"/>
      <c r="J48" s="1"/>
      <c r="K48" s="1"/>
      <c r="L48" s="1"/>
      <c r="M48" s="1"/>
      <c r="N48" s="1"/>
      <c r="O48" s="1"/>
      <c r="P48" s="1"/>
      <c r="Q48" s="1"/>
      <c r="R48" s="1"/>
      <c r="S48" s="1"/>
    </row>
    <row r="49" spans="1:19" ht="21.75" customHeight="1">
      <c r="A49" s="1"/>
      <c r="B49" s="1"/>
      <c r="C49" s="1"/>
      <c r="D49" s="1"/>
      <c r="E49" s="1"/>
      <c r="F49" s="1"/>
      <c r="G49" s="1"/>
      <c r="H49" s="1"/>
      <c r="I49" s="1"/>
      <c r="J49" s="1"/>
      <c r="K49" s="1"/>
      <c r="L49" s="1"/>
      <c r="M49" s="1"/>
      <c r="N49" s="1"/>
      <c r="O49" s="1"/>
      <c r="P49" s="1"/>
      <c r="Q49" s="1"/>
      <c r="R49" s="1"/>
      <c r="S49" s="1"/>
    </row>
    <row r="50" spans="1:19" ht="21.75" customHeight="1">
      <c r="A50" s="1"/>
      <c r="B50" s="1"/>
      <c r="C50" s="1"/>
      <c r="D50" s="1"/>
      <c r="E50" s="1"/>
      <c r="F50" s="1"/>
      <c r="G50" s="1"/>
      <c r="H50" s="1"/>
      <c r="I50" s="1"/>
      <c r="J50" s="1"/>
      <c r="K50" s="1"/>
      <c r="L50" s="1"/>
      <c r="M50" s="1"/>
      <c r="N50" s="1"/>
      <c r="O50" s="1"/>
      <c r="P50" s="1"/>
      <c r="Q50" s="1"/>
      <c r="R50" s="1"/>
      <c r="S50" s="1"/>
    </row>
    <row r="51" spans="1:19" ht="21.75" customHeight="1">
      <c r="A51" s="1"/>
      <c r="B51" s="1"/>
      <c r="C51" s="1"/>
      <c r="D51" s="1"/>
      <c r="E51" s="1"/>
      <c r="F51" s="1"/>
      <c r="G51" s="1"/>
      <c r="H51" s="1"/>
      <c r="I51" s="1"/>
      <c r="J51" s="1"/>
      <c r="K51" s="1"/>
      <c r="L51" s="1"/>
      <c r="M51" s="1"/>
      <c r="N51" s="1"/>
      <c r="O51" s="1"/>
      <c r="P51" s="1"/>
      <c r="Q51" s="1"/>
      <c r="R51" s="1"/>
      <c r="S51" s="1"/>
    </row>
    <row r="52" spans="1:19" ht="21.75" customHeight="1">
      <c r="A52" s="1"/>
      <c r="B52" s="1"/>
      <c r="C52" s="1"/>
      <c r="D52" s="1"/>
      <c r="E52" s="1"/>
      <c r="F52" s="1"/>
      <c r="G52" s="1"/>
      <c r="H52" s="1"/>
      <c r="I52" s="1"/>
      <c r="J52" s="1"/>
      <c r="K52" s="1"/>
      <c r="L52" s="1"/>
      <c r="M52" s="1"/>
      <c r="N52" s="1"/>
      <c r="O52" s="1"/>
      <c r="P52" s="1"/>
      <c r="Q52" s="1"/>
      <c r="R52" s="1"/>
      <c r="S52" s="1"/>
    </row>
    <row r="53" spans="1:19" ht="21.75" customHeight="1">
      <c r="A53" s="1"/>
      <c r="B53" s="1"/>
      <c r="C53" s="1"/>
      <c r="D53" s="1"/>
      <c r="E53" s="1"/>
      <c r="F53" s="1"/>
      <c r="G53" s="1"/>
      <c r="H53" s="1"/>
      <c r="I53" s="1"/>
      <c r="J53" s="1"/>
      <c r="K53" s="1"/>
      <c r="L53" s="1"/>
      <c r="M53" s="1"/>
      <c r="N53" s="1"/>
      <c r="O53" s="1"/>
      <c r="P53" s="1"/>
      <c r="Q53" s="1"/>
      <c r="R53" s="1"/>
      <c r="S53" s="1"/>
    </row>
    <row r="54" spans="1:19" ht="21.75" customHeight="1">
      <c r="A54" s="1"/>
      <c r="B54" s="1"/>
      <c r="C54" s="1"/>
      <c r="D54" s="1"/>
      <c r="E54" s="1"/>
      <c r="F54" s="1"/>
      <c r="G54" s="1"/>
      <c r="H54" s="1"/>
      <c r="I54" s="1"/>
      <c r="J54" s="1"/>
      <c r="K54" s="1"/>
      <c r="L54" s="1"/>
      <c r="M54" s="1"/>
      <c r="N54" s="1"/>
      <c r="O54" s="1"/>
      <c r="P54" s="1"/>
      <c r="Q54" s="1"/>
      <c r="R54" s="1"/>
      <c r="S54" s="1"/>
    </row>
    <row r="55" spans="1:19" ht="21.75" customHeight="1">
      <c r="A55" s="1"/>
      <c r="B55" s="1"/>
      <c r="C55" s="1"/>
      <c r="D55" s="1"/>
      <c r="E55" s="1"/>
      <c r="F55" s="1"/>
      <c r="G55" s="1"/>
      <c r="H55" s="1"/>
      <c r="I55" s="1"/>
      <c r="J55" s="1"/>
      <c r="K55" s="1"/>
      <c r="L55" s="1"/>
      <c r="M55" s="1"/>
      <c r="N55" s="1"/>
      <c r="O55" s="1"/>
      <c r="P55" s="1"/>
      <c r="Q55" s="1"/>
      <c r="R55" s="1"/>
      <c r="S55" s="1"/>
    </row>
    <row r="56" spans="1:19" ht="21.75" customHeight="1">
      <c r="A56" s="1"/>
      <c r="B56" s="1"/>
      <c r="C56" s="1"/>
      <c r="D56" s="1"/>
      <c r="E56" s="1"/>
      <c r="F56" s="1"/>
      <c r="G56" s="1"/>
      <c r="H56" s="1"/>
      <c r="I56" s="1"/>
      <c r="J56" s="1"/>
      <c r="K56" s="1"/>
      <c r="L56" s="1"/>
      <c r="M56" s="1"/>
      <c r="N56" s="1"/>
      <c r="O56" s="1"/>
      <c r="P56" s="1"/>
      <c r="Q56" s="1"/>
      <c r="R56" s="1"/>
      <c r="S56" s="1"/>
    </row>
    <row r="57" spans="1:19" ht="21.75" customHeight="1">
      <c r="A57" s="1"/>
      <c r="B57" s="1"/>
      <c r="C57" s="1"/>
      <c r="D57" s="1"/>
      <c r="E57" s="1"/>
      <c r="F57" s="1"/>
      <c r="G57" s="1"/>
      <c r="H57" s="1"/>
      <c r="I57" s="1"/>
      <c r="J57" s="1"/>
      <c r="K57" s="1"/>
      <c r="L57" s="1"/>
      <c r="M57" s="1"/>
      <c r="N57" s="1"/>
      <c r="O57" s="1"/>
      <c r="P57" s="1"/>
      <c r="Q57" s="1"/>
      <c r="R57" s="1"/>
      <c r="S57" s="1"/>
    </row>
    <row r="58" spans="1:19" ht="21.75" customHeight="1">
      <c r="A58" s="1"/>
      <c r="B58" s="1"/>
      <c r="C58" s="1"/>
      <c r="D58" s="1"/>
      <c r="E58" s="1"/>
      <c r="F58" s="1"/>
      <c r="G58" s="1"/>
      <c r="H58" s="1"/>
      <c r="I58" s="1"/>
      <c r="J58" s="1"/>
      <c r="K58" s="1"/>
      <c r="L58" s="1"/>
      <c r="M58" s="1"/>
      <c r="N58" s="1"/>
      <c r="O58" s="1"/>
      <c r="P58" s="1"/>
      <c r="Q58" s="1"/>
      <c r="R58" s="1"/>
      <c r="S58" s="1"/>
    </row>
    <row r="59" spans="1:19" ht="21.75" customHeight="1">
      <c r="A59" s="1"/>
      <c r="B59" s="1"/>
      <c r="C59" s="1"/>
      <c r="D59" s="1"/>
      <c r="E59" s="1"/>
      <c r="F59" s="1"/>
      <c r="G59" s="1"/>
      <c r="H59" s="1"/>
      <c r="I59" s="1"/>
      <c r="J59" s="1"/>
      <c r="K59" s="1"/>
      <c r="L59" s="1"/>
      <c r="M59" s="1"/>
      <c r="N59" s="1"/>
      <c r="O59" s="1"/>
      <c r="P59" s="1"/>
      <c r="Q59" s="1"/>
      <c r="R59" s="1"/>
      <c r="S59" s="1"/>
    </row>
    <row r="60" spans="1:19" ht="21.75" customHeight="1">
      <c r="A60" s="1"/>
      <c r="B60" s="1"/>
      <c r="C60" s="1"/>
      <c r="D60" s="1"/>
      <c r="E60" s="1"/>
      <c r="F60" s="1"/>
      <c r="G60" s="1"/>
      <c r="H60" s="1"/>
      <c r="I60" s="1"/>
      <c r="J60" s="1"/>
      <c r="K60" s="1"/>
      <c r="L60" s="1"/>
      <c r="M60" s="1"/>
      <c r="N60" s="1"/>
      <c r="O60" s="1"/>
      <c r="P60" s="1"/>
      <c r="Q60" s="1"/>
      <c r="R60" s="1"/>
      <c r="S60" s="1"/>
    </row>
    <row r="61" spans="1:19" ht="21.75" customHeight="1">
      <c r="A61" s="1"/>
      <c r="B61" s="1"/>
      <c r="C61" s="1"/>
      <c r="D61" s="1"/>
      <c r="E61" s="1"/>
      <c r="F61" s="1"/>
      <c r="G61" s="1"/>
      <c r="H61" s="1"/>
      <c r="I61" s="1"/>
      <c r="J61" s="1"/>
      <c r="K61" s="1"/>
      <c r="L61" s="1"/>
      <c r="M61" s="1"/>
      <c r="N61" s="1"/>
      <c r="O61" s="1"/>
      <c r="P61" s="1"/>
      <c r="Q61" s="1"/>
      <c r="R61" s="1"/>
      <c r="S61" s="1"/>
    </row>
    <row r="62" spans="1:19" ht="21.75" customHeight="1">
      <c r="A62" s="1"/>
      <c r="B62" s="1"/>
      <c r="C62" s="1"/>
      <c r="D62" s="1"/>
      <c r="E62" s="1"/>
      <c r="F62" s="1"/>
      <c r="G62" s="1"/>
      <c r="H62" s="1"/>
      <c r="I62" s="1"/>
      <c r="J62" s="1"/>
      <c r="K62" s="1"/>
      <c r="L62" s="1"/>
      <c r="M62" s="1"/>
      <c r="N62" s="1"/>
      <c r="O62" s="1"/>
      <c r="P62" s="1"/>
      <c r="Q62" s="1"/>
      <c r="R62" s="1"/>
      <c r="S62" s="1"/>
    </row>
    <row r="63" spans="1:19" ht="21.75" customHeight="1">
      <c r="A63" s="1"/>
      <c r="B63" s="1"/>
      <c r="C63" s="1"/>
      <c r="D63" s="1"/>
      <c r="E63" s="1"/>
      <c r="F63" s="1"/>
      <c r="G63" s="1"/>
      <c r="H63" s="1"/>
      <c r="I63" s="1"/>
      <c r="J63" s="1"/>
      <c r="K63" s="1"/>
      <c r="L63" s="1"/>
      <c r="M63" s="1"/>
      <c r="N63" s="1"/>
      <c r="O63" s="1"/>
      <c r="P63" s="1"/>
      <c r="Q63" s="1"/>
      <c r="R63" s="1"/>
      <c r="S63" s="1"/>
    </row>
    <row r="64" spans="1:19" ht="21.75" customHeight="1">
      <c r="A64" s="1"/>
      <c r="B64" s="1"/>
      <c r="C64" s="1"/>
      <c r="D64" s="1"/>
      <c r="E64" s="1"/>
      <c r="F64" s="1"/>
      <c r="G64" s="1"/>
      <c r="H64" s="1"/>
      <c r="I64" s="1"/>
      <c r="J64" s="1"/>
      <c r="K64" s="1"/>
      <c r="L64" s="1"/>
      <c r="M64" s="1"/>
      <c r="N64" s="1"/>
      <c r="O64" s="1"/>
      <c r="P64" s="1"/>
      <c r="Q64" s="1"/>
      <c r="R64" s="1"/>
      <c r="S64" s="1"/>
    </row>
    <row r="65" spans="1:19" ht="21.75" customHeight="1">
      <c r="A65" s="1"/>
      <c r="B65" s="1"/>
      <c r="C65" s="1"/>
      <c r="D65" s="1"/>
      <c r="E65" s="1"/>
      <c r="F65" s="1"/>
      <c r="G65" s="1"/>
      <c r="H65" s="1"/>
      <c r="I65" s="1"/>
      <c r="J65" s="1"/>
      <c r="K65" s="1"/>
      <c r="L65" s="1"/>
      <c r="M65" s="1"/>
      <c r="N65" s="1"/>
      <c r="O65" s="1"/>
      <c r="P65" s="1"/>
      <c r="Q65" s="1"/>
      <c r="R65" s="1"/>
      <c r="S65" s="1"/>
    </row>
    <row r="66" spans="1:19" ht="21.75" customHeight="1">
      <c r="A66" s="1"/>
      <c r="B66" s="1"/>
      <c r="C66" s="1"/>
      <c r="D66" s="1"/>
      <c r="E66" s="1"/>
      <c r="F66" s="1"/>
      <c r="G66" s="1"/>
      <c r="H66" s="1"/>
      <c r="I66" s="1"/>
      <c r="J66" s="1"/>
      <c r="K66" s="1"/>
      <c r="L66" s="1"/>
      <c r="M66" s="1"/>
      <c r="N66" s="1"/>
      <c r="O66" s="1"/>
      <c r="P66" s="1"/>
      <c r="Q66" s="1"/>
      <c r="R66" s="1"/>
      <c r="S66" s="1"/>
    </row>
    <row r="67" spans="1:19" ht="21.75" customHeight="1">
      <c r="A67" s="1"/>
      <c r="B67" s="1"/>
      <c r="C67" s="1"/>
      <c r="D67" s="1"/>
      <c r="E67" s="1"/>
      <c r="F67" s="1"/>
      <c r="G67" s="1"/>
      <c r="H67" s="1"/>
      <c r="I67" s="1"/>
      <c r="J67" s="1"/>
      <c r="K67" s="1"/>
      <c r="L67" s="1"/>
      <c r="M67" s="1"/>
      <c r="N67" s="1"/>
      <c r="O67" s="1"/>
      <c r="P67" s="1"/>
      <c r="Q67" s="1"/>
      <c r="R67" s="1"/>
      <c r="S67" s="1"/>
    </row>
    <row r="68" spans="1:19" ht="21.75" customHeight="1">
      <c r="A68" s="1"/>
      <c r="B68" s="1"/>
      <c r="C68" s="1"/>
      <c r="D68" s="1"/>
      <c r="E68" s="1"/>
      <c r="F68" s="1"/>
      <c r="G68" s="1"/>
      <c r="H68" s="1"/>
      <c r="I68" s="1"/>
      <c r="J68" s="1"/>
      <c r="K68" s="1"/>
      <c r="L68" s="1"/>
      <c r="M68" s="1"/>
      <c r="N68" s="1"/>
      <c r="O68" s="1"/>
      <c r="P68" s="1"/>
      <c r="Q68" s="1"/>
      <c r="R68" s="1"/>
      <c r="S68" s="1"/>
    </row>
    <row r="69" spans="1:19" ht="21.75" customHeight="1">
      <c r="A69" s="1"/>
      <c r="B69" s="1"/>
      <c r="C69" s="1"/>
      <c r="D69" s="1"/>
      <c r="E69" s="1"/>
      <c r="F69" s="1"/>
      <c r="G69" s="1"/>
      <c r="H69" s="1"/>
      <c r="I69" s="1"/>
      <c r="J69" s="1"/>
      <c r="K69" s="1"/>
      <c r="L69" s="1"/>
      <c r="M69" s="1"/>
      <c r="N69" s="1"/>
      <c r="O69" s="1"/>
      <c r="P69" s="1"/>
      <c r="Q69" s="1"/>
      <c r="R69" s="1"/>
      <c r="S69" s="1"/>
    </row>
    <row r="70" spans="1:19" ht="21.75" customHeight="1">
      <c r="A70" s="1"/>
      <c r="B70" s="1"/>
      <c r="C70" s="1"/>
      <c r="D70" s="1"/>
      <c r="E70" s="1"/>
      <c r="F70" s="1"/>
      <c r="G70" s="1"/>
      <c r="H70" s="1"/>
      <c r="I70" s="1"/>
      <c r="J70" s="1"/>
      <c r="K70" s="1"/>
      <c r="L70" s="1"/>
      <c r="M70" s="1"/>
      <c r="N70" s="1"/>
      <c r="O70" s="1"/>
      <c r="P70" s="1"/>
      <c r="Q70" s="1"/>
      <c r="R70" s="1"/>
      <c r="S70" s="1"/>
    </row>
  </sheetData>
  <sheetProtection/>
  <mergeCells count="5">
    <mergeCell ref="B12:B13"/>
    <mergeCell ref="G11:H11"/>
    <mergeCell ref="C12:D12"/>
    <mergeCell ref="E12:F12"/>
    <mergeCell ref="G12:H12"/>
  </mergeCells>
  <printOptions/>
  <pageMargins left="0.013888888888888888" right="0.013888888888888888" top="0.4166666666666667" bottom="0.1388888888888889" header="0.5" footer="0.5"/>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Bank of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ExamUser</dc:creator>
  <cp:keywords/>
  <dc:description/>
  <cp:lastModifiedBy>許瑞敏</cp:lastModifiedBy>
  <cp:lastPrinted>2014-06-10T02:40:05Z</cp:lastPrinted>
  <dcterms:created xsi:type="dcterms:W3CDTF">2004-03-24T02:54:26Z</dcterms:created>
  <dcterms:modified xsi:type="dcterms:W3CDTF">2014-06-25T01:06:53Z</dcterms:modified>
  <cp:category/>
  <cp:version/>
  <cp:contentType/>
  <cp:contentStatus/>
</cp:coreProperties>
</file>