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4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<sst xmlns="http://schemas.openxmlformats.org/spreadsheetml/2006/main" count="373" uniqueCount="181">
  <si>
    <t>玖、證券金融公司業務</t>
  </si>
  <si>
    <t>一、資產負債</t>
  </si>
  <si>
    <t>附：證券金融公司資產負債統計表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</si>
  <si>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</si>
  <si>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</si>
  <si>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</si>
  <si>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</si>
  <si>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</si>
  <si>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</si>
  <si>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</si>
  <si>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</si>
  <si>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</si>
  <si>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現金及存放銀行</t>
  </si>
  <si>
    <t xml:space="preserve">  附賣回票債券投資</t>
  </si>
  <si>
    <t xml:space="preserve">  備供出售金融資產-淨額</t>
  </si>
  <si>
    <t xml:space="preserve">  持有至到期日金融資產-淨額</t>
  </si>
  <si>
    <t xml:space="preserve">  採權益法之股權投資-淨額</t>
  </si>
  <si>
    <t>-</t>
  </si>
  <si>
    <t xml:space="preserve">  證券融資</t>
  </si>
  <si>
    <t xml:space="preserve">    減：備抵呆帳</t>
  </si>
  <si>
    <t xml:space="preserve">  固定資產</t>
  </si>
  <si>
    <t xml:space="preserve">    減：累計折舊</t>
  </si>
  <si>
    <t xml:space="preserve">    減：累計減損</t>
  </si>
  <si>
    <t xml:space="preserve">  應收利息及收益</t>
  </si>
  <si>
    <t xml:space="preserve">  其他金融資產</t>
  </si>
  <si>
    <t xml:space="preserve">  其他資產</t>
  </si>
  <si>
    <t xml:space="preserve">    資產合計</t>
  </si>
  <si>
    <t>100.0</t>
  </si>
  <si>
    <t>負  債</t>
  </si>
  <si>
    <t xml:space="preserve">  借入款</t>
  </si>
  <si>
    <t xml:space="preserve">  附買回票債券負債</t>
  </si>
  <si>
    <t xml:space="preserve">  應付融券價款</t>
  </si>
  <si>
    <t xml:space="preserve">  存入保證金</t>
  </si>
  <si>
    <t xml:space="preserve">  應付利息</t>
  </si>
  <si>
    <t xml:space="preserve">  其他金融負債</t>
  </si>
  <si>
    <t xml:space="preserve">  其他負債</t>
  </si>
  <si>
    <t xml:space="preserve">    負債合計</t>
  </si>
  <si>
    <t>淨  值</t>
  </si>
  <si>
    <t xml:space="preserve">  股本</t>
  </si>
  <si>
    <t xml:space="preserve">  公積</t>
  </si>
  <si>
    <t xml:space="preserve">  未分配盈餘</t>
  </si>
  <si>
    <t xml:space="preserve">  股東權益其他項目</t>
  </si>
  <si>
    <t xml:space="preserve">    淨值合計</t>
  </si>
  <si>
    <t xml:space="preserve">    負債及淨值合計</t>
  </si>
  <si>
    <t>本表不包括下列表外項目：</t>
  </si>
  <si>
    <t xml:space="preserve">  保管有價證券</t>
  </si>
  <si>
    <t xml:space="preserve">  受託保管有價證券</t>
  </si>
  <si>
    <t xml:space="preserve">  證券融券</t>
  </si>
  <si>
    <t>二、收支損益</t>
  </si>
  <si>
    <t>附：證券金融公司收支損益統計表</t>
  </si>
  <si>
    <t>營業收入</t>
  </si>
  <si>
    <t xml:space="preserve">  利息收入</t>
  </si>
  <si>
    <t xml:space="preserve">    融資利息收入</t>
  </si>
  <si>
    <t xml:space="preserve">    債券利息收入</t>
  </si>
  <si>
    <t xml:space="preserve">  手續費收入</t>
  </si>
  <si>
    <t xml:space="preserve">  其他營業收入</t>
  </si>
  <si>
    <t xml:space="preserve">      營業收入合計</t>
  </si>
  <si>
    <t>營業支出</t>
  </si>
  <si>
    <t xml:space="preserve">  利息支出</t>
  </si>
  <si>
    <t xml:space="preserve">    發行商業本票利息支出</t>
  </si>
  <si>
    <t xml:space="preserve">    銀行借款利息支出</t>
  </si>
  <si>
    <t xml:space="preserve">    融券利息支出</t>
  </si>
  <si>
    <t xml:space="preserve">  手續費支出</t>
  </si>
  <si>
    <t xml:space="preserve">  業務、總務及管理費用</t>
  </si>
  <si>
    <t xml:space="preserve">  其他營業支出</t>
  </si>
  <si>
    <t xml:space="preserve">      營業支出合計</t>
  </si>
  <si>
    <t>營業利益</t>
  </si>
  <si>
    <t>營業外淨收益</t>
  </si>
  <si>
    <t xml:space="preserve">  處分投資損益</t>
  </si>
  <si>
    <t xml:space="preserve">  採用權益法認列之投資損益</t>
  </si>
  <si>
    <t xml:space="preserve">  資產減損淨損益</t>
  </si>
  <si>
    <t xml:space="preserve">  其他營業外損益</t>
  </si>
  <si>
    <t>繼續營業部門稅前損益</t>
  </si>
  <si>
    <t xml:space="preserve">  非常損益</t>
  </si>
  <si>
    <t xml:space="preserve">  會計原則變動累積影響數</t>
  </si>
  <si>
    <t>稅前純益</t>
  </si>
  <si>
    <t>附：各證券金融公司稅前純益統計表</t>
  </si>
  <si>
    <t>公      司      別</t>
  </si>
  <si>
    <t xml:space="preserve">   元大證券金融公司</t>
  </si>
  <si>
    <t xml:space="preserve">   環華證券金融公司</t>
  </si>
  <si>
    <t xml:space="preserve">   合　　　　　　計</t>
  </si>
  <si>
    <t>三、證券融資融券</t>
  </si>
  <si>
    <t xml:space="preserve"> (一)證券融資</t>
  </si>
  <si>
    <t>附：各證券金融公司證券融資統計表</t>
  </si>
  <si>
    <t>公        司        別</t>
  </si>
  <si>
    <t xml:space="preserve"> 註：本表所列證券融資未減備抵呆帳。</t>
  </si>
  <si>
    <t xml:space="preserve"> (二)證券融券</t>
  </si>
  <si>
    <t>附：各證券金融公司證券融券統計表</t>
  </si>
  <si>
    <t xml:space="preserve"> 註：本表所列證券融券未減備抵呆帳。</t>
  </si>
  <si>
    <t>四、營運比率</t>
  </si>
  <si>
    <t xml:space="preserve"> (一)資本比率分析</t>
  </si>
  <si>
    <t>附：各證券金融公司資本比率分析表</t>
  </si>
  <si>
    <t>負  債  占  淨  值  (倍)</t>
  </si>
  <si>
    <t>比較增減</t>
  </si>
  <si>
    <t xml:space="preserve"> (二)收益性分析</t>
  </si>
  <si>
    <t>附：各證券金融公司收益性分析表</t>
  </si>
  <si>
    <t>稅前純益占營業收入比率(％)</t>
  </si>
  <si>
    <t>稅前純益占淨值比率(％)</t>
  </si>
  <si>
    <t xml:space="preserve">   公平價值變動列入損益之金融資產</t>
  </si>
  <si>
    <t xml:space="preserve">   公平價值變動列入損益之金融負債</t>
  </si>
  <si>
    <t>-</t>
  </si>
  <si>
    <t>-</t>
  </si>
  <si>
    <t xml:space="preserve"> </t>
  </si>
  <si>
    <t xml:space="preserve">     證券金融公司計有元大證券金融公司及環華證券金融公司等兩家。</t>
  </si>
  <si>
    <t>-</t>
  </si>
  <si>
    <t>6.0</t>
  </si>
  <si>
    <t>7.0</t>
  </si>
  <si>
    <r>
      <t xml:space="preserve"> </t>
    </r>
    <r>
      <rPr>
        <sz val="10"/>
        <rFont val="標楷體"/>
        <family val="4"/>
      </rPr>
      <t xml:space="preserve"> 金融資產及金融負債評價損益</t>
    </r>
  </si>
  <si>
    <t>100.0</t>
  </si>
  <si>
    <t>100.0</t>
  </si>
  <si>
    <t>註：應付融券價款係股票投資人賣出股票，由證券金融公司融券，股票投資人以賣出股票之收入作為擔保之</t>
  </si>
  <si>
    <t xml:space="preserve">    價款。</t>
  </si>
  <si>
    <t>100年底</t>
  </si>
  <si>
    <t>100年</t>
  </si>
  <si>
    <t>100年底</t>
  </si>
  <si>
    <t>101年底</t>
  </si>
  <si>
    <t>2.0</t>
  </si>
  <si>
    <t>47.0</t>
  </si>
  <si>
    <t>-</t>
  </si>
  <si>
    <t>-1.0</t>
  </si>
  <si>
    <t>7.0</t>
  </si>
  <si>
    <t>10.0</t>
  </si>
  <si>
    <t>-22.9</t>
  </si>
  <si>
    <t>-2.0</t>
  </si>
  <si>
    <t>-21.0</t>
  </si>
  <si>
    <t>-97.0</t>
  </si>
  <si>
    <t>-38.0</t>
  </si>
  <si>
    <t xml:space="preserve">     101年底全體證券金融公司資產總額 25,305 百萬元，較上年底減少 11.9 ％，其中</t>
  </si>
  <si>
    <t xml:space="preserve"> 以證券融資總額 16,061 百萬元，占資產總額 63.5 ％為最多。負債合計 5,952 百萬元</t>
  </si>
  <si>
    <t xml:space="preserve"> ，較上年底減少 38.0 ％，其中以存入保證金 3,057 百萬元占資產總額 12.1 ％為最多</t>
  </si>
  <si>
    <t xml:space="preserve"> 。淨值 19,353 百萬元，較上年底增加 1.1 ％，為資產總額 76.5 ％。</t>
  </si>
  <si>
    <t>101年</t>
  </si>
  <si>
    <t>91.4</t>
  </si>
  <si>
    <t>1.6</t>
  </si>
  <si>
    <t>0.9</t>
  </si>
  <si>
    <t>0.6</t>
  </si>
  <si>
    <t>0.5</t>
  </si>
  <si>
    <t>28.2</t>
  </si>
  <si>
    <t>20.9</t>
  </si>
  <si>
    <t>3.9</t>
  </si>
  <si>
    <t>55.0</t>
  </si>
  <si>
    <t>45.0</t>
  </si>
  <si>
    <t>-1.1</t>
  </si>
  <si>
    <t>6.3</t>
  </si>
  <si>
    <t>10.3</t>
  </si>
  <si>
    <t>60.5</t>
  </si>
  <si>
    <t>-5</t>
  </si>
  <si>
    <t xml:space="preserve">     101年全體證券金融公司營業收入 1,281 百萬元，主要為融資利息收入 1,145 百萬元</t>
  </si>
  <si>
    <t>-44.7</t>
  </si>
  <si>
    <t>-30.9</t>
  </si>
  <si>
    <t>-41.6</t>
  </si>
  <si>
    <t>-33.0</t>
  </si>
  <si>
    <t>-91.7</t>
  </si>
  <si>
    <t>-16.0</t>
  </si>
  <si>
    <t>-72.0</t>
  </si>
  <si>
    <t>-159.2</t>
  </si>
  <si>
    <t>6.1</t>
  </si>
  <si>
    <t>-41.6</t>
  </si>
  <si>
    <t>-22.9</t>
  </si>
  <si>
    <t xml:space="preserve">     101年底全體證券金融公司證券融資總額 16,061 百萬元，較上年底減少 4,758 百萬元</t>
  </si>
  <si>
    <t>12.4</t>
  </si>
  <si>
    <t xml:space="preserve">     101年底全體證券金融公司證券融券總額 912 百萬元，較上年底增加 91 百萬元或 </t>
  </si>
  <si>
    <t xml:space="preserve">   1.負債占淨值倍數：101年底全體證券金融公司負債總額占淨值倍數為 0.3 倍，較上年</t>
  </si>
  <si>
    <t xml:space="preserve">     底減少 0.2 倍。</t>
  </si>
  <si>
    <t xml:space="preserve">   1.稅前純益占營業收入比率：101年全體證券金融公司稅前純益占營業收入比率為 52.8</t>
  </si>
  <si>
    <t xml:space="preserve">     ％，較上年度減少 7.7 個百分點。</t>
  </si>
  <si>
    <t xml:space="preserve">   2.稅前純益占淨值比率：101年全體證券金融公司稅前純益占淨值比率為 3.5 ％，較上</t>
  </si>
  <si>
    <t xml:space="preserve">     年度減少 2.5 個百分點。</t>
  </si>
  <si>
    <t>全體證券金融公司資產負債結構百分比</t>
  </si>
  <si>
    <t>101年底</t>
  </si>
  <si>
    <t xml:space="preserve"> 占 89.4％。營業支出 740 百萬元，為營業收入之 57.8 ％，主要為手續費支出 363 百萬</t>
  </si>
  <si>
    <t xml:space="preserve"> 少 41.6％。</t>
  </si>
  <si>
    <t xml:space="preserve"> 元，占營業收入之 28.3 ％。稅前純益 676 百萬元，占營業收入之 52.8 ％，較上年度減</t>
  </si>
  <si>
    <t xml:space="preserve">   2.淨值占資產比率：101年底全體證券金融公司淨值占資產比率為 76.5％，較上年底增</t>
  </si>
  <si>
    <t xml:space="preserve">     加 9.9 ％</t>
  </si>
  <si>
    <t>淨 值 占 資 產 比 率  (％)</t>
  </si>
  <si>
    <t>71.0</t>
  </si>
  <si>
    <t>58.0</t>
  </si>
  <si>
    <t>13.0</t>
  </si>
  <si>
    <t xml:space="preserve">  11.1 ％。</t>
  </si>
  <si>
    <t xml:space="preserve">  或 22.9 ％。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</si>
</sst>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 quotePrefix="1">
      <alignment horizontal="right" vertical="center"/>
    </xf>
    <xf numFmtId="49" fontId="2" fillId="0" borderId="2" xfId="0" applyNumberFormat="1" applyFont="1" applyBorder="1" applyAlignment="1" quotePrefix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 quotePrefix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3">
                  <c:v>應付融券價款7.9%</c:v>
                </c:pt>
                <c:pt idx="4">
                  <c:v>存入保證金12.1%</c:v>
                </c:pt>
                <c:pt idx="7">
                  <c:v>其他負債3.5%</c:v>
                </c:pt>
                <c:pt idx="8">
                  <c:v>淨值76.5%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12.1</c:v>
                </c:pt>
                <c:pt idx="5">
                  <c:v>0</c:v>
                </c:pt>
                <c:pt idx="6">
                  <c:v>0</c:v>
                </c:pt>
                <c:pt idx="7">
                  <c:v>3.5</c:v>
                </c:pt>
                <c:pt idx="8">
                  <c:v>76.5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9"/>
          <c:y val="0.25325"/>
          <c:w val="0.3895"/>
          <c:h val="0.60175"/>
        </c:manualLayout>
      </c:layout>
      <c:doughnutChart>
        <c:varyColors val="1"/>
        <c:ser>
          <c:idx val="0"/>
          <c:order val="0"/>
          <c:tx>
            <c:strRef>
              <c:f>'[3]證券'!$C$1</c:f>
              <c:strCache>
                <c:ptCount val="1"/>
                <c:pt idx="0">
                  <c:v>99年底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'[3]證券'!$C$2:$C$12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'[3]證券'!$C$15:$C$23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5"/>
          <c:y val="0.25575"/>
          <c:w val="0.3895"/>
          <c:h val="0.5965"/>
        </c:manualLayout>
      </c:layout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100年底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現金及存放銀行3.3%</c:v>
                </c:pt>
                <c:pt idx="2">
                  <c:v>公平價值變動列入損益之金融資產6.3%</c:v>
                </c:pt>
                <c:pt idx="3">
                  <c:v>備供出售金融資產2.1%</c:v>
                </c:pt>
                <c:pt idx="4">
                  <c:v>持有至到期日金融資產3.5%</c:v>
                </c:pt>
                <c:pt idx="6">
                  <c:v>證券融資72.4%</c:v>
                </c:pt>
                <c:pt idx="7">
                  <c:v>固定資產2.3%</c:v>
                </c:pt>
                <c:pt idx="8">
                  <c:v>應收利息及收益2.0%</c:v>
                </c:pt>
                <c:pt idx="9">
                  <c:v>其他金融資產2.4%</c:v>
                </c:pt>
                <c:pt idx="10">
                  <c:v>其他資產5.7%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3.3</c:v>
                </c:pt>
                <c:pt idx="2">
                  <c:v>6.3</c:v>
                </c:pt>
                <c:pt idx="3">
                  <c:v>2.1</c:v>
                </c:pt>
                <c:pt idx="4">
                  <c:v>3.5</c:v>
                </c:pt>
                <c:pt idx="6">
                  <c:v>72.4</c:v>
                </c:pt>
                <c:pt idx="7">
                  <c:v>2.3</c:v>
                </c:pt>
                <c:pt idx="8">
                  <c:v>2</c:v>
                </c:pt>
                <c:pt idx="9">
                  <c:v>2.4</c:v>
                </c:pt>
                <c:pt idx="10">
                  <c:v>5.7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75"/>
          <c:w val="0.37825"/>
          <c:h val="0.596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借入款9.2%</c:v>
                </c:pt>
                <c:pt idx="3">
                  <c:v>應付融券價款7.9%</c:v>
                </c:pt>
                <c:pt idx="4">
                  <c:v>存入保證金13.5%</c:v>
                </c:pt>
                <c:pt idx="5">
                  <c:v>應付利息0.1%</c:v>
                </c:pt>
                <c:pt idx="7">
                  <c:v>其他負債2.7%</c:v>
                </c:pt>
                <c:pt idx="8">
                  <c:v>淨值66.6%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9.2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13.5</c:v>
                </c:pt>
                <c:pt idx="5">
                  <c:v>0.1</c:v>
                </c:pt>
                <c:pt idx="6">
                  <c:v>0</c:v>
                </c:pt>
                <c:pt idx="7">
                  <c:v>2.7</c:v>
                </c:pt>
                <c:pt idx="8">
                  <c:v>66.6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2555"/>
          <c:w val="0.391"/>
          <c:h val="0.596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101年底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現金及存放銀行5.8%</c:v>
                </c:pt>
                <c:pt idx="1">
                  <c:v>公平價值變動列入損益之金融資產8.3%</c:v>
                </c:pt>
                <c:pt idx="2">
                  <c:v>附賣回票債券投資3.8%</c:v>
                </c:pt>
                <c:pt idx="3">
                  <c:v>備供出售金融資產2.5%</c:v>
                </c:pt>
                <c:pt idx="4">
                  <c:v>持有至到期日金融資產2.2%</c:v>
                </c:pt>
                <c:pt idx="6">
                  <c:v>證券融資63.5%</c:v>
                </c:pt>
                <c:pt idx="7">
                  <c:v>固定資產2.4%</c:v>
                </c:pt>
                <c:pt idx="8">
                  <c:v>應收利息及收益1.8%</c:v>
                </c:pt>
                <c:pt idx="9">
                  <c:v>其他金融資產2.7%</c:v>
                </c:pt>
                <c:pt idx="10">
                  <c:v>其他資產7.0%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5.8</c:v>
                </c:pt>
                <c:pt idx="1">
                  <c:v>8.3</c:v>
                </c:pt>
                <c:pt idx="2">
                  <c:v>3.8</c:v>
                </c:pt>
                <c:pt idx="3">
                  <c:v>2.5</c:v>
                </c:pt>
                <c:pt idx="4">
                  <c:v>2.2</c:v>
                </c:pt>
                <c:pt idx="5">
                  <c:v>0</c:v>
                </c:pt>
                <c:pt idx="6">
                  <c:v>63.5</c:v>
                </c:pt>
                <c:pt idx="7">
                  <c:v>2.4</c:v>
                </c:pt>
                <c:pt idx="8">
                  <c:v>1.8</c:v>
                </c:pt>
                <c:pt idx="9">
                  <c:v>2.7</c:v>
                </c:pt>
                <c:pt idx="10">
                  <c:v>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3">
                  <c:v>應付融券價款7.9%</c:v>
                </c:pt>
                <c:pt idx="4">
                  <c:v>存入保證金12.1%</c:v>
                </c:pt>
                <c:pt idx="7">
                  <c:v>其他負債3.5%</c:v>
                </c:pt>
                <c:pt idx="8">
                  <c:v>淨值76.5%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12.1</c:v>
                </c:pt>
                <c:pt idx="5">
                  <c:v>0</c:v>
                </c:pt>
                <c:pt idx="6">
                  <c:v>0</c:v>
                </c:pt>
                <c:pt idx="7">
                  <c:v>3.5</c:v>
                </c:pt>
                <c:pt idx="8">
                  <c:v>76.5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0.4635</cdr:y>
    </cdr:from>
    <cdr:to>
      <cdr:x>0.76325</cdr:x>
      <cdr:y>0.4635</cdr:y>
    </cdr:to>
    <cdr:sp>
      <cdr:nvSpPr>
        <cdr:cNvPr id="1" name="Line 1"/>
        <cdr:cNvSpPr>
          <a:spLocks/>
        </cdr:cNvSpPr>
      </cdr:nvSpPr>
      <cdr:spPr>
        <a:xfrm>
          <a:off x="4381500" y="1914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0.523</cdr:y>
    </cdr:from>
    <cdr:to>
      <cdr:x>0.80175</cdr:x>
      <cdr:y>0.523</cdr:y>
    </cdr:to>
    <cdr:sp>
      <cdr:nvSpPr>
        <cdr:cNvPr id="1" name="文字 16"/>
        <cdr:cNvSpPr txBox="1">
          <a:spLocks noChangeArrowheads="1"/>
        </cdr:cNvSpPr>
      </cdr:nvSpPr>
      <cdr:spPr>
        <a:xfrm>
          <a:off x="5133975" y="22098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0.356</cdr:y>
    </cdr:from>
    <cdr:to>
      <cdr:x>0.71975</cdr:x>
      <cdr:y>0.39475</cdr:y>
    </cdr:to>
    <cdr:sp>
      <cdr:nvSpPr>
        <cdr:cNvPr id="1" name="Line 1"/>
        <cdr:cNvSpPr>
          <a:spLocks/>
        </cdr:cNvSpPr>
      </cdr:nvSpPr>
      <cdr:spPr>
        <a:xfrm flipV="1">
          <a:off x="4286250" y="1495425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0.14475</cdr:y>
    </cdr:from>
    <cdr:to>
      <cdr:x>0.45625</cdr:x>
      <cdr:y>0.2635</cdr:y>
    </cdr:to>
    <cdr:sp>
      <cdr:nvSpPr>
        <cdr:cNvPr id="2" name="Line 2"/>
        <cdr:cNvSpPr>
          <a:spLocks/>
        </cdr:cNvSpPr>
      </cdr:nvSpPr>
      <cdr:spPr>
        <a:xfrm flipH="1" flipV="1">
          <a:off x="2562225" y="609600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0.54175</cdr:y>
    </cdr:from>
    <cdr:to>
      <cdr:x>0.31</cdr:x>
      <cdr:y>0.54175</cdr:y>
    </cdr:to>
    <cdr:sp>
      <cdr:nvSpPr>
        <cdr:cNvPr id="2" name="Line 2"/>
        <cdr:cNvSpPr>
          <a:spLocks/>
        </cdr:cNvSpPr>
      </cdr:nvSpPr>
      <cdr:spPr>
        <a:xfrm flipH="1">
          <a:off x="1476375" y="2295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7</xdr:row>
      <xdr:rowOff>142875</xdr:rowOff>
    </xdr:from>
    <xdr:to>
      <xdr:col>7</xdr:col>
      <xdr:colOff>66675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924300" y="189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7</xdr:col>
      <xdr:colOff>0</xdr:colOff>
      <xdr:row>9</xdr:row>
      <xdr:rowOff>76200</xdr:rowOff>
    </xdr:to>
    <xdr:sp>
      <xdr:nvSpPr>
        <xdr:cNvPr id="3" name="Line 4"/>
        <xdr:cNvSpPr>
          <a:spLocks/>
        </xdr:cNvSpPr>
      </xdr:nvSpPr>
      <xdr:spPr>
        <a:xfrm>
          <a:off x="4171950" y="2019300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180975</xdr:rowOff>
    </xdr:from>
    <xdr:to>
      <xdr:col>7</xdr:col>
      <xdr:colOff>152400</xdr:colOff>
      <xdr:row>11</xdr:row>
      <xdr:rowOff>76200</xdr:rowOff>
    </xdr:to>
    <xdr:sp>
      <xdr:nvSpPr>
        <xdr:cNvPr id="4" name="Line 5"/>
        <xdr:cNvSpPr>
          <a:spLocks/>
        </xdr:cNvSpPr>
      </xdr:nvSpPr>
      <xdr:spPr>
        <a:xfrm>
          <a:off x="4276725" y="2143125"/>
          <a:ext cx="676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114300</xdr:colOff>
      <xdr:row>21</xdr:row>
      <xdr:rowOff>85725</xdr:rowOff>
    </xdr:to>
    <xdr:sp>
      <xdr:nvSpPr>
        <xdr:cNvPr id="5" name="Line 6"/>
        <xdr:cNvSpPr>
          <a:spLocks/>
        </xdr:cNvSpPr>
      </xdr:nvSpPr>
      <xdr:spPr>
        <a:xfrm>
          <a:off x="3543300" y="4495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161925</xdr:rowOff>
    </xdr:from>
    <xdr:to>
      <xdr:col>5</xdr:col>
      <xdr:colOff>609600</xdr:colOff>
      <xdr:row>29</xdr:row>
      <xdr:rowOff>66675</xdr:rowOff>
    </xdr:to>
    <xdr:sp>
      <xdr:nvSpPr>
        <xdr:cNvPr id="6" name="Line 7"/>
        <xdr:cNvSpPr>
          <a:spLocks/>
        </xdr:cNvSpPr>
      </xdr:nvSpPr>
      <xdr:spPr>
        <a:xfrm flipV="1">
          <a:off x="3914775" y="610552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152400</xdr:rowOff>
    </xdr:from>
    <xdr:to>
      <xdr:col>7</xdr:col>
      <xdr:colOff>152400</xdr:colOff>
      <xdr:row>31</xdr:row>
      <xdr:rowOff>171450</xdr:rowOff>
    </xdr:to>
    <xdr:sp>
      <xdr:nvSpPr>
        <xdr:cNvPr id="7" name="Line 8"/>
        <xdr:cNvSpPr>
          <a:spLocks/>
        </xdr:cNvSpPr>
      </xdr:nvSpPr>
      <xdr:spPr>
        <a:xfrm flipV="1">
          <a:off x="4457700" y="6724650"/>
          <a:ext cx="495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57150</xdr:colOff>
      <xdr:row>8</xdr:row>
      <xdr:rowOff>57150</xdr:rowOff>
    </xdr:to>
    <xdr:sp>
      <xdr:nvSpPr>
        <xdr:cNvPr id="8" name="Line 9"/>
        <xdr:cNvSpPr>
          <a:spLocks/>
        </xdr:cNvSpPr>
      </xdr:nvSpPr>
      <xdr:spPr>
        <a:xfrm flipV="1">
          <a:off x="348615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85725</xdr:rowOff>
    </xdr:from>
    <xdr:to>
      <xdr:col>5</xdr:col>
      <xdr:colOff>333375</xdr:colOff>
      <xdr:row>8</xdr:row>
      <xdr:rowOff>76200</xdr:rowOff>
    </xdr:to>
    <xdr:sp>
      <xdr:nvSpPr>
        <xdr:cNvPr id="9" name="Line 10"/>
        <xdr:cNvSpPr>
          <a:spLocks/>
        </xdr:cNvSpPr>
      </xdr:nvSpPr>
      <xdr:spPr>
        <a:xfrm flipV="1">
          <a:off x="3695700" y="18383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38100</xdr:rowOff>
    </xdr:from>
    <xdr:to>
      <xdr:col>7</xdr:col>
      <xdr:colOff>47625</xdr:colOff>
      <xdr:row>37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4467225" y="807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39</xdr:row>
      <xdr:rowOff>190500</xdr:rowOff>
    </xdr:from>
    <xdr:to>
      <xdr:col>5</xdr:col>
      <xdr:colOff>619125</xdr:colOff>
      <xdr:row>41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3848100" y="86487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342900</xdr:colOff>
      <xdr:row>40</xdr:row>
      <xdr:rowOff>19050</xdr:rowOff>
    </xdr:from>
    <xdr:to>
      <xdr:col>5</xdr:col>
      <xdr:colOff>342900</xdr:colOff>
      <xdr:row>42</xdr:row>
      <xdr:rowOff>9525</xdr:rowOff>
    </xdr:to>
    <xdr:sp>
      <xdr:nvSpPr>
        <xdr:cNvPr id="12" name="Line 13"/>
        <xdr:cNvSpPr>
          <a:spLocks/>
        </xdr:cNvSpPr>
      </xdr:nvSpPr>
      <xdr:spPr>
        <a:xfrm>
          <a:off x="3771900" y="8686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142875</xdr:rowOff>
    </xdr:from>
    <xdr:to>
      <xdr:col>3</xdr:col>
      <xdr:colOff>352425</xdr:colOff>
      <xdr:row>39</xdr:row>
      <xdr:rowOff>28575</xdr:rowOff>
    </xdr:to>
    <xdr:sp>
      <xdr:nvSpPr>
        <xdr:cNvPr id="13" name="Line 14"/>
        <xdr:cNvSpPr>
          <a:spLocks/>
        </xdr:cNvSpPr>
      </xdr:nvSpPr>
      <xdr:spPr>
        <a:xfrm flipH="1">
          <a:off x="1819275" y="8181975"/>
          <a:ext cx="590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57150</xdr:rowOff>
    </xdr:from>
    <xdr:to>
      <xdr:col>6</xdr:col>
      <xdr:colOff>66675</xdr:colOff>
      <xdr:row>8</xdr:row>
      <xdr:rowOff>171450</xdr:rowOff>
    </xdr:to>
    <xdr:sp>
      <xdr:nvSpPr>
        <xdr:cNvPr id="14" name="Line 15"/>
        <xdr:cNvSpPr>
          <a:spLocks/>
        </xdr:cNvSpPr>
      </xdr:nvSpPr>
      <xdr:spPr>
        <a:xfrm flipV="1">
          <a:off x="3962400" y="2019300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142875</xdr:rowOff>
    </xdr:from>
    <xdr:to>
      <xdr:col>5</xdr:col>
      <xdr:colOff>495300</xdr:colOff>
      <xdr:row>8</xdr:row>
      <xdr:rowOff>123825</xdr:rowOff>
    </xdr:to>
    <xdr:sp>
      <xdr:nvSpPr>
        <xdr:cNvPr id="15" name="Line 16"/>
        <xdr:cNvSpPr>
          <a:spLocks/>
        </xdr:cNvSpPr>
      </xdr:nvSpPr>
      <xdr:spPr>
        <a:xfrm flipV="1">
          <a:off x="3838575" y="189547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180975</xdr:rowOff>
    </xdr:from>
    <xdr:to>
      <xdr:col>6</xdr:col>
      <xdr:colOff>161925</xdr:colOff>
      <xdr:row>9</xdr:row>
      <xdr:rowOff>57150</xdr:rowOff>
    </xdr:to>
    <xdr:sp>
      <xdr:nvSpPr>
        <xdr:cNvPr id="16" name="Line 17"/>
        <xdr:cNvSpPr>
          <a:spLocks/>
        </xdr:cNvSpPr>
      </xdr:nvSpPr>
      <xdr:spPr>
        <a:xfrm flipV="1">
          <a:off x="4133850" y="21431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180975</xdr:rowOff>
    </xdr:from>
    <xdr:to>
      <xdr:col>4</xdr:col>
      <xdr:colOff>590550</xdr:colOff>
      <xdr:row>8</xdr:row>
      <xdr:rowOff>66675</xdr:rowOff>
    </xdr:to>
    <xdr:sp>
      <xdr:nvSpPr>
        <xdr:cNvPr id="17" name="Line 18"/>
        <xdr:cNvSpPr>
          <a:spLocks/>
        </xdr:cNvSpPr>
      </xdr:nvSpPr>
      <xdr:spPr>
        <a:xfrm flipV="1">
          <a:off x="3333750" y="1724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676275</xdr:colOff>
      <xdr:row>6</xdr:row>
      <xdr:rowOff>180975</xdr:rowOff>
    </xdr:from>
    <xdr:to>
      <xdr:col>4</xdr:col>
      <xdr:colOff>590550</xdr:colOff>
      <xdr:row>6</xdr:row>
      <xdr:rowOff>180975</xdr:rowOff>
    </xdr:to>
    <xdr:sp>
      <xdr:nvSpPr>
        <xdr:cNvPr id="18" name="Line 19"/>
        <xdr:cNvSpPr>
          <a:spLocks/>
        </xdr:cNvSpPr>
      </xdr:nvSpPr>
      <xdr:spPr>
        <a:xfrm flipH="1">
          <a:off x="2733675" y="1724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161925</xdr:rowOff>
    </xdr:from>
    <xdr:to>
      <xdr:col>4</xdr:col>
      <xdr:colOff>428625</xdr:colOff>
      <xdr:row>8</xdr:row>
      <xdr:rowOff>85725</xdr:rowOff>
    </xdr:to>
    <xdr:sp>
      <xdr:nvSpPr>
        <xdr:cNvPr id="19" name="Line 20"/>
        <xdr:cNvSpPr>
          <a:spLocks/>
        </xdr:cNvSpPr>
      </xdr:nvSpPr>
      <xdr:spPr>
        <a:xfrm flipH="1" flipV="1">
          <a:off x="3038475" y="19145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161925</xdr:rowOff>
    </xdr:from>
    <xdr:to>
      <xdr:col>4</xdr:col>
      <xdr:colOff>285750</xdr:colOff>
      <xdr:row>7</xdr:row>
      <xdr:rowOff>161925</xdr:rowOff>
    </xdr:to>
    <xdr:sp>
      <xdr:nvSpPr>
        <xdr:cNvPr id="20" name="Line 21"/>
        <xdr:cNvSpPr>
          <a:spLocks/>
        </xdr:cNvSpPr>
      </xdr:nvSpPr>
      <xdr:spPr>
        <a:xfrm flipH="1">
          <a:off x="2105025" y="1914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4</xdr:col>
      <xdr:colOff>352425</xdr:colOff>
      <xdr:row>8</xdr:row>
      <xdr:rowOff>104775</xdr:rowOff>
    </xdr:to>
    <xdr:sp>
      <xdr:nvSpPr>
        <xdr:cNvPr id="21" name="Line 22"/>
        <xdr:cNvSpPr>
          <a:spLocks/>
        </xdr:cNvSpPr>
      </xdr:nvSpPr>
      <xdr:spPr>
        <a:xfrm flipH="1" flipV="1">
          <a:off x="2809875" y="19716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9525</xdr:rowOff>
    </xdr:from>
    <xdr:to>
      <xdr:col>4</xdr:col>
      <xdr:colOff>66675</xdr:colOff>
      <xdr:row>10</xdr:row>
      <xdr:rowOff>9525</xdr:rowOff>
    </xdr:to>
    <xdr:sp>
      <xdr:nvSpPr>
        <xdr:cNvPr id="22" name="Line 23"/>
        <xdr:cNvSpPr>
          <a:spLocks/>
        </xdr:cNvSpPr>
      </xdr:nvSpPr>
      <xdr:spPr>
        <a:xfrm flipH="1">
          <a:off x="1781175" y="1971675"/>
          <a:ext cx="1028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276225</xdr:colOff>
      <xdr:row>8</xdr:row>
      <xdr:rowOff>142875</xdr:rowOff>
    </xdr:to>
    <xdr:sp>
      <xdr:nvSpPr>
        <xdr:cNvPr id="23" name="Line 24"/>
        <xdr:cNvSpPr>
          <a:spLocks/>
        </xdr:cNvSpPr>
      </xdr:nvSpPr>
      <xdr:spPr>
        <a:xfrm flipH="1" flipV="1">
          <a:off x="2828925" y="2047875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85725</xdr:rowOff>
    </xdr:from>
    <xdr:to>
      <xdr:col>4</xdr:col>
      <xdr:colOff>85725</xdr:colOff>
      <xdr:row>11</xdr:row>
      <xdr:rowOff>200025</xdr:rowOff>
    </xdr:to>
    <xdr:sp>
      <xdr:nvSpPr>
        <xdr:cNvPr id="24" name="Line 25"/>
        <xdr:cNvSpPr>
          <a:spLocks/>
        </xdr:cNvSpPr>
      </xdr:nvSpPr>
      <xdr:spPr>
        <a:xfrm flipH="1">
          <a:off x="1876425" y="2047875"/>
          <a:ext cx="952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38100</xdr:rowOff>
    </xdr:from>
    <xdr:to>
      <xdr:col>9</xdr:col>
      <xdr:colOff>447675</xdr:colOff>
      <xdr:row>22</xdr:row>
      <xdr:rowOff>190500</xdr:rowOff>
    </xdr:to>
    <xdr:graphicFrame>
      <xdr:nvGraphicFramePr>
        <xdr:cNvPr id="25" name="Chart 26"/>
        <xdr:cNvGraphicFramePr/>
      </xdr:nvGraphicFramePr>
      <xdr:xfrm>
        <a:off x="247650" y="952500"/>
        <a:ext cx="63722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26" name="Chart 27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6</xdr:row>
      <xdr:rowOff>95250</xdr:rowOff>
    </xdr:from>
    <xdr:to>
      <xdr:col>4</xdr:col>
      <xdr:colOff>561975</xdr:colOff>
      <xdr:row>8</xdr:row>
      <xdr:rowOff>66675</xdr:rowOff>
    </xdr:to>
    <xdr:sp>
      <xdr:nvSpPr>
        <xdr:cNvPr id="27" name="Line 28"/>
        <xdr:cNvSpPr>
          <a:spLocks/>
        </xdr:cNvSpPr>
      </xdr:nvSpPr>
      <xdr:spPr>
        <a:xfrm flipV="1">
          <a:off x="3305175" y="16383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161925</xdr:rowOff>
    </xdr:from>
    <xdr:to>
      <xdr:col>4</xdr:col>
      <xdr:colOff>352425</xdr:colOff>
      <xdr:row>8</xdr:row>
      <xdr:rowOff>104775</xdr:rowOff>
    </xdr:to>
    <xdr:sp>
      <xdr:nvSpPr>
        <xdr:cNvPr id="28" name="Line 29"/>
        <xdr:cNvSpPr>
          <a:spLocks/>
        </xdr:cNvSpPr>
      </xdr:nvSpPr>
      <xdr:spPr>
        <a:xfrm flipV="1">
          <a:off x="3095625" y="17049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161925</xdr:rowOff>
    </xdr:from>
    <xdr:to>
      <xdr:col>4</xdr:col>
      <xdr:colOff>352425</xdr:colOff>
      <xdr:row>6</xdr:row>
      <xdr:rowOff>161925</xdr:rowOff>
    </xdr:to>
    <xdr:sp>
      <xdr:nvSpPr>
        <xdr:cNvPr id="29" name="Line 30"/>
        <xdr:cNvSpPr>
          <a:spLocks/>
        </xdr:cNvSpPr>
      </xdr:nvSpPr>
      <xdr:spPr>
        <a:xfrm flipH="1">
          <a:off x="1971675" y="17049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4</xdr:col>
      <xdr:colOff>276225</xdr:colOff>
      <xdr:row>8</xdr:row>
      <xdr:rowOff>133350</xdr:rowOff>
    </xdr:to>
    <xdr:sp>
      <xdr:nvSpPr>
        <xdr:cNvPr id="30" name="Line 31"/>
        <xdr:cNvSpPr>
          <a:spLocks/>
        </xdr:cNvSpPr>
      </xdr:nvSpPr>
      <xdr:spPr>
        <a:xfrm flipH="1" flipV="1">
          <a:off x="2714625" y="1857375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104775</xdr:rowOff>
    </xdr:from>
    <xdr:to>
      <xdr:col>3</xdr:col>
      <xdr:colOff>657225</xdr:colOff>
      <xdr:row>9</xdr:row>
      <xdr:rowOff>142875</xdr:rowOff>
    </xdr:to>
    <xdr:sp>
      <xdr:nvSpPr>
        <xdr:cNvPr id="31" name="Line 32"/>
        <xdr:cNvSpPr>
          <a:spLocks/>
        </xdr:cNvSpPr>
      </xdr:nvSpPr>
      <xdr:spPr>
        <a:xfrm flipH="1">
          <a:off x="1685925" y="1857375"/>
          <a:ext cx="1028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180975</xdr:rowOff>
    </xdr:from>
    <xdr:to>
      <xdr:col>4</xdr:col>
      <xdr:colOff>161925</xdr:colOff>
      <xdr:row>8</xdr:row>
      <xdr:rowOff>180975</xdr:rowOff>
    </xdr:to>
    <xdr:sp>
      <xdr:nvSpPr>
        <xdr:cNvPr id="32" name="Line 33"/>
        <xdr:cNvSpPr>
          <a:spLocks/>
        </xdr:cNvSpPr>
      </xdr:nvSpPr>
      <xdr:spPr>
        <a:xfrm flipH="1">
          <a:off x="2428875" y="2143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8</xdr:row>
      <xdr:rowOff>180975</xdr:rowOff>
    </xdr:from>
    <xdr:to>
      <xdr:col>3</xdr:col>
      <xdr:colOff>371475</xdr:colOff>
      <xdr:row>11</xdr:row>
      <xdr:rowOff>200025</xdr:rowOff>
    </xdr:to>
    <xdr:sp>
      <xdr:nvSpPr>
        <xdr:cNvPr id="33" name="Line 34"/>
        <xdr:cNvSpPr>
          <a:spLocks/>
        </xdr:cNvSpPr>
      </xdr:nvSpPr>
      <xdr:spPr>
        <a:xfrm flipH="1">
          <a:off x="1819275" y="2143125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180975</xdr:rowOff>
    </xdr:from>
    <xdr:to>
      <xdr:col>3</xdr:col>
      <xdr:colOff>419100</xdr:colOff>
      <xdr:row>19</xdr:row>
      <xdr:rowOff>38100</xdr:rowOff>
    </xdr:to>
    <xdr:sp>
      <xdr:nvSpPr>
        <xdr:cNvPr id="34" name="Line 35"/>
        <xdr:cNvSpPr>
          <a:spLocks/>
        </xdr:cNvSpPr>
      </xdr:nvSpPr>
      <xdr:spPr>
        <a:xfrm flipH="1">
          <a:off x="2200275" y="40290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14</xdr:row>
      <xdr:rowOff>133350</xdr:rowOff>
    </xdr:from>
    <xdr:to>
      <xdr:col>7</xdr:col>
      <xdr:colOff>228600</xdr:colOff>
      <xdr:row>14</xdr:row>
      <xdr:rowOff>133350</xdr:rowOff>
    </xdr:to>
    <xdr:sp>
      <xdr:nvSpPr>
        <xdr:cNvPr id="35" name="Line 36"/>
        <xdr:cNvSpPr>
          <a:spLocks/>
        </xdr:cNvSpPr>
      </xdr:nvSpPr>
      <xdr:spPr>
        <a:xfrm>
          <a:off x="4657725" y="3352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152400</xdr:rowOff>
    </xdr:from>
    <xdr:to>
      <xdr:col>7</xdr:col>
      <xdr:colOff>200025</xdr:colOff>
      <xdr:row>16</xdr:row>
      <xdr:rowOff>28575</xdr:rowOff>
    </xdr:to>
    <xdr:sp>
      <xdr:nvSpPr>
        <xdr:cNvPr id="36" name="Line 37"/>
        <xdr:cNvSpPr>
          <a:spLocks/>
        </xdr:cNvSpPr>
      </xdr:nvSpPr>
      <xdr:spPr>
        <a:xfrm>
          <a:off x="4619625" y="3581400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9525</xdr:rowOff>
    </xdr:from>
    <xdr:to>
      <xdr:col>7</xdr:col>
      <xdr:colOff>104775</xdr:colOff>
      <xdr:row>17</xdr:row>
      <xdr:rowOff>9525</xdr:rowOff>
    </xdr:to>
    <xdr:sp>
      <xdr:nvSpPr>
        <xdr:cNvPr id="37" name="Line 38"/>
        <xdr:cNvSpPr>
          <a:spLocks/>
        </xdr:cNvSpPr>
      </xdr:nvSpPr>
      <xdr:spPr>
        <a:xfrm>
          <a:off x="4600575" y="364807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9525</xdr:rowOff>
    </xdr:from>
    <xdr:to>
      <xdr:col>7</xdr:col>
      <xdr:colOff>104775</xdr:colOff>
      <xdr:row>19</xdr:row>
      <xdr:rowOff>9525</xdr:rowOff>
    </xdr:to>
    <xdr:sp>
      <xdr:nvSpPr>
        <xdr:cNvPr id="38" name="Line 39"/>
        <xdr:cNvSpPr>
          <a:spLocks/>
        </xdr:cNvSpPr>
      </xdr:nvSpPr>
      <xdr:spPr>
        <a:xfrm>
          <a:off x="4905375" y="3857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9</xdr:row>
      <xdr:rowOff>200025</xdr:rowOff>
    </xdr:from>
    <xdr:to>
      <xdr:col>6</xdr:col>
      <xdr:colOff>523875</xdr:colOff>
      <xdr:row>10</xdr:row>
      <xdr:rowOff>123825</xdr:rowOff>
    </xdr:to>
    <xdr:sp>
      <xdr:nvSpPr>
        <xdr:cNvPr id="39" name="Line 40"/>
        <xdr:cNvSpPr>
          <a:spLocks/>
        </xdr:cNvSpPr>
      </xdr:nvSpPr>
      <xdr:spPr>
        <a:xfrm flipV="1">
          <a:off x="4410075" y="237172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28</xdr:row>
      <xdr:rowOff>57150</xdr:rowOff>
    </xdr:from>
    <xdr:to>
      <xdr:col>6</xdr:col>
      <xdr:colOff>9525</xdr:colOff>
      <xdr:row>29</xdr:row>
      <xdr:rowOff>133350</xdr:rowOff>
    </xdr:to>
    <xdr:sp>
      <xdr:nvSpPr>
        <xdr:cNvPr id="40" name="Line 41"/>
        <xdr:cNvSpPr>
          <a:spLocks/>
        </xdr:cNvSpPr>
      </xdr:nvSpPr>
      <xdr:spPr>
        <a:xfrm flipV="1">
          <a:off x="4010025" y="6210300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31</xdr:row>
      <xdr:rowOff>9525</xdr:rowOff>
    </xdr:from>
    <xdr:to>
      <xdr:col>7</xdr:col>
      <xdr:colOff>104775</xdr:colOff>
      <xdr:row>31</xdr:row>
      <xdr:rowOff>142875</xdr:rowOff>
    </xdr:to>
    <xdr:sp>
      <xdr:nvSpPr>
        <xdr:cNvPr id="41" name="Line 42"/>
        <xdr:cNvSpPr>
          <a:spLocks/>
        </xdr:cNvSpPr>
      </xdr:nvSpPr>
      <xdr:spPr>
        <a:xfrm flipV="1">
          <a:off x="4448175" y="6791325"/>
          <a:ext cx="457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33</xdr:row>
      <xdr:rowOff>85725</xdr:rowOff>
    </xdr:from>
    <xdr:to>
      <xdr:col>7</xdr:col>
      <xdr:colOff>66675</xdr:colOff>
      <xdr:row>33</xdr:row>
      <xdr:rowOff>85725</xdr:rowOff>
    </xdr:to>
    <xdr:sp>
      <xdr:nvSpPr>
        <xdr:cNvPr id="42" name="Line 43"/>
        <xdr:cNvSpPr>
          <a:spLocks/>
        </xdr:cNvSpPr>
      </xdr:nvSpPr>
      <xdr:spPr>
        <a:xfrm>
          <a:off x="4581525" y="7286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35</xdr:row>
      <xdr:rowOff>114300</xdr:rowOff>
    </xdr:from>
    <xdr:to>
      <xdr:col>7</xdr:col>
      <xdr:colOff>209550</xdr:colOff>
      <xdr:row>36</xdr:row>
      <xdr:rowOff>28575</xdr:rowOff>
    </xdr:to>
    <xdr:sp>
      <xdr:nvSpPr>
        <xdr:cNvPr id="43" name="Line 44"/>
        <xdr:cNvSpPr>
          <a:spLocks/>
        </xdr:cNvSpPr>
      </xdr:nvSpPr>
      <xdr:spPr>
        <a:xfrm>
          <a:off x="4581525" y="7734300"/>
          <a:ext cx="428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35</xdr:row>
      <xdr:rowOff>9525</xdr:rowOff>
    </xdr:from>
    <xdr:to>
      <xdr:col>7</xdr:col>
      <xdr:colOff>85725</xdr:colOff>
      <xdr:row>35</xdr:row>
      <xdr:rowOff>9525</xdr:rowOff>
    </xdr:to>
    <xdr:sp>
      <xdr:nvSpPr>
        <xdr:cNvPr id="44" name="Line 45"/>
        <xdr:cNvSpPr>
          <a:spLocks/>
        </xdr:cNvSpPr>
      </xdr:nvSpPr>
      <xdr:spPr>
        <a:xfrm>
          <a:off x="4591050" y="7629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6</xdr:row>
      <xdr:rowOff>114300</xdr:rowOff>
    </xdr:from>
    <xdr:to>
      <xdr:col>5</xdr:col>
      <xdr:colOff>457200</xdr:colOff>
      <xdr:row>8</xdr:row>
      <xdr:rowOff>161925</xdr:rowOff>
    </xdr:to>
    <xdr:sp>
      <xdr:nvSpPr>
        <xdr:cNvPr id="45" name="Line 47"/>
        <xdr:cNvSpPr>
          <a:spLocks/>
        </xdr:cNvSpPr>
      </xdr:nvSpPr>
      <xdr:spPr>
        <a:xfrm flipV="1">
          <a:off x="3886200" y="1657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76200</xdr:rowOff>
    </xdr:from>
    <xdr:to>
      <xdr:col>3</xdr:col>
      <xdr:colOff>161925</xdr:colOff>
      <xdr:row>35</xdr:row>
      <xdr:rowOff>76200</xdr:rowOff>
    </xdr:to>
    <xdr:sp>
      <xdr:nvSpPr>
        <xdr:cNvPr id="46" name="Line 48"/>
        <xdr:cNvSpPr>
          <a:spLocks/>
        </xdr:cNvSpPr>
      </xdr:nvSpPr>
      <xdr:spPr>
        <a:xfrm flipH="1">
          <a:off x="1752600" y="7696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3</xdr:row>
      <xdr:rowOff>47625</xdr:rowOff>
    </xdr:from>
    <xdr:to>
      <xdr:col>9</xdr:col>
      <xdr:colOff>438150</xdr:colOff>
      <xdr:row>22</xdr:row>
      <xdr:rowOff>152400</xdr:rowOff>
    </xdr:to>
    <xdr:graphicFrame>
      <xdr:nvGraphicFramePr>
        <xdr:cNvPr id="47" name="Chart 49"/>
        <xdr:cNvGraphicFramePr/>
      </xdr:nvGraphicFramePr>
      <xdr:xfrm>
        <a:off x="266700" y="962025"/>
        <a:ext cx="6343650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48" name="Chart 50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6</xdr:row>
      <xdr:rowOff>152400</xdr:rowOff>
    </xdr:from>
    <xdr:to>
      <xdr:col>5</xdr:col>
      <xdr:colOff>142875</xdr:colOff>
      <xdr:row>8</xdr:row>
      <xdr:rowOff>66675</xdr:rowOff>
    </xdr:to>
    <xdr:sp>
      <xdr:nvSpPr>
        <xdr:cNvPr id="49" name="Line 51"/>
        <xdr:cNvSpPr>
          <a:spLocks/>
        </xdr:cNvSpPr>
      </xdr:nvSpPr>
      <xdr:spPr>
        <a:xfrm flipV="1">
          <a:off x="3571875" y="1695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19050</xdr:rowOff>
    </xdr:from>
    <xdr:to>
      <xdr:col>6</xdr:col>
      <xdr:colOff>276225</xdr:colOff>
      <xdr:row>8</xdr:row>
      <xdr:rowOff>161925</xdr:rowOff>
    </xdr:to>
    <xdr:sp>
      <xdr:nvSpPr>
        <xdr:cNvPr id="50" name="Line 52"/>
        <xdr:cNvSpPr>
          <a:spLocks/>
        </xdr:cNvSpPr>
      </xdr:nvSpPr>
      <xdr:spPr>
        <a:xfrm flipV="1">
          <a:off x="3933825" y="1771650"/>
          <a:ext cx="457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47625</xdr:rowOff>
    </xdr:from>
    <xdr:to>
      <xdr:col>7</xdr:col>
      <xdr:colOff>66675</xdr:colOff>
      <xdr:row>9</xdr:row>
      <xdr:rowOff>123825</xdr:rowOff>
    </xdr:to>
    <xdr:sp>
      <xdr:nvSpPr>
        <xdr:cNvPr id="51" name="Line 53"/>
        <xdr:cNvSpPr>
          <a:spLocks/>
        </xdr:cNvSpPr>
      </xdr:nvSpPr>
      <xdr:spPr>
        <a:xfrm flipV="1">
          <a:off x="4181475" y="200977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57150</xdr:rowOff>
    </xdr:from>
    <xdr:to>
      <xdr:col>6</xdr:col>
      <xdr:colOff>581025</xdr:colOff>
      <xdr:row>10</xdr:row>
      <xdr:rowOff>57150</xdr:rowOff>
    </xdr:to>
    <xdr:sp>
      <xdr:nvSpPr>
        <xdr:cNvPr id="52" name="Line 54"/>
        <xdr:cNvSpPr>
          <a:spLocks/>
        </xdr:cNvSpPr>
      </xdr:nvSpPr>
      <xdr:spPr>
        <a:xfrm>
          <a:off x="4314825" y="2438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161925</xdr:rowOff>
    </xdr:from>
    <xdr:to>
      <xdr:col>5</xdr:col>
      <xdr:colOff>28575</xdr:colOff>
      <xdr:row>20</xdr:row>
      <xdr:rowOff>200025</xdr:rowOff>
    </xdr:to>
    <xdr:sp>
      <xdr:nvSpPr>
        <xdr:cNvPr id="53" name="Line 55"/>
        <xdr:cNvSpPr>
          <a:spLocks/>
        </xdr:cNvSpPr>
      </xdr:nvSpPr>
      <xdr:spPr>
        <a:xfrm>
          <a:off x="3457575" y="4429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152400</xdr:rowOff>
    </xdr:from>
    <xdr:to>
      <xdr:col>4</xdr:col>
      <xdr:colOff>504825</xdr:colOff>
      <xdr:row>8</xdr:row>
      <xdr:rowOff>76200</xdr:rowOff>
    </xdr:to>
    <xdr:sp>
      <xdr:nvSpPr>
        <xdr:cNvPr id="54" name="Line 56"/>
        <xdr:cNvSpPr>
          <a:spLocks/>
        </xdr:cNvSpPr>
      </xdr:nvSpPr>
      <xdr:spPr>
        <a:xfrm flipH="1" flipV="1">
          <a:off x="2809875" y="1695450"/>
          <a:ext cx="438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76200</xdr:rowOff>
    </xdr:from>
    <xdr:to>
      <xdr:col>4</xdr:col>
      <xdr:colOff>228600</xdr:colOff>
      <xdr:row>9</xdr:row>
      <xdr:rowOff>9525</xdr:rowOff>
    </xdr:to>
    <xdr:sp>
      <xdr:nvSpPr>
        <xdr:cNvPr id="55" name="Line 57"/>
        <xdr:cNvSpPr>
          <a:spLocks/>
        </xdr:cNvSpPr>
      </xdr:nvSpPr>
      <xdr:spPr>
        <a:xfrm flipV="1">
          <a:off x="2971800" y="203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8</xdr:row>
      <xdr:rowOff>66675</xdr:rowOff>
    </xdr:from>
    <xdr:to>
      <xdr:col>4</xdr:col>
      <xdr:colOff>219075</xdr:colOff>
      <xdr:row>8</xdr:row>
      <xdr:rowOff>66675</xdr:rowOff>
    </xdr:to>
    <xdr:sp>
      <xdr:nvSpPr>
        <xdr:cNvPr id="56" name="Line 58"/>
        <xdr:cNvSpPr>
          <a:spLocks/>
        </xdr:cNvSpPr>
      </xdr:nvSpPr>
      <xdr:spPr>
        <a:xfrm flipH="1">
          <a:off x="2009775" y="2028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457200</xdr:colOff>
      <xdr:row>8</xdr:row>
      <xdr:rowOff>180975</xdr:rowOff>
    </xdr:from>
    <xdr:to>
      <xdr:col>4</xdr:col>
      <xdr:colOff>76200</xdr:colOff>
      <xdr:row>9</xdr:row>
      <xdr:rowOff>76200</xdr:rowOff>
    </xdr:to>
    <xdr:sp>
      <xdr:nvSpPr>
        <xdr:cNvPr id="57" name="Line 59"/>
        <xdr:cNvSpPr>
          <a:spLocks/>
        </xdr:cNvSpPr>
      </xdr:nvSpPr>
      <xdr:spPr>
        <a:xfrm flipH="1" flipV="1">
          <a:off x="2514600" y="2143125"/>
          <a:ext cx="3048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361950</xdr:colOff>
      <xdr:row>8</xdr:row>
      <xdr:rowOff>180975</xdr:rowOff>
    </xdr:from>
    <xdr:to>
      <xdr:col>3</xdr:col>
      <xdr:colOff>457200</xdr:colOff>
      <xdr:row>11</xdr:row>
      <xdr:rowOff>38100</xdr:rowOff>
    </xdr:to>
    <xdr:sp>
      <xdr:nvSpPr>
        <xdr:cNvPr id="58" name="Line 60"/>
        <xdr:cNvSpPr>
          <a:spLocks/>
        </xdr:cNvSpPr>
      </xdr:nvSpPr>
      <xdr:spPr>
        <a:xfrm flipH="1">
          <a:off x="1733550" y="2143125"/>
          <a:ext cx="781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161925</xdr:rowOff>
    </xdr:from>
    <xdr:to>
      <xdr:col>3</xdr:col>
      <xdr:colOff>647700</xdr:colOff>
      <xdr:row>9</xdr:row>
      <xdr:rowOff>161925</xdr:rowOff>
    </xdr:to>
    <xdr:sp>
      <xdr:nvSpPr>
        <xdr:cNvPr id="59" name="Line 61"/>
        <xdr:cNvSpPr>
          <a:spLocks/>
        </xdr:cNvSpPr>
      </xdr:nvSpPr>
      <xdr:spPr>
        <a:xfrm flipH="1">
          <a:off x="2409825" y="2333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171450</xdr:rowOff>
    </xdr:from>
    <xdr:to>
      <xdr:col>3</xdr:col>
      <xdr:colOff>352425</xdr:colOff>
      <xdr:row>14</xdr:row>
      <xdr:rowOff>0</xdr:rowOff>
    </xdr:to>
    <xdr:sp>
      <xdr:nvSpPr>
        <xdr:cNvPr id="60" name="Line 62"/>
        <xdr:cNvSpPr>
          <a:spLocks/>
        </xdr:cNvSpPr>
      </xdr:nvSpPr>
      <xdr:spPr>
        <a:xfrm flipH="1">
          <a:off x="1885950" y="2343150"/>
          <a:ext cx="523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27</xdr:row>
      <xdr:rowOff>133350</xdr:rowOff>
    </xdr:from>
    <xdr:to>
      <xdr:col>5</xdr:col>
      <xdr:colOff>314325</xdr:colOff>
      <xdr:row>29</xdr:row>
      <xdr:rowOff>9525</xdr:rowOff>
    </xdr:to>
    <xdr:sp>
      <xdr:nvSpPr>
        <xdr:cNvPr id="61" name="Line 63"/>
        <xdr:cNvSpPr>
          <a:spLocks/>
        </xdr:cNvSpPr>
      </xdr:nvSpPr>
      <xdr:spPr>
        <a:xfrm flipV="1">
          <a:off x="3743325" y="6076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29</xdr:row>
      <xdr:rowOff>161925</xdr:rowOff>
    </xdr:from>
    <xdr:to>
      <xdr:col>6</xdr:col>
      <xdr:colOff>581025</xdr:colOff>
      <xdr:row>30</xdr:row>
      <xdr:rowOff>123825</xdr:rowOff>
    </xdr:to>
    <xdr:sp>
      <xdr:nvSpPr>
        <xdr:cNvPr id="62" name="Line 64"/>
        <xdr:cNvSpPr>
          <a:spLocks/>
        </xdr:cNvSpPr>
      </xdr:nvSpPr>
      <xdr:spPr>
        <a:xfrm flipV="1">
          <a:off x="4267200" y="6524625"/>
          <a:ext cx="428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457200</xdr:colOff>
      <xdr:row>33</xdr:row>
      <xdr:rowOff>190500</xdr:rowOff>
    </xdr:from>
    <xdr:to>
      <xdr:col>7</xdr:col>
      <xdr:colOff>28575</xdr:colOff>
      <xdr:row>33</xdr:row>
      <xdr:rowOff>190500</xdr:rowOff>
    </xdr:to>
    <xdr:sp>
      <xdr:nvSpPr>
        <xdr:cNvPr id="63" name="Line 65"/>
        <xdr:cNvSpPr>
          <a:spLocks/>
        </xdr:cNvSpPr>
      </xdr:nvSpPr>
      <xdr:spPr>
        <a:xfrm>
          <a:off x="45720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114300</xdr:rowOff>
    </xdr:from>
    <xdr:to>
      <xdr:col>6</xdr:col>
      <xdr:colOff>676275</xdr:colOff>
      <xdr:row>36</xdr:row>
      <xdr:rowOff>180975</xdr:rowOff>
    </xdr:to>
    <xdr:sp>
      <xdr:nvSpPr>
        <xdr:cNvPr id="64" name="Line 66"/>
        <xdr:cNvSpPr>
          <a:spLocks/>
        </xdr:cNvSpPr>
      </xdr:nvSpPr>
      <xdr:spPr>
        <a:xfrm>
          <a:off x="4505325" y="7943850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36</xdr:row>
      <xdr:rowOff>200025</xdr:rowOff>
    </xdr:from>
    <xdr:to>
      <xdr:col>7</xdr:col>
      <xdr:colOff>76200</xdr:colOff>
      <xdr:row>37</xdr:row>
      <xdr:rowOff>200025</xdr:rowOff>
    </xdr:to>
    <xdr:sp>
      <xdr:nvSpPr>
        <xdr:cNvPr id="65" name="Line 67"/>
        <xdr:cNvSpPr>
          <a:spLocks/>
        </xdr:cNvSpPr>
      </xdr:nvSpPr>
      <xdr:spPr>
        <a:xfrm>
          <a:off x="4457700" y="8029575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76200</xdr:rowOff>
    </xdr:from>
    <xdr:to>
      <xdr:col>3</xdr:col>
      <xdr:colOff>180975</xdr:colOff>
      <xdr:row>34</xdr:row>
      <xdr:rowOff>76200</xdr:rowOff>
    </xdr:to>
    <xdr:sp>
      <xdr:nvSpPr>
        <xdr:cNvPr id="66" name="Line 68"/>
        <xdr:cNvSpPr>
          <a:spLocks/>
        </xdr:cNvSpPr>
      </xdr:nvSpPr>
      <xdr:spPr>
        <a:xfrm flipH="1">
          <a:off x="1781175" y="7486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3</xdr:row>
      <xdr:rowOff>9525</xdr:rowOff>
    </xdr:from>
    <xdr:to>
      <xdr:col>9</xdr:col>
      <xdr:colOff>457200</xdr:colOff>
      <xdr:row>23</xdr:row>
      <xdr:rowOff>38100</xdr:rowOff>
    </xdr:to>
    <xdr:graphicFrame>
      <xdr:nvGraphicFramePr>
        <xdr:cNvPr id="67" name="Chart 69"/>
        <xdr:cNvGraphicFramePr/>
      </xdr:nvGraphicFramePr>
      <xdr:xfrm>
        <a:off x="219075" y="923925"/>
        <a:ext cx="64103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68" name="Chart 70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228600</xdr:colOff>
      <xdr:row>6</xdr:row>
      <xdr:rowOff>85725</xdr:rowOff>
    </xdr:from>
    <xdr:to>
      <xdr:col>5</xdr:col>
      <xdr:colOff>228600</xdr:colOff>
      <xdr:row>8</xdr:row>
      <xdr:rowOff>85725</xdr:rowOff>
    </xdr:to>
    <xdr:sp>
      <xdr:nvSpPr>
        <xdr:cNvPr id="69" name="Line 71"/>
        <xdr:cNvSpPr>
          <a:spLocks/>
        </xdr:cNvSpPr>
      </xdr:nvSpPr>
      <xdr:spPr>
        <a:xfrm flipV="1">
          <a:off x="3657600" y="1628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9525</xdr:rowOff>
    </xdr:from>
    <xdr:to>
      <xdr:col>7</xdr:col>
      <xdr:colOff>200025</xdr:colOff>
      <xdr:row>12</xdr:row>
      <xdr:rowOff>9525</xdr:rowOff>
    </xdr:to>
    <xdr:sp>
      <xdr:nvSpPr>
        <xdr:cNvPr id="70" name="Line 72"/>
        <xdr:cNvSpPr>
          <a:spLocks/>
        </xdr:cNvSpPr>
      </xdr:nvSpPr>
      <xdr:spPr>
        <a:xfrm>
          <a:off x="4600575" y="2809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180975</xdr:rowOff>
    </xdr:from>
    <xdr:to>
      <xdr:col>7</xdr:col>
      <xdr:colOff>323850</xdr:colOff>
      <xdr:row>13</xdr:row>
      <xdr:rowOff>133350</xdr:rowOff>
    </xdr:to>
    <xdr:sp>
      <xdr:nvSpPr>
        <xdr:cNvPr id="71" name="Line 73"/>
        <xdr:cNvSpPr>
          <a:spLocks/>
        </xdr:cNvSpPr>
      </xdr:nvSpPr>
      <xdr:spPr>
        <a:xfrm>
          <a:off x="4648200" y="298132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676275</xdr:colOff>
      <xdr:row>20</xdr:row>
      <xdr:rowOff>9525</xdr:rowOff>
    </xdr:from>
    <xdr:to>
      <xdr:col>4</xdr:col>
      <xdr:colOff>676275</xdr:colOff>
      <xdr:row>21</xdr:row>
      <xdr:rowOff>19050</xdr:rowOff>
    </xdr:to>
    <xdr:sp>
      <xdr:nvSpPr>
        <xdr:cNvPr id="72" name="Line 74"/>
        <xdr:cNvSpPr>
          <a:spLocks/>
        </xdr:cNvSpPr>
      </xdr:nvSpPr>
      <xdr:spPr>
        <a:xfrm>
          <a:off x="3419475" y="4486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57150</xdr:rowOff>
    </xdr:from>
    <xdr:to>
      <xdr:col>4</xdr:col>
      <xdr:colOff>76200</xdr:colOff>
      <xdr:row>9</xdr:row>
      <xdr:rowOff>19050</xdr:rowOff>
    </xdr:to>
    <xdr:sp>
      <xdr:nvSpPr>
        <xdr:cNvPr id="73" name="Line 75"/>
        <xdr:cNvSpPr>
          <a:spLocks/>
        </xdr:cNvSpPr>
      </xdr:nvSpPr>
      <xdr:spPr>
        <a:xfrm flipH="1" flipV="1">
          <a:off x="2581275" y="1809750"/>
          <a:ext cx="2381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8</xdr:row>
      <xdr:rowOff>142875</xdr:rowOff>
    </xdr:from>
    <xdr:to>
      <xdr:col>3</xdr:col>
      <xdr:colOff>619125</xdr:colOff>
      <xdr:row>9</xdr:row>
      <xdr:rowOff>123825</xdr:rowOff>
    </xdr:to>
    <xdr:sp>
      <xdr:nvSpPr>
        <xdr:cNvPr id="74" name="Line 76"/>
        <xdr:cNvSpPr>
          <a:spLocks/>
        </xdr:cNvSpPr>
      </xdr:nvSpPr>
      <xdr:spPr>
        <a:xfrm flipH="1" flipV="1">
          <a:off x="2438400" y="210502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28575</xdr:rowOff>
    </xdr:from>
    <xdr:to>
      <xdr:col>3</xdr:col>
      <xdr:colOff>485775</xdr:colOff>
      <xdr:row>10</xdr:row>
      <xdr:rowOff>28575</xdr:rowOff>
    </xdr:to>
    <xdr:sp>
      <xdr:nvSpPr>
        <xdr:cNvPr id="75" name="Line 77"/>
        <xdr:cNvSpPr>
          <a:spLocks/>
        </xdr:cNvSpPr>
      </xdr:nvSpPr>
      <xdr:spPr>
        <a:xfrm flipH="1">
          <a:off x="2028825" y="2409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57150</xdr:rowOff>
    </xdr:from>
    <xdr:to>
      <xdr:col>6</xdr:col>
      <xdr:colOff>314325</xdr:colOff>
      <xdr:row>9</xdr:row>
      <xdr:rowOff>95250</xdr:rowOff>
    </xdr:to>
    <xdr:sp>
      <xdr:nvSpPr>
        <xdr:cNvPr id="76" name="Line 78"/>
        <xdr:cNvSpPr>
          <a:spLocks/>
        </xdr:cNvSpPr>
      </xdr:nvSpPr>
      <xdr:spPr>
        <a:xfrm flipV="1">
          <a:off x="4181475" y="20193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33</xdr:row>
      <xdr:rowOff>85725</xdr:rowOff>
    </xdr:from>
    <xdr:to>
      <xdr:col>7</xdr:col>
      <xdr:colOff>19050</xdr:colOff>
      <xdr:row>33</xdr:row>
      <xdr:rowOff>85725</xdr:rowOff>
    </xdr:to>
    <xdr:sp>
      <xdr:nvSpPr>
        <xdr:cNvPr id="77" name="Line 79"/>
        <xdr:cNvSpPr>
          <a:spLocks/>
        </xdr:cNvSpPr>
      </xdr:nvSpPr>
      <xdr:spPr>
        <a:xfrm>
          <a:off x="4581525" y="7286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47625</xdr:rowOff>
    </xdr:from>
    <xdr:to>
      <xdr:col>6</xdr:col>
      <xdr:colOff>561975</xdr:colOff>
      <xdr:row>31</xdr:row>
      <xdr:rowOff>9525</xdr:rowOff>
    </xdr:to>
    <xdr:sp>
      <xdr:nvSpPr>
        <xdr:cNvPr id="78" name="Line 80"/>
        <xdr:cNvSpPr>
          <a:spLocks/>
        </xdr:cNvSpPr>
      </xdr:nvSpPr>
      <xdr:spPr>
        <a:xfrm flipV="1">
          <a:off x="4343400" y="6619875"/>
          <a:ext cx="333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257175</xdr:colOff>
      <xdr:row>27</xdr:row>
      <xdr:rowOff>180975</xdr:rowOff>
    </xdr:from>
    <xdr:to>
      <xdr:col>5</xdr:col>
      <xdr:colOff>257175</xdr:colOff>
      <xdr:row>28</xdr:row>
      <xdr:rowOff>200025</xdr:rowOff>
    </xdr:to>
    <xdr:sp>
      <xdr:nvSpPr>
        <xdr:cNvPr id="79" name="Line 81"/>
        <xdr:cNvSpPr>
          <a:spLocks/>
        </xdr:cNvSpPr>
      </xdr:nvSpPr>
      <xdr:spPr>
        <a:xfrm flipV="1">
          <a:off x="3686175" y="6124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100&#24180;&#22577;&#27604;&#29575;&#22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101年底</v>
          </cell>
        </row>
        <row r="2">
          <cell r="B2" t="str">
            <v>現金及存放銀行5.8%</v>
          </cell>
          <cell r="C2">
            <v>5.8</v>
          </cell>
        </row>
        <row r="3">
          <cell r="B3" t="str">
            <v>公平價值變動列入損益之金融資產8.3%</v>
          </cell>
          <cell r="C3">
            <v>8.3</v>
          </cell>
        </row>
        <row r="4">
          <cell r="B4" t="str">
            <v>附賣回票債券投資3.8%</v>
          </cell>
          <cell r="C4">
            <v>3.8</v>
          </cell>
        </row>
        <row r="5">
          <cell r="B5" t="str">
            <v>備供出售金融資產2.5%</v>
          </cell>
          <cell r="C5">
            <v>2.5</v>
          </cell>
        </row>
        <row r="6">
          <cell r="B6" t="str">
            <v>持有至到期日金融資產2.2%</v>
          </cell>
          <cell r="C6">
            <v>2.2</v>
          </cell>
        </row>
        <row r="7">
          <cell r="C7">
            <v>0</v>
          </cell>
        </row>
        <row r="8">
          <cell r="B8" t="str">
            <v>證券融資63.5%</v>
          </cell>
          <cell r="C8">
            <v>63.5</v>
          </cell>
        </row>
        <row r="9">
          <cell r="B9" t="str">
            <v>固定資產2.4%</v>
          </cell>
          <cell r="C9">
            <v>2.4</v>
          </cell>
        </row>
        <row r="10">
          <cell r="B10" t="str">
            <v>應收利息及收益1.8%</v>
          </cell>
          <cell r="C10">
            <v>1.8</v>
          </cell>
        </row>
        <row r="11">
          <cell r="B11" t="str">
            <v>其他金融資產2.7%</v>
          </cell>
          <cell r="C11">
            <v>2.7</v>
          </cell>
        </row>
        <row r="12">
          <cell r="B12" t="str">
            <v>其他資產7.0%</v>
          </cell>
          <cell r="C12">
            <v>7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存入保證金12.1%</v>
          </cell>
          <cell r="C19">
            <v>12.1</v>
          </cell>
        </row>
        <row r="20">
          <cell r="C20">
            <v>0</v>
          </cell>
        </row>
        <row r="21">
          <cell r="C21">
            <v>0</v>
          </cell>
        </row>
        <row r="22">
          <cell r="B22" t="str">
            <v>其他負債3.5%</v>
          </cell>
          <cell r="C22">
            <v>3.5</v>
          </cell>
        </row>
        <row r="23">
          <cell r="B23" t="str">
            <v>淨值76.5%</v>
          </cell>
          <cell r="C23">
            <v>76.5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100年底</v>
          </cell>
        </row>
        <row r="2">
          <cell r="B2" t="str">
            <v>現金及存放銀行3.3%</v>
          </cell>
          <cell r="C2">
            <v>3.3</v>
          </cell>
        </row>
        <row r="4">
          <cell r="B4" t="str">
            <v>公平價值變動列入損益之金融資產6.3%</v>
          </cell>
          <cell r="C4">
            <v>6.3</v>
          </cell>
        </row>
        <row r="5">
          <cell r="B5" t="str">
            <v>備供出售金融資產2.1%</v>
          </cell>
          <cell r="C5">
            <v>2.1</v>
          </cell>
        </row>
        <row r="6">
          <cell r="B6" t="str">
            <v>持有至到期日金融資產3.5%</v>
          </cell>
          <cell r="C6">
            <v>3.5</v>
          </cell>
        </row>
        <row r="8">
          <cell r="B8" t="str">
            <v>證券融資72.4%</v>
          </cell>
          <cell r="C8">
            <v>72.4</v>
          </cell>
        </row>
        <row r="9">
          <cell r="B9" t="str">
            <v>固定資產2.3%</v>
          </cell>
          <cell r="C9">
            <v>2.3</v>
          </cell>
        </row>
        <row r="10">
          <cell r="B10" t="str">
            <v>應收利息及收益2.0%</v>
          </cell>
          <cell r="C10">
            <v>2</v>
          </cell>
        </row>
        <row r="11">
          <cell r="B11" t="str">
            <v>其他金融資產2.4%</v>
          </cell>
          <cell r="C11">
            <v>2.4</v>
          </cell>
        </row>
        <row r="12">
          <cell r="B12" t="str">
            <v>其他資產5.7%</v>
          </cell>
          <cell r="C12">
            <v>5.7</v>
          </cell>
        </row>
        <row r="15">
          <cell r="B15" t="str">
            <v>借入款9.2%</v>
          </cell>
          <cell r="C15">
            <v>9.2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存入保證金13.5%</v>
          </cell>
          <cell r="C19">
            <v>13.5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其他負債2.7%</v>
          </cell>
          <cell r="C22">
            <v>2.7</v>
          </cell>
        </row>
        <row r="23">
          <cell r="B23" t="str">
            <v>淨值66.6%</v>
          </cell>
          <cell r="C23">
            <v>66.6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="120" zoomScaleNormal="120" workbookViewId="0" topLeftCell="B13">
      <selection activeCell="D49" sqref="D49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3" t="s">
        <v>103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"/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4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3" t="s">
        <v>127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3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3" t="s">
        <v>129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3" t="s">
        <v>130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6" customHeight="1">
      <c r="A12" s="1"/>
      <c r="B12" s="4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>
      <c r="A13" s="1"/>
      <c r="B13" s="1"/>
      <c r="C13" s="1"/>
      <c r="D13" s="1"/>
      <c r="E13" s="1"/>
      <c r="F13" s="1"/>
      <c r="G13" s="44" t="s">
        <v>3</v>
      </c>
      <c r="H13" s="44"/>
      <c r="I13" s="1"/>
      <c r="J13" s="1"/>
      <c r="K13" s="1"/>
      <c r="L13" s="1"/>
      <c r="M13" s="1"/>
      <c r="N13" s="1"/>
      <c r="O13" s="1"/>
      <c r="P13" s="1"/>
    </row>
    <row r="14" spans="1:16" ht="15" customHeight="1">
      <c r="A14" s="1"/>
      <c r="B14" s="43" t="s">
        <v>5</v>
      </c>
      <c r="C14" s="43" t="s">
        <v>115</v>
      </c>
      <c r="D14" s="43"/>
      <c r="E14" s="43" t="s">
        <v>114</v>
      </c>
      <c r="F14" s="43"/>
      <c r="G14" s="43" t="s">
        <v>4</v>
      </c>
      <c r="H14" s="43"/>
      <c r="I14" s="1"/>
      <c r="J14" s="1"/>
      <c r="K14" s="1"/>
      <c r="L14" s="1"/>
      <c r="M14" s="1"/>
      <c r="N14" s="1"/>
      <c r="O14" s="1"/>
      <c r="P14" s="1"/>
    </row>
    <row r="15" spans="1:16" ht="15" customHeight="1">
      <c r="A15" s="1"/>
      <c r="B15" s="43"/>
      <c r="C15" s="9" t="s">
        <v>6</v>
      </c>
      <c r="D15" s="9" t="s">
        <v>7</v>
      </c>
      <c r="E15" s="9" t="s">
        <v>6</v>
      </c>
      <c r="F15" s="9" t="s">
        <v>7</v>
      </c>
      <c r="G15" s="9" t="s">
        <v>6</v>
      </c>
      <c r="H15" s="9" t="s">
        <v>7</v>
      </c>
      <c r="I15" s="1"/>
      <c r="J15" s="1"/>
      <c r="K15" s="1"/>
      <c r="L15" s="1"/>
      <c r="M15" s="1"/>
      <c r="N15" s="1"/>
      <c r="O15" s="1"/>
      <c r="P15" s="1"/>
    </row>
    <row r="16" spans="1:16" ht="15" customHeight="1">
      <c r="A16" s="1"/>
      <c r="B16" s="12" t="s">
        <v>8</v>
      </c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11</v>
      </c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1"/>
      <c r="B17" s="5" t="s">
        <v>12</v>
      </c>
      <c r="C17" s="21">
        <v>1468</v>
      </c>
      <c r="D17" s="40">
        <v>5.8</v>
      </c>
      <c r="E17" s="21">
        <v>945</v>
      </c>
      <c r="F17" s="6">
        <v>3.3</v>
      </c>
      <c r="G17" s="21">
        <f>C17-E17</f>
        <v>523</v>
      </c>
      <c r="H17" s="6">
        <v>55.3</v>
      </c>
      <c r="I17" s="1"/>
      <c r="J17" s="36"/>
      <c r="K17" s="37"/>
      <c r="L17" s="1"/>
      <c r="M17" s="1"/>
      <c r="N17" s="1"/>
      <c r="O17" s="1"/>
      <c r="P17" s="1"/>
    </row>
    <row r="18" spans="1:16" ht="15" customHeight="1">
      <c r="A18" s="1"/>
      <c r="B18" s="14" t="s">
        <v>98</v>
      </c>
      <c r="C18" s="21">
        <v>2093</v>
      </c>
      <c r="D18" s="40">
        <v>8.3</v>
      </c>
      <c r="E18" s="21">
        <v>1801</v>
      </c>
      <c r="F18" s="6">
        <v>6.3</v>
      </c>
      <c r="G18" s="21">
        <f aca="true" t="shared" si="0" ref="G18:G31">C18-E18</f>
        <v>292</v>
      </c>
      <c r="H18" s="6">
        <v>16.2</v>
      </c>
      <c r="I18" s="1"/>
      <c r="J18" s="36"/>
      <c r="K18" s="37"/>
      <c r="L18" s="1"/>
      <c r="M18" s="1"/>
      <c r="N18" s="1"/>
      <c r="O18" s="1"/>
      <c r="P18" s="1"/>
    </row>
    <row r="19" spans="1:16" ht="15" customHeight="1">
      <c r="A19" s="1"/>
      <c r="B19" s="5" t="s">
        <v>13</v>
      </c>
      <c r="C19" s="6">
        <v>959</v>
      </c>
      <c r="D19" s="40">
        <v>3.8</v>
      </c>
      <c r="E19" s="21" t="s">
        <v>17</v>
      </c>
      <c r="F19" s="6" t="s">
        <v>17</v>
      </c>
      <c r="G19" s="21">
        <v>959</v>
      </c>
      <c r="H19" s="28" t="s">
        <v>101</v>
      </c>
      <c r="I19" s="1"/>
      <c r="J19" s="36"/>
      <c r="K19" s="37"/>
      <c r="L19" s="1"/>
      <c r="M19" s="1"/>
      <c r="N19" s="1"/>
      <c r="O19" s="1"/>
      <c r="P19" s="1"/>
    </row>
    <row r="20" spans="1:16" ht="15" customHeight="1">
      <c r="A20" s="1"/>
      <c r="B20" s="5" t="s">
        <v>14</v>
      </c>
      <c r="C20" s="21">
        <v>628</v>
      </c>
      <c r="D20" s="40">
        <v>2.5</v>
      </c>
      <c r="E20" s="21">
        <v>602</v>
      </c>
      <c r="F20" s="6">
        <v>2.1</v>
      </c>
      <c r="G20" s="21">
        <f t="shared" si="0"/>
        <v>26</v>
      </c>
      <c r="H20" s="6">
        <v>4.3</v>
      </c>
      <c r="I20" s="1"/>
      <c r="J20" s="36"/>
      <c r="K20" s="37"/>
      <c r="L20" s="1"/>
      <c r="M20" s="1"/>
      <c r="N20" s="1"/>
      <c r="O20" s="1"/>
      <c r="P20" s="1"/>
    </row>
    <row r="21" spans="1:16" ht="15" customHeight="1">
      <c r="A21" s="1"/>
      <c r="B21" s="5" t="s">
        <v>15</v>
      </c>
      <c r="C21" s="21">
        <v>559</v>
      </c>
      <c r="D21" s="40">
        <v>2.2</v>
      </c>
      <c r="E21" s="21">
        <v>1009</v>
      </c>
      <c r="F21" s="6">
        <v>3.5</v>
      </c>
      <c r="G21" s="21">
        <f t="shared" si="0"/>
        <v>-450</v>
      </c>
      <c r="H21" s="6">
        <v>-44.6</v>
      </c>
      <c r="I21" s="1"/>
      <c r="J21" s="36"/>
      <c r="K21" s="37"/>
      <c r="L21" s="1"/>
      <c r="M21" s="1"/>
      <c r="N21" s="1"/>
      <c r="O21" s="1"/>
      <c r="P21" s="1"/>
    </row>
    <row r="22" spans="1:16" ht="15" customHeight="1">
      <c r="A22" s="1"/>
      <c r="B22" s="5" t="s">
        <v>16</v>
      </c>
      <c r="C22" s="6" t="s">
        <v>17</v>
      </c>
      <c r="D22" s="20" t="s">
        <v>17</v>
      </c>
      <c r="E22" s="20" t="s">
        <v>17</v>
      </c>
      <c r="F22" s="6" t="s">
        <v>17</v>
      </c>
      <c r="G22" s="21"/>
      <c r="H22" s="28" t="s">
        <v>101</v>
      </c>
      <c r="I22" s="1"/>
      <c r="J22" s="36"/>
      <c r="K22" s="39"/>
      <c r="L22" s="1"/>
      <c r="M22" s="1"/>
      <c r="N22" s="1"/>
      <c r="O22" s="1"/>
      <c r="P22" s="1"/>
    </row>
    <row r="23" spans="1:16" ht="15" customHeight="1">
      <c r="A23" s="1"/>
      <c r="B23" s="5" t="s">
        <v>18</v>
      </c>
      <c r="C23" s="21">
        <v>16061</v>
      </c>
      <c r="D23" s="40">
        <v>63.5</v>
      </c>
      <c r="E23" s="21">
        <v>20819</v>
      </c>
      <c r="F23" s="6">
        <v>72.4</v>
      </c>
      <c r="G23" s="21">
        <f t="shared" si="0"/>
        <v>-4758</v>
      </c>
      <c r="H23" s="28" t="s">
        <v>122</v>
      </c>
      <c r="I23" s="1"/>
      <c r="J23" s="36"/>
      <c r="K23" s="37"/>
      <c r="L23" s="1"/>
      <c r="M23" s="1"/>
      <c r="N23" s="1"/>
      <c r="O23" s="1"/>
      <c r="P23" s="1"/>
    </row>
    <row r="24" spans="1:16" ht="15" customHeight="1">
      <c r="A24" s="1"/>
      <c r="B24" s="5" t="s">
        <v>19</v>
      </c>
      <c r="C24" s="20">
        <v>-8</v>
      </c>
      <c r="D24" s="29" t="s">
        <v>118</v>
      </c>
      <c r="E24" s="20">
        <v>-10</v>
      </c>
      <c r="F24" s="6" t="s">
        <v>17</v>
      </c>
      <c r="G24" s="21">
        <f t="shared" si="0"/>
        <v>2</v>
      </c>
      <c r="H24" s="28" t="s">
        <v>100</v>
      </c>
      <c r="I24" s="1"/>
      <c r="J24" s="36"/>
      <c r="K24" s="37"/>
      <c r="L24" s="1"/>
      <c r="M24" s="1"/>
      <c r="N24" s="1"/>
      <c r="O24" s="1"/>
      <c r="P24" s="1"/>
    </row>
    <row r="25" spans="1:16" ht="15" customHeight="1">
      <c r="A25" s="1"/>
      <c r="B25" s="5" t="s">
        <v>20</v>
      </c>
      <c r="C25" s="21">
        <v>1152</v>
      </c>
      <c r="D25" s="40">
        <v>4.5</v>
      </c>
      <c r="E25" s="21">
        <v>1186</v>
      </c>
      <c r="F25" s="6">
        <v>4.1</v>
      </c>
      <c r="G25" s="21">
        <f t="shared" si="0"/>
        <v>-34</v>
      </c>
      <c r="H25" s="6">
        <v>-2.9</v>
      </c>
      <c r="I25" s="1"/>
      <c r="J25" s="36"/>
      <c r="K25" s="38"/>
      <c r="L25" s="1"/>
      <c r="M25" s="1"/>
      <c r="N25" s="1"/>
      <c r="O25" s="1"/>
      <c r="P25" s="1"/>
    </row>
    <row r="26" spans="1:16" ht="15" customHeight="1">
      <c r="A26" s="1"/>
      <c r="B26" s="5" t="s">
        <v>21</v>
      </c>
      <c r="C26" s="20">
        <v>-281</v>
      </c>
      <c r="D26" s="40">
        <v>-1.1</v>
      </c>
      <c r="E26" s="20">
        <v>-273</v>
      </c>
      <c r="F26" s="6">
        <v>-0.9</v>
      </c>
      <c r="G26" s="21">
        <f t="shared" si="0"/>
        <v>-8</v>
      </c>
      <c r="H26" s="15" t="s">
        <v>104</v>
      </c>
      <c r="I26" s="1"/>
      <c r="J26" s="36"/>
      <c r="K26" s="37"/>
      <c r="L26" s="1"/>
      <c r="M26" s="1"/>
      <c r="N26" s="1"/>
      <c r="O26" s="1"/>
      <c r="P26" s="1"/>
    </row>
    <row r="27" spans="1:16" ht="15" customHeight="1">
      <c r="A27" s="1"/>
      <c r="B27" s="5" t="s">
        <v>22</v>
      </c>
      <c r="C27" s="20">
        <v>-247</v>
      </c>
      <c r="D27" s="28" t="s">
        <v>119</v>
      </c>
      <c r="E27" s="20">
        <v>-256</v>
      </c>
      <c r="F27" s="6">
        <v>-0.9</v>
      </c>
      <c r="G27" s="21">
        <f t="shared" si="0"/>
        <v>9</v>
      </c>
      <c r="H27" s="15" t="s">
        <v>104</v>
      </c>
      <c r="I27" s="1"/>
      <c r="J27" s="36"/>
      <c r="K27" s="37"/>
      <c r="L27" s="1"/>
      <c r="M27" s="1"/>
      <c r="N27" s="1"/>
      <c r="O27" s="1"/>
      <c r="P27" s="1"/>
    </row>
    <row r="28" spans="1:16" ht="15" customHeight="1">
      <c r="A28" s="1"/>
      <c r="B28" s="5" t="s">
        <v>23</v>
      </c>
      <c r="C28" s="20">
        <v>467</v>
      </c>
      <c r="D28" s="41">
        <v>1.8</v>
      </c>
      <c r="E28" s="20">
        <v>586</v>
      </c>
      <c r="F28" s="6" t="s">
        <v>116</v>
      </c>
      <c r="G28" s="21">
        <f t="shared" si="0"/>
        <v>-119</v>
      </c>
      <c r="H28" s="6">
        <v>-20.3</v>
      </c>
      <c r="I28" s="1"/>
      <c r="J28" s="36"/>
      <c r="K28" s="37"/>
      <c r="L28" s="1"/>
      <c r="M28" s="1"/>
      <c r="N28" s="1"/>
      <c r="O28" s="1"/>
      <c r="P28" s="1"/>
    </row>
    <row r="29" spans="1:16" ht="15" customHeight="1">
      <c r="A29" s="1"/>
      <c r="B29" s="5" t="s">
        <v>24</v>
      </c>
      <c r="C29" s="20">
        <v>679</v>
      </c>
      <c r="D29" s="40">
        <v>2.7</v>
      </c>
      <c r="E29" s="20">
        <v>693</v>
      </c>
      <c r="F29" s="6">
        <v>2.4</v>
      </c>
      <c r="G29" s="21">
        <f t="shared" si="0"/>
        <v>-14</v>
      </c>
      <c r="H29" s="28" t="s">
        <v>123</v>
      </c>
      <c r="I29" s="1"/>
      <c r="J29" s="36"/>
      <c r="K29" s="37"/>
      <c r="L29" s="1"/>
      <c r="M29" s="1"/>
      <c r="N29" s="1"/>
      <c r="O29" s="1"/>
      <c r="P29" s="1"/>
    </row>
    <row r="30" spans="1:16" ht="15" customHeight="1">
      <c r="A30" s="1"/>
      <c r="B30" s="7" t="s">
        <v>25</v>
      </c>
      <c r="C30" s="26">
        <v>1775</v>
      </c>
      <c r="D30" s="34" t="s">
        <v>120</v>
      </c>
      <c r="E30" s="26">
        <v>1637</v>
      </c>
      <c r="F30" s="8">
        <v>5.7</v>
      </c>
      <c r="G30" s="21">
        <f t="shared" si="0"/>
        <v>138</v>
      </c>
      <c r="H30" s="8">
        <v>8.4</v>
      </c>
      <c r="I30" s="1"/>
      <c r="J30" s="36"/>
      <c r="K30" s="37"/>
      <c r="L30" s="1"/>
      <c r="M30" s="1"/>
      <c r="N30" s="1"/>
      <c r="O30" s="1"/>
      <c r="P30" s="1"/>
    </row>
    <row r="31" spans="1:16" ht="15" customHeight="1">
      <c r="A31" s="1"/>
      <c r="B31" s="10" t="s">
        <v>26</v>
      </c>
      <c r="C31" s="18">
        <v>25305</v>
      </c>
      <c r="D31" s="11" t="s">
        <v>27</v>
      </c>
      <c r="E31" s="18">
        <v>28739</v>
      </c>
      <c r="F31" s="11" t="s">
        <v>27</v>
      </c>
      <c r="G31" s="18">
        <f t="shared" si="0"/>
        <v>-3434</v>
      </c>
      <c r="H31" s="11">
        <v>-11.9</v>
      </c>
      <c r="I31" s="1"/>
      <c r="J31" s="36"/>
      <c r="K31" s="1"/>
      <c r="L31" s="1"/>
      <c r="M31" s="1"/>
      <c r="N31" s="1"/>
      <c r="O31" s="1"/>
      <c r="P31" s="1"/>
    </row>
    <row r="32" spans="1:16" ht="15" customHeight="1">
      <c r="A32" s="1"/>
      <c r="B32" s="12" t="s">
        <v>28</v>
      </c>
      <c r="C32" s="12" t="s">
        <v>9</v>
      </c>
      <c r="D32" s="12" t="s">
        <v>10</v>
      </c>
      <c r="E32" s="12" t="s">
        <v>9</v>
      </c>
      <c r="F32" s="12" t="s">
        <v>10</v>
      </c>
      <c r="G32" s="12" t="s">
        <v>9</v>
      </c>
      <c r="H32" s="12" t="s">
        <v>11</v>
      </c>
      <c r="I32" s="1"/>
      <c r="J32" s="36"/>
      <c r="K32" s="1"/>
      <c r="L32" s="1"/>
      <c r="M32" s="1"/>
      <c r="N32" s="1"/>
      <c r="O32" s="1"/>
      <c r="P32" s="1"/>
    </row>
    <row r="33" spans="1:16" ht="15" customHeight="1">
      <c r="A33" s="1"/>
      <c r="B33" s="5" t="s">
        <v>29</v>
      </c>
      <c r="C33" s="21">
        <v>10</v>
      </c>
      <c r="D33" s="15" t="s">
        <v>104</v>
      </c>
      <c r="E33" s="21">
        <v>2629</v>
      </c>
      <c r="F33" s="6">
        <v>9.2</v>
      </c>
      <c r="G33" s="21">
        <f>C33-E33</f>
        <v>-2619</v>
      </c>
      <c r="H33" s="6">
        <v>-99.6</v>
      </c>
      <c r="I33" s="1"/>
      <c r="J33" s="36"/>
      <c r="K33" s="37"/>
      <c r="L33" s="1"/>
      <c r="M33" s="1"/>
      <c r="N33" s="1"/>
      <c r="O33" s="1"/>
      <c r="P33" s="1"/>
    </row>
    <row r="34" spans="1:16" ht="15" customHeight="1">
      <c r="A34" s="1"/>
      <c r="B34" s="14" t="s">
        <v>99</v>
      </c>
      <c r="C34" s="6" t="s">
        <v>17</v>
      </c>
      <c r="D34" s="6" t="s">
        <v>17</v>
      </c>
      <c r="E34" s="6" t="s">
        <v>17</v>
      </c>
      <c r="F34" s="6" t="s">
        <v>17</v>
      </c>
      <c r="G34" s="27" t="s">
        <v>100</v>
      </c>
      <c r="H34" s="27" t="s">
        <v>100</v>
      </c>
      <c r="I34" s="1"/>
      <c r="J34" s="36"/>
      <c r="K34" s="37"/>
      <c r="L34" s="1"/>
      <c r="M34" s="1"/>
      <c r="N34" s="1"/>
      <c r="O34" s="1"/>
      <c r="P34" s="1"/>
    </row>
    <row r="35" spans="1:16" ht="15" customHeight="1">
      <c r="A35" s="1"/>
      <c r="B35" s="5" t="s">
        <v>30</v>
      </c>
      <c r="C35" s="6" t="s">
        <v>17</v>
      </c>
      <c r="D35" s="6" t="s">
        <v>17</v>
      </c>
      <c r="E35" s="6" t="s">
        <v>17</v>
      </c>
      <c r="F35" s="6" t="s">
        <v>17</v>
      </c>
      <c r="G35" s="27" t="s">
        <v>100</v>
      </c>
      <c r="H35" s="27" t="s">
        <v>100</v>
      </c>
      <c r="I35" s="1"/>
      <c r="J35" s="36"/>
      <c r="K35" s="37"/>
      <c r="L35" s="1"/>
      <c r="M35" s="1"/>
      <c r="N35" s="1"/>
      <c r="O35" s="1"/>
      <c r="P35" s="1"/>
    </row>
    <row r="36" spans="1:16" ht="15" customHeight="1">
      <c r="A36" s="1"/>
      <c r="B36" s="5" t="s">
        <v>31</v>
      </c>
      <c r="C36" s="21">
        <v>2007</v>
      </c>
      <c r="D36" s="6">
        <v>7.9</v>
      </c>
      <c r="E36" s="21">
        <v>2282</v>
      </c>
      <c r="F36" s="6">
        <v>7.9</v>
      </c>
      <c r="G36" s="21">
        <f>C36-E36</f>
        <v>-275</v>
      </c>
      <c r="H36" s="29">
        <v>-12.1</v>
      </c>
      <c r="I36" s="1"/>
      <c r="J36" s="36"/>
      <c r="K36" s="37"/>
      <c r="L36" s="1"/>
      <c r="M36" s="1"/>
      <c r="N36" s="1"/>
      <c r="O36" s="1"/>
      <c r="P36" s="1"/>
    </row>
    <row r="37" spans="1:16" ht="15" customHeight="1">
      <c r="A37" s="1"/>
      <c r="B37" s="5" t="s">
        <v>32</v>
      </c>
      <c r="C37" s="21">
        <v>3057</v>
      </c>
      <c r="D37" s="6">
        <v>12.1</v>
      </c>
      <c r="E37" s="21">
        <v>3868</v>
      </c>
      <c r="F37" s="6">
        <v>13.5</v>
      </c>
      <c r="G37" s="21">
        <f>C37-E37</f>
        <v>-811</v>
      </c>
      <c r="H37" s="28" t="s">
        <v>124</v>
      </c>
      <c r="I37" s="1"/>
      <c r="J37" s="36"/>
      <c r="K37" s="37"/>
      <c r="L37" s="1"/>
      <c r="M37" s="1"/>
      <c r="N37" s="1"/>
      <c r="O37" s="1"/>
      <c r="P37" s="1"/>
    </row>
    <row r="38" spans="1:16" ht="15" customHeight="1">
      <c r="A38" s="1"/>
      <c r="B38" s="5" t="s">
        <v>33</v>
      </c>
      <c r="C38" s="20">
        <v>1</v>
      </c>
      <c r="D38" s="15" t="s">
        <v>104</v>
      </c>
      <c r="E38" s="20">
        <v>33</v>
      </c>
      <c r="F38" s="6">
        <v>0.1</v>
      </c>
      <c r="G38" s="21">
        <f>C38-E38</f>
        <v>-32</v>
      </c>
      <c r="H38" s="28" t="s">
        <v>125</v>
      </c>
      <c r="I38" s="1"/>
      <c r="J38" s="36"/>
      <c r="K38" s="37"/>
      <c r="L38" s="1"/>
      <c r="M38" s="1"/>
      <c r="N38" s="1"/>
      <c r="O38" s="1"/>
      <c r="P38" s="1"/>
    </row>
    <row r="39" spans="1:16" ht="15" customHeight="1">
      <c r="A39" s="1"/>
      <c r="B39" s="5" t="s">
        <v>34</v>
      </c>
      <c r="C39" s="6" t="s">
        <v>17</v>
      </c>
      <c r="D39" s="6" t="s">
        <v>17</v>
      </c>
      <c r="E39" s="6" t="s">
        <v>17</v>
      </c>
      <c r="F39" s="6" t="s">
        <v>17</v>
      </c>
      <c r="G39" s="27" t="s">
        <v>100</v>
      </c>
      <c r="H39" s="27" t="s">
        <v>100</v>
      </c>
      <c r="I39" s="1"/>
      <c r="J39" s="36"/>
      <c r="K39" s="37"/>
      <c r="L39" s="1"/>
      <c r="M39" s="1"/>
      <c r="N39" s="1"/>
      <c r="O39" s="1"/>
      <c r="P39" s="1"/>
    </row>
    <row r="40" spans="1:16" ht="15" customHeight="1">
      <c r="A40" s="1"/>
      <c r="B40" s="7" t="s">
        <v>35</v>
      </c>
      <c r="C40" s="26">
        <v>877</v>
      </c>
      <c r="D40" s="8">
        <v>3.5</v>
      </c>
      <c r="E40" s="26">
        <v>786</v>
      </c>
      <c r="F40" s="8">
        <v>2.7</v>
      </c>
      <c r="G40" s="21">
        <f>C40-E40</f>
        <v>91</v>
      </c>
      <c r="H40" s="8">
        <v>11.6</v>
      </c>
      <c r="I40" s="1"/>
      <c r="J40" s="36"/>
      <c r="K40" s="37"/>
      <c r="L40" s="1"/>
      <c r="M40" s="1"/>
      <c r="N40" s="1"/>
      <c r="O40" s="1"/>
      <c r="P40" s="1"/>
    </row>
    <row r="41" spans="1:16" ht="15" customHeight="1">
      <c r="A41" s="1"/>
      <c r="B41" s="10" t="s">
        <v>36</v>
      </c>
      <c r="C41" s="18">
        <v>5952</v>
      </c>
      <c r="D41" s="11">
        <v>23.5</v>
      </c>
      <c r="E41" s="18">
        <v>9598</v>
      </c>
      <c r="F41" s="11">
        <v>33.4</v>
      </c>
      <c r="G41" s="18">
        <f>C41-E41</f>
        <v>-3646</v>
      </c>
      <c r="H41" s="30" t="s">
        <v>126</v>
      </c>
      <c r="I41" s="1"/>
      <c r="J41" s="36"/>
      <c r="K41" s="37"/>
      <c r="L41" s="1"/>
      <c r="M41" s="1"/>
      <c r="N41" s="1"/>
      <c r="O41" s="1"/>
      <c r="P41" s="1"/>
    </row>
    <row r="42" spans="1:16" ht="15" customHeight="1">
      <c r="A42" s="1"/>
      <c r="B42" s="12" t="s">
        <v>37</v>
      </c>
      <c r="C42" s="12" t="s">
        <v>9</v>
      </c>
      <c r="D42" s="12" t="s">
        <v>10</v>
      </c>
      <c r="E42" s="12" t="s">
        <v>9</v>
      </c>
      <c r="F42" s="12" t="s">
        <v>10</v>
      </c>
      <c r="G42" s="12" t="s">
        <v>9</v>
      </c>
      <c r="H42" s="12" t="s">
        <v>11</v>
      </c>
      <c r="I42" s="1"/>
      <c r="J42" s="36"/>
      <c r="K42" s="1"/>
      <c r="L42" s="1"/>
      <c r="M42" s="1"/>
      <c r="N42" s="1"/>
      <c r="O42" s="1"/>
      <c r="P42" s="1"/>
    </row>
    <row r="43" spans="1:16" ht="15" customHeight="1">
      <c r="A43" s="1"/>
      <c r="B43" s="5" t="s">
        <v>38</v>
      </c>
      <c r="C43" s="21">
        <v>13500</v>
      </c>
      <c r="D43" s="29">
        <v>53.3</v>
      </c>
      <c r="E43" s="21">
        <v>13500</v>
      </c>
      <c r="F43" s="6" t="s">
        <v>117</v>
      </c>
      <c r="G43" s="27" t="s">
        <v>118</v>
      </c>
      <c r="H43" s="28" t="s">
        <v>101</v>
      </c>
      <c r="I43" s="1"/>
      <c r="J43" s="36"/>
      <c r="K43" s="37"/>
      <c r="L43" s="1"/>
      <c r="M43" s="1"/>
      <c r="N43" s="1"/>
      <c r="O43" s="1"/>
      <c r="P43" s="1"/>
    </row>
    <row r="44" spans="1:16" ht="15" customHeight="1">
      <c r="A44" s="1"/>
      <c r="B44" s="5" t="s">
        <v>39</v>
      </c>
      <c r="C44" s="21">
        <v>3328</v>
      </c>
      <c r="D44" s="29">
        <v>13.2</v>
      </c>
      <c r="E44" s="21">
        <v>3328</v>
      </c>
      <c r="F44" s="20">
        <v>11.6</v>
      </c>
      <c r="G44" s="27" t="s">
        <v>118</v>
      </c>
      <c r="H44" s="15" t="s">
        <v>104</v>
      </c>
      <c r="I44" s="1"/>
      <c r="J44" s="36"/>
      <c r="K44" s="37"/>
      <c r="L44" s="1"/>
      <c r="M44" s="1"/>
      <c r="N44" s="1"/>
      <c r="O44" s="1"/>
      <c r="P44" s="1"/>
    </row>
    <row r="45" spans="1:16" ht="15" customHeight="1">
      <c r="A45" s="1"/>
      <c r="B45" s="5" t="s">
        <v>40</v>
      </c>
      <c r="C45" s="21">
        <v>2530</v>
      </c>
      <c r="D45" s="28" t="s">
        <v>121</v>
      </c>
      <c r="E45" s="21">
        <v>2404</v>
      </c>
      <c r="F45" s="20">
        <v>8.3</v>
      </c>
      <c r="G45" s="21">
        <f>C45-E45</f>
        <v>126</v>
      </c>
      <c r="H45" s="6">
        <v>5.2</v>
      </c>
      <c r="I45" s="1"/>
      <c r="J45" s="36"/>
      <c r="K45" s="37"/>
      <c r="L45" s="1"/>
      <c r="M45" s="1"/>
      <c r="N45" s="1"/>
      <c r="O45" s="1"/>
      <c r="P45" s="1"/>
    </row>
    <row r="46" spans="1:16" ht="15" customHeight="1">
      <c r="A46" s="1"/>
      <c r="B46" s="7" t="s">
        <v>41</v>
      </c>
      <c r="C46" s="22">
        <v>-5</v>
      </c>
      <c r="D46" s="34" t="s">
        <v>101</v>
      </c>
      <c r="E46" s="22">
        <v>-91</v>
      </c>
      <c r="F46" s="22">
        <v>-0.3</v>
      </c>
      <c r="G46" s="21">
        <f>C46-E46</f>
        <v>86</v>
      </c>
      <c r="H46" s="42" t="s">
        <v>100</v>
      </c>
      <c r="I46" s="1"/>
      <c r="J46" s="36"/>
      <c r="K46" s="37"/>
      <c r="L46" s="1"/>
      <c r="M46" s="1"/>
      <c r="N46" s="1"/>
      <c r="O46" s="1"/>
      <c r="P46" s="1"/>
    </row>
    <row r="47" spans="1:16" ht="15" customHeight="1">
      <c r="A47" s="1"/>
      <c r="B47" s="10" t="s">
        <v>42</v>
      </c>
      <c r="C47" s="18">
        <v>19353</v>
      </c>
      <c r="D47" s="35">
        <v>76.5</v>
      </c>
      <c r="E47" s="18">
        <v>19141</v>
      </c>
      <c r="F47" s="17">
        <v>66.6</v>
      </c>
      <c r="G47" s="18">
        <f>C47-E47</f>
        <v>212</v>
      </c>
      <c r="H47" s="11">
        <v>1.1</v>
      </c>
      <c r="I47" s="1"/>
      <c r="J47" s="36"/>
      <c r="K47" s="37"/>
      <c r="L47" s="1"/>
      <c r="M47" s="1"/>
      <c r="N47" s="1"/>
      <c r="O47" s="1"/>
      <c r="P47" s="1"/>
    </row>
    <row r="48" spans="1:16" ht="15" customHeight="1">
      <c r="A48" s="1"/>
      <c r="B48" s="10" t="s">
        <v>43</v>
      </c>
      <c r="C48" s="18">
        <v>25305</v>
      </c>
      <c r="D48" s="11" t="s">
        <v>27</v>
      </c>
      <c r="E48" s="18">
        <v>28739</v>
      </c>
      <c r="F48" s="11" t="s">
        <v>27</v>
      </c>
      <c r="G48" s="18">
        <f>C48-E48</f>
        <v>-3434</v>
      </c>
      <c r="H48" s="11">
        <v>-11.9</v>
      </c>
      <c r="I48" s="1"/>
      <c r="J48" s="36"/>
      <c r="K48" s="37"/>
      <c r="L48" s="1"/>
      <c r="M48" s="1"/>
      <c r="N48" s="1"/>
      <c r="O48" s="1"/>
      <c r="P48" s="1"/>
    </row>
    <row r="49" spans="1:16" ht="15" customHeight="1">
      <c r="A49" s="1"/>
      <c r="B49" s="12" t="s">
        <v>44</v>
      </c>
      <c r="C49" s="12" t="s">
        <v>9</v>
      </c>
      <c r="D49" s="12" t="s">
        <v>10</v>
      </c>
      <c r="E49" s="12" t="s">
        <v>9</v>
      </c>
      <c r="F49" s="12" t="s">
        <v>10</v>
      </c>
      <c r="G49" s="12" t="s">
        <v>9</v>
      </c>
      <c r="H49" s="12" t="s">
        <v>11</v>
      </c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5" t="s">
        <v>45</v>
      </c>
      <c r="C50" s="21">
        <v>11130</v>
      </c>
      <c r="D50" s="5" t="s">
        <v>10</v>
      </c>
      <c r="E50" s="21">
        <v>13944</v>
      </c>
      <c r="F50" s="5" t="s">
        <v>10</v>
      </c>
      <c r="G50" s="21">
        <f>C50-E50</f>
        <v>-2814</v>
      </c>
      <c r="H50" s="6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B51" s="5" t="s">
        <v>46</v>
      </c>
      <c r="C51" s="20">
        <v>75</v>
      </c>
      <c r="D51" s="5" t="s">
        <v>10</v>
      </c>
      <c r="E51" s="20">
        <v>75</v>
      </c>
      <c r="F51" s="5" t="s">
        <v>10</v>
      </c>
      <c r="G51" s="6" t="s">
        <v>17</v>
      </c>
      <c r="H51" s="6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B52" s="7" t="s">
        <v>47</v>
      </c>
      <c r="C52" s="26">
        <v>912</v>
      </c>
      <c r="D52" s="7" t="s">
        <v>10</v>
      </c>
      <c r="E52" s="26">
        <v>821</v>
      </c>
      <c r="F52" s="7" t="s">
        <v>10</v>
      </c>
      <c r="G52" s="26">
        <f>C52-E52</f>
        <v>91</v>
      </c>
      <c r="H52" s="8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B53" s="1" t="s">
        <v>110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1" t="s">
        <v>111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22">
      <selection activeCell="L6" sqref="L6"/>
    </sheetView>
  </sheetViews>
  <sheetFormatPr defaultColWidth="9.00390625" defaultRowHeight="16.5"/>
  <cols>
    <col min="1" max="16384" width="9.00390625" style="25" customWidth="1"/>
  </cols>
  <sheetData>
    <row r="1" spans="1:10" ht="27.75">
      <c r="A1" s="23" t="s">
        <v>168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3" t="s">
        <v>169</v>
      </c>
      <c r="B2" s="24"/>
      <c r="C2" s="24"/>
      <c r="D2" s="24"/>
      <c r="E2" s="24"/>
      <c r="F2" s="24"/>
      <c r="G2" s="24"/>
      <c r="H2" s="24"/>
      <c r="I2" s="24"/>
      <c r="J2" s="2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B1">
      <selection activeCell="B6" sqref="B6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4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3" t="s">
        <v>147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3" t="s">
        <v>170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3" t="s">
        <v>172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3" t="s">
        <v>171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6" customHeight="1">
      <c r="A9" s="1"/>
      <c r="B9" s="4" t="s">
        <v>49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1"/>
      <c r="C10" s="1"/>
      <c r="D10" s="1"/>
      <c r="E10" s="1"/>
      <c r="F10" s="1"/>
      <c r="G10" s="44" t="s">
        <v>3</v>
      </c>
      <c r="H10" s="44"/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1"/>
      <c r="B11" s="43" t="s">
        <v>5</v>
      </c>
      <c r="C11" s="45" t="s">
        <v>131</v>
      </c>
      <c r="D11" s="46"/>
      <c r="E11" s="45" t="s">
        <v>113</v>
      </c>
      <c r="F11" s="46"/>
      <c r="G11" s="43" t="s">
        <v>4</v>
      </c>
      <c r="H11" s="43"/>
      <c r="I11" s="1"/>
      <c r="J11" s="1"/>
      <c r="K11" s="1"/>
      <c r="L11" s="1"/>
      <c r="M11" s="1"/>
      <c r="N11" s="1"/>
      <c r="O11" s="1"/>
      <c r="P11" s="1"/>
    </row>
    <row r="12" spans="1:16" ht="16.5" customHeight="1">
      <c r="A12" s="1"/>
      <c r="B12" s="43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</row>
    <row r="13" spans="1:16" ht="16.5" customHeight="1">
      <c r="A13" s="1"/>
      <c r="B13" s="12" t="s">
        <v>50</v>
      </c>
      <c r="C13" s="12" t="s">
        <v>9</v>
      </c>
      <c r="D13" s="12" t="s">
        <v>10</v>
      </c>
      <c r="E13" s="12" t="s">
        <v>9</v>
      </c>
      <c r="F13" s="12" t="s">
        <v>10</v>
      </c>
      <c r="G13" s="12" t="s">
        <v>9</v>
      </c>
      <c r="H13" s="12" t="s">
        <v>11</v>
      </c>
      <c r="I13" s="1"/>
      <c r="J13" s="1"/>
      <c r="K13" s="1"/>
      <c r="L13" s="1"/>
      <c r="M13" s="1"/>
      <c r="N13" s="1"/>
      <c r="O13" s="1"/>
      <c r="P13" s="1"/>
    </row>
    <row r="14" spans="1:16" ht="16.5" customHeight="1">
      <c r="A14" s="1"/>
      <c r="B14" s="5" t="s">
        <v>51</v>
      </c>
      <c r="C14" s="21">
        <v>1145</v>
      </c>
      <c r="D14" s="29">
        <v>89.4</v>
      </c>
      <c r="E14" s="21">
        <v>1749</v>
      </c>
      <c r="F14" s="20" t="s">
        <v>132</v>
      </c>
      <c r="G14" s="21">
        <f>C14-E14</f>
        <v>-604</v>
      </c>
      <c r="H14" s="20">
        <v>-34.5</v>
      </c>
      <c r="I14" s="1"/>
      <c r="J14" s="37"/>
      <c r="K14" s="1"/>
      <c r="L14" s="1"/>
      <c r="M14" s="1"/>
      <c r="N14" s="1"/>
      <c r="O14" s="1"/>
      <c r="P14" s="1"/>
    </row>
    <row r="15" spans="1:16" ht="16.5" customHeight="1">
      <c r="A15" s="1"/>
      <c r="B15" s="5" t="s">
        <v>52</v>
      </c>
      <c r="C15" s="21">
        <v>1145</v>
      </c>
      <c r="D15" s="29">
        <v>89.4</v>
      </c>
      <c r="E15" s="21">
        <v>1749</v>
      </c>
      <c r="F15" s="20" t="s">
        <v>132</v>
      </c>
      <c r="G15" s="21">
        <f>C15-E15</f>
        <v>-604</v>
      </c>
      <c r="H15" s="20">
        <v>-34.5</v>
      </c>
      <c r="I15" s="1"/>
      <c r="J15" s="37"/>
      <c r="K15" s="1"/>
      <c r="L15" s="1"/>
      <c r="M15" s="1"/>
      <c r="N15" s="1"/>
      <c r="O15" s="1"/>
      <c r="P15" s="1"/>
    </row>
    <row r="16" spans="1:16" ht="16.5" customHeight="1">
      <c r="A16" s="1"/>
      <c r="B16" s="5" t="s">
        <v>53</v>
      </c>
      <c r="C16" s="29" t="s">
        <v>17</v>
      </c>
      <c r="D16" s="29" t="s">
        <v>101</v>
      </c>
      <c r="E16" s="20" t="s">
        <v>17</v>
      </c>
      <c r="F16" s="20" t="s">
        <v>17</v>
      </c>
      <c r="G16" s="20" t="s">
        <v>17</v>
      </c>
      <c r="H16" s="20" t="s">
        <v>17</v>
      </c>
      <c r="I16" s="1"/>
      <c r="J16" s="37"/>
      <c r="K16" s="1"/>
      <c r="L16" s="1"/>
      <c r="M16" s="1"/>
      <c r="N16" s="1"/>
      <c r="O16" s="1"/>
      <c r="P16" s="1"/>
    </row>
    <row r="17" spans="1:16" ht="16.5" customHeight="1">
      <c r="A17" s="1"/>
      <c r="B17" s="5" t="s">
        <v>54</v>
      </c>
      <c r="C17" s="20">
        <v>107</v>
      </c>
      <c r="D17" s="29">
        <v>8.3</v>
      </c>
      <c r="E17" s="20">
        <v>133</v>
      </c>
      <c r="F17" s="20" t="s">
        <v>106</v>
      </c>
      <c r="G17" s="21">
        <f>C17-E17</f>
        <v>-26</v>
      </c>
      <c r="H17" s="20">
        <v>-19.5</v>
      </c>
      <c r="I17" s="1"/>
      <c r="J17" s="37"/>
      <c r="K17" s="1"/>
      <c r="L17" s="1"/>
      <c r="M17" s="1"/>
      <c r="N17" s="1"/>
      <c r="O17" s="1"/>
      <c r="P17" s="1"/>
    </row>
    <row r="18" spans="1:16" ht="16.5" customHeight="1">
      <c r="A18" s="1"/>
      <c r="B18" s="7" t="s">
        <v>55</v>
      </c>
      <c r="C18" s="22">
        <v>29</v>
      </c>
      <c r="D18" s="29">
        <v>2.3</v>
      </c>
      <c r="E18" s="22">
        <v>31</v>
      </c>
      <c r="F18" s="22" t="s">
        <v>133</v>
      </c>
      <c r="G18" s="21">
        <f>C18-E18</f>
        <v>-2</v>
      </c>
      <c r="H18" s="22">
        <v>-6.5</v>
      </c>
      <c r="I18" s="1"/>
      <c r="J18" s="37"/>
      <c r="K18" s="1"/>
      <c r="L18" s="1"/>
      <c r="M18" s="1"/>
      <c r="N18" s="1"/>
      <c r="O18" s="1"/>
      <c r="P18" s="1"/>
    </row>
    <row r="19" spans="1:16" ht="16.5" customHeight="1">
      <c r="A19" s="1"/>
      <c r="B19" s="10" t="s">
        <v>56</v>
      </c>
      <c r="C19" s="18">
        <v>1281</v>
      </c>
      <c r="D19" s="30" t="s">
        <v>108</v>
      </c>
      <c r="E19" s="18">
        <v>1913</v>
      </c>
      <c r="F19" s="17" t="s">
        <v>27</v>
      </c>
      <c r="G19" s="18">
        <f>C19-E19</f>
        <v>-632</v>
      </c>
      <c r="H19" s="30" t="s">
        <v>151</v>
      </c>
      <c r="I19" s="1"/>
      <c r="J19" s="1"/>
      <c r="K19" s="1"/>
      <c r="L19" s="1"/>
      <c r="M19" s="1"/>
      <c r="N19" s="1"/>
      <c r="O19" s="1"/>
      <c r="P19" s="1"/>
    </row>
    <row r="20" spans="1:16" ht="16.5" customHeight="1">
      <c r="A20" s="1"/>
      <c r="B20" s="12" t="s">
        <v>57</v>
      </c>
      <c r="C20" s="12" t="s">
        <v>9</v>
      </c>
      <c r="D20" s="12" t="s">
        <v>10</v>
      </c>
      <c r="E20" s="12" t="s">
        <v>9</v>
      </c>
      <c r="F20" s="12" t="s">
        <v>10</v>
      </c>
      <c r="G20" s="12" t="s">
        <v>9</v>
      </c>
      <c r="H20" s="12" t="s">
        <v>11</v>
      </c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1"/>
      <c r="B21" s="5" t="s">
        <v>58</v>
      </c>
      <c r="C21" s="20">
        <v>20</v>
      </c>
      <c r="D21" s="29">
        <v>1.6</v>
      </c>
      <c r="E21" s="20">
        <v>38</v>
      </c>
      <c r="F21" s="20" t="s">
        <v>116</v>
      </c>
      <c r="G21" s="20">
        <f>C21-E21</f>
        <v>-18</v>
      </c>
      <c r="H21" s="20">
        <v>-47.4</v>
      </c>
      <c r="I21" s="1"/>
      <c r="J21" s="37"/>
      <c r="K21" s="1"/>
      <c r="L21" s="1"/>
      <c r="M21" s="1"/>
      <c r="N21" s="1"/>
      <c r="O21" s="1"/>
      <c r="P21" s="1"/>
    </row>
    <row r="22" spans="1:16" ht="16.5" customHeight="1">
      <c r="A22" s="1"/>
      <c r="B22" s="5" t="s">
        <v>59</v>
      </c>
      <c r="C22" s="6">
        <v>9</v>
      </c>
      <c r="D22" s="29">
        <v>0.7</v>
      </c>
      <c r="E22" s="20">
        <v>16</v>
      </c>
      <c r="F22" s="20" t="s">
        <v>134</v>
      </c>
      <c r="G22" s="20">
        <f aca="true" t="shared" si="0" ref="G22:G29">C22-E22</f>
        <v>-7</v>
      </c>
      <c r="H22" s="29">
        <v>-43.8</v>
      </c>
      <c r="I22" s="1"/>
      <c r="J22" s="37"/>
      <c r="K22" s="1"/>
      <c r="L22" s="1"/>
      <c r="M22" s="1"/>
      <c r="N22" s="1"/>
      <c r="O22" s="1"/>
      <c r="P22" s="1"/>
    </row>
    <row r="23" spans="1:16" ht="16.5" customHeight="1">
      <c r="A23" s="1"/>
      <c r="B23" s="5" t="s">
        <v>60</v>
      </c>
      <c r="C23" s="20">
        <v>1</v>
      </c>
      <c r="D23" s="29">
        <v>0.1</v>
      </c>
      <c r="E23" s="20">
        <v>12</v>
      </c>
      <c r="F23" s="20" t="s">
        <v>135</v>
      </c>
      <c r="G23" s="20">
        <f t="shared" si="0"/>
        <v>-11</v>
      </c>
      <c r="H23" s="28" t="s">
        <v>152</v>
      </c>
      <c r="I23" s="1"/>
      <c r="J23" s="37"/>
      <c r="K23" s="1"/>
      <c r="L23" s="1"/>
      <c r="M23" s="1"/>
      <c r="N23" s="1"/>
      <c r="O23" s="1"/>
      <c r="P23" s="1"/>
    </row>
    <row r="24" spans="1:16" ht="16.5" customHeight="1">
      <c r="A24" s="1"/>
      <c r="B24" s="5" t="s">
        <v>61</v>
      </c>
      <c r="C24" s="20">
        <v>10</v>
      </c>
      <c r="D24" s="29">
        <v>0.8</v>
      </c>
      <c r="E24" s="20">
        <v>10</v>
      </c>
      <c r="F24" s="20" t="s">
        <v>136</v>
      </c>
      <c r="G24" s="29" t="s">
        <v>118</v>
      </c>
      <c r="H24" s="28" t="s">
        <v>101</v>
      </c>
      <c r="I24" s="1"/>
      <c r="J24" s="37"/>
      <c r="K24" s="1"/>
      <c r="L24" s="1"/>
      <c r="M24" s="1"/>
      <c r="N24" s="1"/>
      <c r="O24" s="1"/>
      <c r="P24" s="1"/>
    </row>
    <row r="25" spans="1:16" ht="16.5" customHeight="1">
      <c r="A25" s="1"/>
      <c r="B25" s="5" t="s">
        <v>62</v>
      </c>
      <c r="C25" s="21">
        <v>363</v>
      </c>
      <c r="D25" s="29">
        <v>28.3</v>
      </c>
      <c r="E25" s="21">
        <v>540</v>
      </c>
      <c r="F25" s="20" t="s">
        <v>137</v>
      </c>
      <c r="G25" s="21">
        <f t="shared" si="0"/>
        <v>-177</v>
      </c>
      <c r="H25" s="20">
        <v>-32.8</v>
      </c>
      <c r="I25" s="1"/>
      <c r="J25" s="37"/>
      <c r="K25" s="1"/>
      <c r="L25" s="1"/>
      <c r="M25" s="1"/>
      <c r="N25" s="1"/>
      <c r="O25" s="1"/>
      <c r="P25" s="1"/>
    </row>
    <row r="26" spans="1:16" ht="16.5" customHeight="1">
      <c r="A26" s="1"/>
      <c r="B26" s="5" t="s">
        <v>63</v>
      </c>
      <c r="C26" s="21">
        <v>336</v>
      </c>
      <c r="D26" s="29">
        <v>26.2</v>
      </c>
      <c r="E26" s="21">
        <v>400</v>
      </c>
      <c r="F26" s="20" t="s">
        <v>138</v>
      </c>
      <c r="G26" s="20">
        <f t="shared" si="0"/>
        <v>-64</v>
      </c>
      <c r="H26" s="28" t="s">
        <v>153</v>
      </c>
      <c r="I26" s="1"/>
      <c r="J26" s="37"/>
      <c r="K26" s="1"/>
      <c r="L26" s="1"/>
      <c r="M26" s="1"/>
      <c r="N26" s="1"/>
      <c r="O26" s="1"/>
      <c r="P26" s="1"/>
    </row>
    <row r="27" spans="1:16" ht="16.5" customHeight="1">
      <c r="A27" s="1"/>
      <c r="B27" s="7" t="s">
        <v>64</v>
      </c>
      <c r="C27" s="22">
        <v>21</v>
      </c>
      <c r="D27" s="29">
        <v>1.7</v>
      </c>
      <c r="E27" s="22">
        <v>75</v>
      </c>
      <c r="F27" s="22" t="s">
        <v>139</v>
      </c>
      <c r="G27" s="20">
        <f t="shared" si="0"/>
        <v>-54</v>
      </c>
      <c r="H27" s="34" t="s">
        <v>154</v>
      </c>
      <c r="I27" s="1"/>
      <c r="J27" s="37"/>
      <c r="K27" s="1"/>
      <c r="L27" s="1"/>
      <c r="M27" s="1"/>
      <c r="N27" s="1"/>
      <c r="O27" s="1"/>
      <c r="P27" s="1"/>
    </row>
    <row r="28" spans="1:16" ht="16.5" customHeight="1">
      <c r="A28" s="1"/>
      <c r="B28" s="10" t="s">
        <v>65</v>
      </c>
      <c r="C28" s="18">
        <v>740</v>
      </c>
      <c r="D28" s="35">
        <v>57.8</v>
      </c>
      <c r="E28" s="18">
        <v>1053</v>
      </c>
      <c r="F28" s="17" t="s">
        <v>140</v>
      </c>
      <c r="G28" s="18">
        <f t="shared" si="0"/>
        <v>-313</v>
      </c>
      <c r="H28" s="17">
        <v>-29.7</v>
      </c>
      <c r="I28" s="1"/>
      <c r="J28" s="37"/>
      <c r="K28" s="1"/>
      <c r="L28" s="1"/>
      <c r="M28" s="1"/>
      <c r="N28" s="1"/>
      <c r="O28" s="1"/>
      <c r="P28" s="1"/>
    </row>
    <row r="29" spans="1:16" ht="16.5" customHeight="1">
      <c r="A29" s="1"/>
      <c r="B29" s="10" t="s">
        <v>66</v>
      </c>
      <c r="C29" s="18">
        <v>541</v>
      </c>
      <c r="D29" s="35">
        <v>42.2</v>
      </c>
      <c r="E29" s="18">
        <v>860</v>
      </c>
      <c r="F29" s="17" t="s">
        <v>141</v>
      </c>
      <c r="G29" s="18">
        <f t="shared" si="0"/>
        <v>-319</v>
      </c>
      <c r="H29" s="17">
        <v>-37.1</v>
      </c>
      <c r="I29" s="1"/>
      <c r="J29" s="37"/>
      <c r="K29" s="1"/>
      <c r="L29" s="1"/>
      <c r="M29" s="1"/>
      <c r="N29" s="1"/>
      <c r="O29" s="1"/>
      <c r="P29" s="1"/>
    </row>
    <row r="30" spans="1:16" ht="16.5" customHeight="1">
      <c r="A30" s="1"/>
      <c r="B30" s="12" t="s">
        <v>67</v>
      </c>
      <c r="C30" s="12" t="s">
        <v>9</v>
      </c>
      <c r="D30" s="12" t="s">
        <v>10</v>
      </c>
      <c r="E30" s="12" t="s">
        <v>9</v>
      </c>
      <c r="F30" s="12" t="s">
        <v>10</v>
      </c>
      <c r="G30" s="12" t="s">
        <v>9</v>
      </c>
      <c r="H30" s="12" t="s">
        <v>11</v>
      </c>
      <c r="I30" s="1"/>
      <c r="J30" s="1"/>
      <c r="K30" s="1"/>
      <c r="L30" s="1"/>
      <c r="M30" s="1"/>
      <c r="N30" s="1"/>
      <c r="O30" s="1"/>
      <c r="P30" s="1"/>
    </row>
    <row r="31" spans="1:16" ht="16.5" customHeight="1">
      <c r="A31" s="1"/>
      <c r="B31" s="5" t="s">
        <v>107</v>
      </c>
      <c r="C31" s="20">
        <v>2</v>
      </c>
      <c r="D31" s="29">
        <v>0.2</v>
      </c>
      <c r="E31" s="20">
        <v>-20</v>
      </c>
      <c r="F31" s="20" t="s">
        <v>142</v>
      </c>
      <c r="G31" s="20">
        <f>C31-E31</f>
        <v>22</v>
      </c>
      <c r="H31" s="28" t="s">
        <v>101</v>
      </c>
      <c r="I31" s="1"/>
      <c r="J31" s="37"/>
      <c r="K31" s="1"/>
      <c r="L31" s="1"/>
      <c r="M31" s="1"/>
      <c r="N31" s="1"/>
      <c r="O31" s="1"/>
      <c r="P31" s="1"/>
    </row>
    <row r="32" spans="1:16" ht="16.5" customHeight="1">
      <c r="A32" s="1"/>
      <c r="B32" s="5" t="s">
        <v>68</v>
      </c>
      <c r="C32" s="20">
        <v>-71</v>
      </c>
      <c r="D32" s="29">
        <v>-5.5</v>
      </c>
      <c r="E32" s="20">
        <v>120</v>
      </c>
      <c r="F32" s="20" t="s">
        <v>143</v>
      </c>
      <c r="G32" s="20">
        <f>C32-E32</f>
        <v>-191</v>
      </c>
      <c r="H32" s="28" t="s">
        <v>155</v>
      </c>
      <c r="I32" s="1"/>
      <c r="J32" s="37"/>
      <c r="K32" s="1"/>
      <c r="L32" s="1"/>
      <c r="M32" s="1"/>
      <c r="N32" s="1"/>
      <c r="O32" s="1"/>
      <c r="P32" s="1"/>
    </row>
    <row r="33" spans="1:16" ht="16.5" customHeight="1">
      <c r="A33" s="1"/>
      <c r="B33" s="5" t="s">
        <v>69</v>
      </c>
      <c r="C33" s="29" t="s">
        <v>17</v>
      </c>
      <c r="D33" s="29" t="s">
        <v>101</v>
      </c>
      <c r="E33" s="20" t="s">
        <v>17</v>
      </c>
      <c r="F33" s="6" t="s">
        <v>17</v>
      </c>
      <c r="G33" s="29" t="s">
        <v>104</v>
      </c>
      <c r="H33" s="28" t="s">
        <v>101</v>
      </c>
      <c r="I33" s="1"/>
      <c r="J33" s="37"/>
      <c r="K33" s="1"/>
      <c r="L33" s="1"/>
      <c r="M33" s="1"/>
      <c r="N33" s="1"/>
      <c r="O33" s="1"/>
      <c r="P33" s="1"/>
    </row>
    <row r="34" spans="1:16" ht="16.5" customHeight="1">
      <c r="A34" s="1"/>
      <c r="B34" s="5" t="s">
        <v>70</v>
      </c>
      <c r="C34" s="29" t="s">
        <v>146</v>
      </c>
      <c r="D34" s="29">
        <v>-0.4</v>
      </c>
      <c r="E34" s="20" t="s">
        <v>17</v>
      </c>
      <c r="F34" s="20" t="s">
        <v>17</v>
      </c>
      <c r="G34" s="20">
        <v>-5</v>
      </c>
      <c r="H34" s="28" t="s">
        <v>101</v>
      </c>
      <c r="I34" s="1"/>
      <c r="J34" s="37"/>
      <c r="K34" s="1"/>
      <c r="L34" s="1"/>
      <c r="M34" s="1"/>
      <c r="N34" s="1"/>
      <c r="O34" s="1"/>
      <c r="P34" s="1"/>
    </row>
    <row r="35" spans="1:16" ht="16.5" customHeight="1">
      <c r="A35" s="1"/>
      <c r="B35" s="7" t="s">
        <v>71</v>
      </c>
      <c r="C35" s="22">
        <v>209</v>
      </c>
      <c r="D35" s="29">
        <v>16.3</v>
      </c>
      <c r="E35" s="22">
        <v>197</v>
      </c>
      <c r="F35" s="22" t="s">
        <v>144</v>
      </c>
      <c r="G35" s="20">
        <f>C35-E35</f>
        <v>12</v>
      </c>
      <c r="H35" s="34" t="s">
        <v>156</v>
      </c>
      <c r="I35" s="1"/>
      <c r="J35" s="37"/>
      <c r="K35" s="1"/>
      <c r="L35" s="1"/>
      <c r="M35" s="1"/>
      <c r="N35" s="1"/>
      <c r="O35" s="1"/>
      <c r="P35" s="1"/>
    </row>
    <row r="36" spans="1:16" ht="16.5" customHeight="1">
      <c r="A36" s="1"/>
      <c r="B36" s="10" t="s">
        <v>72</v>
      </c>
      <c r="C36" s="18">
        <v>676</v>
      </c>
      <c r="D36" s="35">
        <v>52.8</v>
      </c>
      <c r="E36" s="18">
        <v>1157</v>
      </c>
      <c r="F36" s="17">
        <v>60.5</v>
      </c>
      <c r="G36" s="18">
        <f>C36-E36</f>
        <v>-481</v>
      </c>
      <c r="H36" s="30" t="s">
        <v>157</v>
      </c>
      <c r="I36" s="1"/>
      <c r="J36" s="37"/>
      <c r="K36" s="1"/>
      <c r="L36" s="1"/>
      <c r="M36" s="1"/>
      <c r="N36" s="1"/>
      <c r="O36" s="1"/>
      <c r="P36" s="1"/>
    </row>
    <row r="37" spans="1:16" ht="16.5" customHeight="1">
      <c r="A37" s="1"/>
      <c r="B37" s="12" t="s">
        <v>73</v>
      </c>
      <c r="C37" s="13" t="s">
        <v>17</v>
      </c>
      <c r="D37" s="32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"/>
      <c r="J37" s="1"/>
      <c r="K37" s="1"/>
      <c r="L37" s="1"/>
      <c r="M37" s="1"/>
      <c r="N37" s="1"/>
      <c r="O37" s="1"/>
      <c r="P37" s="1"/>
    </row>
    <row r="38" spans="1:16" ht="16.5" customHeight="1">
      <c r="A38" s="1"/>
      <c r="B38" s="7" t="s">
        <v>74</v>
      </c>
      <c r="C38" s="8" t="s">
        <v>17</v>
      </c>
      <c r="D38" s="33" t="s">
        <v>17</v>
      </c>
      <c r="E38" s="8" t="s">
        <v>17</v>
      </c>
      <c r="F38" s="8" t="s">
        <v>17</v>
      </c>
      <c r="G38" s="8" t="s">
        <v>17</v>
      </c>
      <c r="H38" s="8" t="s">
        <v>17</v>
      </c>
      <c r="I38" s="1"/>
      <c r="J38" s="1"/>
      <c r="K38" s="1"/>
      <c r="L38" s="1"/>
      <c r="M38" s="1"/>
      <c r="N38" s="1"/>
      <c r="O38" s="1"/>
      <c r="P38" s="1"/>
    </row>
    <row r="39" spans="1:16" ht="16.5" customHeight="1">
      <c r="A39" s="1"/>
      <c r="B39" s="10" t="s">
        <v>75</v>
      </c>
      <c r="C39" s="18">
        <v>676</v>
      </c>
      <c r="D39" s="35">
        <v>52.8</v>
      </c>
      <c r="E39" s="18">
        <v>1157</v>
      </c>
      <c r="F39" s="17" t="s">
        <v>145</v>
      </c>
      <c r="G39" s="18">
        <f>C39-E39</f>
        <v>-481</v>
      </c>
      <c r="H39" s="17">
        <v>-41.6</v>
      </c>
      <c r="I39" s="1"/>
      <c r="J39" s="1"/>
      <c r="K39" s="1"/>
      <c r="L39" s="1"/>
      <c r="M39" s="1"/>
      <c r="N39" s="1"/>
      <c r="O39" s="1"/>
      <c r="P39" s="1"/>
    </row>
    <row r="40" spans="1:1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9.25" customHeight="1">
      <c r="A42" s="1"/>
      <c r="B42" s="4" t="s">
        <v>76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6.5" customHeight="1">
      <c r="A43" s="1"/>
      <c r="B43" s="1"/>
      <c r="C43" s="1"/>
      <c r="D43" s="1"/>
      <c r="E43" s="1"/>
      <c r="F43" s="1"/>
      <c r="G43" s="44" t="s">
        <v>3</v>
      </c>
      <c r="H43" s="44"/>
      <c r="I43" s="1"/>
      <c r="J43" s="1"/>
      <c r="K43" s="1"/>
      <c r="L43" s="1"/>
      <c r="M43" s="1"/>
      <c r="N43" s="1"/>
      <c r="O43" s="1"/>
      <c r="P43" s="1"/>
    </row>
    <row r="44" spans="1:16" ht="19.5" customHeight="1">
      <c r="A44" s="1"/>
      <c r="B44" s="43" t="s">
        <v>77</v>
      </c>
      <c r="C44" s="43" t="s">
        <v>131</v>
      </c>
      <c r="D44" s="43"/>
      <c r="E44" s="43" t="s">
        <v>113</v>
      </c>
      <c r="F44" s="43"/>
      <c r="G44" s="43" t="s">
        <v>4</v>
      </c>
      <c r="H44" s="43"/>
      <c r="I44" s="1"/>
      <c r="J44" s="1"/>
      <c r="K44" s="1"/>
      <c r="L44" s="1"/>
      <c r="M44" s="1"/>
      <c r="N44" s="1"/>
      <c r="O44" s="1"/>
      <c r="P44" s="1"/>
    </row>
    <row r="45" spans="1:16" ht="16.5" customHeight="1">
      <c r="A45" s="1"/>
      <c r="B45" s="43"/>
      <c r="C45" s="9" t="s">
        <v>6</v>
      </c>
      <c r="D45" s="9" t="s">
        <v>7</v>
      </c>
      <c r="E45" s="9" t="s">
        <v>6</v>
      </c>
      <c r="F45" s="9" t="s">
        <v>7</v>
      </c>
      <c r="G45" s="9" t="s">
        <v>6</v>
      </c>
      <c r="H45" s="9" t="s">
        <v>7</v>
      </c>
      <c r="I45" s="1"/>
      <c r="J45" s="1"/>
      <c r="K45" s="1"/>
      <c r="L45" s="1"/>
      <c r="M45" s="1"/>
      <c r="N45" s="1"/>
      <c r="O45" s="1"/>
      <c r="P45" s="1"/>
    </row>
    <row r="46" spans="1:16" ht="18.75" customHeight="1">
      <c r="A46" s="1"/>
      <c r="B46" s="10" t="s">
        <v>78</v>
      </c>
      <c r="C46" s="18">
        <v>497</v>
      </c>
      <c r="D46" s="17">
        <v>73.5</v>
      </c>
      <c r="E46" s="18">
        <v>898</v>
      </c>
      <c r="F46" s="17">
        <v>77.6</v>
      </c>
      <c r="G46" s="18">
        <f>C46-E46</f>
        <v>-401</v>
      </c>
      <c r="H46" s="30" t="s">
        <v>148</v>
      </c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1"/>
      <c r="B47" s="10" t="s">
        <v>79</v>
      </c>
      <c r="C47" s="17">
        <v>179</v>
      </c>
      <c r="D47" s="17">
        <v>26.5</v>
      </c>
      <c r="E47" s="17">
        <v>259</v>
      </c>
      <c r="F47" s="17">
        <v>22.4</v>
      </c>
      <c r="G47" s="18">
        <f>C47-E47</f>
        <v>-80</v>
      </c>
      <c r="H47" s="30" t="s">
        <v>149</v>
      </c>
      <c r="I47" s="1"/>
      <c r="J47" s="1"/>
      <c r="K47" s="1"/>
      <c r="L47" s="1"/>
      <c r="M47" s="1"/>
      <c r="N47" s="1"/>
      <c r="O47" s="1"/>
      <c r="P47" s="1"/>
    </row>
    <row r="48" spans="1:16" ht="18.75" customHeight="1">
      <c r="A48" s="1"/>
      <c r="B48" s="10" t="s">
        <v>80</v>
      </c>
      <c r="C48" s="18">
        <v>676</v>
      </c>
      <c r="D48" s="30" t="s">
        <v>109</v>
      </c>
      <c r="E48" s="18">
        <v>1157</v>
      </c>
      <c r="F48" s="30" t="s">
        <v>27</v>
      </c>
      <c r="G48" s="18">
        <f>C48-E48</f>
        <v>-481</v>
      </c>
      <c r="H48" s="30" t="s">
        <v>150</v>
      </c>
      <c r="I48" s="1"/>
      <c r="J48" s="1"/>
      <c r="K48" s="1"/>
      <c r="L48" s="1"/>
      <c r="M48" s="1"/>
      <c r="N48" s="1"/>
      <c r="O48" s="1"/>
      <c r="P48" s="1"/>
    </row>
    <row r="49" spans="1:1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6.5" customHeight="1">
      <c r="A50" s="1"/>
      <c r="B50" s="1"/>
      <c r="C50" s="1"/>
      <c r="D50" s="1"/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6.5" customHeight="1">
      <c r="A69" s="1"/>
      <c r="I69" s="1"/>
      <c r="J69" s="1"/>
      <c r="K69" s="1"/>
      <c r="L69" s="1"/>
      <c r="M69" s="1"/>
      <c r="N69" s="1"/>
      <c r="O69" s="1"/>
      <c r="P69" s="1"/>
    </row>
    <row r="70" spans="1:16" ht="16.5" customHeight="1">
      <c r="A70" s="1"/>
      <c r="I70" s="1"/>
      <c r="J70" s="1"/>
      <c r="K70" s="1"/>
      <c r="L70" s="1"/>
      <c r="M70" s="1"/>
      <c r="N70" s="1"/>
      <c r="O70" s="1"/>
      <c r="P70" s="1"/>
    </row>
  </sheetData>
  <mergeCells count="10">
    <mergeCell ref="G43:H43"/>
    <mergeCell ref="B44:B45"/>
    <mergeCell ref="C44:D44"/>
    <mergeCell ref="E44:F44"/>
    <mergeCell ref="G44:H44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25">
      <selection activeCell="D32" sqref="D32"/>
    </sheetView>
  </sheetViews>
  <sheetFormatPr defaultColWidth="9.00390625" defaultRowHeight="16.5"/>
  <cols>
    <col min="1" max="1" width="5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1"/>
      <c r="B4" s="3" t="s">
        <v>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1"/>
      <c r="B5" s="3" t="s">
        <v>159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1.75" customHeight="1">
      <c r="A6" s="1"/>
      <c r="B6" s="3" t="s">
        <v>180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83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1"/>
      <c r="B10" s="1"/>
      <c r="C10" s="1"/>
      <c r="D10" s="1"/>
      <c r="E10" s="1"/>
      <c r="F10" s="1"/>
      <c r="G10" s="44" t="s">
        <v>3</v>
      </c>
      <c r="H10" s="44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43" t="s">
        <v>84</v>
      </c>
      <c r="C11" s="43" t="s">
        <v>115</v>
      </c>
      <c r="D11" s="43"/>
      <c r="E11" s="43" t="s">
        <v>112</v>
      </c>
      <c r="F11" s="43"/>
      <c r="G11" s="43" t="s">
        <v>4</v>
      </c>
      <c r="H11" s="4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1"/>
      <c r="B12" s="43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24" customHeight="1">
      <c r="A13" s="1"/>
      <c r="B13" s="10" t="s">
        <v>78</v>
      </c>
      <c r="C13" s="18">
        <v>11659</v>
      </c>
      <c r="D13" s="11">
        <v>72.6</v>
      </c>
      <c r="E13" s="18">
        <v>15599</v>
      </c>
      <c r="F13" s="11">
        <v>74.9</v>
      </c>
      <c r="G13" s="18">
        <f>C13-E13</f>
        <v>-3940</v>
      </c>
      <c r="H13" s="17">
        <v>-25.3</v>
      </c>
      <c r="I13" s="1"/>
      <c r="J13" s="31"/>
      <c r="K13" s="1"/>
      <c r="L13" s="1"/>
      <c r="M13" s="1"/>
      <c r="N13" s="1"/>
      <c r="O13" s="1"/>
      <c r="P13" s="1"/>
      <c r="Q13" s="1"/>
    </row>
    <row r="14" spans="1:17" ht="24" customHeight="1">
      <c r="A14" s="1"/>
      <c r="B14" s="10" t="s">
        <v>79</v>
      </c>
      <c r="C14" s="18">
        <v>4402</v>
      </c>
      <c r="D14" s="11">
        <v>27.4</v>
      </c>
      <c r="E14" s="18">
        <v>5220</v>
      </c>
      <c r="F14" s="11">
        <v>25.1</v>
      </c>
      <c r="G14" s="18">
        <f>C14-E14</f>
        <v>-818</v>
      </c>
      <c r="H14" s="17">
        <v>-15.7</v>
      </c>
      <c r="I14" s="1"/>
      <c r="J14" s="31"/>
      <c r="K14" s="1"/>
      <c r="L14" s="1"/>
      <c r="M14" s="1"/>
      <c r="N14" s="1"/>
      <c r="O14" s="1"/>
      <c r="P14" s="1"/>
      <c r="Q14" s="1"/>
    </row>
    <row r="15" spans="1:17" ht="24" customHeight="1">
      <c r="A15" s="1"/>
      <c r="B15" s="10" t="s">
        <v>80</v>
      </c>
      <c r="C15" s="18">
        <v>16061</v>
      </c>
      <c r="D15" s="11" t="s">
        <v>27</v>
      </c>
      <c r="E15" s="18">
        <v>20819</v>
      </c>
      <c r="F15" s="11" t="s">
        <v>27</v>
      </c>
      <c r="G15" s="18">
        <f>C15-E15</f>
        <v>-4758</v>
      </c>
      <c r="H15" s="30" t="s">
        <v>158</v>
      </c>
      <c r="I15" s="1"/>
      <c r="J15" s="31"/>
      <c r="K15" s="1"/>
      <c r="L15" s="1"/>
      <c r="M15" s="1"/>
      <c r="N15" s="1"/>
      <c r="O15" s="1"/>
      <c r="P15" s="1"/>
      <c r="Q15" s="1"/>
    </row>
    <row r="16" spans="1:17" ht="24" customHeight="1">
      <c r="A16" s="1"/>
      <c r="B16" s="1" t="s">
        <v>85</v>
      </c>
      <c r="C16" s="1"/>
      <c r="D16" s="1"/>
      <c r="E16" s="1"/>
      <c r="F16" s="1"/>
      <c r="G16" s="1"/>
      <c r="H16" s="1"/>
      <c r="I16" s="1"/>
      <c r="J16" s="31"/>
      <c r="K16" s="1"/>
      <c r="L16" s="1"/>
      <c r="M16" s="1"/>
      <c r="N16" s="1"/>
      <c r="O16" s="1"/>
      <c r="P16" s="1"/>
      <c r="Q16" s="1"/>
    </row>
    <row r="17" spans="1:17" ht="24" customHeight="1">
      <c r="A17" s="1"/>
      <c r="B17" s="1"/>
      <c r="C17" s="1"/>
      <c r="D17" s="1"/>
      <c r="E17" s="19"/>
      <c r="F17" s="1"/>
      <c r="G17" s="19"/>
      <c r="H17" s="1"/>
      <c r="I17" s="1"/>
      <c r="J17" s="31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4" customHeight="1">
      <c r="A19" s="1"/>
      <c r="B19" s="3" t="s">
        <v>86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"/>
      <c r="B20" s="3" t="s">
        <v>161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4" customHeight="1">
      <c r="A21" s="1"/>
      <c r="B21" s="3" t="s">
        <v>179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4" customHeight="1">
      <c r="A24" s="1"/>
      <c r="B24" s="4" t="s">
        <v>87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44" t="s">
        <v>3</v>
      </c>
      <c r="H25" s="44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/>
      <c r="B26" s="43" t="s">
        <v>84</v>
      </c>
      <c r="C26" s="43" t="s">
        <v>115</v>
      </c>
      <c r="D26" s="43"/>
      <c r="E26" s="43" t="s">
        <v>112</v>
      </c>
      <c r="F26" s="43"/>
      <c r="G26" s="43" t="s">
        <v>4</v>
      </c>
      <c r="H26" s="43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"/>
      <c r="B27" s="43"/>
      <c r="C27" s="9" t="s">
        <v>6</v>
      </c>
      <c r="D27" s="9" t="s">
        <v>7</v>
      </c>
      <c r="E27" s="9" t="s">
        <v>6</v>
      </c>
      <c r="F27" s="9" t="s">
        <v>7</v>
      </c>
      <c r="G27" s="9" t="s">
        <v>6</v>
      </c>
      <c r="H27" s="9" t="s">
        <v>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24" customHeight="1">
      <c r="A28" s="1"/>
      <c r="B28" s="10" t="s">
        <v>78</v>
      </c>
      <c r="C28" s="18">
        <v>743</v>
      </c>
      <c r="D28" s="11">
        <v>81.5</v>
      </c>
      <c r="E28" s="18">
        <v>661</v>
      </c>
      <c r="F28" s="11">
        <v>80.5</v>
      </c>
      <c r="G28" s="18">
        <f>C28-E28</f>
        <v>82</v>
      </c>
      <c r="H28" s="30" t="s">
        <v>160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24" customHeight="1">
      <c r="A29" s="1"/>
      <c r="B29" s="10" t="s">
        <v>79</v>
      </c>
      <c r="C29" s="17">
        <v>169</v>
      </c>
      <c r="D29" s="11">
        <v>18.5</v>
      </c>
      <c r="E29" s="17">
        <v>160</v>
      </c>
      <c r="F29" s="11">
        <v>19.5</v>
      </c>
      <c r="G29" s="18">
        <f>C29-E29</f>
        <v>9</v>
      </c>
      <c r="H29" s="17">
        <v>5.6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>
      <c r="A30" s="1"/>
      <c r="B30" s="10" t="s">
        <v>80</v>
      </c>
      <c r="C30" s="18">
        <v>912</v>
      </c>
      <c r="D30" s="11" t="s">
        <v>27</v>
      </c>
      <c r="E30" s="18">
        <v>821</v>
      </c>
      <c r="F30" s="11" t="s">
        <v>27</v>
      </c>
      <c r="G30" s="18">
        <f>C30-E30</f>
        <v>91</v>
      </c>
      <c r="H30" s="17">
        <v>11.1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24" customHeight="1">
      <c r="A31" s="1"/>
      <c r="B31" s="1" t="s">
        <v>88</v>
      </c>
      <c r="C31" s="1"/>
      <c r="D31" s="1"/>
      <c r="E31" s="1"/>
      <c r="F31" s="1"/>
      <c r="G31" s="1"/>
      <c r="H31" s="1"/>
      <c r="I31" s="1"/>
      <c r="J31" s="31"/>
      <c r="K31" s="1"/>
      <c r="L31" s="1"/>
      <c r="M31" s="1"/>
      <c r="N31" s="1"/>
      <c r="O31" s="1"/>
      <c r="P31" s="1"/>
      <c r="Q31" s="1"/>
    </row>
    <row r="32" spans="1:17" ht="24" customHeight="1">
      <c r="A32" s="1"/>
      <c r="B32" s="1"/>
      <c r="C32" s="19"/>
      <c r="D32" s="1"/>
      <c r="E32" s="19"/>
      <c r="F32" s="1"/>
      <c r="G32" s="19"/>
      <c r="H32" s="1"/>
      <c r="I32" s="1"/>
      <c r="J32" s="31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"/>
      <c r="C33" s="1"/>
      <c r="D33" s="1"/>
      <c r="E33" s="1"/>
      <c r="F33" s="1"/>
      <c r="G33" s="1"/>
      <c r="H33" s="1"/>
      <c r="I33" s="1"/>
      <c r="J33" s="31"/>
      <c r="K33" s="1"/>
      <c r="L33" s="1"/>
      <c r="M33" s="1"/>
      <c r="N33" s="1"/>
      <c r="O33" s="1"/>
      <c r="P33" s="1"/>
      <c r="Q33" s="1"/>
    </row>
    <row r="34" spans="1:17" ht="24" customHeight="1">
      <c r="A34" s="1"/>
      <c r="B34" s="1"/>
      <c r="C34" s="1"/>
      <c r="D34" s="1"/>
      <c r="E34" s="1"/>
      <c r="F34" s="1"/>
      <c r="G34" s="1"/>
      <c r="H34" s="1"/>
      <c r="I34" s="1"/>
      <c r="J34" s="31"/>
      <c r="K34" s="1"/>
      <c r="L34" s="1"/>
      <c r="M34" s="1"/>
      <c r="N34" s="1"/>
      <c r="O34" s="1"/>
      <c r="P34" s="1"/>
      <c r="Q34" s="1"/>
    </row>
    <row r="35" spans="1:17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" customHeight="1">
      <c r="A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" customHeight="1">
      <c r="A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" customHeight="1">
      <c r="A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G25:H25"/>
    <mergeCell ref="B26:B27"/>
    <mergeCell ref="C26:D26"/>
    <mergeCell ref="E26:F26"/>
    <mergeCell ref="G26:H26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I15" sqref="I15"/>
    </sheetView>
  </sheetViews>
  <sheetFormatPr defaultColWidth="9.00390625" defaultRowHeight="16.5"/>
  <cols>
    <col min="1" max="1" width="22.625" style="0" customWidth="1"/>
    <col min="2" max="2" width="25.625" style="0" customWidth="1"/>
    <col min="3" max="4" width="11.625" style="0" customWidth="1"/>
    <col min="5" max="5" width="9.625" style="0" customWidth="1"/>
    <col min="6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89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162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163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173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3" t="s">
        <v>174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44" t="s">
        <v>3</v>
      </c>
      <c r="H10" s="4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43" t="s">
        <v>84</v>
      </c>
      <c r="C11" s="43" t="s">
        <v>92</v>
      </c>
      <c r="D11" s="43"/>
      <c r="E11" s="43"/>
      <c r="F11" s="43" t="s">
        <v>175</v>
      </c>
      <c r="G11" s="43"/>
      <c r="H11" s="4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43"/>
      <c r="C12" s="9" t="s">
        <v>115</v>
      </c>
      <c r="D12" s="9" t="s">
        <v>112</v>
      </c>
      <c r="E12" s="9" t="s">
        <v>93</v>
      </c>
      <c r="F12" s="9" t="s">
        <v>115</v>
      </c>
      <c r="G12" s="9" t="s">
        <v>112</v>
      </c>
      <c r="H12" s="9" t="s">
        <v>93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0" t="s">
        <v>78</v>
      </c>
      <c r="C13" s="11">
        <v>0.4</v>
      </c>
      <c r="D13" s="11">
        <v>0.7</v>
      </c>
      <c r="E13" s="16">
        <v>-0.3</v>
      </c>
      <c r="F13" s="30" t="s">
        <v>176</v>
      </c>
      <c r="G13" s="30" t="s">
        <v>177</v>
      </c>
      <c r="H13" s="30" t="s">
        <v>178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0" t="s">
        <v>79</v>
      </c>
      <c r="C14" s="11">
        <v>0.2</v>
      </c>
      <c r="D14" s="11">
        <v>0.2</v>
      </c>
      <c r="E14" s="16" t="s">
        <v>104</v>
      </c>
      <c r="F14" s="16">
        <v>86.5</v>
      </c>
      <c r="G14" s="16">
        <v>85.9</v>
      </c>
      <c r="H14" s="16">
        <v>0.6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0" t="s">
        <v>80</v>
      </c>
      <c r="C15" s="11">
        <v>0.3</v>
      </c>
      <c r="D15" s="11">
        <v>0.5</v>
      </c>
      <c r="E15" s="11">
        <v>-0.2</v>
      </c>
      <c r="F15" s="16">
        <v>76.5</v>
      </c>
      <c r="G15" s="11">
        <v>66.6</v>
      </c>
      <c r="H15" s="11">
        <v>9.9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3" t="s">
        <v>94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3" t="s">
        <v>164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3" t="s">
        <v>165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3" t="s">
        <v>166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3" t="s">
        <v>167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4" t="s">
        <v>95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1"/>
      <c r="C24" s="1"/>
      <c r="D24" s="1"/>
      <c r="E24" s="1"/>
      <c r="F24" s="1"/>
      <c r="G24" s="44" t="s">
        <v>3</v>
      </c>
      <c r="H24" s="4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43" t="s">
        <v>84</v>
      </c>
      <c r="C25" s="43" t="s">
        <v>96</v>
      </c>
      <c r="D25" s="43"/>
      <c r="E25" s="43"/>
      <c r="F25" s="43" t="s">
        <v>97</v>
      </c>
      <c r="G25" s="43"/>
      <c r="H25" s="4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43"/>
      <c r="C26" s="9" t="s">
        <v>131</v>
      </c>
      <c r="D26" s="9" t="s">
        <v>113</v>
      </c>
      <c r="E26" s="9" t="s">
        <v>93</v>
      </c>
      <c r="F26" s="9" t="s">
        <v>131</v>
      </c>
      <c r="G26" s="9" t="s">
        <v>113</v>
      </c>
      <c r="H26" s="9" t="s">
        <v>93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0" t="s">
        <v>78</v>
      </c>
      <c r="C27" s="11">
        <v>51.4</v>
      </c>
      <c r="D27" s="11">
        <v>61.7</v>
      </c>
      <c r="E27" s="11">
        <v>-10.3</v>
      </c>
      <c r="F27" s="11">
        <v>4.3</v>
      </c>
      <c r="G27" s="11">
        <v>7.8</v>
      </c>
      <c r="H27" s="11">
        <v>-3.5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0" t="s">
        <v>79</v>
      </c>
      <c r="C28" s="11">
        <v>56.8</v>
      </c>
      <c r="D28" s="11">
        <v>56.7</v>
      </c>
      <c r="E28" s="11">
        <v>0.1</v>
      </c>
      <c r="F28" s="11">
        <v>2.3</v>
      </c>
      <c r="G28" s="11">
        <v>3.4</v>
      </c>
      <c r="H28" s="11">
        <v>-1.1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0" t="s">
        <v>80</v>
      </c>
      <c r="C29" s="11">
        <v>52.8</v>
      </c>
      <c r="D29" s="11">
        <v>60.5</v>
      </c>
      <c r="E29" s="11">
        <v>-7.7</v>
      </c>
      <c r="F29" s="11">
        <v>3.5</v>
      </c>
      <c r="G29" s="11" t="s">
        <v>105</v>
      </c>
      <c r="H29" s="16">
        <v>-2.5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G24:H24"/>
    <mergeCell ref="B25:B26"/>
    <mergeCell ref="C25:E25"/>
    <mergeCell ref="F25:H25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2013-05-28T07:17:04Z</cp:lastPrinted>
  <dcterms:created xsi:type="dcterms:W3CDTF">2004-03-24T02:54:26Z</dcterms:created>
  <dcterms:modified xsi:type="dcterms:W3CDTF">2013-05-28T07:42:22Z</dcterms:modified>
  <cp:category/>
  <cp:version/>
  <cp:contentType/>
  <cp:contentStatus/>
</cp:coreProperties>
</file>