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3795" windowHeight="4470" activeTab="0"/>
  </bookViews>
  <sheets>
    <sheet name="summary" sheetId="1" r:id="rId1"/>
    <sheet name="table1" sheetId="2" r:id="rId2"/>
    <sheet name="table2" sheetId="3" r:id="rId3"/>
    <sheet name="table3" sheetId="4" r:id="rId4"/>
    <sheet name="table4" sheetId="5" r:id="rId5"/>
    <sheet name="table5" sheetId="6" r:id="rId6"/>
    <sheet name="chart1" sheetId="7" r:id="rId7"/>
    <sheet name="chart2" sheetId="8" r:id="rId8"/>
  </sheets>
  <definedNames>
    <definedName name="_xlnm.Print_Area" localSheetId="6">'chart1'!$E$1:$O$21</definedName>
    <definedName name="_xlnm.Print_Area" localSheetId="7">'chart2'!$G$1:$Q$17</definedName>
    <definedName name="_xlnm.Print_Area" localSheetId="0">'summary'!$A$1:$O$31</definedName>
  </definedNames>
  <calcPr fullCalcOnLoad="1"/>
</workbook>
</file>

<file path=xl/sharedStrings.xml><?xml version="1.0" encoding="utf-8"?>
<sst xmlns="http://schemas.openxmlformats.org/spreadsheetml/2006/main" count="255" uniqueCount="129">
  <si>
    <t>Month</t>
  </si>
  <si>
    <t>Table  1</t>
  </si>
  <si>
    <t>Proceeds</t>
  </si>
  <si>
    <t>Payments</t>
  </si>
  <si>
    <t>(1)</t>
  </si>
  <si>
    <t>(2)</t>
  </si>
  <si>
    <t>Amount</t>
  </si>
  <si>
    <t>%</t>
  </si>
  <si>
    <t>Table  2</t>
  </si>
  <si>
    <t>Retained</t>
  </si>
  <si>
    <t>with Exporters</t>
  </si>
  <si>
    <t>Comparison with</t>
  </si>
  <si>
    <t>Foreign Exchange Import Payments</t>
  </si>
  <si>
    <t>Composition of Foreign Exchange Import Payments</t>
  </si>
  <si>
    <t>Foreign</t>
  </si>
  <si>
    <t>Exchange</t>
  </si>
  <si>
    <t>Export</t>
  </si>
  <si>
    <t>Import</t>
  </si>
  <si>
    <t>Foreign exchange</t>
  </si>
  <si>
    <t>Export Proceeds</t>
  </si>
  <si>
    <t>Import Payments</t>
  </si>
  <si>
    <t>(3)</t>
  </si>
  <si>
    <t>(1)=(2)+(3)</t>
  </si>
  <si>
    <t>Total</t>
  </si>
  <si>
    <t>Table  3</t>
  </si>
  <si>
    <t>Purchased with</t>
  </si>
  <si>
    <t>Non-Purchased</t>
  </si>
  <si>
    <t>from Banks</t>
  </si>
  <si>
    <t>Comparison of Foreign Exchange Export Proceeds and Import Payments</t>
  </si>
  <si>
    <t>(1)-(2)</t>
  </si>
  <si>
    <t xml:space="preserve">Comparison with the Same Period </t>
  </si>
  <si>
    <t>Last Year</t>
  </si>
  <si>
    <t xml:space="preserve">Composition of Foreign Exchange Export Proceeds </t>
  </si>
  <si>
    <t>Comparison with the Same Period</t>
  </si>
  <si>
    <t xml:space="preserve"> Last Year</t>
  </si>
  <si>
    <t>Foreign Exchange Export Proceeds</t>
  </si>
  <si>
    <t>Retained</t>
  </si>
  <si>
    <t>Total</t>
  </si>
  <si>
    <t>Purchased</t>
  </si>
  <si>
    <t>Non-</t>
  </si>
  <si>
    <t>(Current Month)</t>
  </si>
  <si>
    <t>Item</t>
  </si>
  <si>
    <t xml:space="preserve"> (Jan. To Date)</t>
  </si>
  <si>
    <t>Balances</t>
  </si>
  <si>
    <t>SUMMARY STATISTICS</t>
  </si>
  <si>
    <t>1.</t>
  </si>
  <si>
    <t>Coverage of Statistics:</t>
  </si>
  <si>
    <t>All foreign exchange export proceeds and import payments through banks.</t>
  </si>
  <si>
    <t>2.</t>
  </si>
  <si>
    <t>3.</t>
  </si>
  <si>
    <t>4.</t>
  </si>
  <si>
    <t>5.</t>
  </si>
  <si>
    <t>(1)</t>
  </si>
  <si>
    <t>Exports:</t>
  </si>
  <si>
    <t xml:space="preserve">Sight L/C       </t>
  </si>
  <si>
    <t>US$</t>
  </si>
  <si>
    <t>million,</t>
  </si>
  <si>
    <t>of total exports.</t>
  </si>
  <si>
    <t xml:space="preserve">Usance L/C   </t>
  </si>
  <si>
    <t xml:space="preserve">Collection   </t>
  </si>
  <si>
    <t xml:space="preserve">Remittance  </t>
  </si>
  <si>
    <t>(2)</t>
  </si>
  <si>
    <t>Imports:</t>
  </si>
  <si>
    <t>of total imports.</t>
  </si>
  <si>
    <t xml:space="preserve">Foreign Exchange Export Proceeds and Import Payments by Type of  Payment </t>
  </si>
  <si>
    <t>Comparison with</t>
  </si>
  <si>
    <t>Type   of</t>
  </si>
  <si>
    <t>Payment</t>
  </si>
  <si>
    <t>Amount</t>
  </si>
  <si>
    <t>%</t>
  </si>
  <si>
    <t>Sight L/C</t>
  </si>
  <si>
    <t>Usance L/C</t>
  </si>
  <si>
    <t>Collection</t>
  </si>
  <si>
    <t>Remittance</t>
  </si>
  <si>
    <t>Table  4</t>
  </si>
  <si>
    <t>Foreign Exchange Export Proceeds and Import Payments by Type of Payment</t>
  </si>
  <si>
    <t>Table  5</t>
  </si>
  <si>
    <t>Item</t>
  </si>
  <si>
    <t xml:space="preserve"> CHART 2  MONTHLY CUMULATIVE OF FOREIGN EXCHANGE EXPORT PROCEEDS AND IMPORT PAYMENTS </t>
  </si>
  <si>
    <t>(1) EXPORT PROCEEDS</t>
  </si>
  <si>
    <t>(2) IMPORT PAYMENTS</t>
  </si>
  <si>
    <t>Sold for</t>
  </si>
  <si>
    <t>N.T.</t>
  </si>
  <si>
    <t>with</t>
  </si>
  <si>
    <t xml:space="preserve"> Dollars</t>
  </si>
  <si>
    <t xml:space="preserve"> Exporters</t>
  </si>
  <si>
    <t>N.T. Dollars</t>
  </si>
  <si>
    <t>from Banks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</si>
  <si>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(R)  Revised</t>
    </r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</si>
  <si>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* The export proceeds may be used to repay foreign currency loans or placed in the</t>
    </r>
  </si>
  <si>
    <t xml:space="preserve">                foreign currency deposits of domestic banks, etc..</t>
  </si>
  <si>
    <t xml:space="preserve">              And later on the deposits may be sold for N.T. Dollars, used to pay for importation </t>
  </si>
  <si>
    <t xml:space="preserve">               of goods, or outwardly remitted whenever needed. </t>
  </si>
  <si>
    <t xml:space="preserve">              The deposits which have been sold for N.T. Dollars shall no longer be included in the</t>
  </si>
  <si>
    <t xml:space="preserve">               figure of column (2) of this table.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</si>
  <si>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 xml:space="preserve">* The importers withdraw their foreign currency deposits from banks for import </t>
    </r>
  </si>
  <si>
    <t xml:space="preserve">              payments, etc.</t>
  </si>
  <si>
    <t>Foreign Exchange Import Payments</t>
  </si>
  <si>
    <t>Foreign exchange exports and imports by type of payment (Table 4):</t>
  </si>
  <si>
    <t>Unit: US$ Million</t>
  </si>
  <si>
    <t xml:space="preserve">    2017</t>
  </si>
  <si>
    <t>Year   2018</t>
  </si>
  <si>
    <t>Mar.    2018</t>
  </si>
  <si>
    <t>Jan.-Mar.    2018</t>
  </si>
  <si>
    <t xml:space="preserve">    2018</t>
  </si>
  <si>
    <t>MAR.  2019</t>
  </si>
  <si>
    <t xml:space="preserve">Comparison with Mar. 2018 of export proceeds and import payments: </t>
  </si>
  <si>
    <t xml:space="preserve">Comparison with Mar. 2018 of export proceeds realized: </t>
  </si>
  <si>
    <t xml:space="preserve">Comparison with Mar. 2018 of import payments made: </t>
  </si>
  <si>
    <t>with Mar. 2018.</t>
  </si>
  <si>
    <t>as comparison with Mar. 2018.</t>
  </si>
  <si>
    <t>Year   2019</t>
  </si>
  <si>
    <t>2019
01-03</t>
  </si>
  <si>
    <t>2019
01</t>
  </si>
  <si>
    <t>2019
02</t>
  </si>
  <si>
    <t>2019
03</t>
  </si>
  <si>
    <t>Mar.    2019</t>
  </si>
  <si>
    <t>Jan.-Mar.    2019</t>
  </si>
  <si>
    <t>CHART 1  COMPARISON OF FOREIGN EXCHANGE EXPORT PROCEEDS AND IMPORT PAYMENTS (2017-2019)</t>
  </si>
  <si>
    <t xml:space="preserve">    2019</t>
  </si>
  <si>
    <t>108</t>
  </si>
  <si>
    <t xml:space="preserve"> </t>
  </si>
  <si>
    <t>(R)</t>
  </si>
  <si>
    <t xml:space="preserve">Export proceeds totaled US$ 23,613.1 million, a decrease of US$ 5,793.2 million or 19.7% (Table 1), as compared </t>
  </si>
  <si>
    <t xml:space="preserve">Import payments totaled US$ 18,285.2 million, a decrease of US$ 3,825.0 million or 17.3% (Table 1), as compared </t>
  </si>
  <si>
    <t xml:space="preserve">Sold for N.T. Dollars US$ 1,399.8 million, a decrease of US$ 277.9 million or 16.6% (Table 2), as compared </t>
  </si>
  <si>
    <t xml:space="preserve">Retained with exporters US$ 22,213.3 million, a decrease of US$ 5,515.3 million or 19.9% (Table 2), as compared </t>
  </si>
  <si>
    <t xml:space="preserve">Purchased with N.T. Dollars US$ 3,857.9 million, a decrease of US$ 725.6 million or 15.8% (Table 3), as compared </t>
  </si>
  <si>
    <t xml:space="preserve">Self-acquired foreign exchange imports US$ 14,427.3 million, a decrease of US$ 3,099.4 million or 17.7% (Table 3), 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</si>
</sst>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_ "/>
    <numFmt numFmtId="185" formatCode="0.0%"/>
    <numFmt numFmtId="186" formatCode="0.0_ "/>
    <numFmt numFmtId="187" formatCode="#,##0.00_ "/>
    <numFmt numFmtId="188" formatCode="#,##0.0"/>
    <numFmt numFmtId="189" formatCode="&quot;US$&quot;#,##0.0"/>
    <numFmt numFmtId="190" formatCode="#,##0.0_ ;[Red]\-#,##0.0\ "/>
    <numFmt numFmtId="191" formatCode="\ \ \ \ \ \ \ \ \ \ @"/>
    <numFmt numFmtId="192" formatCode="\ \ \ \ \ \ \ @"/>
    <numFmt numFmtId="193" formatCode="\ \ \ \ \ \ @"/>
    <numFmt numFmtId="194" formatCode="\%"/>
    <numFmt numFmtId="195" formatCode="#%"/>
    <numFmt numFmtId="196" formatCode="0.0"/>
    <numFmt numFmtId="197" formatCode="0_ "/>
    <numFmt numFmtId="198" formatCode="0_);[Red]\(0\)"/>
    <numFmt numFmtId="199" formatCode="[$-404]AM/PM\ hh:mm:ss"/>
  </numFmts>
  <fonts count="57">
    <font>
      <sz val="12"/>
      <name val="新細明體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11"/>
      <name val="新細明體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新細明體"/>
      <family val="1"/>
    </font>
    <font>
      <sz val="12"/>
      <name val="Times New Roman"/>
      <family val="1"/>
    </font>
    <font>
      <sz val="12"/>
      <name val="Courier"/>
      <family val="3"/>
    </font>
    <font>
      <sz val="12"/>
      <color indexed="8"/>
      <name val="華康隸書體W7(P)"/>
      <family val="1"/>
    </font>
    <font>
      <sz val="11"/>
      <color indexed="8"/>
      <name val="華康隸書體W7(P)"/>
      <family val="1"/>
    </font>
    <font>
      <u val="single"/>
      <sz val="12"/>
      <color indexed="3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3"/>
      <color indexed="10"/>
      <name val="Times New Roman"/>
      <family val="1"/>
    </font>
    <font>
      <sz val="12"/>
      <color indexed="8"/>
      <name val="Times New Roman"/>
      <family val="1"/>
    </font>
    <font>
      <sz val="10.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0"/>
      <color indexed="8"/>
      <name val="華康隸書體W7(P)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3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0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5" fillId="18" borderId="0" applyNumberFormat="0" applyBorder="0" applyAlignment="0" applyProtection="0"/>
    <xf numFmtId="0" fontId="46" fillId="0" borderId="1" applyNumberFormat="0" applyFill="0" applyAlignment="0" applyProtection="0"/>
    <xf numFmtId="0" fontId="47" fillId="19" borderId="0" applyNumberFormat="0" applyBorder="0" applyAlignment="0" applyProtection="0"/>
    <xf numFmtId="9" fontId="0" fillId="0" borderId="0" applyFont="0" applyFill="0" applyBorder="0" applyAlignment="0" applyProtection="0"/>
    <xf numFmtId="0" fontId="4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1" borderId="4" applyNumberFormat="0" applyFont="0" applyAlignment="0" applyProtection="0"/>
    <xf numFmtId="0" fontId="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15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51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52" fillId="27" borderId="2" applyNumberFormat="0" applyAlignment="0" applyProtection="0"/>
    <xf numFmtId="0" fontId="53" fillId="20" borderId="8" applyNumberFormat="0" applyAlignment="0" applyProtection="0"/>
    <xf numFmtId="0" fontId="54" fillId="28" borderId="9" applyNumberFormat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4" fontId="4" fillId="0" borderId="11" xfId="0" applyNumberFormat="1" applyFont="1" applyBorder="1" applyAlignment="1">
      <alignment horizontal="right"/>
    </xf>
    <xf numFmtId="184" fontId="4" fillId="0" borderId="11" xfId="0" applyNumberFormat="1" applyFont="1" applyBorder="1" applyAlignment="1">
      <alignment/>
    </xf>
    <xf numFmtId="184" fontId="4" fillId="0" borderId="13" xfId="0" applyNumberFormat="1" applyFont="1" applyBorder="1" applyAlignment="1">
      <alignment horizontal="right"/>
    </xf>
    <xf numFmtId="184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184" fontId="2" fillId="0" borderId="19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184" fontId="2" fillId="0" borderId="10" xfId="0" applyNumberFormat="1" applyFont="1" applyBorder="1" applyAlignment="1">
      <alignment horizontal="right" wrapText="1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92" fontId="4" fillId="0" borderId="11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6" fillId="0" borderId="21" xfId="0" applyFont="1" applyBorder="1" applyAlignment="1">
      <alignment horizontal="right" wrapText="1"/>
    </xf>
    <xf numFmtId="49" fontId="4" fillId="0" borderId="0" xfId="0" applyNumberFormat="1" applyFont="1" applyAlignment="1">
      <alignment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49" fontId="8" fillId="0" borderId="0" xfId="34" applyNumberFormat="1" applyFont="1" applyAlignment="1">
      <alignment horizontal="center"/>
      <protection/>
    </xf>
    <xf numFmtId="188" fontId="8" fillId="0" borderId="0" xfId="34" applyNumberFormat="1" applyFont="1">
      <alignment/>
      <protection/>
    </xf>
    <xf numFmtId="0" fontId="4" fillId="0" borderId="0" xfId="34" applyFont="1" applyAlignment="1" quotePrefix="1">
      <alignment horizontal="centerContinuous"/>
      <protection/>
    </xf>
    <xf numFmtId="0" fontId="4" fillId="0" borderId="0" xfId="34" applyFont="1" applyAlignment="1" quotePrefix="1">
      <alignment horizontal="left"/>
      <protection/>
    </xf>
    <xf numFmtId="0" fontId="4" fillId="0" borderId="0" xfId="34" applyFont="1" applyAlignment="1" quotePrefix="1">
      <alignment horizontal="center"/>
      <protection/>
    </xf>
    <xf numFmtId="0" fontId="5" fillId="0" borderId="21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 wrapText="1"/>
    </xf>
    <xf numFmtId="0" fontId="5" fillId="0" borderId="22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/>
    </xf>
    <xf numFmtId="184" fontId="5" fillId="0" borderId="21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8" fillId="0" borderId="0" xfId="0" applyFont="1" applyAlignment="1">
      <alignment/>
    </xf>
    <xf numFmtId="0" fontId="2" fillId="0" borderId="23" xfId="0" applyFont="1" applyBorder="1" applyAlignment="1">
      <alignment horizontal="centerContinuous" vertical="center"/>
    </xf>
    <xf numFmtId="0" fontId="2" fillId="0" borderId="24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 vertical="center"/>
    </xf>
    <xf numFmtId="0" fontId="5" fillId="0" borderId="24" xfId="0" applyFont="1" applyBorder="1" applyAlignment="1">
      <alignment horizontal="centerContinuous" vertical="center"/>
    </xf>
    <xf numFmtId="0" fontId="8" fillId="0" borderId="0" xfId="0" applyFont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8" fillId="0" borderId="0" xfId="33" applyFont="1">
      <alignment/>
      <protection/>
    </xf>
    <xf numFmtId="0" fontId="8" fillId="0" borderId="0" xfId="33" applyFont="1" applyAlignment="1">
      <alignment horizontal="center"/>
      <protection/>
    </xf>
    <xf numFmtId="0" fontId="8" fillId="0" borderId="0" xfId="33" applyFont="1" applyAlignment="1">
      <alignment horizontal="centerContinuous"/>
      <protection/>
    </xf>
    <xf numFmtId="0" fontId="4" fillId="0" borderId="0" xfId="33" applyFont="1" applyAlignment="1">
      <alignment horizontal="centerContinuous"/>
      <protection/>
    </xf>
    <xf numFmtId="49" fontId="8" fillId="0" borderId="0" xfId="33" applyNumberFormat="1" applyFont="1" applyAlignment="1">
      <alignment horizontal="left"/>
      <protection/>
    </xf>
    <xf numFmtId="0" fontId="8" fillId="0" borderId="0" xfId="34" applyFont="1">
      <alignment/>
      <protection/>
    </xf>
    <xf numFmtId="0" fontId="16" fillId="0" borderId="0" xfId="34" applyFont="1" applyAlignment="1" quotePrefix="1">
      <alignment horizontal="centerContinuous"/>
      <protection/>
    </xf>
    <xf numFmtId="0" fontId="4" fillId="0" borderId="0" xfId="34" applyFont="1" applyAlignment="1">
      <alignment horizontal="centerContinuous"/>
      <protection/>
    </xf>
    <xf numFmtId="0" fontId="8" fillId="0" borderId="0" xfId="34" applyFont="1" applyAlignment="1">
      <alignment horizontal="centerContinuous"/>
      <protection/>
    </xf>
    <xf numFmtId="3" fontId="8" fillId="0" borderId="0" xfId="34" applyNumberFormat="1" applyFont="1" applyAlignment="1">
      <alignment horizontal="center"/>
      <protection/>
    </xf>
    <xf numFmtId="197" fontId="8" fillId="0" borderId="0" xfId="34" applyNumberFormat="1" applyFont="1">
      <alignment/>
      <protection/>
    </xf>
    <xf numFmtId="0" fontId="8" fillId="0" borderId="0" xfId="34" applyFont="1" applyAlignment="1">
      <alignment horizontal="center"/>
      <protection/>
    </xf>
    <xf numFmtId="0" fontId="4" fillId="0" borderId="0" xfId="34" applyFont="1" applyAlignment="1">
      <alignment horizontal="center"/>
      <protection/>
    </xf>
    <xf numFmtId="49" fontId="17" fillId="0" borderId="0" xfId="0" applyNumberFormat="1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0" xfId="0" applyFont="1" applyAlignment="1">
      <alignment/>
    </xf>
    <xf numFmtId="49" fontId="18" fillId="0" borderId="0" xfId="0" applyNumberFormat="1" applyFont="1" applyAlignment="1">
      <alignment horizontal="centerContinuous"/>
    </xf>
    <xf numFmtId="49" fontId="19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/>
    </xf>
    <xf numFmtId="184" fontId="19" fillId="0" borderId="0" xfId="0" applyNumberFormat="1" applyFont="1" applyAlignment="1">
      <alignment horizontal="right"/>
    </xf>
    <xf numFmtId="185" fontId="19" fillId="0" borderId="0" xfId="0" applyNumberFormat="1" applyFont="1" applyAlignment="1">
      <alignment/>
    </xf>
    <xf numFmtId="49" fontId="19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8" fillId="0" borderId="0" xfId="34" applyNumberFormat="1" applyFont="1" applyAlignment="1">
      <alignment horizontal="left"/>
      <protection/>
    </xf>
    <xf numFmtId="0" fontId="5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84" fontId="4" fillId="0" borderId="0" xfId="0" applyNumberFormat="1" applyFont="1" applyAlignment="1">
      <alignment horizontal="right"/>
    </xf>
    <xf numFmtId="185" fontId="4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wrapText="1"/>
    </xf>
    <xf numFmtId="184" fontId="5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184" fontId="5" fillId="0" borderId="0" xfId="0" applyNumberFormat="1" applyFont="1" applyBorder="1" applyAlignment="1">
      <alignment horizontal="right"/>
    </xf>
    <xf numFmtId="184" fontId="5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184" fontId="2" fillId="0" borderId="0" xfId="0" applyNumberFormat="1" applyFont="1" applyBorder="1" applyAlignment="1">
      <alignment horizontal="right" wrapText="1"/>
    </xf>
    <xf numFmtId="184" fontId="4" fillId="0" borderId="0" xfId="0" applyNumberFormat="1" applyFont="1" applyBorder="1" applyAlignment="1">
      <alignment horizontal="right"/>
    </xf>
    <xf numFmtId="184" fontId="4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6" fillId="0" borderId="0" xfId="33" applyFont="1" applyAlignment="1">
      <alignment horizontal="center"/>
      <protection/>
    </xf>
    <xf numFmtId="0" fontId="4" fillId="0" borderId="0" xfId="33" applyFont="1" applyAlignment="1">
      <alignment horizont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NM184" xfId="33"/>
    <cellStyle name="一般_NM284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貨幣[0]_NM184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9"/>
          <c:w val="0.98025"/>
          <c:h val="0.8905"/>
        </c:manualLayout>
      </c:layout>
      <c:lineChart>
        <c:grouping val="standard"/>
        <c:varyColors val="0"/>
        <c:ser>
          <c:idx val="1"/>
          <c:order val="0"/>
          <c:tx>
            <c:v>出口外匯收入 (EXPORT PROCEEDS)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10605.6</c:v>
              </c:pt>
              <c:pt idx="1">
                <c:v>8509.6</c:v>
              </c:pt>
              <c:pt idx="2">
                <c:v>11189.3</c:v>
              </c:pt>
              <c:pt idx="3">
                <c:v>11223.4</c:v>
              </c:pt>
              <c:pt idx="4">
                <c:v>10921.3</c:v>
              </c:pt>
              <c:pt idx="5">
                <c:v>10768.9</c:v>
              </c:pt>
              <c:pt idx="6">
                <c:v>12468.1</c:v>
              </c:pt>
              <c:pt idx="7">
                <c:v>11034.3</c:v>
              </c:pt>
              <c:pt idx="8">
                <c:v>11305.7</c:v>
              </c:pt>
              <c:pt idx="9">
                <c:v>12657.6</c:v>
              </c:pt>
              <c:pt idx="10">
                <c:v>11792.5</c:v>
              </c:pt>
              <c:pt idx="11">
                <c:v>15422.1</c:v>
              </c:pt>
              <c:pt idx="12">
                <c:v>12343.6</c:v>
              </c:pt>
              <c:pt idx="13">
                <c:v>10446.3</c:v>
              </c:pt>
              <c:pt idx="14">
                <c:v>14200.6</c:v>
              </c:pt>
              <c:pt idx="15">
                <c:v>13018.4</c:v>
              </c:pt>
              <c:pt idx="16">
                <c:v>12987.3</c:v>
              </c:pt>
              <c:pt idx="17">
                <c:v>14056.1</c:v>
              </c:pt>
              <c:pt idx="18">
                <c:v>13685.4</c:v>
              </c:pt>
              <c:pt idx="19">
                <c:v>14191.8</c:v>
              </c:pt>
              <c:pt idx="20">
                <c:v>14329.7</c:v>
              </c:pt>
              <c:pt idx="21">
                <c:v>13695</c:v>
              </c:pt>
              <c:pt idx="22">
                <c:v>13892.5</c:v>
              </c:pt>
              <c:pt idx="23">
                <c:v>14280.3</c:v>
              </c:pt>
              <c:pt idx="24">
                <c:v>12006.2</c:v>
              </c:pt>
              <c:pt idx="25">
                <c:v>10798.8</c:v>
              </c:pt>
              <c:pt idx="26">
                <c:v>12807.9</c:v>
              </c:pt>
              <c:pt idx="27">
                <c:v>11641.8</c:v>
              </c:pt>
              <c:pt idx="28">
                <c:v>12179.3</c:v>
              </c:pt>
              <c:pt idx="29">
                <c:v>10964.7</c:v>
              </c:pt>
              <c:pt idx="30">
                <c:v>10807.2</c:v>
              </c:pt>
              <c:pt idx="31">
                <c:v>12336.2</c:v>
              </c:pt>
              <c:pt idx="32">
                <c:v>9594.6</c:v>
              </c:pt>
              <c:pt idx="33">
                <c:v>11633</c:v>
              </c:pt>
              <c:pt idx="34">
                <c:v>10902.7</c:v>
              </c:pt>
              <c:pt idx="35">
                <c:v>11559.4</c:v>
              </c:pt>
            </c:numLit>
          </c:val>
          <c:smooth val="0"/>
        </c:ser>
        <c:marker val="1"/>
        <c:axId val="51371443"/>
        <c:axId val="59689804"/>
      </c:lineChart>
      <c:lineChart>
        <c:grouping val="standard"/>
        <c:varyColors val="0"/>
        <c:ser>
          <c:idx val="0"/>
          <c:order val="1"/>
          <c:tx>
            <c:v>進口外匯支出 (IMPORT PAYMENTS)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8506</c:v>
              </c:pt>
              <c:pt idx="1">
                <c:v>6978.1</c:v>
              </c:pt>
              <c:pt idx="2">
                <c:v>10118.4</c:v>
              </c:pt>
              <c:pt idx="3">
                <c:v>9056.7</c:v>
              </c:pt>
              <c:pt idx="4">
                <c:v>9523</c:v>
              </c:pt>
              <c:pt idx="5">
                <c:v>9453.2</c:v>
              </c:pt>
              <c:pt idx="6">
                <c:v>11367.4</c:v>
              </c:pt>
              <c:pt idx="7">
                <c:v>9453.9</c:v>
              </c:pt>
              <c:pt idx="8">
                <c:v>9275.2</c:v>
              </c:pt>
              <c:pt idx="9">
                <c:v>11820.6</c:v>
              </c:pt>
              <c:pt idx="10">
                <c:v>10568.3</c:v>
              </c:pt>
              <c:pt idx="11">
                <c:v>13567.2</c:v>
              </c:pt>
              <c:pt idx="12">
                <c:v>10029.5</c:v>
              </c:pt>
              <c:pt idx="13">
                <c:v>10035.6</c:v>
              </c:pt>
              <c:pt idx="14">
                <c:v>13877.2</c:v>
              </c:pt>
              <c:pt idx="15">
                <c:v>11724.7</c:v>
              </c:pt>
              <c:pt idx="16">
                <c:v>11766.9</c:v>
              </c:pt>
              <c:pt idx="17">
                <c:v>13095.3</c:v>
              </c:pt>
              <c:pt idx="18">
                <c:v>13292.7</c:v>
              </c:pt>
              <c:pt idx="19">
                <c:v>12922.9</c:v>
              </c:pt>
              <c:pt idx="20">
                <c:v>13604</c:v>
              </c:pt>
              <c:pt idx="21">
                <c:v>12340.1</c:v>
              </c:pt>
              <c:pt idx="22">
                <c:v>12450.3</c:v>
              </c:pt>
              <c:pt idx="23">
                <c:v>13859.9</c:v>
              </c:pt>
              <c:pt idx="24">
                <c:v>9830.6</c:v>
              </c:pt>
              <c:pt idx="25">
                <c:v>9809.8</c:v>
              </c:pt>
              <c:pt idx="26">
                <c:v>11905.8</c:v>
              </c:pt>
              <c:pt idx="27">
                <c:v>9984.8</c:v>
              </c:pt>
              <c:pt idx="28">
                <c:v>10857.8</c:v>
              </c:pt>
              <c:pt idx="29">
                <c:v>9975.2</c:v>
              </c:pt>
              <c:pt idx="30">
                <c:v>9821</c:v>
              </c:pt>
              <c:pt idx="31">
                <c:v>9611.7</c:v>
              </c:pt>
              <c:pt idx="32">
                <c:v>7927.1</c:v>
              </c:pt>
              <c:pt idx="33">
                <c:v>9837.6</c:v>
              </c:pt>
              <c:pt idx="34">
                <c:v>9187.5</c:v>
              </c:pt>
              <c:pt idx="35">
                <c:v>10161.4</c:v>
              </c:pt>
            </c:numLit>
          </c:val>
          <c:smooth val="0"/>
        </c:ser>
        <c:marker val="1"/>
        <c:axId val="337325"/>
        <c:axId val="3035926"/>
      </c:lineChart>
      <c:catAx>
        <c:axId val="51371443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689804"/>
        <c:crossesAt val="5000"/>
        <c:auto val="0"/>
        <c:lblOffset val="100"/>
        <c:tickLblSkip val="1"/>
        <c:noMultiLvlLbl val="0"/>
      </c:catAx>
      <c:valAx>
        <c:axId val="59689804"/>
        <c:scaling>
          <c:orientation val="minMax"/>
          <c:max val="16000"/>
          <c:min val="600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371443"/>
        <c:crossesAt val="1"/>
        <c:crossBetween val="between"/>
        <c:dispUnits/>
        <c:majorUnit val="1000"/>
      </c:valAx>
      <c:catAx>
        <c:axId val="337325"/>
        <c:scaling>
          <c:orientation val="minMax"/>
        </c:scaling>
        <c:axPos val="b"/>
        <c:delete val="1"/>
        <c:majorTickMark val="out"/>
        <c:minorTickMark val="none"/>
        <c:tickLblPos val="nextTo"/>
        <c:crossAx val="3035926"/>
        <c:crossesAt val="5000"/>
        <c:auto val="0"/>
        <c:lblOffset val="100"/>
        <c:tickLblSkip val="1"/>
        <c:noMultiLvlLbl val="0"/>
      </c:catAx>
      <c:valAx>
        <c:axId val="3035926"/>
        <c:scaling>
          <c:orientation val="minMax"/>
          <c:max val="16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7325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675"/>
          <c:y val="0.00625"/>
          <c:w val="0.605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8825"/>
          <c:w val="0.955"/>
          <c:h val="0.89225"/>
        </c:manualLayout>
      </c:layout>
      <c:lineChart>
        <c:grouping val="standard"/>
        <c:varyColors val="0"/>
        <c:ser>
          <c:idx val="1"/>
          <c:order val="0"/>
          <c:tx>
            <c:v>EXPORT PROCEEDS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chart1!$A$3:$A$38</c:f>
              <c:numCache/>
            </c:numRef>
          </c:cat>
          <c:val>
            <c:numRef>
              <c:f>chart1!$B$3:$B$38</c:f>
              <c:numCache/>
            </c:numRef>
          </c:val>
          <c:smooth val="0"/>
        </c:ser>
        <c:marker val="1"/>
        <c:axId val="27323335"/>
        <c:axId val="44583424"/>
      </c:lineChart>
      <c:lineChart>
        <c:grouping val="standard"/>
        <c:varyColors val="0"/>
        <c:ser>
          <c:idx val="0"/>
          <c:order val="1"/>
          <c:tx>
            <c:v>IMPORT PAYMENTS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chart1!$C$3:$C$38</c:f>
              <c:numCache/>
            </c:numRef>
          </c:val>
          <c:smooth val="0"/>
        </c:ser>
        <c:marker val="1"/>
        <c:axId val="65706497"/>
        <c:axId val="54487562"/>
      </c:lineChart>
      <c:catAx>
        <c:axId val="273233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35"/>
              <c:y val="-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583424"/>
        <c:crossesAt val="5000"/>
        <c:auto val="0"/>
        <c:lblOffset val="100"/>
        <c:tickLblSkip val="1"/>
        <c:noMultiLvlLbl val="0"/>
      </c:catAx>
      <c:valAx>
        <c:axId val="44583424"/>
        <c:scaling>
          <c:orientation val="minMax"/>
          <c:max val="33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31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323335"/>
        <c:crossesAt val="1"/>
        <c:crossBetween val="between"/>
        <c:dispUnits/>
        <c:majorUnit val="1000"/>
      </c:valAx>
      <c:catAx>
        <c:axId val="657064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4487562"/>
        <c:crossesAt val="5000"/>
        <c:auto val="0"/>
        <c:lblOffset val="100"/>
        <c:tickLblSkip val="1"/>
        <c:noMultiLvlLbl val="0"/>
      </c:catAx>
      <c:valAx>
        <c:axId val="54487562"/>
        <c:scaling>
          <c:orientation val="minMax"/>
          <c:max val="33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235"/>
              <c:y val="0.14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706497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925"/>
          <c:y val="0.00425"/>
          <c:w val="0.384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10575"/>
          <c:w val="0.9605"/>
          <c:h val="0.8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2018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chart2!$D$3:$D$14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2019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chart2!$E$3:$E$14</c:f>
              <c:numCache/>
            </c:numRef>
          </c:val>
        </c:ser>
        <c:gapWidth val="50"/>
        <c:axId val="20626011"/>
        <c:axId val="51416372"/>
      </c:barChart>
      <c:catAx>
        <c:axId val="206260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175"/>
              <c:y val="-0.14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416372"/>
        <c:crosses val="autoZero"/>
        <c:auto val="0"/>
        <c:lblOffset val="100"/>
        <c:tickLblSkip val="1"/>
        <c:noMultiLvlLbl val="0"/>
      </c:catAx>
      <c:valAx>
        <c:axId val="51416372"/>
        <c:scaling>
          <c:orientation val="minMax"/>
          <c:max val="33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92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626011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7"/>
          <c:y val="0.00425"/>
          <c:w val="0.23575"/>
          <c:h val="0.05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10675"/>
          <c:w val="0.95975"/>
          <c:h val="0.8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2018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chart2!$B$3:$B$14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2019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chart2!$C$3:$C$14</c:f>
              <c:numCache/>
            </c:numRef>
          </c:val>
        </c:ser>
        <c:gapWidth val="50"/>
        <c:axId val="60094165"/>
        <c:axId val="3976574"/>
      </c:barChart>
      <c:catAx>
        <c:axId val="60094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125"/>
              <c:y val="-0.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976574"/>
        <c:crossesAt val="0"/>
        <c:auto val="0"/>
        <c:lblOffset val="100"/>
        <c:tickLblSkip val="1"/>
        <c:noMultiLvlLbl val="0"/>
      </c:catAx>
      <c:valAx>
        <c:axId val="3976574"/>
        <c:scaling>
          <c:orientation val="minMax"/>
          <c:max val="33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9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0094165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5925"/>
          <c:y val="0.00425"/>
          <c:w val="0.23825"/>
          <c:h val="0.05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1209675"/>
          <a:ext cx="7429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38100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47625" y="1038225"/>
          <a:ext cx="110490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09650"/>
          <a:ext cx="114300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400175"/>
          <a:ext cx="11811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19050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419225"/>
          <a:ext cx="11715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</cdr:x>
      <cdr:y>0.04825</cdr:y>
    </cdr:from>
    <cdr:to>
      <cdr:x>0.07975</cdr:x>
      <cdr:y>0.0945</cdr:y>
    </cdr:to>
    <cdr:sp>
      <cdr:nvSpPr>
        <cdr:cNvPr id="1" name="文字 1"/>
        <cdr:cNvSpPr txBox="1">
          <a:spLocks noChangeArrowheads="1"/>
        </cdr:cNvSpPr>
      </cdr:nvSpPr>
      <cdr:spPr>
        <a:xfrm>
          <a:off x="142875" y="219075"/>
          <a:ext cx="6191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百萬美元</a:t>
          </a:r>
        </a:p>
      </cdr:txBody>
    </cdr:sp>
  </cdr:relSizeAnchor>
  <cdr:relSizeAnchor xmlns:cdr="http://schemas.openxmlformats.org/drawingml/2006/chartDrawing">
    <cdr:from>
      <cdr:x>0.9025</cdr:x>
      <cdr:y>0.02875</cdr:y>
    </cdr:from>
    <cdr:to>
      <cdr:x>0.9025</cdr:x>
      <cdr:y>0.02875</cdr:y>
    </cdr:to>
    <cdr:sp>
      <cdr:nvSpPr>
        <cdr:cNvPr id="2" name="文字 4"/>
        <cdr:cNvSpPr txBox="1">
          <a:spLocks noChangeArrowheads="1"/>
        </cdr:cNvSpPr>
      </cdr:nvSpPr>
      <cdr:spPr>
        <a:xfrm>
          <a:off x="8639175" y="1333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  <cdr:relSizeAnchor xmlns:cdr="http://schemas.openxmlformats.org/drawingml/2006/chartDrawing">
    <cdr:from>
      <cdr:x>0.02275</cdr:x>
      <cdr:y>0.875</cdr:y>
    </cdr:from>
    <cdr:to>
      <cdr:x>0.07425</cdr:x>
      <cdr:y>0.9685</cdr:y>
    </cdr:to>
    <cdr:sp>
      <cdr:nvSpPr>
        <cdr:cNvPr id="3" name="文字 5"/>
        <cdr:cNvSpPr txBox="1">
          <a:spLocks noChangeArrowheads="1"/>
        </cdr:cNvSpPr>
      </cdr:nvSpPr>
      <cdr:spPr>
        <a:xfrm>
          <a:off x="209550" y="4067175"/>
          <a:ext cx="495300" cy="438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</a:p>
      </cdr:txBody>
    </cdr:sp>
  </cdr:relSizeAnchor>
  <cdr:relSizeAnchor xmlns:cdr="http://schemas.openxmlformats.org/drawingml/2006/chartDrawing">
    <cdr:from>
      <cdr:x>0.924</cdr:x>
      <cdr:y>0.90475</cdr:y>
    </cdr:from>
    <cdr:to>
      <cdr:x>0.981</cdr:x>
      <cdr:y>0.96175</cdr:y>
    </cdr:to>
    <cdr:sp>
      <cdr:nvSpPr>
        <cdr:cNvPr id="4" name="文字 6"/>
        <cdr:cNvSpPr txBox="1">
          <a:spLocks noChangeArrowheads="1"/>
        </cdr:cNvSpPr>
      </cdr:nvSpPr>
      <cdr:spPr>
        <a:xfrm>
          <a:off x="8839200" y="4210050"/>
          <a:ext cx="5429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MONTH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0.91925</cdr:x>
      <cdr:y>0.0325</cdr:y>
    </cdr:from>
    <cdr:to>
      <cdr:x>0.91925</cdr:x>
      <cdr:y>0.0325</cdr:y>
    </cdr:to>
    <cdr:sp>
      <cdr:nvSpPr>
        <cdr:cNvPr id="1" name="文字 4"/>
        <cdr:cNvSpPr txBox="1">
          <a:spLocks noChangeArrowheads="1"/>
        </cdr:cNvSpPr>
      </cdr:nvSpPr>
      <cdr:spPr>
        <a:xfrm>
          <a:off x="8791575" y="1428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2676525" y="542925"/>
        <a:ext cx="95726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685800</xdr:colOff>
      <xdr:row>18</xdr:row>
      <xdr:rowOff>266700</xdr:rowOff>
    </xdr:from>
    <xdr:to>
      <xdr:col>10</xdr:col>
      <xdr:colOff>666750</xdr:colOff>
      <xdr:row>18</xdr:row>
      <xdr:rowOff>266700</xdr:rowOff>
    </xdr:to>
    <xdr:sp>
      <xdr:nvSpPr>
        <xdr:cNvPr id="2" name="Line 6"/>
        <xdr:cNvSpPr>
          <a:spLocks/>
        </xdr:cNvSpPr>
      </xdr:nvSpPr>
      <xdr:spPr>
        <a:xfrm>
          <a:off x="77819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18</xdr:row>
      <xdr:rowOff>266700</xdr:rowOff>
    </xdr:from>
    <xdr:to>
      <xdr:col>11</xdr:col>
      <xdr:colOff>857250</xdr:colOff>
      <xdr:row>18</xdr:row>
      <xdr:rowOff>266700</xdr:rowOff>
    </xdr:to>
    <xdr:sp>
      <xdr:nvSpPr>
        <xdr:cNvPr id="3" name="Line 8"/>
        <xdr:cNvSpPr>
          <a:spLocks/>
        </xdr:cNvSpPr>
      </xdr:nvSpPr>
      <xdr:spPr>
        <a:xfrm>
          <a:off x="8858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676275</xdr:colOff>
      <xdr:row>18</xdr:row>
      <xdr:rowOff>266700</xdr:rowOff>
    </xdr:from>
    <xdr:to>
      <xdr:col>13</xdr:col>
      <xdr:colOff>657225</xdr:colOff>
      <xdr:row>18</xdr:row>
      <xdr:rowOff>266700</xdr:rowOff>
    </xdr:to>
    <xdr:sp>
      <xdr:nvSpPr>
        <xdr:cNvPr id="4" name="Line 10"/>
        <xdr:cNvSpPr>
          <a:spLocks/>
        </xdr:cNvSpPr>
      </xdr:nvSpPr>
      <xdr:spPr>
        <a:xfrm>
          <a:off x="1042987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685800</xdr:colOff>
      <xdr:row>18</xdr:row>
      <xdr:rowOff>266700</xdr:rowOff>
    </xdr:from>
    <xdr:to>
      <xdr:col>7</xdr:col>
      <xdr:colOff>666750</xdr:colOff>
      <xdr:row>18</xdr:row>
      <xdr:rowOff>266700</xdr:rowOff>
    </xdr:to>
    <xdr:sp>
      <xdr:nvSpPr>
        <xdr:cNvPr id="5" name="Line 11"/>
        <xdr:cNvSpPr>
          <a:spLocks/>
        </xdr:cNvSpPr>
      </xdr:nvSpPr>
      <xdr:spPr>
        <a:xfrm>
          <a:off x="51244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76200</xdr:colOff>
      <xdr:row>2</xdr:row>
      <xdr:rowOff>9525</xdr:rowOff>
    </xdr:from>
    <xdr:to>
      <xdr:col>14</xdr:col>
      <xdr:colOff>790575</xdr:colOff>
      <xdr:row>18</xdr:row>
      <xdr:rowOff>95250</xdr:rowOff>
    </xdr:to>
    <xdr:graphicFrame>
      <xdr:nvGraphicFramePr>
        <xdr:cNvPr id="6" name="Chart 14"/>
        <xdr:cNvGraphicFramePr/>
      </xdr:nvGraphicFramePr>
      <xdr:xfrm>
        <a:off x="2743200" y="552450"/>
        <a:ext cx="957262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666750</xdr:colOff>
      <xdr:row>17</xdr:row>
      <xdr:rowOff>219075</xdr:rowOff>
    </xdr:from>
    <xdr:to>
      <xdr:col>7</xdr:col>
      <xdr:colOff>666750</xdr:colOff>
      <xdr:row>18</xdr:row>
      <xdr:rowOff>257175</xdr:rowOff>
    </xdr:to>
    <xdr:sp>
      <xdr:nvSpPr>
        <xdr:cNvPr id="7" name="Line 15"/>
        <xdr:cNvSpPr>
          <a:spLocks/>
        </xdr:cNvSpPr>
      </xdr:nvSpPr>
      <xdr:spPr>
        <a:xfrm>
          <a:off x="59912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17</xdr:row>
      <xdr:rowOff>219075</xdr:rowOff>
    </xdr:from>
    <xdr:to>
      <xdr:col>7</xdr:col>
      <xdr:colOff>866775</xdr:colOff>
      <xdr:row>18</xdr:row>
      <xdr:rowOff>257175</xdr:rowOff>
    </xdr:to>
    <xdr:sp>
      <xdr:nvSpPr>
        <xdr:cNvPr id="8" name="Line 16"/>
        <xdr:cNvSpPr>
          <a:spLocks/>
        </xdr:cNvSpPr>
      </xdr:nvSpPr>
      <xdr:spPr>
        <a:xfrm>
          <a:off x="6191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18</xdr:row>
      <xdr:rowOff>266700</xdr:rowOff>
    </xdr:from>
    <xdr:to>
      <xdr:col>8</xdr:col>
      <xdr:colOff>847725</xdr:colOff>
      <xdr:row>18</xdr:row>
      <xdr:rowOff>266700</xdr:rowOff>
    </xdr:to>
    <xdr:sp>
      <xdr:nvSpPr>
        <xdr:cNvPr id="9" name="Line 17"/>
        <xdr:cNvSpPr>
          <a:spLocks/>
        </xdr:cNvSpPr>
      </xdr:nvSpPr>
      <xdr:spPr>
        <a:xfrm>
          <a:off x="6191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666750</xdr:colOff>
      <xdr:row>17</xdr:row>
      <xdr:rowOff>219075</xdr:rowOff>
    </xdr:from>
    <xdr:to>
      <xdr:col>10</xdr:col>
      <xdr:colOff>666750</xdr:colOff>
      <xdr:row>18</xdr:row>
      <xdr:rowOff>257175</xdr:rowOff>
    </xdr:to>
    <xdr:sp>
      <xdr:nvSpPr>
        <xdr:cNvPr id="10" name="Line 18"/>
        <xdr:cNvSpPr>
          <a:spLocks/>
        </xdr:cNvSpPr>
      </xdr:nvSpPr>
      <xdr:spPr>
        <a:xfrm>
          <a:off x="864870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17</xdr:row>
      <xdr:rowOff>219075</xdr:rowOff>
    </xdr:from>
    <xdr:to>
      <xdr:col>10</xdr:col>
      <xdr:colOff>876300</xdr:colOff>
      <xdr:row>18</xdr:row>
      <xdr:rowOff>257175</xdr:rowOff>
    </xdr:to>
    <xdr:sp>
      <xdr:nvSpPr>
        <xdr:cNvPr id="11" name="Line 20"/>
        <xdr:cNvSpPr>
          <a:spLocks/>
        </xdr:cNvSpPr>
      </xdr:nvSpPr>
      <xdr:spPr>
        <a:xfrm>
          <a:off x="8858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657225</xdr:colOff>
      <xdr:row>17</xdr:row>
      <xdr:rowOff>219075</xdr:rowOff>
    </xdr:from>
    <xdr:to>
      <xdr:col>13</xdr:col>
      <xdr:colOff>657225</xdr:colOff>
      <xdr:row>18</xdr:row>
      <xdr:rowOff>257175</xdr:rowOff>
    </xdr:to>
    <xdr:sp>
      <xdr:nvSpPr>
        <xdr:cNvPr id="12" name="Line 22"/>
        <xdr:cNvSpPr>
          <a:spLocks/>
        </xdr:cNvSpPr>
      </xdr:nvSpPr>
      <xdr:spPr>
        <a:xfrm>
          <a:off x="112966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219075</xdr:rowOff>
    </xdr:from>
    <xdr:to>
      <xdr:col>5</xdr:col>
      <xdr:colOff>0</xdr:colOff>
      <xdr:row>18</xdr:row>
      <xdr:rowOff>257175</xdr:rowOff>
    </xdr:to>
    <xdr:sp>
      <xdr:nvSpPr>
        <xdr:cNvPr id="13" name="Line 25"/>
        <xdr:cNvSpPr>
          <a:spLocks/>
        </xdr:cNvSpPr>
      </xdr:nvSpPr>
      <xdr:spPr>
        <a:xfrm>
          <a:off x="35528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266700</xdr:rowOff>
    </xdr:from>
    <xdr:to>
      <xdr:col>5</xdr:col>
      <xdr:colOff>866775</xdr:colOff>
      <xdr:row>18</xdr:row>
      <xdr:rowOff>266700</xdr:rowOff>
    </xdr:to>
    <xdr:sp>
      <xdr:nvSpPr>
        <xdr:cNvPr id="14" name="Line 26"/>
        <xdr:cNvSpPr>
          <a:spLocks/>
        </xdr:cNvSpPr>
      </xdr:nvSpPr>
      <xdr:spPr>
        <a:xfrm flipV="1">
          <a:off x="35528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4</xdr:col>
      <xdr:colOff>171450</xdr:colOff>
      <xdr:row>18</xdr:row>
      <xdr:rowOff>76200</xdr:rowOff>
    </xdr:from>
    <xdr:ext cx="609600" cy="219075"/>
    <xdr:sp>
      <xdr:nvSpPr>
        <xdr:cNvPr id="15" name="文字 5"/>
        <xdr:cNvSpPr txBox="1">
          <a:spLocks noChangeArrowheads="1"/>
        </xdr:cNvSpPr>
      </xdr:nvSpPr>
      <xdr:spPr>
        <a:xfrm>
          <a:off x="2838450" y="5191125"/>
          <a:ext cx="60960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  <xdr:oneCellAnchor>
    <xdr:from>
      <xdr:col>13</xdr:col>
      <xdr:colOff>809625</xdr:colOff>
      <xdr:row>18</xdr:row>
      <xdr:rowOff>76200</xdr:rowOff>
    </xdr:from>
    <xdr:ext cx="514350" cy="247650"/>
    <xdr:sp>
      <xdr:nvSpPr>
        <xdr:cNvPr id="16" name="文字 5"/>
        <xdr:cNvSpPr txBox="1">
          <a:spLocks noChangeArrowheads="1"/>
        </xdr:cNvSpPr>
      </xdr:nvSpPr>
      <xdr:spPr>
        <a:xfrm>
          <a:off x="11449050" y="5191125"/>
          <a:ext cx="5143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7432" rIns="18288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285750</xdr:colOff>
      <xdr:row>4</xdr:row>
      <xdr:rowOff>9525</xdr:rowOff>
    </xdr:from>
    <xdr:to>
      <xdr:col>16</xdr:col>
      <xdr:colOff>619125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9077325" y="971550"/>
        <a:ext cx="45720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352425</xdr:colOff>
      <xdr:row>4</xdr:row>
      <xdr:rowOff>9525</xdr:rowOff>
    </xdr:from>
    <xdr:to>
      <xdr:col>11</xdr:col>
      <xdr:colOff>276225</xdr:colOff>
      <xdr:row>16</xdr:row>
      <xdr:rowOff>95250</xdr:rowOff>
    </xdr:to>
    <xdr:graphicFrame>
      <xdr:nvGraphicFramePr>
        <xdr:cNvPr id="2" name="Chart 2"/>
        <xdr:cNvGraphicFramePr/>
      </xdr:nvGraphicFramePr>
      <xdr:xfrm>
        <a:off x="4543425" y="971550"/>
        <a:ext cx="452437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A1" sqref="A1"/>
    </sheetView>
  </sheetViews>
  <sheetFormatPr defaultColWidth="8.875" defaultRowHeight="16.5"/>
  <cols>
    <col min="1" max="1" width="3.375" style="42" customWidth="1"/>
    <col min="2" max="2" width="8.75390625" style="40" customWidth="1"/>
    <col min="3" max="3" width="8.875" style="40" customWidth="1"/>
    <col min="4" max="4" width="4.00390625" style="40" customWidth="1"/>
    <col min="5" max="5" width="5.00390625" style="40" customWidth="1"/>
    <col min="6" max="6" width="9.625" style="40" customWidth="1"/>
    <col min="7" max="7" width="8.50390625" style="40" customWidth="1"/>
    <col min="8" max="8" width="7.375" style="40" customWidth="1"/>
    <col min="9" max="9" width="9.75390625" style="40" customWidth="1"/>
    <col min="10" max="10" width="10.50390625" style="40" customWidth="1"/>
    <col min="11" max="11" width="11.375" style="40" customWidth="1"/>
    <col min="12" max="12" width="11.50390625" style="40" customWidth="1"/>
    <col min="13" max="14" width="8.875" style="40" customWidth="1"/>
    <col min="15" max="15" width="10.00390625" style="40" customWidth="1"/>
    <col min="16" max="16384" width="8.875" style="40" customWidth="1"/>
  </cols>
  <sheetData>
    <row r="1" spans="1:14" s="97" customFormat="1" ht="24" customHeight="1">
      <c r="A1" s="95" t="s">
        <v>44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s="97" customFormat="1" ht="24" customHeight="1">
      <c r="A2" s="98" t="s">
        <v>105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ht="15" customHeight="1"/>
    <row r="4" spans="1:2" s="100" customFormat="1" ht="15" customHeight="1">
      <c r="A4" s="99" t="s">
        <v>45</v>
      </c>
      <c r="B4" s="100" t="s">
        <v>46</v>
      </c>
    </row>
    <row r="5" spans="1:2" s="100" customFormat="1" ht="15" customHeight="1">
      <c r="A5" s="101"/>
      <c r="B5" s="100" t="s">
        <v>47</v>
      </c>
    </row>
    <row r="6" spans="1:5" s="100" customFormat="1" ht="15" customHeight="1">
      <c r="A6" s="101" t="s">
        <v>48</v>
      </c>
      <c r="B6" s="100" t="s">
        <v>106</v>
      </c>
      <c r="E6" s="105"/>
    </row>
    <row r="7" spans="1:12" s="100" customFormat="1" ht="15" customHeight="1">
      <c r="A7" s="101"/>
      <c r="B7" s="100" t="s">
        <v>123</v>
      </c>
      <c r="F7" s="102"/>
      <c r="J7" s="102"/>
      <c r="L7" s="103"/>
    </row>
    <row r="8" spans="1:12" s="100" customFormat="1" ht="15" customHeight="1">
      <c r="A8" s="101"/>
      <c r="B8" s="100" t="s">
        <v>109</v>
      </c>
      <c r="F8" s="102"/>
      <c r="J8" s="102"/>
      <c r="L8" s="103"/>
    </row>
    <row r="9" spans="1:2" s="100" customFormat="1" ht="15" customHeight="1">
      <c r="A9" s="101"/>
      <c r="B9" s="100" t="s">
        <v>124</v>
      </c>
    </row>
    <row r="10" spans="1:2" s="100" customFormat="1" ht="15" customHeight="1">
      <c r="A10" s="101"/>
      <c r="B10" s="100" t="s">
        <v>109</v>
      </c>
    </row>
    <row r="11" spans="1:2" s="100" customFormat="1" ht="15" customHeight="1">
      <c r="A11" s="101" t="s">
        <v>49</v>
      </c>
      <c r="B11" s="100" t="s">
        <v>107</v>
      </c>
    </row>
    <row r="12" spans="1:12" s="100" customFormat="1" ht="15" customHeight="1">
      <c r="A12" s="101"/>
      <c r="B12" s="100" t="s">
        <v>125</v>
      </c>
      <c r="F12" s="102"/>
      <c r="J12" s="102"/>
      <c r="L12" s="103"/>
    </row>
    <row r="13" spans="1:12" s="100" customFormat="1" ht="15" customHeight="1">
      <c r="A13" s="101"/>
      <c r="B13" s="100" t="s">
        <v>109</v>
      </c>
      <c r="F13" s="102"/>
      <c r="J13" s="102"/>
      <c r="L13" s="103"/>
    </row>
    <row r="14" spans="1:12" s="100" customFormat="1" ht="15" customHeight="1">
      <c r="A14" s="101"/>
      <c r="B14" s="100" t="s">
        <v>126</v>
      </c>
      <c r="F14" s="102"/>
      <c r="J14" s="102"/>
      <c r="L14" s="103"/>
    </row>
    <row r="15" spans="1:12" s="100" customFormat="1" ht="15" customHeight="1">
      <c r="A15" s="101"/>
      <c r="B15" s="100" t="s">
        <v>109</v>
      </c>
      <c r="F15" s="102"/>
      <c r="J15" s="102"/>
      <c r="L15" s="103"/>
    </row>
    <row r="16" spans="1:2" s="100" customFormat="1" ht="15" customHeight="1">
      <c r="A16" s="101" t="s">
        <v>50</v>
      </c>
      <c r="B16" s="100" t="s">
        <v>108</v>
      </c>
    </row>
    <row r="17" spans="1:13" s="100" customFormat="1" ht="15" customHeight="1">
      <c r="A17" s="101"/>
      <c r="B17" s="100" t="s">
        <v>127</v>
      </c>
      <c r="G17" s="102"/>
      <c r="K17" s="102"/>
      <c r="M17" s="103"/>
    </row>
    <row r="18" spans="1:13" s="100" customFormat="1" ht="15" customHeight="1">
      <c r="A18" s="101"/>
      <c r="B18" s="100" t="s">
        <v>109</v>
      </c>
      <c r="G18" s="102"/>
      <c r="K18" s="102"/>
      <c r="M18" s="103"/>
    </row>
    <row r="19" spans="1:13" s="100" customFormat="1" ht="15" customHeight="1">
      <c r="A19" s="101"/>
      <c r="B19" s="100" t="s">
        <v>128</v>
      </c>
      <c r="G19" s="102"/>
      <c r="H19" s="102"/>
      <c r="K19" s="102"/>
      <c r="L19" s="102"/>
      <c r="M19" s="103"/>
    </row>
    <row r="20" spans="1:13" s="100" customFormat="1" ht="15" customHeight="1">
      <c r="A20" s="101"/>
      <c r="B20" s="100" t="s">
        <v>110</v>
      </c>
      <c r="G20" s="102"/>
      <c r="H20" s="102"/>
      <c r="K20" s="102"/>
      <c r="L20" s="102"/>
      <c r="M20" s="103"/>
    </row>
    <row r="21" spans="1:2" s="100" customFormat="1" ht="15" customHeight="1">
      <c r="A21" s="101" t="s">
        <v>51</v>
      </c>
      <c r="B21" s="100" t="s">
        <v>98</v>
      </c>
    </row>
    <row r="22" spans="1:3" s="100" customFormat="1" ht="15" customHeight="1">
      <c r="A22" s="101"/>
      <c r="B22" s="104" t="s">
        <v>52</v>
      </c>
      <c r="C22" s="100" t="s">
        <v>53</v>
      </c>
    </row>
    <row r="23" spans="1:9" s="100" customFormat="1" ht="15" customHeight="1">
      <c r="A23" s="101"/>
      <c r="C23" s="100" t="s">
        <v>54</v>
      </c>
      <c r="E23" s="100" t="s">
        <v>55</v>
      </c>
      <c r="F23" s="109">
        <v>1463.3</v>
      </c>
      <c r="G23" s="100" t="s">
        <v>56</v>
      </c>
      <c r="H23" s="110">
        <v>0.062</v>
      </c>
      <c r="I23" s="100" t="s">
        <v>57</v>
      </c>
    </row>
    <row r="24" spans="1:9" s="100" customFormat="1" ht="15" customHeight="1">
      <c r="A24" s="101"/>
      <c r="C24" s="100" t="s">
        <v>58</v>
      </c>
      <c r="E24" s="100" t="s">
        <v>55</v>
      </c>
      <c r="F24" s="109">
        <v>481.6</v>
      </c>
      <c r="G24" s="100" t="s">
        <v>56</v>
      </c>
      <c r="H24" s="110">
        <v>0.02</v>
      </c>
      <c r="I24" s="100" t="s">
        <v>57</v>
      </c>
    </row>
    <row r="25" spans="1:9" s="100" customFormat="1" ht="15" customHeight="1">
      <c r="A25" s="101"/>
      <c r="C25" s="100" t="s">
        <v>59</v>
      </c>
      <c r="E25" s="100" t="s">
        <v>55</v>
      </c>
      <c r="F25" s="109">
        <v>263.9</v>
      </c>
      <c r="G25" s="100" t="s">
        <v>56</v>
      </c>
      <c r="H25" s="110">
        <v>0.011000000000000001</v>
      </c>
      <c r="I25" s="100" t="s">
        <v>57</v>
      </c>
    </row>
    <row r="26" spans="1:9" s="100" customFormat="1" ht="15" customHeight="1">
      <c r="A26" s="101"/>
      <c r="C26" s="100" t="s">
        <v>60</v>
      </c>
      <c r="E26" s="100" t="s">
        <v>55</v>
      </c>
      <c r="F26" s="109">
        <v>21404.3</v>
      </c>
      <c r="G26" s="100" t="s">
        <v>56</v>
      </c>
      <c r="H26" s="110">
        <v>0.907</v>
      </c>
      <c r="I26" s="100" t="s">
        <v>57</v>
      </c>
    </row>
    <row r="27" spans="1:8" s="100" customFormat="1" ht="15" customHeight="1">
      <c r="A27" s="101"/>
      <c r="B27" s="104" t="s">
        <v>61</v>
      </c>
      <c r="C27" s="100" t="s">
        <v>62</v>
      </c>
      <c r="F27" s="40"/>
      <c r="H27" s="40"/>
    </row>
    <row r="28" spans="1:9" s="100" customFormat="1" ht="15" customHeight="1">
      <c r="A28" s="101"/>
      <c r="C28" s="100" t="s">
        <v>54</v>
      </c>
      <c r="E28" s="100" t="s">
        <v>55</v>
      </c>
      <c r="F28" s="109">
        <v>206.5</v>
      </c>
      <c r="G28" s="100" t="s">
        <v>56</v>
      </c>
      <c r="H28" s="110">
        <v>0.011000000000000001</v>
      </c>
      <c r="I28" s="100" t="s">
        <v>63</v>
      </c>
    </row>
    <row r="29" spans="1:9" s="100" customFormat="1" ht="15" customHeight="1">
      <c r="A29" s="101"/>
      <c r="C29" s="100" t="s">
        <v>58</v>
      </c>
      <c r="E29" s="100" t="s">
        <v>55</v>
      </c>
      <c r="F29" s="109">
        <v>1943.6</v>
      </c>
      <c r="G29" s="100" t="s">
        <v>56</v>
      </c>
      <c r="H29" s="110">
        <v>0.106</v>
      </c>
      <c r="I29" s="100" t="s">
        <v>63</v>
      </c>
    </row>
    <row r="30" spans="1:9" s="100" customFormat="1" ht="15" customHeight="1">
      <c r="A30" s="101"/>
      <c r="C30" s="100" t="s">
        <v>59</v>
      </c>
      <c r="E30" s="100" t="s">
        <v>55</v>
      </c>
      <c r="F30" s="109">
        <v>163.1</v>
      </c>
      <c r="G30" s="100" t="s">
        <v>56</v>
      </c>
      <c r="H30" s="110">
        <v>0.009000000000000001</v>
      </c>
      <c r="I30" s="100" t="s">
        <v>63</v>
      </c>
    </row>
    <row r="31" spans="1:9" s="100" customFormat="1" ht="15" customHeight="1">
      <c r="A31" s="101"/>
      <c r="C31" s="100" t="s">
        <v>60</v>
      </c>
      <c r="E31" s="100" t="s">
        <v>55</v>
      </c>
      <c r="F31" s="109">
        <v>15972</v>
      </c>
      <c r="G31" s="100" t="s">
        <v>56</v>
      </c>
      <c r="H31" s="110">
        <v>0.8740000000000001</v>
      </c>
      <c r="I31" s="100" t="s">
        <v>63</v>
      </c>
    </row>
    <row r="32" ht="15" customHeight="1"/>
  </sheetData>
  <sheetProtection/>
  <printOptions horizontalCentered="1" verticalCentered="1"/>
  <pageMargins left="0.7480314960629921" right="0.5511811023622047" top="0.787401574803149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&amp;C&amp;"Times New Roman,標準"- 1 -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T18"/>
  <sheetViews>
    <sheetView zoomScalePageLayoutView="0" workbookViewId="0" topLeftCell="A1">
      <selection activeCell="A1" sqref="A1"/>
    </sheetView>
  </sheetViews>
  <sheetFormatPr defaultColWidth="8.875" defaultRowHeight="16.5"/>
  <cols>
    <col min="1" max="1" width="9.75390625" style="10" customWidth="1"/>
    <col min="2" max="2" width="3.00390625" style="10" customWidth="1"/>
    <col min="3" max="3" width="9.625" style="64" customWidth="1"/>
    <col min="4" max="4" width="3.00390625" style="64" customWidth="1"/>
    <col min="5" max="5" width="9.875" style="64" customWidth="1"/>
    <col min="6" max="6" width="3.00390625" style="64" customWidth="1"/>
    <col min="7" max="7" width="9.625" style="64" customWidth="1"/>
    <col min="8" max="8" width="2.75390625" style="10" customWidth="1"/>
    <col min="9" max="9" width="9.75390625" style="64" customWidth="1"/>
    <col min="10" max="10" width="2.75390625" style="64" customWidth="1"/>
    <col min="11" max="11" width="9.625" style="64" customWidth="1"/>
    <col min="12" max="12" width="2.75390625" style="64" customWidth="1"/>
    <col min="13" max="13" width="9.875" style="64" customWidth="1"/>
    <col min="14" max="14" width="11.25390625" style="40" customWidth="1"/>
    <col min="15" max="15" width="5.625" style="40" customWidth="1"/>
    <col min="16" max="16" width="11.625" style="40" customWidth="1"/>
    <col min="17" max="17" width="5.625" style="40" customWidth="1"/>
    <col min="18" max="20" width="14.50390625" style="40" customWidth="1"/>
    <col min="21" max="16384" width="8.875" style="40" customWidth="1"/>
  </cols>
  <sheetData>
    <row r="4" spans="1:20" ht="15.75">
      <c r="A4" s="21" t="s">
        <v>28</v>
      </c>
      <c r="B4" s="21"/>
      <c r="C4" s="1"/>
      <c r="D4" s="1"/>
      <c r="E4" s="1"/>
      <c r="F4" s="1"/>
      <c r="G4" s="1"/>
      <c r="H4" s="21"/>
      <c r="I4" s="1"/>
      <c r="J4" s="1"/>
      <c r="K4" s="1"/>
      <c r="L4" s="1"/>
      <c r="M4" s="1"/>
      <c r="N4" s="21"/>
      <c r="O4" s="21"/>
      <c r="P4" s="21"/>
      <c r="Q4" s="21"/>
      <c r="R4" s="62"/>
      <c r="S4" s="62"/>
      <c r="T4" s="62"/>
    </row>
    <row r="5" spans="1:2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1"/>
      <c r="O5" s="21"/>
      <c r="P5" s="1"/>
      <c r="Q5" s="21"/>
      <c r="R5" s="62"/>
      <c r="S5" s="62"/>
      <c r="T5" s="62"/>
    </row>
    <row r="6" spans="1:17" ht="15" customHeight="1">
      <c r="A6" s="2" t="s">
        <v>1</v>
      </c>
      <c r="B6" s="2"/>
      <c r="C6" s="40"/>
      <c r="D6" s="40"/>
      <c r="H6" s="2"/>
      <c r="I6" s="40"/>
      <c r="J6" s="40"/>
      <c r="P6" s="135" t="s">
        <v>99</v>
      </c>
      <c r="Q6" s="135"/>
    </row>
    <row r="7" spans="1:17" ht="15" customHeight="1">
      <c r="A7" s="22" t="s">
        <v>77</v>
      </c>
      <c r="B7" s="43"/>
      <c r="C7" s="44"/>
      <c r="D7" s="44"/>
      <c r="E7" s="49" t="s">
        <v>111</v>
      </c>
      <c r="F7" s="44"/>
      <c r="G7" s="45"/>
      <c r="H7" s="47"/>
      <c r="I7" s="44"/>
      <c r="J7" s="44"/>
      <c r="K7" s="49" t="s">
        <v>101</v>
      </c>
      <c r="L7" s="44"/>
      <c r="M7" s="45"/>
      <c r="N7" s="127" t="s">
        <v>30</v>
      </c>
      <c r="O7" s="128"/>
      <c r="P7" s="128"/>
      <c r="Q7" s="129"/>
    </row>
    <row r="8" spans="1:17" ht="15" customHeight="1">
      <c r="A8" s="14"/>
      <c r="B8" s="31"/>
      <c r="C8" s="29" t="s">
        <v>14</v>
      </c>
      <c r="D8" s="32"/>
      <c r="E8" s="29" t="s">
        <v>14</v>
      </c>
      <c r="F8" s="32"/>
      <c r="G8" s="33" t="s">
        <v>43</v>
      </c>
      <c r="H8" s="46"/>
      <c r="I8" s="29" t="s">
        <v>14</v>
      </c>
      <c r="J8" s="48"/>
      <c r="K8" s="29" t="s">
        <v>14</v>
      </c>
      <c r="L8" s="48"/>
      <c r="M8" s="33" t="s">
        <v>43</v>
      </c>
      <c r="N8" s="18" t="s">
        <v>31</v>
      </c>
      <c r="O8" s="20"/>
      <c r="P8" s="19"/>
      <c r="Q8" s="20"/>
    </row>
    <row r="9" spans="1:17" ht="15" customHeight="1">
      <c r="A9" s="14"/>
      <c r="B9" s="31"/>
      <c r="C9" s="29" t="s">
        <v>15</v>
      </c>
      <c r="D9" s="32"/>
      <c r="E9" s="29" t="s">
        <v>15</v>
      </c>
      <c r="F9" s="32"/>
      <c r="G9" s="33"/>
      <c r="H9" s="46"/>
      <c r="I9" s="29" t="s">
        <v>15</v>
      </c>
      <c r="J9" s="48"/>
      <c r="K9" s="29" t="s">
        <v>15</v>
      </c>
      <c r="L9" s="48"/>
      <c r="M9" s="33"/>
      <c r="N9" s="133" t="s">
        <v>18</v>
      </c>
      <c r="O9" s="134"/>
      <c r="P9" s="133" t="s">
        <v>18</v>
      </c>
      <c r="Q9" s="134"/>
    </row>
    <row r="10" spans="1:17" ht="15" customHeight="1">
      <c r="A10" s="14"/>
      <c r="B10" s="31"/>
      <c r="C10" s="29" t="s">
        <v>16</v>
      </c>
      <c r="D10" s="32"/>
      <c r="E10" s="29" t="s">
        <v>17</v>
      </c>
      <c r="F10" s="32"/>
      <c r="G10" s="33"/>
      <c r="H10" s="46"/>
      <c r="I10" s="29" t="s">
        <v>16</v>
      </c>
      <c r="J10" s="48"/>
      <c r="K10" s="29" t="s">
        <v>17</v>
      </c>
      <c r="L10" s="48"/>
      <c r="M10" s="33"/>
      <c r="N10" s="130" t="s">
        <v>19</v>
      </c>
      <c r="O10" s="131"/>
      <c r="P10" s="132" t="s">
        <v>20</v>
      </c>
      <c r="Q10" s="131"/>
    </row>
    <row r="11" spans="1:17" ht="15" customHeight="1">
      <c r="A11" s="14"/>
      <c r="B11" s="31"/>
      <c r="C11" s="29" t="s">
        <v>2</v>
      </c>
      <c r="D11" s="32"/>
      <c r="E11" s="29" t="s">
        <v>3</v>
      </c>
      <c r="F11" s="32"/>
      <c r="G11" s="33"/>
      <c r="H11" s="46"/>
      <c r="I11" s="29" t="s">
        <v>2</v>
      </c>
      <c r="J11" s="48"/>
      <c r="K11" s="29" t="s">
        <v>3</v>
      </c>
      <c r="L11" s="48"/>
      <c r="M11" s="33"/>
      <c r="N11" s="65"/>
      <c r="O11" s="66"/>
      <c r="P11" s="65"/>
      <c r="Q11" s="67"/>
    </row>
    <row r="12" spans="1:17" ht="15" customHeight="1">
      <c r="A12" s="37" t="s">
        <v>0</v>
      </c>
      <c r="B12" s="123" t="s">
        <v>4</v>
      </c>
      <c r="C12" s="122"/>
      <c r="D12" s="123" t="s">
        <v>5</v>
      </c>
      <c r="E12" s="122"/>
      <c r="F12" s="124" t="s">
        <v>29</v>
      </c>
      <c r="G12" s="125"/>
      <c r="H12" s="121"/>
      <c r="I12" s="122"/>
      <c r="J12" s="121"/>
      <c r="K12" s="122"/>
      <c r="L12" s="126"/>
      <c r="M12" s="125"/>
      <c r="N12" s="38" t="s">
        <v>6</v>
      </c>
      <c r="O12" s="5" t="s">
        <v>7</v>
      </c>
      <c r="P12" s="38" t="s">
        <v>6</v>
      </c>
      <c r="Q12" s="3" t="s">
        <v>7</v>
      </c>
    </row>
    <row r="13" spans="1:17" ht="30" customHeight="1">
      <c r="A13" s="107" t="s">
        <v>112</v>
      </c>
      <c r="B13" s="41"/>
      <c r="C13" s="56">
        <v>72240.8</v>
      </c>
      <c r="D13" s="41"/>
      <c r="E13" s="56">
        <v>55455.7</v>
      </c>
      <c r="F13" s="41"/>
      <c r="G13" s="56">
        <v>16785.1</v>
      </c>
      <c r="H13" s="57"/>
      <c r="I13" s="58">
        <v>77463.7</v>
      </c>
      <c r="J13" s="59"/>
      <c r="K13" s="58">
        <v>57796.7</v>
      </c>
      <c r="L13" s="57"/>
      <c r="M13" s="58">
        <v>19667</v>
      </c>
      <c r="N13" s="60">
        <v>-5222.9</v>
      </c>
      <c r="O13" s="60">
        <v>-6.7</v>
      </c>
      <c r="P13" s="60">
        <v>-2341</v>
      </c>
      <c r="Q13" s="61">
        <v>-4.1</v>
      </c>
    </row>
    <row r="14" spans="1:17" ht="30" customHeight="1">
      <c r="A14" s="107" t="s">
        <v>113</v>
      </c>
      <c r="B14" s="41" t="s">
        <v>122</v>
      </c>
      <c r="C14" s="56">
        <v>28445.5</v>
      </c>
      <c r="D14" s="41" t="s">
        <v>122</v>
      </c>
      <c r="E14" s="56">
        <v>20873.7</v>
      </c>
      <c r="F14" s="41" t="s">
        <v>122</v>
      </c>
      <c r="G14" s="56">
        <v>7571.8</v>
      </c>
      <c r="H14" s="57"/>
      <c r="I14" s="58">
        <v>26549.9</v>
      </c>
      <c r="J14" s="59"/>
      <c r="K14" s="58">
        <v>20253.3</v>
      </c>
      <c r="L14" s="57"/>
      <c r="M14" s="58">
        <v>6296.600000000002</v>
      </c>
      <c r="N14" s="60">
        <v>1895.6</v>
      </c>
      <c r="O14" s="60">
        <v>7.1</v>
      </c>
      <c r="P14" s="60">
        <v>620.4</v>
      </c>
      <c r="Q14" s="61">
        <v>3.1</v>
      </c>
    </row>
    <row r="15" spans="1:17" ht="30" customHeight="1">
      <c r="A15" s="107" t="s">
        <v>114</v>
      </c>
      <c r="B15" s="41" t="s">
        <v>122</v>
      </c>
      <c r="C15" s="56">
        <v>20182.2</v>
      </c>
      <c r="D15" s="41" t="s">
        <v>121</v>
      </c>
      <c r="E15" s="56">
        <v>16296.8</v>
      </c>
      <c r="F15" s="41" t="s">
        <v>122</v>
      </c>
      <c r="G15" s="56">
        <v>3885.4</v>
      </c>
      <c r="H15" s="57"/>
      <c r="I15" s="58">
        <v>21507.5</v>
      </c>
      <c r="J15" s="55"/>
      <c r="K15" s="58">
        <v>15433.2</v>
      </c>
      <c r="L15" s="57"/>
      <c r="M15" s="58">
        <v>6074.299999999999</v>
      </c>
      <c r="N15" s="60">
        <v>-1325.3</v>
      </c>
      <c r="O15" s="60">
        <v>-6.2</v>
      </c>
      <c r="P15" s="60">
        <v>863.6</v>
      </c>
      <c r="Q15" s="61">
        <v>5.6</v>
      </c>
    </row>
    <row r="16" spans="1:17" ht="30" customHeight="1">
      <c r="A16" s="107" t="s">
        <v>115</v>
      </c>
      <c r="B16" s="41"/>
      <c r="C16" s="56">
        <v>23613.1</v>
      </c>
      <c r="D16" s="41"/>
      <c r="E16" s="56">
        <v>18285.2</v>
      </c>
      <c r="F16" s="41"/>
      <c r="G16" s="56">
        <v>5327.9</v>
      </c>
      <c r="H16" s="57"/>
      <c r="I16" s="58">
        <v>29406.3</v>
      </c>
      <c r="J16" s="55"/>
      <c r="K16" s="58">
        <v>22110.2</v>
      </c>
      <c r="L16" s="57"/>
      <c r="M16" s="58">
        <v>7296.0999999999985</v>
      </c>
      <c r="N16" s="60">
        <v>-5793.2</v>
      </c>
      <c r="O16" s="60">
        <v>-19.7</v>
      </c>
      <c r="P16" s="60">
        <v>-3825</v>
      </c>
      <c r="Q16" s="61">
        <v>-17.3</v>
      </c>
    </row>
    <row r="17" spans="1:17" ht="9.75" customHeight="1">
      <c r="A17" s="111"/>
      <c r="B17" s="112"/>
      <c r="C17" s="113"/>
      <c r="D17" s="112"/>
      <c r="E17" s="113"/>
      <c r="F17" s="112"/>
      <c r="G17" s="113"/>
      <c r="H17" s="114"/>
      <c r="I17" s="115"/>
      <c r="J17" s="114"/>
      <c r="K17" s="115"/>
      <c r="L17" s="114"/>
      <c r="M17" s="115"/>
      <c r="N17" s="115"/>
      <c r="O17" s="115"/>
      <c r="P17" s="115"/>
      <c r="Q17" s="116"/>
    </row>
    <row r="18" ht="18" customHeight="1">
      <c r="A18" s="10" t="s">
        <v>88</v>
      </c>
    </row>
  </sheetData>
  <sheetProtection/>
  <mergeCells count="12">
    <mergeCell ref="J12:K12"/>
    <mergeCell ref="P6:Q6"/>
    <mergeCell ref="H12:I12"/>
    <mergeCell ref="B12:C12"/>
    <mergeCell ref="D12:E12"/>
    <mergeCell ref="F12:G12"/>
    <mergeCell ref="L12:M12"/>
    <mergeCell ref="N7:Q7"/>
    <mergeCell ref="N10:O10"/>
    <mergeCell ref="P10:Q10"/>
    <mergeCell ref="N9:O9"/>
    <mergeCell ref="P9:Q9"/>
  </mergeCells>
  <printOptions/>
  <pageMargins left="0.93" right="0.7480314960629921" top="0.8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3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125" style="68" customWidth="1"/>
    <col min="2" max="2" width="3.625" style="68" customWidth="1"/>
    <col min="3" max="3" width="12.125" style="68" customWidth="1"/>
    <col min="4" max="4" width="3.625" style="68" customWidth="1"/>
    <col min="5" max="5" width="12.125" style="68" customWidth="1"/>
    <col min="6" max="6" width="3.625" style="68" customWidth="1"/>
    <col min="7" max="7" width="12.125" style="68" customWidth="1"/>
    <col min="8" max="8" width="14.125" style="68" customWidth="1"/>
    <col min="9" max="9" width="7.625" style="68" customWidth="1"/>
    <col min="10" max="10" width="14.125" style="68" customWidth="1"/>
    <col min="11" max="11" width="7.625" style="68" customWidth="1"/>
    <col min="12" max="16384" width="9.00390625" style="68" customWidth="1"/>
  </cols>
  <sheetData>
    <row r="3" spans="1:11" ht="15.75">
      <c r="A3" s="136" t="s">
        <v>32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8:11" ht="15" customHeight="1">
      <c r="H4" s="21"/>
      <c r="I4" s="21"/>
      <c r="J4" s="1"/>
      <c r="K4" s="21"/>
    </row>
    <row r="5" spans="1:11" ht="15.75" customHeight="1">
      <c r="A5" s="2" t="s">
        <v>8</v>
      </c>
      <c r="B5" s="36"/>
      <c r="C5" s="36"/>
      <c r="D5" s="36"/>
      <c r="E5" s="63"/>
      <c r="F5" s="63"/>
      <c r="G5" s="63"/>
      <c r="H5" s="40"/>
      <c r="I5" s="40"/>
      <c r="J5" s="135" t="s">
        <v>99</v>
      </c>
      <c r="K5" s="135"/>
    </row>
    <row r="6" spans="1:11" ht="15.75" customHeight="1">
      <c r="A6" s="22" t="s">
        <v>77</v>
      </c>
      <c r="B6" s="137" t="s">
        <v>35</v>
      </c>
      <c r="C6" s="138"/>
      <c r="D6" s="138"/>
      <c r="E6" s="138"/>
      <c r="F6" s="138"/>
      <c r="G6" s="139"/>
      <c r="H6" s="147" t="s">
        <v>33</v>
      </c>
      <c r="I6" s="148"/>
      <c r="J6" s="148"/>
      <c r="K6" s="149"/>
    </row>
    <row r="7" spans="1:11" ht="15.75" customHeight="1">
      <c r="A7" s="14"/>
      <c r="B7" s="140"/>
      <c r="C7" s="141"/>
      <c r="D7" s="141"/>
      <c r="E7" s="141"/>
      <c r="F7" s="141"/>
      <c r="G7" s="142"/>
      <c r="H7" s="150" t="s">
        <v>34</v>
      </c>
      <c r="I7" s="151"/>
      <c r="J7" s="151"/>
      <c r="K7" s="152"/>
    </row>
    <row r="8" spans="1:11" ht="15.75" customHeight="1">
      <c r="A8" s="14"/>
      <c r="B8" s="143" t="s">
        <v>37</v>
      </c>
      <c r="C8" s="144"/>
      <c r="D8" s="143" t="s">
        <v>81</v>
      </c>
      <c r="E8" s="144"/>
      <c r="F8" s="143" t="s">
        <v>36</v>
      </c>
      <c r="G8" s="144"/>
      <c r="H8" s="145"/>
      <c r="I8" s="146"/>
      <c r="J8" s="145"/>
      <c r="K8" s="146"/>
    </row>
    <row r="9" spans="1:11" ht="15.75" customHeight="1">
      <c r="A9" s="14"/>
      <c r="B9" s="155"/>
      <c r="C9" s="156"/>
      <c r="D9" s="133" t="s">
        <v>82</v>
      </c>
      <c r="E9" s="158"/>
      <c r="F9" s="133" t="s">
        <v>83</v>
      </c>
      <c r="G9" s="158"/>
      <c r="H9" s="163" t="s">
        <v>81</v>
      </c>
      <c r="I9" s="162"/>
      <c r="J9" s="161" t="s">
        <v>9</v>
      </c>
      <c r="K9" s="162"/>
    </row>
    <row r="10" spans="1:11" ht="15.75" customHeight="1">
      <c r="A10" s="14"/>
      <c r="B10" s="157"/>
      <c r="C10" s="156"/>
      <c r="D10" s="157" t="s">
        <v>84</v>
      </c>
      <c r="E10" s="158"/>
      <c r="F10" s="157" t="s">
        <v>85</v>
      </c>
      <c r="G10" s="158"/>
      <c r="H10" s="154" t="s">
        <v>86</v>
      </c>
      <c r="I10" s="131"/>
      <c r="J10" s="132" t="s">
        <v>10</v>
      </c>
      <c r="K10" s="131"/>
    </row>
    <row r="11" spans="1:11" ht="15.75" customHeight="1">
      <c r="A11" s="14"/>
      <c r="B11" s="155"/>
      <c r="C11" s="156"/>
      <c r="D11" s="159"/>
      <c r="E11" s="160"/>
      <c r="F11" s="153"/>
      <c r="G11" s="134"/>
      <c r="H11" s="23"/>
      <c r="I11" s="24"/>
      <c r="J11" s="23"/>
      <c r="K11" s="25"/>
    </row>
    <row r="12" spans="1:11" ht="15.75" customHeight="1">
      <c r="A12" s="37" t="s">
        <v>0</v>
      </c>
      <c r="B12" s="124" t="s">
        <v>22</v>
      </c>
      <c r="C12" s="125"/>
      <c r="D12" s="124" t="s">
        <v>5</v>
      </c>
      <c r="E12" s="125"/>
      <c r="F12" s="124" t="s">
        <v>21</v>
      </c>
      <c r="G12" s="125"/>
      <c r="H12" s="15" t="s">
        <v>6</v>
      </c>
      <c r="I12" s="16" t="s">
        <v>7</v>
      </c>
      <c r="J12" s="15" t="s">
        <v>6</v>
      </c>
      <c r="K12" s="17" t="s">
        <v>7</v>
      </c>
    </row>
    <row r="13" spans="1:11" ht="28.5" customHeight="1">
      <c r="A13" s="108" t="s">
        <v>112</v>
      </c>
      <c r="B13" s="41"/>
      <c r="C13" s="34">
        <v>72240.8</v>
      </c>
      <c r="D13" s="41"/>
      <c r="E13" s="34">
        <v>4073.7</v>
      </c>
      <c r="F13" s="41"/>
      <c r="G13" s="34">
        <v>68167.1</v>
      </c>
      <c r="H13" s="6">
        <v>-285.8</v>
      </c>
      <c r="I13" s="6">
        <v>-6.6</v>
      </c>
      <c r="J13" s="6">
        <v>-4937.1</v>
      </c>
      <c r="K13" s="7">
        <v>-6.8</v>
      </c>
    </row>
    <row r="14" spans="1:11" ht="28.5" customHeight="1">
      <c r="A14" s="108" t="s">
        <v>113</v>
      </c>
      <c r="B14" s="55" t="s">
        <v>122</v>
      </c>
      <c r="C14" s="30">
        <v>28445.5</v>
      </c>
      <c r="D14" s="41" t="s">
        <v>121</v>
      </c>
      <c r="E14" s="30">
        <v>1616.8</v>
      </c>
      <c r="F14" s="55" t="s">
        <v>122</v>
      </c>
      <c r="G14" s="30">
        <v>26828.7</v>
      </c>
      <c r="H14" s="8">
        <v>119.2</v>
      </c>
      <c r="I14" s="8">
        <v>8</v>
      </c>
      <c r="J14" s="8">
        <v>1776.4</v>
      </c>
      <c r="K14" s="9">
        <v>7.1</v>
      </c>
    </row>
    <row r="15" spans="1:11" ht="28.5" customHeight="1">
      <c r="A15" s="108" t="s">
        <v>114</v>
      </c>
      <c r="B15" s="55" t="s">
        <v>122</v>
      </c>
      <c r="C15" s="30">
        <v>20182.2</v>
      </c>
      <c r="D15" s="55" t="s">
        <v>121</v>
      </c>
      <c r="E15" s="30">
        <v>1057.1</v>
      </c>
      <c r="F15" s="55" t="s">
        <v>122</v>
      </c>
      <c r="G15" s="30">
        <v>19125.1</v>
      </c>
      <c r="H15" s="8">
        <v>-127.1</v>
      </c>
      <c r="I15" s="8">
        <v>-10.7</v>
      </c>
      <c r="J15" s="8">
        <v>-1198.2</v>
      </c>
      <c r="K15" s="9">
        <v>-5.9</v>
      </c>
    </row>
    <row r="16" spans="1:11" ht="28.5" customHeight="1">
      <c r="A16" s="108" t="s">
        <v>115</v>
      </c>
      <c r="B16" s="55"/>
      <c r="C16" s="30">
        <v>23613.1</v>
      </c>
      <c r="D16" s="41"/>
      <c r="E16" s="30">
        <v>1399.8</v>
      </c>
      <c r="F16" s="55"/>
      <c r="G16" s="30">
        <v>22213.3</v>
      </c>
      <c r="H16" s="8">
        <v>-277.9</v>
      </c>
      <c r="I16" s="8">
        <v>-16.6</v>
      </c>
      <c r="J16" s="8">
        <v>-5515.3</v>
      </c>
      <c r="K16" s="9">
        <v>-19.9</v>
      </c>
    </row>
    <row r="17" spans="1:11" ht="9.75" customHeight="1">
      <c r="A17" s="117"/>
      <c r="B17" s="114"/>
      <c r="C17" s="118"/>
      <c r="D17" s="112"/>
      <c r="E17" s="118"/>
      <c r="F17" s="114"/>
      <c r="G17" s="118"/>
      <c r="H17" s="119"/>
      <c r="I17" s="119"/>
      <c r="J17" s="119"/>
      <c r="K17" s="120"/>
    </row>
    <row r="18" s="40" customFormat="1" ht="15.75">
      <c r="A18" s="40" t="s">
        <v>89</v>
      </c>
    </row>
    <row r="19" spans="1:2" s="40" customFormat="1" ht="15.75">
      <c r="A19" s="10" t="s">
        <v>90</v>
      </c>
      <c r="B19" s="10"/>
    </row>
    <row r="20" s="40" customFormat="1" ht="15.75">
      <c r="A20" s="40" t="s">
        <v>91</v>
      </c>
    </row>
    <row r="21" spans="1:2" s="40" customFormat="1" ht="15.75">
      <c r="A21" s="10" t="s">
        <v>92</v>
      </c>
      <c r="B21" s="10"/>
    </row>
    <row r="22" s="40" customFormat="1" ht="15.75">
      <c r="A22" s="40" t="s">
        <v>93</v>
      </c>
    </row>
    <row r="23" spans="1:2" s="40" customFormat="1" ht="15.75">
      <c r="A23" s="10" t="s">
        <v>94</v>
      </c>
      <c r="B23" s="10"/>
    </row>
  </sheetData>
  <sheetProtection/>
  <mergeCells count="27">
    <mergeCell ref="J9:K9"/>
    <mergeCell ref="B10:C10"/>
    <mergeCell ref="B9:C9"/>
    <mergeCell ref="D9:E9"/>
    <mergeCell ref="F9:G9"/>
    <mergeCell ref="F10:G10"/>
    <mergeCell ref="H9:I9"/>
    <mergeCell ref="H8:I8"/>
    <mergeCell ref="F11:G11"/>
    <mergeCell ref="F12:G12"/>
    <mergeCell ref="H10:I10"/>
    <mergeCell ref="J10:K10"/>
    <mergeCell ref="B11:C11"/>
    <mergeCell ref="B12:C12"/>
    <mergeCell ref="D10:E10"/>
    <mergeCell ref="D11:E11"/>
    <mergeCell ref="D12:E12"/>
    <mergeCell ref="J5:K5"/>
    <mergeCell ref="A3:K3"/>
    <mergeCell ref="B6:G6"/>
    <mergeCell ref="B7:G7"/>
    <mergeCell ref="B8:C8"/>
    <mergeCell ref="D8:E8"/>
    <mergeCell ref="J8:K8"/>
    <mergeCell ref="H6:K6"/>
    <mergeCell ref="H7:K7"/>
    <mergeCell ref="F8:G8"/>
  </mergeCells>
  <printOptions horizontalCentered="1"/>
  <pageMargins left="0.77" right="0.7480314960629921" top="0.27" bottom="0.36" header="0.18" footer="0.25"/>
  <pageSetup horizontalDpi="600" verticalDpi="600" orientation="landscape" paperSize="9" r:id="rId2"/>
  <headerFooter alignWithMargins="0">
    <oddFooter>&amp;C&amp;"Times New Roman,標準"-3-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19"/>
  <sheetViews>
    <sheetView zoomScalePageLayoutView="0" workbookViewId="0" topLeftCell="A1">
      <selection activeCell="A2" sqref="A2"/>
    </sheetView>
  </sheetViews>
  <sheetFormatPr defaultColWidth="9.00390625" defaultRowHeight="16.5"/>
  <cols>
    <col min="1" max="1" width="15.125" style="68" customWidth="1"/>
    <col min="2" max="2" width="3.625" style="68" customWidth="1"/>
    <col min="3" max="3" width="12.125" style="68" customWidth="1"/>
    <col min="4" max="4" width="3.625" style="68" customWidth="1"/>
    <col min="5" max="5" width="12.125" style="68" customWidth="1"/>
    <col min="6" max="6" width="3.625" style="68" customWidth="1"/>
    <col min="7" max="7" width="12.125" style="68" customWidth="1"/>
    <col min="8" max="8" width="14.125" style="68" customWidth="1"/>
    <col min="9" max="9" width="7.625" style="68" customWidth="1"/>
    <col min="10" max="10" width="14.125" style="68" customWidth="1"/>
    <col min="11" max="11" width="7.625" style="68" customWidth="1"/>
    <col min="12" max="14" width="10.75390625" style="68" customWidth="1"/>
    <col min="15" max="16384" width="9.00390625" style="68" customWidth="1"/>
  </cols>
  <sheetData>
    <row r="3" spans="1:11" ht="15.75">
      <c r="A3" s="136" t="s">
        <v>13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8:11" ht="15" customHeight="1">
      <c r="H4" s="21"/>
      <c r="I4" s="21"/>
      <c r="J4" s="1"/>
      <c r="K4" s="21"/>
    </row>
    <row r="5" spans="1:11" ht="15.75" customHeight="1">
      <c r="A5" s="2" t="s">
        <v>24</v>
      </c>
      <c r="B5" s="36"/>
      <c r="C5" s="36"/>
      <c r="D5" s="36"/>
      <c r="E5" s="63"/>
      <c r="F5" s="63"/>
      <c r="G5" s="63"/>
      <c r="H5" s="40"/>
      <c r="I5" s="40"/>
      <c r="J5" s="135" t="s">
        <v>99</v>
      </c>
      <c r="K5" s="135"/>
    </row>
    <row r="6" spans="1:11" ht="15.75" customHeight="1">
      <c r="A6" s="22" t="s">
        <v>77</v>
      </c>
      <c r="B6" s="137" t="s">
        <v>12</v>
      </c>
      <c r="C6" s="138"/>
      <c r="D6" s="138"/>
      <c r="E6" s="138"/>
      <c r="F6" s="138"/>
      <c r="G6" s="139"/>
      <c r="H6" s="26" t="s">
        <v>33</v>
      </c>
      <c r="I6" s="69"/>
      <c r="J6" s="69"/>
      <c r="K6" s="70"/>
    </row>
    <row r="7" spans="1:11" ht="15.75" customHeight="1">
      <c r="A7" s="14"/>
      <c r="B7" s="35"/>
      <c r="C7" s="19"/>
      <c r="D7" s="19"/>
      <c r="E7" s="19"/>
      <c r="F7" s="19"/>
      <c r="G7" s="20"/>
      <c r="H7" s="27" t="s">
        <v>34</v>
      </c>
      <c r="I7" s="71"/>
      <c r="J7" s="71"/>
      <c r="K7" s="72"/>
    </row>
    <row r="8" spans="1:11" ht="15.75" customHeight="1">
      <c r="A8" s="14"/>
      <c r="B8" s="143" t="s">
        <v>23</v>
      </c>
      <c r="C8" s="144"/>
      <c r="D8" s="143" t="s">
        <v>38</v>
      </c>
      <c r="E8" s="144"/>
      <c r="F8" s="143" t="s">
        <v>39</v>
      </c>
      <c r="G8" s="144"/>
      <c r="H8" s="73"/>
      <c r="I8" s="74"/>
      <c r="J8" s="73"/>
      <c r="K8" s="74"/>
    </row>
    <row r="9" spans="1:11" ht="15.75" customHeight="1">
      <c r="A9" s="14"/>
      <c r="B9" s="155"/>
      <c r="C9" s="156"/>
      <c r="D9" s="163" t="s">
        <v>83</v>
      </c>
      <c r="E9" s="162"/>
      <c r="F9" s="163" t="s">
        <v>38</v>
      </c>
      <c r="G9" s="162"/>
      <c r="H9" s="163" t="s">
        <v>25</v>
      </c>
      <c r="I9" s="162"/>
      <c r="J9" s="161" t="s">
        <v>26</v>
      </c>
      <c r="K9" s="162"/>
    </row>
    <row r="10" spans="1:11" ht="15.75" customHeight="1">
      <c r="A10" s="14"/>
      <c r="B10" s="157"/>
      <c r="C10" s="156"/>
      <c r="D10" s="164" t="s">
        <v>86</v>
      </c>
      <c r="E10" s="160"/>
      <c r="F10" s="157" t="s">
        <v>87</v>
      </c>
      <c r="G10" s="158"/>
      <c r="H10" s="154" t="s">
        <v>86</v>
      </c>
      <c r="I10" s="131"/>
      <c r="J10" s="132" t="s">
        <v>27</v>
      </c>
      <c r="K10" s="131"/>
    </row>
    <row r="11" spans="1:11" ht="15.75" customHeight="1">
      <c r="A11" s="14"/>
      <c r="B11" s="155"/>
      <c r="C11" s="156"/>
      <c r="D11" s="133"/>
      <c r="E11" s="158"/>
      <c r="F11" s="153"/>
      <c r="G11" s="134"/>
      <c r="H11" s="23"/>
      <c r="I11" s="24"/>
      <c r="J11" s="23"/>
      <c r="K11" s="25"/>
    </row>
    <row r="12" spans="1:11" ht="15.75" customHeight="1">
      <c r="A12" s="37" t="s">
        <v>0</v>
      </c>
      <c r="B12" s="124" t="s">
        <v>22</v>
      </c>
      <c r="C12" s="125"/>
      <c r="D12" s="124" t="s">
        <v>5</v>
      </c>
      <c r="E12" s="125"/>
      <c r="F12" s="124" t="s">
        <v>21</v>
      </c>
      <c r="G12" s="125"/>
      <c r="H12" s="15" t="s">
        <v>6</v>
      </c>
      <c r="I12" s="16" t="s">
        <v>7</v>
      </c>
      <c r="J12" s="15" t="s">
        <v>6</v>
      </c>
      <c r="K12" s="17" t="s">
        <v>7</v>
      </c>
    </row>
    <row r="13" spans="1:11" ht="28.5" customHeight="1">
      <c r="A13" s="108" t="s">
        <v>112</v>
      </c>
      <c r="B13" s="41"/>
      <c r="C13" s="34">
        <v>55455.7</v>
      </c>
      <c r="D13" s="41"/>
      <c r="E13" s="34">
        <v>10958.2</v>
      </c>
      <c r="F13" s="41"/>
      <c r="G13" s="34">
        <v>44497.5</v>
      </c>
      <c r="H13" s="6">
        <v>-375.8</v>
      </c>
      <c r="I13" s="6">
        <v>-3.3</v>
      </c>
      <c r="J13" s="6">
        <v>-1965.2</v>
      </c>
      <c r="K13" s="7">
        <v>-4.2</v>
      </c>
    </row>
    <row r="14" spans="1:11" ht="28.5" customHeight="1">
      <c r="A14" s="108" t="s">
        <v>113</v>
      </c>
      <c r="B14" s="55" t="s">
        <v>122</v>
      </c>
      <c r="C14" s="30">
        <v>20873.7</v>
      </c>
      <c r="D14" s="55" t="s">
        <v>121</v>
      </c>
      <c r="E14" s="30">
        <v>4054.4</v>
      </c>
      <c r="F14" s="55" t="s">
        <v>122</v>
      </c>
      <c r="G14" s="30">
        <v>16819.3</v>
      </c>
      <c r="H14" s="8">
        <v>111.7</v>
      </c>
      <c r="I14" s="8">
        <v>2.8</v>
      </c>
      <c r="J14" s="8">
        <v>508.7</v>
      </c>
      <c r="K14" s="9">
        <v>3.1</v>
      </c>
    </row>
    <row r="15" spans="1:11" ht="28.5" customHeight="1">
      <c r="A15" s="108" t="s">
        <v>114</v>
      </c>
      <c r="B15" s="55" t="s">
        <v>121</v>
      </c>
      <c r="C15" s="30">
        <v>16296.8</v>
      </c>
      <c r="D15" s="41" t="s">
        <v>121</v>
      </c>
      <c r="E15" s="30">
        <v>3045.9</v>
      </c>
      <c r="F15" s="55" t="s">
        <v>121</v>
      </c>
      <c r="G15" s="30">
        <v>13250.9</v>
      </c>
      <c r="H15" s="8">
        <v>238.1</v>
      </c>
      <c r="I15" s="8">
        <v>8.5</v>
      </c>
      <c r="J15" s="8">
        <v>625.5</v>
      </c>
      <c r="K15" s="9">
        <v>5</v>
      </c>
    </row>
    <row r="16" spans="1:11" ht="28.5" customHeight="1">
      <c r="A16" s="108" t="s">
        <v>115</v>
      </c>
      <c r="B16" s="41"/>
      <c r="C16" s="30">
        <v>18285.2</v>
      </c>
      <c r="D16" s="41"/>
      <c r="E16" s="30">
        <v>3857.9</v>
      </c>
      <c r="F16" s="41"/>
      <c r="G16" s="30">
        <v>14427.3</v>
      </c>
      <c r="H16" s="8">
        <v>-725.6</v>
      </c>
      <c r="I16" s="8">
        <v>-15.8</v>
      </c>
      <c r="J16" s="8">
        <v>-3099.4</v>
      </c>
      <c r="K16" s="9">
        <v>-17.7</v>
      </c>
    </row>
    <row r="17" spans="1:11" ht="9.75" customHeight="1">
      <c r="A17" s="117"/>
      <c r="B17" s="112"/>
      <c r="C17" s="118"/>
      <c r="D17" s="112"/>
      <c r="E17" s="118"/>
      <c r="F17" s="112"/>
      <c r="G17" s="118"/>
      <c r="H17" s="119"/>
      <c r="I17" s="119"/>
      <c r="J17" s="119"/>
      <c r="K17" s="120"/>
    </row>
    <row r="18" spans="1:14" ht="15" customHeight="1">
      <c r="A18" s="13" t="s">
        <v>95</v>
      </c>
      <c r="B18" s="13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</row>
    <row r="19" spans="1:2" ht="15" customHeight="1">
      <c r="A19" s="10" t="s">
        <v>96</v>
      </c>
      <c r="B19" s="10"/>
    </row>
  </sheetData>
  <sheetProtection/>
  <mergeCells count="22">
    <mergeCell ref="B12:C12"/>
    <mergeCell ref="D12:E12"/>
    <mergeCell ref="D10:E10"/>
    <mergeCell ref="F11:G11"/>
    <mergeCell ref="F12:G12"/>
    <mergeCell ref="D11:E11"/>
    <mergeCell ref="B11:C11"/>
    <mergeCell ref="B10:C10"/>
    <mergeCell ref="H10:I10"/>
    <mergeCell ref="J10:K10"/>
    <mergeCell ref="F10:G10"/>
    <mergeCell ref="J9:K9"/>
    <mergeCell ref="D9:E9"/>
    <mergeCell ref="D8:E8"/>
    <mergeCell ref="B9:C9"/>
    <mergeCell ref="F8:G8"/>
    <mergeCell ref="F9:G9"/>
    <mergeCell ref="H9:I9"/>
    <mergeCell ref="J5:K5"/>
    <mergeCell ref="A3:K3"/>
    <mergeCell ref="B6:G6"/>
    <mergeCell ref="B8:C8"/>
  </mergeCells>
  <printOptions horizontalCentered="1"/>
  <pageMargins left="0.748031496062992" right="0.748031496062992" top="0.78" bottom="0.78740157480315" header="0.511811023622047" footer="0.511811023622047"/>
  <pageSetup horizontalDpi="600" verticalDpi="600" orientation="landscape" paperSize="9" r:id="rId2"/>
  <headerFooter alignWithMargins="0">
    <oddFooter>&amp;C&amp;"Times New Roman,標準"-4-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18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68" customWidth="1"/>
    <col min="2" max="2" width="15.375" style="68" customWidth="1"/>
    <col min="3" max="3" width="10.375" style="68" customWidth="1"/>
    <col min="4" max="4" width="15.25390625" style="68" customWidth="1"/>
    <col min="5" max="5" width="10.375" style="68" customWidth="1"/>
    <col min="6" max="6" width="15.125" style="68" customWidth="1"/>
    <col min="7" max="7" width="9.625" style="68" customWidth="1"/>
    <col min="8" max="8" width="15.50390625" style="68" customWidth="1"/>
    <col min="9" max="9" width="10.125" style="68" customWidth="1"/>
    <col min="10" max="16384" width="9.00390625" style="68" customWidth="1"/>
  </cols>
  <sheetData>
    <row r="4" spans="2:9" s="40" customFormat="1" ht="15.75">
      <c r="B4" s="1"/>
      <c r="E4" s="1" t="s">
        <v>64</v>
      </c>
      <c r="F4" s="68"/>
      <c r="G4" s="68"/>
      <c r="H4" s="68"/>
      <c r="I4" s="68"/>
    </row>
    <row r="5" spans="2:9" s="40" customFormat="1" ht="15.75">
      <c r="B5" s="1"/>
      <c r="E5" s="21" t="s">
        <v>40</v>
      </c>
      <c r="F5" s="68"/>
      <c r="G5" s="68"/>
      <c r="H5" s="68"/>
      <c r="I5" s="68"/>
    </row>
    <row r="6" spans="1:9" s="40" customFormat="1" ht="15" customHeight="1">
      <c r="A6" s="1"/>
      <c r="B6" s="1"/>
      <c r="C6" s="1"/>
      <c r="D6" s="1"/>
      <c r="E6" s="1"/>
      <c r="F6" s="68"/>
      <c r="G6" s="68"/>
      <c r="H6" s="68"/>
      <c r="I6" s="68"/>
    </row>
    <row r="7" spans="1:9" s="40" customFormat="1" ht="15" customHeight="1">
      <c r="A7" s="2" t="s">
        <v>74</v>
      </c>
      <c r="B7" s="2"/>
      <c r="C7" s="13"/>
      <c r="D7" s="13"/>
      <c r="E7" s="13"/>
      <c r="F7" s="68"/>
      <c r="G7" s="68"/>
      <c r="H7" s="135" t="s">
        <v>99</v>
      </c>
      <c r="I7" s="135"/>
    </row>
    <row r="8" spans="1:9" s="40" customFormat="1" ht="18" customHeight="1">
      <c r="A8" s="28" t="s">
        <v>41</v>
      </c>
      <c r="B8" s="167" t="s">
        <v>35</v>
      </c>
      <c r="C8" s="167"/>
      <c r="D8" s="167"/>
      <c r="E8" s="168"/>
      <c r="F8" s="167" t="s">
        <v>97</v>
      </c>
      <c r="G8" s="167"/>
      <c r="H8" s="167"/>
      <c r="I8" s="168"/>
    </row>
    <row r="9" spans="1:9" s="77" customFormat="1" ht="18" customHeight="1">
      <c r="A9" s="76"/>
      <c r="B9" s="157"/>
      <c r="C9" s="170"/>
      <c r="D9" s="171" t="s">
        <v>65</v>
      </c>
      <c r="E9" s="170"/>
      <c r="F9" s="157"/>
      <c r="G9" s="170"/>
      <c r="H9" s="171" t="s">
        <v>11</v>
      </c>
      <c r="I9" s="170"/>
    </row>
    <row r="10" spans="1:9" s="77" customFormat="1" ht="18" customHeight="1">
      <c r="A10" s="78"/>
      <c r="B10" s="169" t="s">
        <v>116</v>
      </c>
      <c r="C10" s="166"/>
      <c r="D10" s="165" t="s">
        <v>102</v>
      </c>
      <c r="E10" s="166"/>
      <c r="F10" s="169" t="s">
        <v>116</v>
      </c>
      <c r="G10" s="166"/>
      <c r="H10" s="165" t="s">
        <v>102</v>
      </c>
      <c r="I10" s="166"/>
    </row>
    <row r="11" spans="1:9" s="40" customFormat="1" ht="18" customHeight="1">
      <c r="A11" s="11" t="s">
        <v>66</v>
      </c>
      <c r="B11" s="79"/>
      <c r="C11" s="80"/>
      <c r="D11" s="79"/>
      <c r="E11" s="81"/>
      <c r="F11" s="79"/>
      <c r="G11" s="80"/>
      <c r="H11" s="79"/>
      <c r="I11" s="81"/>
    </row>
    <row r="12" spans="1:9" s="40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0" customFormat="1" ht="39.75" customHeight="1">
      <c r="A13" s="39" t="s">
        <v>70</v>
      </c>
      <c r="B13" s="6">
        <v>1463.3</v>
      </c>
      <c r="C13" s="6">
        <v>6.2</v>
      </c>
      <c r="D13" s="6">
        <v>-516.2</v>
      </c>
      <c r="E13" s="7">
        <v>-26.1</v>
      </c>
      <c r="F13" s="6">
        <v>206.5</v>
      </c>
      <c r="G13" s="6">
        <v>1.1</v>
      </c>
      <c r="H13" s="6">
        <v>-5.9</v>
      </c>
      <c r="I13" s="7">
        <v>-2.8</v>
      </c>
    </row>
    <row r="14" spans="1:9" s="40" customFormat="1" ht="39.75" customHeight="1">
      <c r="A14" s="39" t="s">
        <v>71</v>
      </c>
      <c r="B14" s="8">
        <v>481.6</v>
      </c>
      <c r="C14" s="8">
        <v>2</v>
      </c>
      <c r="D14" s="8">
        <v>-187.1</v>
      </c>
      <c r="E14" s="9">
        <v>-28</v>
      </c>
      <c r="F14" s="8">
        <v>1943.6</v>
      </c>
      <c r="G14" s="8">
        <v>10.6</v>
      </c>
      <c r="H14" s="8">
        <v>-314.2</v>
      </c>
      <c r="I14" s="9">
        <v>-13.9</v>
      </c>
    </row>
    <row r="15" spans="1:9" s="40" customFormat="1" ht="39.75" customHeight="1">
      <c r="A15" s="39" t="s">
        <v>72</v>
      </c>
      <c r="B15" s="8">
        <v>263.9</v>
      </c>
      <c r="C15" s="8">
        <v>1.1</v>
      </c>
      <c r="D15" s="8">
        <v>-4.1</v>
      </c>
      <c r="E15" s="9">
        <v>-1.5</v>
      </c>
      <c r="F15" s="8">
        <v>163.1</v>
      </c>
      <c r="G15" s="8">
        <v>0.9</v>
      </c>
      <c r="H15" s="8">
        <v>-61</v>
      </c>
      <c r="I15" s="9">
        <v>-27.2</v>
      </c>
    </row>
    <row r="16" spans="1:9" s="40" customFormat="1" ht="39.75" customHeight="1">
      <c r="A16" s="39" t="s">
        <v>73</v>
      </c>
      <c r="B16" s="8">
        <v>21404.3</v>
      </c>
      <c r="C16" s="8">
        <v>90.7</v>
      </c>
      <c r="D16" s="8">
        <v>-5085.8</v>
      </c>
      <c r="E16" s="9">
        <v>-19.2</v>
      </c>
      <c r="F16" s="8">
        <v>15972</v>
      </c>
      <c r="G16" s="8">
        <v>87.4</v>
      </c>
      <c r="H16" s="8">
        <v>-3443.9</v>
      </c>
      <c r="I16" s="9">
        <v>-17.7</v>
      </c>
    </row>
    <row r="17" spans="1:9" s="40" customFormat="1" ht="39.75" customHeight="1">
      <c r="A17" s="39" t="s">
        <v>37</v>
      </c>
      <c r="B17" s="8">
        <v>23613.1</v>
      </c>
      <c r="C17" s="8">
        <v>100</v>
      </c>
      <c r="D17" s="8">
        <v>-5793.2</v>
      </c>
      <c r="E17" s="9">
        <v>-19.7</v>
      </c>
      <c r="F17" s="8">
        <v>18285.2</v>
      </c>
      <c r="G17" s="8">
        <v>100</v>
      </c>
      <c r="H17" s="8">
        <v>-3825</v>
      </c>
      <c r="I17" s="9">
        <v>-17.3</v>
      </c>
    </row>
    <row r="18" spans="1:9" s="40" customFormat="1" ht="15.75">
      <c r="A18" s="68"/>
      <c r="B18" s="68"/>
      <c r="C18" s="68"/>
      <c r="D18" s="68"/>
      <c r="E18" s="68"/>
      <c r="F18" s="68"/>
      <c r="G18" s="68"/>
      <c r="H18" s="68"/>
      <c r="I18" s="68"/>
    </row>
  </sheetData>
  <sheetProtection/>
  <mergeCells count="11">
    <mergeCell ref="H7:I7"/>
    <mergeCell ref="F8:I8"/>
    <mergeCell ref="F9:G9"/>
    <mergeCell ref="H9:I9"/>
    <mergeCell ref="F10:G10"/>
    <mergeCell ref="H10:I10"/>
    <mergeCell ref="B8:E8"/>
    <mergeCell ref="B10:C10"/>
    <mergeCell ref="D10:E10"/>
    <mergeCell ref="B9:C9"/>
    <mergeCell ref="D9:E9"/>
  </mergeCells>
  <printOptions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19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68" customWidth="1"/>
    <col min="2" max="2" width="15.375" style="68" customWidth="1"/>
    <col min="3" max="3" width="10.25390625" style="68" customWidth="1"/>
    <col min="4" max="4" width="14.875" style="68" customWidth="1"/>
    <col min="5" max="5" width="10.00390625" style="68" customWidth="1"/>
    <col min="6" max="6" width="14.875" style="68" customWidth="1"/>
    <col min="7" max="7" width="9.50390625" style="68" customWidth="1"/>
    <col min="8" max="8" width="14.75390625" style="68" customWidth="1"/>
    <col min="9" max="9" width="10.00390625" style="68" customWidth="1"/>
    <col min="10" max="16384" width="9.00390625" style="68" customWidth="1"/>
  </cols>
  <sheetData>
    <row r="4" spans="2:5" s="40" customFormat="1" ht="15.75">
      <c r="B4" s="1"/>
      <c r="C4" s="1"/>
      <c r="E4" s="1" t="s">
        <v>75</v>
      </c>
    </row>
    <row r="5" spans="2:5" s="40" customFormat="1" ht="15.75">
      <c r="B5" s="1"/>
      <c r="C5" s="1"/>
      <c r="E5" s="21" t="s">
        <v>42</v>
      </c>
    </row>
    <row r="6" spans="1:5" s="40" customFormat="1" ht="15" customHeight="1">
      <c r="A6" s="1"/>
      <c r="B6" s="1"/>
      <c r="C6" s="1"/>
      <c r="D6" s="1"/>
      <c r="E6" s="68"/>
    </row>
    <row r="7" spans="1:9" s="40" customFormat="1" ht="15" customHeight="1">
      <c r="A7" s="2" t="s">
        <v>76</v>
      </c>
      <c r="B7" s="2"/>
      <c r="C7" s="64"/>
      <c r="D7" s="173"/>
      <c r="E7" s="174"/>
      <c r="H7" s="135" t="s">
        <v>99</v>
      </c>
      <c r="I7" s="135"/>
    </row>
    <row r="8" spans="1:9" s="40" customFormat="1" ht="18" customHeight="1">
      <c r="A8" s="28" t="s">
        <v>41</v>
      </c>
      <c r="B8" s="167" t="s">
        <v>35</v>
      </c>
      <c r="C8" s="167"/>
      <c r="D8" s="167"/>
      <c r="E8" s="168"/>
      <c r="F8" s="167" t="s">
        <v>97</v>
      </c>
      <c r="G8" s="167"/>
      <c r="H8" s="167"/>
      <c r="I8" s="168"/>
    </row>
    <row r="9" spans="1:9" s="77" customFormat="1" ht="18" customHeight="1">
      <c r="A9" s="76"/>
      <c r="B9" s="157"/>
      <c r="C9" s="170"/>
      <c r="D9" s="171" t="s">
        <v>65</v>
      </c>
      <c r="E9" s="170"/>
      <c r="F9" s="157"/>
      <c r="G9" s="170"/>
      <c r="H9" s="171" t="s">
        <v>11</v>
      </c>
      <c r="I9" s="170"/>
    </row>
    <row r="10" spans="1:9" s="77" customFormat="1" ht="18" customHeight="1">
      <c r="A10" s="78"/>
      <c r="B10" s="154" t="s">
        <v>117</v>
      </c>
      <c r="C10" s="172"/>
      <c r="D10" s="154" t="s">
        <v>103</v>
      </c>
      <c r="E10" s="172"/>
      <c r="F10" s="154" t="s">
        <v>117</v>
      </c>
      <c r="G10" s="172"/>
      <c r="H10" s="154" t="s">
        <v>103</v>
      </c>
      <c r="I10" s="172"/>
    </row>
    <row r="11" spans="1:9" s="40" customFormat="1" ht="18" customHeight="1">
      <c r="A11" s="11" t="s">
        <v>66</v>
      </c>
      <c r="B11" s="79"/>
      <c r="C11" s="80"/>
      <c r="D11" s="79"/>
      <c r="E11" s="81"/>
      <c r="F11" s="79"/>
      <c r="G11" s="80"/>
      <c r="H11" s="79"/>
      <c r="I11" s="81"/>
    </row>
    <row r="12" spans="1:9" s="40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0" customFormat="1" ht="39.75" customHeight="1">
      <c r="A13" s="39" t="s">
        <v>70</v>
      </c>
      <c r="B13" s="6">
        <v>4521</v>
      </c>
      <c r="C13" s="6">
        <v>6.3</v>
      </c>
      <c r="D13" s="6">
        <v>-672.1</v>
      </c>
      <c r="E13" s="7">
        <v>-12.9</v>
      </c>
      <c r="F13" s="6">
        <v>617.7</v>
      </c>
      <c r="G13" s="6">
        <v>1.1</v>
      </c>
      <c r="H13" s="6">
        <v>63.4</v>
      </c>
      <c r="I13" s="7">
        <v>11.4</v>
      </c>
    </row>
    <row r="14" spans="1:9" s="40" customFormat="1" ht="39.75" customHeight="1">
      <c r="A14" s="39" t="s">
        <v>71</v>
      </c>
      <c r="B14" s="8">
        <v>1473.6</v>
      </c>
      <c r="C14" s="8">
        <v>2</v>
      </c>
      <c r="D14" s="8">
        <v>-209.1</v>
      </c>
      <c r="E14" s="9">
        <v>-12.4</v>
      </c>
      <c r="F14" s="8">
        <v>5604.7</v>
      </c>
      <c r="G14" s="8">
        <v>10.1</v>
      </c>
      <c r="H14" s="8">
        <v>-231.7</v>
      </c>
      <c r="I14" s="9">
        <v>-4</v>
      </c>
    </row>
    <row r="15" spans="1:9" s="40" customFormat="1" ht="39.75" customHeight="1">
      <c r="A15" s="39" t="s">
        <v>72</v>
      </c>
      <c r="B15" s="8">
        <v>777.9</v>
      </c>
      <c r="C15" s="8">
        <v>1.1</v>
      </c>
      <c r="D15" s="8">
        <v>28.5</v>
      </c>
      <c r="E15" s="9">
        <v>3.8</v>
      </c>
      <c r="F15" s="8">
        <v>490</v>
      </c>
      <c r="G15" s="8">
        <v>0.9</v>
      </c>
      <c r="H15" s="8">
        <v>-28.3</v>
      </c>
      <c r="I15" s="9">
        <v>-5.5</v>
      </c>
    </row>
    <row r="16" spans="1:9" s="40" customFormat="1" ht="39.75" customHeight="1">
      <c r="A16" s="39" t="s">
        <v>73</v>
      </c>
      <c r="B16" s="8">
        <v>65468.3</v>
      </c>
      <c r="C16" s="8">
        <v>90.6</v>
      </c>
      <c r="D16" s="8">
        <v>-4370.2</v>
      </c>
      <c r="E16" s="9">
        <v>-6.3</v>
      </c>
      <c r="F16" s="8">
        <v>48743.3</v>
      </c>
      <c r="G16" s="8">
        <v>87.9</v>
      </c>
      <c r="H16" s="8">
        <v>-2144.4</v>
      </c>
      <c r="I16" s="9">
        <v>-4.2</v>
      </c>
    </row>
    <row r="17" spans="1:9" s="40" customFormat="1" ht="39.75" customHeight="1">
      <c r="A17" s="39" t="s">
        <v>37</v>
      </c>
      <c r="B17" s="8">
        <v>72240.8</v>
      </c>
      <c r="C17" s="8">
        <v>100</v>
      </c>
      <c r="D17" s="8">
        <v>-5222.9</v>
      </c>
      <c r="E17" s="9">
        <v>-6.7</v>
      </c>
      <c r="F17" s="8">
        <v>55455.7</v>
      </c>
      <c r="G17" s="8">
        <v>100</v>
      </c>
      <c r="H17" s="8">
        <v>-2341</v>
      </c>
      <c r="I17" s="9">
        <v>-4.1</v>
      </c>
    </row>
    <row r="18" spans="1:5" s="40" customFormat="1" ht="15.75">
      <c r="A18" s="68"/>
      <c r="B18" s="68"/>
      <c r="C18" s="68"/>
      <c r="D18" s="68"/>
      <c r="E18" s="68"/>
    </row>
    <row r="19" spans="1:5" s="40" customFormat="1" ht="15.75">
      <c r="A19" s="68"/>
      <c r="B19" s="68"/>
      <c r="C19" s="68"/>
      <c r="D19" s="68"/>
      <c r="E19" s="68"/>
    </row>
    <row r="24" ht="15" customHeight="1"/>
  </sheetData>
  <sheetProtection/>
  <mergeCells count="12">
    <mergeCell ref="D7:E7"/>
    <mergeCell ref="D10:E10"/>
    <mergeCell ref="B8:E8"/>
    <mergeCell ref="B10:C10"/>
    <mergeCell ref="B9:C9"/>
    <mergeCell ref="D9:E9"/>
    <mergeCell ref="F10:G10"/>
    <mergeCell ref="H10:I10"/>
    <mergeCell ref="H7:I7"/>
    <mergeCell ref="F8:I8"/>
    <mergeCell ref="F9:G9"/>
    <mergeCell ref="H9:I9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="90" zoomScaleNormal="90" zoomScalePageLayoutView="0" workbookViewId="0" topLeftCell="E2">
      <selection activeCell="A1" sqref="A1"/>
    </sheetView>
  </sheetViews>
  <sheetFormatPr defaultColWidth="9.00390625" defaultRowHeight="16.5"/>
  <cols>
    <col min="1" max="3" width="9.00390625" style="82" customWidth="1"/>
    <col min="4" max="4" width="8.00390625" style="82" customWidth="1"/>
    <col min="5" max="15" width="11.625" style="82" customWidth="1"/>
    <col min="16" max="16384" width="9.00390625" style="82" customWidth="1"/>
  </cols>
  <sheetData>
    <row r="1" spans="5:15" ht="21.75" customHeight="1"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5:15" ht="21" customHeight="1">
      <c r="E2" s="176" t="s">
        <v>118</v>
      </c>
      <c r="F2" s="176"/>
      <c r="G2" s="176"/>
      <c r="H2" s="176"/>
      <c r="I2" s="176"/>
      <c r="J2" s="176"/>
      <c r="K2" s="176"/>
      <c r="L2" s="176"/>
      <c r="M2" s="176"/>
      <c r="N2" s="176"/>
      <c r="O2" s="176"/>
    </row>
    <row r="3" spans="1:3" ht="22.5" customHeight="1">
      <c r="A3" s="82">
        <v>1</v>
      </c>
      <c r="B3" s="82">
        <v>26549.9</v>
      </c>
      <c r="C3" s="82">
        <v>20253.3</v>
      </c>
    </row>
    <row r="4" spans="1:3" ht="22.5" customHeight="1">
      <c r="A4" s="82">
        <v>2</v>
      </c>
      <c r="B4" s="82">
        <v>21507.5</v>
      </c>
      <c r="C4" s="82">
        <v>15433.2</v>
      </c>
    </row>
    <row r="5" spans="1:3" ht="22.5" customHeight="1">
      <c r="A5" s="82">
        <v>3</v>
      </c>
      <c r="B5" s="82">
        <v>29406.3</v>
      </c>
      <c r="C5" s="82">
        <v>22110.2</v>
      </c>
    </row>
    <row r="6" spans="1:3" ht="22.5" customHeight="1">
      <c r="A6" s="82">
        <v>4</v>
      </c>
      <c r="B6" s="82">
        <v>21779.4</v>
      </c>
      <c r="C6" s="82">
        <v>17050.4</v>
      </c>
    </row>
    <row r="7" spans="1:3" ht="22.5" customHeight="1">
      <c r="A7" s="82">
        <v>5</v>
      </c>
      <c r="B7" s="82">
        <v>25321.7</v>
      </c>
      <c r="C7" s="82">
        <v>20070.5</v>
      </c>
    </row>
    <row r="8" spans="1:3" ht="22.5" customHeight="1">
      <c r="A8" s="82">
        <v>6</v>
      </c>
      <c r="B8" s="82">
        <v>25064.5</v>
      </c>
      <c r="C8" s="82">
        <v>20251.8</v>
      </c>
    </row>
    <row r="9" spans="1:3" ht="22.5" customHeight="1">
      <c r="A9" s="82">
        <v>7</v>
      </c>
      <c r="B9" s="82">
        <v>26102.7</v>
      </c>
      <c r="C9" s="82">
        <v>20376.5</v>
      </c>
    </row>
    <row r="10" spans="1:3" ht="22.5" customHeight="1">
      <c r="A10" s="82">
        <v>8</v>
      </c>
      <c r="B10" s="82">
        <v>25377.7</v>
      </c>
      <c r="C10" s="82">
        <v>21114.2</v>
      </c>
    </row>
    <row r="11" spans="1:3" ht="22.5" customHeight="1">
      <c r="A11" s="82">
        <v>9</v>
      </c>
      <c r="B11" s="82">
        <v>23158.5</v>
      </c>
      <c r="C11" s="82">
        <v>19349.8</v>
      </c>
    </row>
    <row r="12" spans="1:3" ht="22.5" customHeight="1">
      <c r="A12" s="82">
        <v>10</v>
      </c>
      <c r="B12" s="82">
        <v>26575.3</v>
      </c>
      <c r="C12" s="82">
        <v>21584.8</v>
      </c>
    </row>
    <row r="13" spans="1:3" ht="22.5" customHeight="1">
      <c r="A13" s="82">
        <v>11</v>
      </c>
      <c r="B13" s="82">
        <v>26602.7</v>
      </c>
      <c r="C13" s="82">
        <v>21224.8</v>
      </c>
    </row>
    <row r="14" spans="1:3" ht="22.5" customHeight="1">
      <c r="A14" s="82">
        <v>12</v>
      </c>
      <c r="B14" s="82">
        <v>27446.4</v>
      </c>
      <c r="C14" s="82">
        <v>21718.2</v>
      </c>
    </row>
    <row r="15" spans="1:3" ht="22.5" customHeight="1">
      <c r="A15" s="82">
        <v>1</v>
      </c>
      <c r="B15" s="82">
        <v>26549.9</v>
      </c>
      <c r="C15" s="82">
        <v>20253.3</v>
      </c>
    </row>
    <row r="16" spans="1:3" ht="22.5" customHeight="1">
      <c r="A16" s="82">
        <v>2</v>
      </c>
      <c r="B16" s="82">
        <v>21507.5</v>
      </c>
      <c r="C16" s="82">
        <v>15433.2</v>
      </c>
    </row>
    <row r="17" spans="1:3" ht="22.5" customHeight="1">
      <c r="A17" s="82">
        <v>3</v>
      </c>
      <c r="B17" s="82">
        <v>29406.3</v>
      </c>
      <c r="C17" s="82">
        <v>22110.2</v>
      </c>
    </row>
    <row r="18" spans="1:3" ht="22.5" customHeight="1">
      <c r="A18" s="82">
        <v>4</v>
      </c>
      <c r="B18" s="82">
        <v>21779.4</v>
      </c>
      <c r="C18" s="82">
        <v>17050.4</v>
      </c>
    </row>
    <row r="19" spans="1:13" ht="24" customHeight="1">
      <c r="A19" s="82">
        <v>5</v>
      </c>
      <c r="B19" s="82">
        <v>25321.7</v>
      </c>
      <c r="C19" s="82">
        <v>20070.5</v>
      </c>
      <c r="G19" s="86" t="s">
        <v>100</v>
      </c>
      <c r="J19" s="86" t="s">
        <v>104</v>
      </c>
      <c r="M19" s="86" t="s">
        <v>119</v>
      </c>
    </row>
    <row r="20" spans="1:13" ht="19.5" customHeight="1">
      <c r="A20" s="82">
        <v>6</v>
      </c>
      <c r="B20" s="82">
        <v>25064.5</v>
      </c>
      <c r="C20" s="82">
        <v>20251.8</v>
      </c>
      <c r="G20" s="83"/>
      <c r="J20" s="84"/>
      <c r="M20" s="83"/>
    </row>
    <row r="21" spans="1:15" ht="30" customHeight="1">
      <c r="A21" s="82">
        <v>7</v>
      </c>
      <c r="B21" s="82">
        <v>26102.7</v>
      </c>
      <c r="C21" s="82">
        <v>20376.5</v>
      </c>
      <c r="E21" s="85" t="str">
        <f>"- 7 -"</f>
        <v>- 7 -</v>
      </c>
      <c r="F21" s="84"/>
      <c r="G21" s="84"/>
      <c r="H21" s="84"/>
      <c r="I21" s="84"/>
      <c r="J21" s="84"/>
      <c r="K21" s="84"/>
      <c r="L21" s="84"/>
      <c r="M21" s="84"/>
      <c r="N21" s="84"/>
      <c r="O21" s="84"/>
    </row>
    <row r="22" spans="1:3" ht="15.75">
      <c r="A22" s="82">
        <v>8</v>
      </c>
      <c r="B22" s="82">
        <v>25377.7</v>
      </c>
      <c r="C22" s="82">
        <v>21114.2</v>
      </c>
    </row>
    <row r="23" spans="1:3" ht="15.75">
      <c r="A23" s="82">
        <v>9</v>
      </c>
      <c r="B23" s="82">
        <v>23158.5</v>
      </c>
      <c r="C23" s="82">
        <v>19349.8</v>
      </c>
    </row>
    <row r="24" spans="1:3" ht="15.75">
      <c r="A24" s="82">
        <v>10</v>
      </c>
      <c r="B24" s="82">
        <v>26575.3</v>
      </c>
      <c r="C24" s="82">
        <v>21584.8</v>
      </c>
    </row>
    <row r="25" spans="1:3" ht="15.75">
      <c r="A25" s="82">
        <v>11</v>
      </c>
      <c r="B25" s="82">
        <v>26602.7</v>
      </c>
      <c r="C25" s="82">
        <v>21224.8</v>
      </c>
    </row>
    <row r="26" spans="1:3" ht="15.75">
      <c r="A26" s="82">
        <v>12</v>
      </c>
      <c r="B26" s="82">
        <v>27446.4</v>
      </c>
      <c r="C26" s="82">
        <v>21718.2</v>
      </c>
    </row>
    <row r="27" spans="1:3" ht="15.75">
      <c r="A27" s="82">
        <v>1</v>
      </c>
      <c r="B27" s="82">
        <v>28445.5</v>
      </c>
      <c r="C27" s="82">
        <v>20873.7</v>
      </c>
    </row>
    <row r="28" spans="1:3" ht="15.75">
      <c r="A28" s="82">
        <v>2</v>
      </c>
      <c r="B28" s="82">
        <v>20182.2</v>
      </c>
      <c r="C28" s="82">
        <v>16296.8</v>
      </c>
    </row>
    <row r="29" spans="1:3" ht="15.75">
      <c r="A29" s="82">
        <v>3</v>
      </c>
      <c r="B29" s="82">
        <v>23613.1</v>
      </c>
      <c r="C29" s="82">
        <v>18285.2</v>
      </c>
    </row>
    <row r="30" ht="15.75">
      <c r="A30" s="82">
        <v>4</v>
      </c>
    </row>
    <row r="31" ht="15.75">
      <c r="A31" s="82">
        <v>5</v>
      </c>
    </row>
    <row r="32" ht="15.75">
      <c r="A32" s="82">
        <v>6</v>
      </c>
    </row>
    <row r="33" ht="15.75">
      <c r="A33" s="82">
        <v>7</v>
      </c>
    </row>
    <row r="34" ht="15.75">
      <c r="A34" s="82">
        <v>8</v>
      </c>
    </row>
    <row r="35" ht="15.75">
      <c r="A35" s="82">
        <v>9</v>
      </c>
    </row>
    <row r="36" ht="15.75">
      <c r="A36" s="82">
        <v>10</v>
      </c>
    </row>
    <row r="37" ht="15.75">
      <c r="A37" s="82">
        <v>11</v>
      </c>
    </row>
    <row r="38" ht="15.75">
      <c r="A38" s="82">
        <v>12</v>
      </c>
    </row>
  </sheetData>
  <sheetProtection/>
  <mergeCells count="2">
    <mergeCell ref="E1:O1"/>
    <mergeCell ref="E2:O2"/>
  </mergeCells>
  <printOptions/>
  <pageMargins left="0.75" right="0.75" top="1" bottom="0.86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8"/>
  <sheetViews>
    <sheetView zoomScale="90" zoomScaleNormal="90" zoomScalePageLayoutView="0" workbookViewId="0" topLeftCell="G2">
      <selection activeCell="A1" sqref="A1"/>
    </sheetView>
  </sheetViews>
  <sheetFormatPr defaultColWidth="9.00390625" defaultRowHeight="27.75" customHeight="1"/>
  <cols>
    <col min="1" max="1" width="4.50390625" style="87" customWidth="1"/>
    <col min="2" max="5" width="12.625" style="51" customWidth="1"/>
    <col min="6" max="6" width="4.75390625" style="87" customWidth="1"/>
    <col min="7" max="17" width="11.125" style="87" customWidth="1"/>
    <col min="18" max="16384" width="9.00390625" style="87" customWidth="1"/>
  </cols>
  <sheetData>
    <row r="1" spans="7:17" ht="23.25" customHeight="1">
      <c r="G1" s="88"/>
      <c r="H1" s="89"/>
      <c r="I1" s="90"/>
      <c r="J1" s="90"/>
      <c r="K1" s="90"/>
      <c r="L1" s="90"/>
      <c r="M1" s="90"/>
      <c r="N1" s="90"/>
      <c r="O1" s="90"/>
      <c r="P1" s="90"/>
      <c r="Q1" s="90"/>
    </row>
    <row r="2" spans="2:17" ht="24.75" customHeight="1">
      <c r="B2" s="50">
        <v>107</v>
      </c>
      <c r="C2" s="91" t="s">
        <v>120</v>
      </c>
      <c r="D2" s="50">
        <v>107</v>
      </c>
      <c r="E2" s="91" t="s">
        <v>120</v>
      </c>
      <c r="G2" s="52" t="s">
        <v>78</v>
      </c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1:5" ht="4.5" customHeight="1">
      <c r="A3" s="92">
        <v>1</v>
      </c>
      <c r="B3" s="51">
        <v>26549.9</v>
      </c>
      <c r="C3" s="51">
        <v>28445.5</v>
      </c>
      <c r="D3" s="51">
        <v>20253.3</v>
      </c>
      <c r="E3" s="51">
        <v>20873.7</v>
      </c>
    </row>
    <row r="4" spans="1:15" ht="23.25" customHeight="1">
      <c r="A4" s="92">
        <v>2</v>
      </c>
      <c r="B4" s="51">
        <v>48057.4</v>
      </c>
      <c r="C4" s="51">
        <v>48627.7</v>
      </c>
      <c r="D4" s="51">
        <v>35686.5</v>
      </c>
      <c r="E4" s="51">
        <v>37170.5</v>
      </c>
      <c r="I4" s="53" t="s">
        <v>79</v>
      </c>
      <c r="O4" s="54" t="s">
        <v>80</v>
      </c>
    </row>
    <row r="5" spans="1:5" ht="27.75" customHeight="1">
      <c r="A5" s="92">
        <v>3</v>
      </c>
      <c r="B5" s="51">
        <v>77463.7</v>
      </c>
      <c r="C5" s="51">
        <v>72240.79999999999</v>
      </c>
      <c r="D5" s="51">
        <v>57796.7</v>
      </c>
      <c r="E5" s="51">
        <v>55455.7</v>
      </c>
    </row>
    <row r="6" spans="1:4" ht="27.75" customHeight="1">
      <c r="A6" s="92">
        <v>4</v>
      </c>
      <c r="B6" s="51">
        <v>99243.1</v>
      </c>
      <c r="D6" s="51">
        <v>74847.1</v>
      </c>
    </row>
    <row r="7" spans="1:4" ht="27.75" customHeight="1">
      <c r="A7" s="92">
        <v>5</v>
      </c>
      <c r="B7" s="51">
        <v>124564.8</v>
      </c>
      <c r="D7" s="51">
        <v>94917.6</v>
      </c>
    </row>
    <row r="8" spans="1:4" ht="27.75" customHeight="1">
      <c r="A8" s="92">
        <v>6</v>
      </c>
      <c r="B8" s="51">
        <v>149629.3</v>
      </c>
      <c r="D8" s="51">
        <v>115169.40000000001</v>
      </c>
    </row>
    <row r="9" spans="1:4" ht="27.75" customHeight="1">
      <c r="A9" s="92">
        <v>7</v>
      </c>
      <c r="B9" s="51">
        <v>175732</v>
      </c>
      <c r="D9" s="51">
        <v>135545.90000000002</v>
      </c>
    </row>
    <row r="10" spans="1:4" ht="27.75" customHeight="1">
      <c r="A10" s="92">
        <v>8</v>
      </c>
      <c r="B10" s="51">
        <v>201109.7</v>
      </c>
      <c r="D10" s="51">
        <v>156660.10000000003</v>
      </c>
    </row>
    <row r="11" spans="1:4" ht="27.75" customHeight="1">
      <c r="A11" s="92">
        <v>9</v>
      </c>
      <c r="B11" s="51">
        <v>224268.2</v>
      </c>
      <c r="D11" s="51">
        <v>176009.90000000002</v>
      </c>
    </row>
    <row r="12" spans="1:4" ht="27.75" customHeight="1">
      <c r="A12" s="92">
        <v>10</v>
      </c>
      <c r="B12" s="51">
        <v>250843.5</v>
      </c>
      <c r="D12" s="51">
        <v>197594.7</v>
      </c>
    </row>
    <row r="13" spans="1:4" ht="27.75" customHeight="1">
      <c r="A13" s="92">
        <v>11</v>
      </c>
      <c r="B13" s="51">
        <v>277446.2</v>
      </c>
      <c r="D13" s="51">
        <v>218819.5</v>
      </c>
    </row>
    <row r="14" spans="1:4" ht="27.75" customHeight="1">
      <c r="A14" s="92">
        <v>12</v>
      </c>
      <c r="B14" s="51">
        <v>304892.60000000003</v>
      </c>
      <c r="D14" s="51">
        <v>240537.7</v>
      </c>
    </row>
    <row r="15" spans="2:3" ht="34.5" customHeight="1">
      <c r="B15" s="106">
        <v>2018</v>
      </c>
      <c r="C15" s="106">
        <v>2019</v>
      </c>
    </row>
    <row r="16" ht="32.25" customHeight="1">
      <c r="L16" s="93"/>
    </row>
    <row r="17" spans="12:13" ht="27.75" customHeight="1">
      <c r="L17" s="94" t="str">
        <f>"- 8 -"</f>
        <v>- 8 -</v>
      </c>
      <c r="M17" s="68"/>
    </row>
    <row r="18" ht="27.75" customHeight="1">
      <c r="M18" s="93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ginger</dc:creator>
  <cp:keywords/>
  <dc:description/>
  <cp:lastModifiedBy>章瓊之</cp:lastModifiedBy>
  <cp:lastPrinted>2013-03-14T11:04:08Z</cp:lastPrinted>
  <dcterms:created xsi:type="dcterms:W3CDTF">2000-02-17T03:25:54Z</dcterms:created>
  <dcterms:modified xsi:type="dcterms:W3CDTF">2019-04-10T05:49:57Z</dcterms:modified>
  <cp:category/>
  <cp:version/>
  <cp:contentType/>
  <cp:contentStatus/>
</cp:coreProperties>
</file>