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firstSheet="1" activeTab="7"/>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externalReferences>
    <externalReference r:id="rId11"/>
  </externalReferences>
  <definedNames>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<sst xmlns="http://schemas.openxmlformats.org/spreadsheetml/2006/main" count="292" uniqueCount="162">
  <si>
    <t>　　　　　　　（進口外匯支出），始列入本統計。</t>
  </si>
  <si>
    <t>二、出進口外匯收支與上年同期比較：</t>
  </si>
  <si>
    <t>出口外匯收入計</t>
  </si>
  <si>
    <t>百萬美元或</t>
  </si>
  <si>
    <t>（詳表一）。</t>
  </si>
  <si>
    <t>進口外匯支出計</t>
  </si>
  <si>
    <t>三、出口外匯結售及未立即結售新台幣與上年同期比較：</t>
  </si>
  <si>
    <t>結售新台幣部份共</t>
  </si>
  <si>
    <t>（詳表二）。</t>
  </si>
  <si>
    <t>未立即結售新台幣部份共</t>
  </si>
  <si>
    <t>Comparison of Foreign Exchange Export Proceeds and Import Payments</t>
  </si>
  <si>
    <t>Month</t>
  </si>
  <si>
    <t>出口外匯收入</t>
  </si>
  <si>
    <t>FX Export</t>
  </si>
  <si>
    <t>進口外匯支出</t>
  </si>
  <si>
    <t>出進口外匯</t>
  </si>
  <si>
    <t>差額</t>
  </si>
  <si>
    <t>項目</t>
  </si>
  <si>
    <t>Item</t>
  </si>
  <si>
    <t>月 份</t>
  </si>
  <si>
    <t>金 額</t>
  </si>
  <si>
    <t>與上年同期增減比較</t>
  </si>
  <si>
    <t>Comparison with the Same Period Last Year</t>
  </si>
  <si>
    <t>單位:百萬美元</t>
  </si>
  <si>
    <r>
      <t>表</t>
    </r>
    <r>
      <rPr>
        <b/>
        <sz val="11"/>
        <rFont val="Times New Roman"/>
        <family val="1"/>
      </rPr>
      <t xml:space="preserve">  </t>
    </r>
    <r>
      <rPr>
        <b/>
        <sz val="11"/>
        <rFont val="華康隸書體"/>
        <family val="3"/>
      </rPr>
      <t>一</t>
    </r>
    <r>
      <rPr>
        <b/>
        <sz val="11"/>
        <rFont val="Times New Roman"/>
        <family val="1"/>
      </rPr>
      <t xml:space="preserve"> </t>
    </r>
  </si>
  <si>
    <t>Table  1</t>
  </si>
  <si>
    <t>FX Import</t>
  </si>
  <si>
    <t>FX Export Proceeds</t>
  </si>
  <si>
    <t>Proceeds</t>
  </si>
  <si>
    <t>Payments</t>
  </si>
  <si>
    <t>Balances</t>
  </si>
  <si>
    <t>(1)</t>
  </si>
  <si>
    <t>(2)</t>
  </si>
  <si>
    <t>(1)-(2)</t>
  </si>
  <si>
    <t>(3)</t>
  </si>
  <si>
    <t>(4)</t>
  </si>
  <si>
    <t>(3)-(4)</t>
  </si>
  <si>
    <t>Amount</t>
  </si>
  <si>
    <t>%</t>
  </si>
  <si>
    <t>四、進口外匯以新台幣及未以新台幣結購與上年同期比較：</t>
  </si>
  <si>
    <t>以新台幣結購計</t>
  </si>
  <si>
    <t>（詳表三）。</t>
  </si>
  <si>
    <t>未以新台幣結購計</t>
  </si>
  <si>
    <t>五、出進口外匯付款方式統計分析（詳表四）：</t>
  </si>
  <si>
    <t>（一）</t>
  </si>
  <si>
    <t>出口外匯：</t>
  </si>
  <si>
    <t>即期信用狀</t>
  </si>
  <si>
    <t>百萬美元，占出口外匯總額</t>
  </si>
  <si>
    <t>。</t>
  </si>
  <si>
    <t>遠期信用狀</t>
  </si>
  <si>
    <t>託　　　收</t>
  </si>
  <si>
    <t>匯　　　款</t>
  </si>
  <si>
    <t>（二）</t>
  </si>
  <si>
    <t>進口外匯：</t>
  </si>
  <si>
    <t>百萬美元，占進口外匯總額</t>
  </si>
  <si>
    <r>
      <t>表</t>
    </r>
    <r>
      <rPr>
        <b/>
        <sz val="11"/>
        <rFont val="Times New Roman"/>
        <family val="1"/>
      </rPr>
      <t xml:space="preserve">  </t>
    </r>
    <r>
      <rPr>
        <b/>
        <sz val="11"/>
        <rFont val="華康隸書體"/>
        <family val="3"/>
      </rPr>
      <t>二</t>
    </r>
    <r>
      <rPr>
        <b/>
        <sz val="11"/>
        <rFont val="Times New Roman"/>
        <family val="1"/>
      </rPr>
      <t xml:space="preserve"> </t>
    </r>
  </si>
  <si>
    <t>Table  2</t>
  </si>
  <si>
    <r>
      <t>出</t>
    </r>
    <r>
      <rPr>
        <b/>
        <sz val="18"/>
        <rFont val="Times New Roman"/>
        <family val="1"/>
      </rPr>
      <t xml:space="preserve"> </t>
    </r>
    <r>
      <rPr>
        <b/>
        <sz val="18"/>
        <rFont val="華康隸書體"/>
        <family val="3"/>
      </rPr>
      <t>口</t>
    </r>
    <r>
      <rPr>
        <b/>
        <sz val="18"/>
        <rFont val="Times New Roman"/>
        <family val="1"/>
      </rPr>
      <t xml:space="preserve"> </t>
    </r>
    <r>
      <rPr>
        <b/>
        <sz val="18"/>
        <rFont val="華康隸書體"/>
        <family val="3"/>
      </rPr>
      <t>外</t>
    </r>
    <r>
      <rPr>
        <b/>
        <sz val="18"/>
        <rFont val="Times New Roman"/>
        <family val="1"/>
      </rPr>
      <t xml:space="preserve"> </t>
    </r>
    <r>
      <rPr>
        <b/>
        <sz val="18"/>
        <rFont val="華康隸書體"/>
        <family val="3"/>
      </rPr>
      <t>匯</t>
    </r>
    <r>
      <rPr>
        <b/>
        <sz val="18"/>
        <rFont val="Times New Roman"/>
        <family val="1"/>
      </rPr>
      <t xml:space="preserve"> </t>
    </r>
    <r>
      <rPr>
        <b/>
        <sz val="18"/>
        <rFont val="華康隸書體"/>
        <family val="3"/>
      </rPr>
      <t>收</t>
    </r>
    <r>
      <rPr>
        <b/>
        <sz val="18"/>
        <rFont val="Times New Roman"/>
        <family val="1"/>
      </rPr>
      <t xml:space="preserve"> </t>
    </r>
    <r>
      <rPr>
        <b/>
        <sz val="18"/>
        <rFont val="華康隸書體"/>
        <family val="3"/>
      </rPr>
      <t>入</t>
    </r>
    <r>
      <rPr>
        <b/>
        <sz val="18"/>
        <rFont val="Times New Roman"/>
        <family val="1"/>
      </rPr>
      <t xml:space="preserve"> </t>
    </r>
    <r>
      <rPr>
        <b/>
        <sz val="18"/>
        <rFont val="華康隸書體"/>
        <family val="3"/>
      </rPr>
      <t>統</t>
    </r>
    <r>
      <rPr>
        <b/>
        <sz val="18"/>
        <rFont val="Times New Roman"/>
        <family val="1"/>
      </rPr>
      <t xml:space="preserve"> </t>
    </r>
    <r>
      <rPr>
        <b/>
        <sz val="18"/>
        <rFont val="華康隸書體"/>
        <family val="3"/>
      </rPr>
      <t>計</t>
    </r>
  </si>
  <si>
    <r>
      <t>項</t>
    </r>
    <r>
      <rPr>
        <b/>
        <sz val="11"/>
        <rFont val="Times New Roman"/>
        <family val="1"/>
      </rPr>
      <t xml:space="preserve"> </t>
    </r>
    <r>
      <rPr>
        <b/>
        <sz val="11"/>
        <rFont val="華康隸書體"/>
        <family val="3"/>
      </rPr>
      <t>目</t>
    </r>
  </si>
  <si>
    <t>(1)=(2)+(3)</t>
  </si>
  <si>
    <t>結售新台幣</t>
  </si>
  <si>
    <t>Sold for</t>
  </si>
  <si>
    <t>N.T. Dollars</t>
  </si>
  <si>
    <t>未立即結售新台幣</t>
  </si>
  <si>
    <t>Retained</t>
  </si>
  <si>
    <t>with Exporters</t>
  </si>
  <si>
    <t>Foreign Exchange Export Proceeds</t>
  </si>
  <si>
    <r>
      <t>出</t>
    </r>
    <r>
      <rPr>
        <b/>
        <sz val="11"/>
        <rFont val="Times New Roman"/>
        <family val="1"/>
      </rPr>
      <t xml:space="preserve"> </t>
    </r>
    <r>
      <rPr>
        <b/>
        <sz val="11"/>
        <rFont val="華康隸書體"/>
        <family val="3"/>
      </rPr>
      <t>口</t>
    </r>
    <r>
      <rPr>
        <b/>
        <sz val="11"/>
        <rFont val="Times New Roman"/>
        <family val="1"/>
      </rPr>
      <t xml:space="preserve"> </t>
    </r>
    <r>
      <rPr>
        <b/>
        <sz val="11"/>
        <rFont val="華康隸書體"/>
        <family val="3"/>
      </rPr>
      <t>外</t>
    </r>
    <r>
      <rPr>
        <b/>
        <sz val="11"/>
        <rFont val="Times New Roman"/>
        <family val="1"/>
      </rPr>
      <t xml:space="preserve"> </t>
    </r>
    <r>
      <rPr>
        <b/>
        <sz val="11"/>
        <rFont val="華康隸書體"/>
        <family val="3"/>
      </rPr>
      <t>匯</t>
    </r>
    <r>
      <rPr>
        <b/>
        <sz val="11"/>
        <rFont val="Times New Roman"/>
        <family val="1"/>
      </rPr>
      <t xml:space="preserve"> </t>
    </r>
    <r>
      <rPr>
        <b/>
        <sz val="11"/>
        <rFont val="華康隸書體"/>
        <family val="3"/>
      </rPr>
      <t>收</t>
    </r>
    <r>
      <rPr>
        <b/>
        <sz val="11"/>
        <rFont val="Times New Roman"/>
        <family val="1"/>
      </rPr>
      <t xml:space="preserve"> </t>
    </r>
    <r>
      <rPr>
        <b/>
        <sz val="11"/>
        <rFont val="華康隸書體"/>
        <family val="3"/>
      </rPr>
      <t>入</t>
    </r>
  </si>
  <si>
    <t>結售新台幣</t>
  </si>
  <si>
    <r>
      <t xml:space="preserve">   </t>
    </r>
    <r>
      <rPr>
        <b/>
        <sz val="11"/>
        <rFont val="Times New Roman"/>
        <family val="1"/>
      </rPr>
      <t xml:space="preserve">   </t>
    </r>
    <r>
      <rPr>
        <b/>
        <sz val="11"/>
        <rFont val="華康隸書體"/>
        <family val="3"/>
      </rPr>
      <t>單位:百萬美元</t>
    </r>
  </si>
  <si>
    <r>
      <t>附註：</t>
    </r>
    <r>
      <rPr>
        <b/>
        <sz val="11"/>
        <rFont val="Times New Roman"/>
        <family val="1"/>
      </rPr>
      <t xml:space="preserve">* </t>
    </r>
    <r>
      <rPr>
        <b/>
        <sz val="11"/>
        <rFont val="華康隸書體"/>
        <family val="3"/>
      </rPr>
      <t>係指出口商逕以出口所得外匯償還外幣借款或存入國內之外匯存款等，其外匯存款嗣後可能結售為新台幣或支付進口貨款</t>
    </r>
  </si>
  <si>
    <t>與上年同期增減比較</t>
  </si>
  <si>
    <r>
      <t>進</t>
    </r>
    <r>
      <rPr>
        <b/>
        <sz val="18"/>
        <rFont val="Times New Roman"/>
        <family val="1"/>
      </rPr>
      <t xml:space="preserve"> </t>
    </r>
    <r>
      <rPr>
        <b/>
        <sz val="18"/>
        <rFont val="華康隸書體"/>
        <family val="3"/>
      </rPr>
      <t>口</t>
    </r>
    <r>
      <rPr>
        <b/>
        <sz val="18"/>
        <rFont val="Times New Roman"/>
        <family val="1"/>
      </rPr>
      <t xml:space="preserve"> </t>
    </r>
    <r>
      <rPr>
        <b/>
        <sz val="18"/>
        <rFont val="華康隸書體"/>
        <family val="3"/>
      </rPr>
      <t>外</t>
    </r>
    <r>
      <rPr>
        <b/>
        <sz val="18"/>
        <rFont val="Times New Roman"/>
        <family val="1"/>
      </rPr>
      <t xml:space="preserve"> </t>
    </r>
    <r>
      <rPr>
        <b/>
        <sz val="18"/>
        <rFont val="華康隸書體"/>
        <family val="3"/>
      </rPr>
      <t>匯</t>
    </r>
    <r>
      <rPr>
        <b/>
        <sz val="18"/>
        <rFont val="Times New Roman"/>
        <family val="1"/>
      </rPr>
      <t xml:space="preserve"> </t>
    </r>
    <r>
      <rPr>
        <b/>
        <sz val="18"/>
        <rFont val="華康隸書體"/>
        <family val="3"/>
      </rPr>
      <t>支</t>
    </r>
    <r>
      <rPr>
        <b/>
        <sz val="18"/>
        <rFont val="Times New Roman"/>
        <family val="1"/>
      </rPr>
      <t xml:space="preserve"> </t>
    </r>
    <r>
      <rPr>
        <b/>
        <sz val="18"/>
        <rFont val="華康隸書體"/>
        <family val="3"/>
      </rPr>
      <t>出</t>
    </r>
    <r>
      <rPr>
        <b/>
        <sz val="18"/>
        <rFont val="Times New Roman"/>
        <family val="1"/>
      </rPr>
      <t xml:space="preserve"> </t>
    </r>
    <r>
      <rPr>
        <b/>
        <sz val="18"/>
        <rFont val="華康隸書體"/>
        <family val="3"/>
      </rPr>
      <t>統</t>
    </r>
    <r>
      <rPr>
        <b/>
        <sz val="18"/>
        <rFont val="Times New Roman"/>
        <family val="1"/>
      </rPr>
      <t xml:space="preserve"> </t>
    </r>
    <r>
      <rPr>
        <b/>
        <sz val="18"/>
        <rFont val="華康隸書體"/>
        <family val="3"/>
      </rPr>
      <t>計</t>
    </r>
  </si>
  <si>
    <r>
      <t>表</t>
    </r>
    <r>
      <rPr>
        <b/>
        <sz val="11"/>
        <rFont val="Times New Roman"/>
        <family val="1"/>
      </rPr>
      <t xml:space="preserve">  </t>
    </r>
    <r>
      <rPr>
        <b/>
        <sz val="11"/>
        <rFont val="華康隸書體"/>
        <family val="3"/>
      </rPr>
      <t>三</t>
    </r>
    <r>
      <rPr>
        <b/>
        <sz val="11"/>
        <rFont val="Times New Roman"/>
        <family val="1"/>
      </rPr>
      <t xml:space="preserve"> </t>
    </r>
  </si>
  <si>
    <t>Table  3</t>
  </si>
  <si>
    <r>
      <t>進</t>
    </r>
    <r>
      <rPr>
        <b/>
        <sz val="11"/>
        <rFont val="Times New Roman"/>
        <family val="1"/>
      </rPr>
      <t xml:space="preserve"> </t>
    </r>
    <r>
      <rPr>
        <b/>
        <sz val="11"/>
        <rFont val="華康隸書體"/>
        <family val="3"/>
      </rPr>
      <t>口</t>
    </r>
    <r>
      <rPr>
        <b/>
        <sz val="11"/>
        <rFont val="Times New Roman"/>
        <family val="1"/>
      </rPr>
      <t xml:space="preserve"> </t>
    </r>
    <r>
      <rPr>
        <b/>
        <sz val="11"/>
        <rFont val="華康隸書體"/>
        <family val="3"/>
      </rPr>
      <t>外</t>
    </r>
    <r>
      <rPr>
        <b/>
        <sz val="11"/>
        <rFont val="Times New Roman"/>
        <family val="1"/>
      </rPr>
      <t xml:space="preserve"> </t>
    </r>
    <r>
      <rPr>
        <b/>
        <sz val="11"/>
        <rFont val="華康隸書體"/>
        <family val="3"/>
      </rPr>
      <t>匯</t>
    </r>
    <r>
      <rPr>
        <b/>
        <sz val="11"/>
        <rFont val="Times New Roman"/>
        <family val="1"/>
      </rPr>
      <t xml:space="preserve"> </t>
    </r>
    <r>
      <rPr>
        <b/>
        <sz val="11"/>
        <rFont val="華康隸書體"/>
        <family val="3"/>
      </rPr>
      <t>支</t>
    </r>
    <r>
      <rPr>
        <b/>
        <sz val="11"/>
        <rFont val="Times New Roman"/>
        <family val="1"/>
      </rPr>
      <t xml:space="preserve"> </t>
    </r>
    <r>
      <rPr>
        <b/>
        <sz val="11"/>
        <rFont val="華康隸書體"/>
        <family val="3"/>
      </rPr>
      <t>出</t>
    </r>
  </si>
  <si>
    <t>合計 Total</t>
  </si>
  <si>
    <t>以新台幣結購</t>
  </si>
  <si>
    <t>Purchased with</t>
  </si>
  <si>
    <r>
      <t>未以新台幣結購</t>
    </r>
    <r>
      <rPr>
        <b/>
        <sz val="10"/>
        <rFont val="Times New Roman"/>
        <family val="1"/>
      </rPr>
      <t xml:space="preserve"> *</t>
    </r>
  </si>
  <si>
    <t>Non-Purchased</t>
  </si>
  <si>
    <t>from Banks</t>
  </si>
  <si>
    <t>未以新台幣結購</t>
  </si>
  <si>
    <r>
      <t>附註：</t>
    </r>
    <r>
      <rPr>
        <b/>
        <sz val="11"/>
        <rFont val="Times New Roman"/>
        <family val="1"/>
      </rPr>
      <t xml:space="preserve">* </t>
    </r>
    <r>
      <rPr>
        <b/>
        <sz val="11"/>
        <rFont val="華康隸書體"/>
        <family val="3"/>
      </rPr>
      <t>係指進口商逕以其外匯存款等匯出支付貨款者。</t>
    </r>
  </si>
  <si>
    <t>Table  4</t>
  </si>
  <si>
    <r>
      <t>出</t>
    </r>
    <r>
      <rPr>
        <b/>
        <sz val="12"/>
        <rFont val="Times New Roman"/>
        <family val="1"/>
      </rPr>
      <t xml:space="preserve"> </t>
    </r>
    <r>
      <rPr>
        <b/>
        <sz val="12"/>
        <rFont val="華康隸書體"/>
        <family val="3"/>
      </rPr>
      <t>口</t>
    </r>
    <r>
      <rPr>
        <b/>
        <sz val="12"/>
        <rFont val="Times New Roman"/>
        <family val="1"/>
      </rPr>
      <t xml:space="preserve"> </t>
    </r>
    <r>
      <rPr>
        <b/>
        <sz val="12"/>
        <rFont val="華康隸書體"/>
        <family val="3"/>
      </rPr>
      <t>外</t>
    </r>
    <r>
      <rPr>
        <b/>
        <sz val="12"/>
        <rFont val="Times New Roman"/>
        <family val="1"/>
      </rPr>
      <t xml:space="preserve"> </t>
    </r>
    <r>
      <rPr>
        <b/>
        <sz val="12"/>
        <rFont val="華康隸書體"/>
        <family val="3"/>
      </rPr>
      <t>匯</t>
    </r>
    <r>
      <rPr>
        <b/>
        <sz val="12"/>
        <rFont val="Times New Roman"/>
        <family val="1"/>
      </rPr>
      <t xml:space="preserve"> </t>
    </r>
    <r>
      <rPr>
        <b/>
        <sz val="12"/>
        <rFont val="華康隸書體"/>
        <family val="3"/>
      </rPr>
      <t>收</t>
    </r>
    <r>
      <rPr>
        <b/>
        <sz val="12"/>
        <rFont val="Times New Roman"/>
        <family val="1"/>
      </rPr>
      <t xml:space="preserve"> </t>
    </r>
    <r>
      <rPr>
        <b/>
        <sz val="12"/>
        <rFont val="華康隸書體"/>
        <family val="3"/>
      </rPr>
      <t>入</t>
    </r>
  </si>
  <si>
    <t>Comparison with</t>
  </si>
  <si>
    <t>Type   of</t>
  </si>
  <si>
    <t>Payment</t>
  </si>
  <si>
    <t>出 進 口 外 匯 付 款 方 式 統 計（當 月）</t>
  </si>
  <si>
    <t>表  四</t>
  </si>
  <si>
    <t>項 目</t>
  </si>
  <si>
    <t>Item</t>
  </si>
  <si>
    <r>
      <t>託　　　收</t>
    </r>
    <r>
      <rPr>
        <b/>
        <sz val="12"/>
        <rFont val="Times New Roman"/>
        <family val="1"/>
      </rPr>
      <t xml:space="preserve"> Collection</t>
    </r>
  </si>
  <si>
    <r>
      <t>匯　　　款</t>
    </r>
    <r>
      <rPr>
        <b/>
        <sz val="12"/>
        <rFont val="Times New Roman"/>
        <family val="1"/>
      </rPr>
      <t xml:space="preserve"> Remittance</t>
    </r>
  </si>
  <si>
    <r>
      <t>進</t>
    </r>
    <r>
      <rPr>
        <b/>
        <sz val="12"/>
        <rFont val="Times New Roman"/>
        <family val="1"/>
      </rPr>
      <t xml:space="preserve"> </t>
    </r>
    <r>
      <rPr>
        <b/>
        <sz val="12"/>
        <rFont val="華康隸書體"/>
        <family val="3"/>
      </rPr>
      <t>口</t>
    </r>
    <r>
      <rPr>
        <b/>
        <sz val="12"/>
        <rFont val="Times New Roman"/>
        <family val="1"/>
      </rPr>
      <t xml:space="preserve"> </t>
    </r>
    <r>
      <rPr>
        <b/>
        <sz val="12"/>
        <rFont val="華康隸書體"/>
        <family val="3"/>
      </rPr>
      <t>外</t>
    </r>
    <r>
      <rPr>
        <b/>
        <sz val="12"/>
        <rFont val="Times New Roman"/>
        <family val="1"/>
      </rPr>
      <t xml:space="preserve"> </t>
    </r>
    <r>
      <rPr>
        <b/>
        <sz val="12"/>
        <rFont val="華康隸書體"/>
        <family val="3"/>
      </rPr>
      <t>匯</t>
    </r>
    <r>
      <rPr>
        <b/>
        <sz val="12"/>
        <rFont val="Times New Roman"/>
        <family val="1"/>
      </rPr>
      <t xml:space="preserve"> </t>
    </r>
    <r>
      <rPr>
        <b/>
        <sz val="12"/>
        <rFont val="華康隸書體"/>
        <family val="3"/>
      </rPr>
      <t>支</t>
    </r>
    <r>
      <rPr>
        <b/>
        <sz val="12"/>
        <rFont val="Times New Roman"/>
        <family val="1"/>
      </rPr>
      <t xml:space="preserve"> </t>
    </r>
    <r>
      <rPr>
        <b/>
        <sz val="12"/>
        <rFont val="華康隸書體"/>
        <family val="3"/>
      </rPr>
      <t>出</t>
    </r>
  </si>
  <si>
    <t>Foreign Exchange Import Payments</t>
  </si>
  <si>
    <t>出 進 口 外 匯 付 款 方 式 統 計（累 月）</t>
  </si>
  <si>
    <t>Foreign Exchange Export Proceeds and Import Payments by Type of Payment (Jan. To Date)</t>
  </si>
  <si>
    <r>
      <t xml:space="preserve">                   </t>
    </r>
    <r>
      <rPr>
        <b/>
        <sz val="11"/>
        <rFont val="Times New Roman"/>
        <family val="1"/>
      </rPr>
      <t xml:space="preserve">   </t>
    </r>
    <r>
      <rPr>
        <b/>
        <sz val="11"/>
        <rFont val="華康隸書體"/>
        <family val="3"/>
      </rPr>
      <t>單位:百萬美元</t>
    </r>
  </si>
  <si>
    <r>
      <t xml:space="preserve">   </t>
    </r>
    <r>
      <rPr>
        <b/>
        <sz val="11"/>
        <rFont val="Times New Roman"/>
        <family val="1"/>
      </rPr>
      <t xml:space="preserve">           </t>
    </r>
    <r>
      <rPr>
        <b/>
        <sz val="11"/>
        <rFont val="華康隸書體"/>
        <family val="3"/>
      </rPr>
      <t>單位:百萬美元</t>
    </r>
  </si>
  <si>
    <t>Table  5</t>
  </si>
  <si>
    <t>表  五</t>
  </si>
  <si>
    <t>一、統計範圍：出口所得外匯經由指定銀行匯回國內者（出口外匯收入），及進口所需外匯經由指定銀行匯往國外者</t>
  </si>
  <si>
    <t>出口外匯收入進口外匯支出金額比較</t>
  </si>
  <si>
    <t>FX Import Payments</t>
  </si>
  <si>
    <t xml:space="preserve">Composition of Foreign Exchange Export Proceeds </t>
  </si>
  <si>
    <r>
      <t>　　　</t>
    </r>
    <r>
      <rPr>
        <b/>
        <sz val="11"/>
        <rFont val="Times New Roman"/>
        <family val="1"/>
      </rPr>
      <t xml:space="preserve">   </t>
    </r>
    <r>
      <rPr>
        <b/>
        <sz val="11"/>
        <rFont val="華康隸書體"/>
        <family val="3"/>
      </rPr>
      <t>或匯出匯款等。惟其自外匯存款提出結售為新台幣時，並未重複列計於本表「結售新台幣」一欄內。</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</si>
  <si>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</si>
  <si>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</si>
  <si>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</si>
  <si>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</si>
  <si>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</si>
  <si>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 xml:space="preserve">    1 </t>
    </r>
    <r>
      <rPr>
        <b/>
        <sz val="11"/>
        <rFont val="華康隸書體"/>
        <family val="3"/>
      </rPr>
      <t>月</t>
    </r>
    <r>
      <rPr>
        <b/>
        <sz val="11"/>
        <rFont val="Times New Roman"/>
        <family val="1"/>
      </rPr>
      <t xml:space="preserve"> Jan.</t>
    </r>
  </si>
  <si>
    <t>付款方式</t>
  </si>
  <si>
    <t>付款方式</t>
  </si>
  <si>
    <r>
      <t>即期信用狀</t>
    </r>
    <r>
      <rPr>
        <b/>
        <sz val="12"/>
        <rFont val="Times New Roman"/>
        <family val="1"/>
      </rPr>
      <t xml:space="preserve">       Sight L/C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</si>
  <si>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</si>
  <si>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</si>
  <si>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</si>
  <si>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</si>
  <si>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附註：</t>
    </r>
    <r>
      <rPr>
        <b/>
        <sz val="11"/>
        <rFont val="Times New Roman"/>
        <family val="1"/>
      </rPr>
      <t xml:space="preserve">r </t>
    </r>
    <r>
      <rPr>
        <b/>
        <sz val="11"/>
        <rFont val="華康隸書體"/>
        <family val="3"/>
      </rPr>
      <t>表示修正數字</t>
    </r>
  </si>
  <si>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</si>
  <si>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</si>
  <si>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</si>
  <si>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</si>
  <si>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</si>
  <si>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r>
      <t>百萬美元，較上年同期</t>
    </r>
    <r>
      <rPr>
        <b/>
        <sz val="12"/>
        <color indexed="10"/>
        <rFont val="華康隸書體"/>
        <family val="3"/>
      </rPr>
      <t>增加</t>
    </r>
  </si>
  <si>
    <r>
      <t xml:space="preserve"> 89</t>
    </r>
    <r>
      <rPr>
        <b/>
        <sz val="9"/>
        <rFont val="華康隸書體"/>
        <family val="3"/>
      </rPr>
      <t>年</t>
    </r>
    <r>
      <rPr>
        <b/>
        <sz val="9"/>
        <rFont val="Times New Roman"/>
        <family val="1"/>
      </rPr>
      <t xml:space="preserve"> </t>
    </r>
    <r>
      <rPr>
        <b/>
        <sz val="9"/>
        <rFont val="華康隸書體"/>
        <family val="3"/>
      </rPr>
      <t>1 -</t>
    </r>
    <r>
      <rPr>
        <b/>
        <sz val="9"/>
        <color indexed="10"/>
        <rFont val="華康隸書體"/>
        <family val="3"/>
      </rPr>
      <t>12</t>
    </r>
    <r>
      <rPr>
        <b/>
        <sz val="9"/>
        <rFont val="華康隸書體"/>
        <family val="3"/>
      </rPr>
      <t>月
Jan.-</t>
    </r>
    <r>
      <rPr>
        <b/>
        <sz val="9"/>
        <color indexed="10"/>
        <rFont val="華康隸書體"/>
        <family val="3"/>
      </rPr>
      <t>Dec. 2000</t>
    </r>
  </si>
  <si>
    <r>
      <t>九十</t>
    </r>
    <r>
      <rPr>
        <b/>
        <sz val="18"/>
        <rFont val="華康隸書體"/>
        <family val="3"/>
      </rPr>
      <t>年</t>
    </r>
    <r>
      <rPr>
        <b/>
        <sz val="18"/>
        <color indexed="10"/>
        <rFont val="華康隸書體"/>
        <family val="3"/>
      </rPr>
      <t>一</t>
    </r>
    <r>
      <rPr>
        <b/>
        <sz val="18"/>
        <rFont val="華康隸書體"/>
        <family val="3"/>
      </rPr>
      <t>月份出進口外匯收支概況</t>
    </r>
  </si>
  <si>
    <r>
      <t>本</t>
    </r>
    <r>
      <rPr>
        <b/>
        <sz val="11"/>
        <rFont val="Times New Roman"/>
        <family val="1"/>
      </rPr>
      <t xml:space="preserve">        (</t>
    </r>
    <r>
      <rPr>
        <b/>
        <sz val="11"/>
        <color indexed="10"/>
        <rFont val="Times New Roman"/>
        <family val="1"/>
      </rPr>
      <t>90</t>
    </r>
    <r>
      <rPr>
        <b/>
        <sz val="11"/>
        <rFont val="Times New Roman"/>
        <family val="1"/>
      </rPr>
      <t xml:space="preserve">)        </t>
    </r>
    <r>
      <rPr>
        <b/>
        <sz val="11"/>
        <rFont val="華康隸書體"/>
        <family val="3"/>
      </rPr>
      <t>年</t>
    </r>
  </si>
  <si>
    <r>
      <t>上</t>
    </r>
    <r>
      <rPr>
        <b/>
        <sz val="11"/>
        <rFont val="Times New Roman"/>
        <family val="1"/>
      </rPr>
      <t xml:space="preserve">        (</t>
    </r>
    <r>
      <rPr>
        <b/>
        <sz val="11"/>
        <color indexed="10"/>
        <rFont val="Times New Roman"/>
        <family val="1"/>
      </rPr>
      <t>89</t>
    </r>
    <r>
      <rPr>
        <b/>
        <sz val="11"/>
        <rFont val="Times New Roman"/>
        <family val="1"/>
      </rPr>
      <t xml:space="preserve">)        </t>
    </r>
    <r>
      <rPr>
        <b/>
        <sz val="11"/>
        <rFont val="華康隸書體"/>
        <family val="3"/>
      </rPr>
      <t>年</t>
    </r>
  </si>
  <si>
    <r>
      <t xml:space="preserve"> </t>
    </r>
    <r>
      <rPr>
        <b/>
        <sz val="8"/>
        <color indexed="10"/>
        <rFont val="Times New Roman"/>
        <family val="1"/>
      </rPr>
      <t>89</t>
    </r>
    <r>
      <rPr>
        <b/>
        <sz val="8"/>
        <rFont val="華康隸書體"/>
        <family val="3"/>
      </rPr>
      <t>年</t>
    </r>
    <r>
      <rPr>
        <b/>
        <sz val="8"/>
        <rFont val="Times New Roman"/>
        <family val="1"/>
      </rPr>
      <t xml:space="preserve"> </t>
    </r>
    <r>
      <rPr>
        <b/>
        <sz val="8"/>
        <rFont val="華康隸書體"/>
        <family val="3"/>
      </rPr>
      <t>1 -</t>
    </r>
    <r>
      <rPr>
        <b/>
        <sz val="8"/>
        <color indexed="10"/>
        <rFont val="華康隸書體"/>
        <family val="3"/>
      </rPr>
      <t>12</t>
    </r>
    <r>
      <rPr>
        <b/>
        <sz val="8"/>
        <rFont val="華康隸書體"/>
        <family val="3"/>
      </rPr>
      <t>月
Jan.-</t>
    </r>
    <r>
      <rPr>
        <b/>
        <sz val="8"/>
        <color indexed="10"/>
        <rFont val="華康隸書體"/>
        <family val="3"/>
      </rPr>
      <t>Dec. 2000</t>
    </r>
  </si>
  <si>
    <r>
      <t>90</t>
    </r>
    <r>
      <rPr>
        <b/>
        <sz val="12"/>
        <rFont val="華康隸書體"/>
        <family val="3"/>
      </rPr>
      <t>年</t>
    </r>
    <r>
      <rPr>
        <b/>
        <sz val="12"/>
        <rFont val="Times New Roman"/>
        <family val="1"/>
      </rPr>
      <t xml:space="preserve">           </t>
    </r>
    <r>
      <rPr>
        <b/>
        <sz val="12"/>
        <color indexed="10"/>
        <rFont val="Times New Roman"/>
        <family val="1"/>
      </rPr>
      <t>1</t>
    </r>
    <r>
      <rPr>
        <b/>
        <sz val="12"/>
        <rFont val="華康隸書體"/>
        <family val="3"/>
      </rPr>
      <t>月</t>
    </r>
  </si>
  <si>
    <r>
      <t>Jan.</t>
    </r>
    <r>
      <rPr>
        <b/>
        <sz val="12"/>
        <rFont val="Times New Roman"/>
        <family val="1"/>
      </rPr>
      <t xml:space="preserve">         </t>
    </r>
    <r>
      <rPr>
        <b/>
        <sz val="12"/>
        <color indexed="10"/>
        <rFont val="Times New Roman"/>
        <family val="1"/>
      </rPr>
      <t xml:space="preserve"> 2001</t>
    </r>
  </si>
  <si>
    <r>
      <t>90</t>
    </r>
    <r>
      <rPr>
        <b/>
        <sz val="12"/>
        <rFont val="華康隸書體"/>
        <family val="3"/>
      </rPr>
      <t>年</t>
    </r>
    <r>
      <rPr>
        <b/>
        <sz val="12"/>
        <rFont val="Times New Roman"/>
        <family val="1"/>
      </rPr>
      <t xml:space="preserve">         </t>
    </r>
    <r>
      <rPr>
        <b/>
        <sz val="12"/>
        <color indexed="10"/>
        <rFont val="Times New Roman"/>
        <family val="1"/>
      </rPr>
      <t>1</t>
    </r>
    <r>
      <rPr>
        <b/>
        <sz val="12"/>
        <rFont val="華康隸書體"/>
        <family val="3"/>
      </rPr>
      <t>月</t>
    </r>
  </si>
  <si>
    <r>
      <t xml:space="preserve">Jan. </t>
    </r>
    <r>
      <rPr>
        <b/>
        <sz val="12"/>
        <rFont val="Times New Roman"/>
        <family val="1"/>
      </rPr>
      <t xml:space="preserve">           </t>
    </r>
    <r>
      <rPr>
        <b/>
        <sz val="12"/>
        <color indexed="10"/>
        <rFont val="Times New Roman"/>
        <family val="1"/>
      </rPr>
      <t>2001</t>
    </r>
  </si>
  <si>
    <t>Jan.  2000</t>
  </si>
  <si>
    <r>
      <t>Jan.-</t>
    </r>
    <r>
      <rPr>
        <b/>
        <sz val="12"/>
        <color indexed="10"/>
        <rFont val="Times New Roman"/>
        <family val="1"/>
      </rPr>
      <t>Jan.</t>
    </r>
    <r>
      <rPr>
        <b/>
        <sz val="12"/>
        <rFont val="Times New Roman"/>
        <family val="1"/>
      </rPr>
      <t xml:space="preserve">     </t>
    </r>
    <r>
      <rPr>
        <b/>
        <sz val="12"/>
        <color indexed="10"/>
        <rFont val="Times New Roman"/>
        <family val="1"/>
      </rPr>
      <t>2000</t>
    </r>
  </si>
  <si>
    <r>
      <t>Jan.-</t>
    </r>
    <r>
      <rPr>
        <b/>
        <sz val="12"/>
        <color indexed="10"/>
        <rFont val="Times New Roman"/>
        <family val="1"/>
      </rPr>
      <t>Jan.</t>
    </r>
    <r>
      <rPr>
        <b/>
        <sz val="12"/>
        <rFont val="Times New Roman"/>
        <family val="1"/>
      </rPr>
      <t xml:space="preserve">     </t>
    </r>
    <r>
      <rPr>
        <b/>
        <sz val="12"/>
        <color indexed="10"/>
        <rFont val="Times New Roman"/>
        <family val="1"/>
      </rPr>
      <t>2001</t>
    </r>
  </si>
  <si>
    <r>
      <t>Jan.-</t>
    </r>
    <r>
      <rPr>
        <b/>
        <sz val="12"/>
        <color indexed="10"/>
        <rFont val="Times New Roman"/>
        <family val="1"/>
      </rPr>
      <t>Jan.</t>
    </r>
    <r>
      <rPr>
        <b/>
        <sz val="12"/>
        <rFont val="Times New Roman"/>
        <family val="1"/>
      </rPr>
      <t xml:space="preserve">      </t>
    </r>
    <r>
      <rPr>
        <b/>
        <sz val="12"/>
        <color indexed="10"/>
        <rFont val="Times New Roman"/>
        <family val="1"/>
      </rPr>
      <t>2001</t>
    </r>
  </si>
  <si>
    <r>
      <t>Jan.-</t>
    </r>
    <r>
      <rPr>
        <b/>
        <sz val="12"/>
        <color indexed="10"/>
        <rFont val="Times New Roman"/>
        <family val="1"/>
      </rPr>
      <t>Jan.</t>
    </r>
    <r>
      <rPr>
        <b/>
        <sz val="12"/>
        <rFont val="Times New Roman"/>
        <family val="1"/>
      </rPr>
      <t xml:space="preserve">      </t>
    </r>
    <r>
      <rPr>
        <b/>
        <sz val="12"/>
        <color indexed="10"/>
        <rFont val="Times New Roman"/>
        <family val="1"/>
      </rPr>
      <t xml:space="preserve">2000 </t>
    </r>
  </si>
  <si>
    <r>
      <t>90</t>
    </r>
    <r>
      <rPr>
        <b/>
        <sz val="12"/>
        <rFont val="華康隸書體"/>
        <family val="3"/>
      </rPr>
      <t>年</t>
    </r>
    <r>
      <rPr>
        <b/>
        <sz val="12"/>
        <rFont val="Times New Roman"/>
        <family val="1"/>
      </rPr>
      <t xml:space="preserve">              1-</t>
    </r>
    <r>
      <rPr>
        <b/>
        <sz val="12"/>
        <color indexed="10"/>
        <rFont val="Times New Roman"/>
        <family val="1"/>
      </rPr>
      <t>1</t>
    </r>
    <r>
      <rPr>
        <b/>
        <sz val="12"/>
        <rFont val="華康隸書體"/>
        <family val="3"/>
      </rPr>
      <t>月</t>
    </r>
  </si>
  <si>
    <r>
      <t xml:space="preserve"> </t>
    </r>
    <r>
      <rPr>
        <b/>
        <sz val="12"/>
        <color indexed="10"/>
        <rFont val="Times New Roman"/>
        <family val="1"/>
      </rPr>
      <t>90</t>
    </r>
    <r>
      <rPr>
        <b/>
        <sz val="12"/>
        <rFont val="華康隸書體"/>
        <family val="3"/>
      </rPr>
      <t>年</t>
    </r>
    <r>
      <rPr>
        <b/>
        <sz val="12"/>
        <color indexed="10"/>
        <rFont val="Times New Roman"/>
        <family val="1"/>
      </rPr>
      <t xml:space="preserve"> </t>
    </r>
    <r>
      <rPr>
        <b/>
        <sz val="12"/>
        <color indexed="10"/>
        <rFont val="華康隸書體"/>
        <family val="3"/>
      </rPr>
      <t xml:space="preserve">1 </t>
    </r>
    <r>
      <rPr>
        <b/>
        <sz val="12"/>
        <rFont val="華康隸書體"/>
        <family val="3"/>
      </rPr>
      <t xml:space="preserve">月
</t>
    </r>
    <r>
      <rPr>
        <b/>
        <sz val="12"/>
        <color indexed="10"/>
        <rFont val="華康隸書體"/>
        <family val="3"/>
      </rPr>
      <t>Jan. 2001</t>
    </r>
  </si>
  <si>
    <r>
      <t xml:space="preserve"> 90</t>
    </r>
    <r>
      <rPr>
        <b/>
        <sz val="12"/>
        <rFont val="華康隸書體"/>
        <family val="3"/>
      </rPr>
      <t>年</t>
    </r>
    <r>
      <rPr>
        <b/>
        <sz val="12"/>
        <color indexed="10"/>
        <rFont val="Times New Roman"/>
        <family val="1"/>
      </rPr>
      <t xml:space="preserve"> </t>
    </r>
    <r>
      <rPr>
        <b/>
        <sz val="12"/>
        <color indexed="10"/>
        <rFont val="華康隸書體"/>
        <family val="3"/>
      </rPr>
      <t>1</t>
    </r>
    <r>
      <rPr>
        <b/>
        <sz val="12"/>
        <rFont val="華康隸書體"/>
        <family val="3"/>
      </rPr>
      <t>月
Jan.</t>
    </r>
    <r>
      <rPr>
        <b/>
        <sz val="12"/>
        <color indexed="10"/>
        <rFont val="華康隸書體"/>
        <family val="3"/>
      </rPr>
      <t xml:space="preserve"> 2001</t>
    </r>
  </si>
  <si>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</si>
  <si>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</si>
  <si>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</si>
  <si>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</si>
  <si>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89</t>
  </si>
  <si>
    <t>90</t>
  </si>
  <si>
    <r>
      <t>遠期信用狀</t>
    </r>
    <r>
      <rPr>
        <b/>
        <sz val="12"/>
        <rFont val="Times New Roman"/>
        <family val="1"/>
      </rPr>
      <t xml:space="preserve">               Usance L/C</t>
    </r>
  </si>
  <si>
    <r>
      <t>合　　　計</t>
    </r>
    <r>
      <rPr>
        <b/>
        <sz val="12"/>
        <rFont val="Times New Roman"/>
        <family val="1"/>
      </rPr>
      <t xml:space="preserve">               Total</t>
    </r>
  </si>
  <si>
    <r>
      <t>即期信用狀</t>
    </r>
    <r>
      <rPr>
        <b/>
        <sz val="12"/>
        <rFont val="Times New Roman"/>
        <family val="1"/>
      </rPr>
      <t xml:space="preserve">               Sight L/C</t>
    </r>
  </si>
  <si>
    <t>[圖  一]  我 國 近 年 出 進 口 外 匯 收 支 之 變 動 趨 勢 (88年-90年)</t>
  </si>
  <si>
    <t>CHART 1  COMPARISON OF FOREIGN EXCHANGE EXPORT PROCEEDS AND IMPORT PAYMENTS (1999-2001)</t>
  </si>
  <si>
    <t>八十八年</t>
  </si>
  <si>
    <t xml:space="preserve">     八十九年</t>
  </si>
  <si>
    <t xml:space="preserve">  九十年</t>
  </si>
  <si>
    <r>
      <t>百萬美元，較上年同期</t>
    </r>
    <r>
      <rPr>
        <b/>
        <sz val="12"/>
        <color indexed="10"/>
        <rFont val="華康隸書體"/>
        <family val="3"/>
      </rPr>
      <t>減少</t>
    </r>
  </si>
  <si>
    <t>r      10,029.5</t>
  </si>
  <si>
    <t>r        2,314.1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</si>
</sst>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s>
  <fonts count="35">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b/>
      <sz val="18"/>
      <name val="Times New Roman"/>
      <family val="1"/>
    </font>
    <font>
      <sz val="12"/>
      <name val="華康隸書體"/>
      <family val="3"/>
    </font>
    <font>
      <b/>
      <sz val="12"/>
      <color indexed="10"/>
      <name val="Times New Roman"/>
      <family val="1"/>
    </font>
    <font>
      <b/>
      <sz val="12"/>
      <color indexed="10"/>
      <name val="華康隸書體"/>
      <family val="3"/>
    </font>
    <font>
      <b/>
      <sz val="9"/>
      <name val="華康隸書體"/>
      <family val="3"/>
    </font>
    <font>
      <b/>
      <sz val="9"/>
      <color indexed="10"/>
      <name val="華康隸書體"/>
      <family val="3"/>
    </font>
    <font>
      <b/>
      <sz val="11"/>
      <color indexed="10"/>
      <name val="Times New Roman"/>
      <family val="1"/>
    </font>
    <font>
      <u val="single"/>
      <sz val="12"/>
      <color indexed="12"/>
      <name val="新細明體"/>
      <family val="1"/>
    </font>
    <font>
      <b/>
      <sz val="18"/>
      <color indexed="10"/>
      <name val="華康隸書體"/>
      <family val="3"/>
    </font>
    <font>
      <b/>
      <sz val="9"/>
      <name val="Times New Roman"/>
      <family val="1"/>
    </font>
    <font>
      <b/>
      <sz val="9"/>
      <color indexed="10"/>
      <name val="Times New Roman"/>
      <family val="1"/>
    </font>
    <font>
      <b/>
      <sz val="8"/>
      <name val="Times New Roman"/>
      <family val="1"/>
    </font>
    <font>
      <b/>
      <sz val="8"/>
      <color indexed="10"/>
      <name val="Times New Roman"/>
      <family val="1"/>
    </font>
    <font>
      <b/>
      <sz val="8"/>
      <name val="華康隸書體"/>
      <family val="3"/>
    </font>
    <font>
      <b/>
      <sz val="8"/>
      <color indexed="10"/>
      <name val="華康隸書體"/>
      <family val="3"/>
    </font>
    <font>
      <sz val="12"/>
      <name val="Times New Roman"/>
      <family val="1"/>
    </font>
    <font>
      <sz val="12"/>
      <name val="Courier"/>
      <family val="3"/>
    </font>
    <font>
      <sz val="12"/>
      <name val="細明體"/>
      <family val="3"/>
    </font>
    <font>
      <b/>
      <sz val="16"/>
      <name val="華康隸書體W7(P)"/>
      <family val="1"/>
    </font>
    <font>
      <b/>
      <sz val="12"/>
      <name val="華康隸書體W7(P)"/>
      <family val="1"/>
    </font>
    <font>
      <sz val="12"/>
      <name val="華康隸書體W7(P)"/>
      <family val="1"/>
    </font>
    <font>
      <sz val="10"/>
      <name val="華康隸書體W7(P)"/>
      <family val="1"/>
    </font>
    <font>
      <sz val="9"/>
      <name val="細明體"/>
      <family val="3"/>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28"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28" fillId="0" borderId="0" applyFont="0" applyFill="0" applyBorder="0" applyAlignment="0" applyProtection="0"/>
    <xf numFmtId="0" fontId="19" fillId="0" borderId="0" applyNumberFormat="0" applyFill="0" applyBorder="0" applyAlignment="0" applyProtection="0"/>
  </cellStyleXfs>
  <cellXfs count="169">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horizontal="right"/>
    </xf>
    <xf numFmtId="0" fontId="13" fillId="0" borderId="0" xfId="0" applyFont="1" applyAlignment="1">
      <alignment/>
    </xf>
    <xf numFmtId="0" fontId="3" fillId="0" borderId="1" xfId="0" applyFont="1" applyBorder="1" applyAlignment="1">
      <alignment horizontal="center" vertical="center" wrapText="1"/>
    </xf>
    <xf numFmtId="0" fontId="0" fillId="0" borderId="0" xfId="0" applyAlignment="1">
      <alignment horizontal="centerContinuous"/>
    </xf>
    <xf numFmtId="184" fontId="14" fillId="0" borderId="0" xfId="0" applyNumberFormat="1" applyFont="1" applyAlignment="1">
      <alignment horizontal="right"/>
    </xf>
    <xf numFmtId="188" fontId="14" fillId="0" borderId="0" xfId="0" applyNumberFormat="1" applyFont="1" applyAlignment="1">
      <alignment/>
    </xf>
    <xf numFmtId="185" fontId="14" fillId="0" borderId="0" xfId="0" applyNumberFormat="1" applyFont="1" applyAlignment="1">
      <alignment/>
    </xf>
    <xf numFmtId="184" fontId="14" fillId="0" borderId="0" xfId="0" applyNumberFormat="1" applyFont="1" applyAlignment="1">
      <alignment/>
    </xf>
    <xf numFmtId="185" fontId="14" fillId="0" borderId="0" xfId="0" applyNumberFormat="1" applyFont="1" applyAlignment="1">
      <alignment horizontal="right"/>
    </xf>
    <xf numFmtId="0" fontId="15" fillId="0" borderId="0" xfId="0" applyFont="1" applyAlignment="1">
      <alignment/>
    </xf>
    <xf numFmtId="0" fontId="5" fillId="0" borderId="2" xfId="0" applyFont="1" applyBorder="1" applyAlignment="1">
      <alignment/>
    </xf>
    <xf numFmtId="184" fontId="5" fillId="0" borderId="2" xfId="0" applyNumberFormat="1" applyFont="1" applyBorder="1" applyAlignment="1">
      <alignment/>
    </xf>
    <xf numFmtId="0" fontId="9" fillId="0" borderId="3" xfId="0" applyFont="1" applyBorder="1" applyAlignment="1">
      <alignment horizontal="centerContinuous" vertical="center"/>
    </xf>
    <xf numFmtId="0" fontId="7" fillId="0" borderId="4" xfId="0" applyFont="1" applyBorder="1" applyAlignment="1">
      <alignment horizontal="centerContinuous" vertical="center"/>
    </xf>
    <xf numFmtId="0" fontId="9" fillId="0" borderId="5" xfId="0" applyFont="1" applyBorder="1" applyAlignment="1">
      <alignment horizontal="center" vertical="center"/>
    </xf>
    <xf numFmtId="0" fontId="10" fillId="0" borderId="0" xfId="0" applyFont="1" applyBorder="1" applyAlignment="1">
      <alignment vertical="center"/>
    </xf>
    <xf numFmtId="0" fontId="10" fillId="0" borderId="6" xfId="0" applyFont="1" applyBorder="1" applyAlignment="1">
      <alignment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9" xfId="0" applyNumberFormat="1" applyFont="1" applyBorder="1" applyAlignment="1">
      <alignment horizontal="right"/>
    </xf>
    <xf numFmtId="0" fontId="5" fillId="0" borderId="10" xfId="0" applyFont="1" applyBorder="1" applyAlignment="1">
      <alignment horizontal="right" wrapText="1"/>
    </xf>
    <xf numFmtId="184" fontId="5" fillId="0" borderId="10" xfId="0" applyNumberFormat="1" applyFont="1" applyBorder="1" applyAlignment="1">
      <alignment horizontal="right"/>
    </xf>
    <xf numFmtId="184" fontId="5" fillId="0" borderId="8" xfId="0" applyNumberFormat="1" applyFont="1" applyBorder="1" applyAlignment="1">
      <alignment horizontal="right"/>
    </xf>
    <xf numFmtId="0" fontId="5" fillId="0" borderId="11" xfId="0" applyFont="1" applyBorder="1" applyAlignment="1">
      <alignment horizontal="right" wrapText="1"/>
    </xf>
    <xf numFmtId="184" fontId="5" fillId="0" borderId="11" xfId="0" applyNumberFormat="1" applyFont="1" applyBorder="1" applyAlignment="1">
      <alignment horizontal="right"/>
    </xf>
    <xf numFmtId="0" fontId="4" fillId="0" borderId="12" xfId="0" applyFont="1" applyBorder="1" applyAlignment="1">
      <alignment horizontal="right" vertical="center"/>
    </xf>
    <xf numFmtId="0" fontId="5" fillId="0" borderId="12" xfId="0" applyFont="1" applyBorder="1" applyAlignment="1">
      <alignment horizontal="right" vertical="center"/>
    </xf>
    <xf numFmtId="0" fontId="4" fillId="0" borderId="5" xfId="0" applyFont="1" applyBorder="1" applyAlignment="1">
      <alignment vertical="center"/>
    </xf>
    <xf numFmtId="0" fontId="7" fillId="0" borderId="0" xfId="0" applyFont="1" applyAlignment="1">
      <alignment vertical="center"/>
    </xf>
    <xf numFmtId="0" fontId="4" fillId="0" borderId="12" xfId="0" applyFont="1" applyBorder="1" applyAlignment="1">
      <alignment vertical="center"/>
    </xf>
    <xf numFmtId="0" fontId="11" fillId="0" borderId="12" xfId="0" applyFont="1" applyBorder="1" applyAlignment="1">
      <alignment horizontal="center" vertical="center"/>
    </xf>
    <xf numFmtId="0" fontId="9" fillId="0" borderId="12" xfId="0" applyFont="1" applyBorder="1" applyAlignment="1">
      <alignment horizontal="center" vertical="center"/>
    </xf>
    <xf numFmtId="0" fontId="5" fillId="0" borderId="1" xfId="0" applyFont="1" applyBorder="1" applyAlignment="1">
      <alignment vertical="center"/>
    </xf>
    <xf numFmtId="49" fontId="5" fillId="0" borderId="1" xfId="0" applyNumberFormat="1" applyFont="1" applyBorder="1" applyAlignment="1">
      <alignment horizontal="center"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horizontal="right" vertical="center"/>
    </xf>
    <xf numFmtId="0" fontId="8" fillId="0" borderId="12" xfId="0" applyFont="1" applyBorder="1" applyAlignment="1">
      <alignment horizontal="right" vertical="center"/>
    </xf>
    <xf numFmtId="0" fontId="3" fillId="0" borderId="3" xfId="0" applyFont="1" applyBorder="1" applyAlignment="1">
      <alignment horizontal="centerContinuous" vertical="center"/>
    </xf>
    <xf numFmtId="0" fontId="3" fillId="0" borderId="13" xfId="0" applyFont="1" applyBorder="1" applyAlignment="1">
      <alignment vertical="center"/>
    </xf>
    <xf numFmtId="0" fontId="3" fillId="0" borderId="12" xfId="0" applyFont="1" applyBorder="1" applyAlignment="1">
      <alignment vertical="center"/>
    </xf>
    <xf numFmtId="0" fontId="5" fillId="0" borderId="12" xfId="0" applyFont="1" applyBorder="1" applyAlignment="1">
      <alignment vertical="center"/>
    </xf>
    <xf numFmtId="0" fontId="3" fillId="0" borderId="5" xfId="0" applyFont="1" applyBorder="1" applyAlignment="1">
      <alignment horizontal="center" vertical="center"/>
    </xf>
    <xf numFmtId="0" fontId="7" fillId="0" borderId="6" xfId="0" applyFont="1" applyBorder="1" applyAlignment="1">
      <alignment vertical="center"/>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9" fillId="0" borderId="0" xfId="15" applyFont="1">
      <alignment/>
      <protection/>
    </xf>
    <xf numFmtId="0" fontId="29" fillId="0" borderId="0" xfId="0" applyFont="1" applyAlignment="1">
      <alignment/>
    </xf>
    <xf numFmtId="0" fontId="32" fillId="0" borderId="0" xfId="15" applyFont="1">
      <alignment/>
      <protection/>
    </xf>
    <xf numFmtId="0" fontId="32" fillId="0" borderId="0" xfId="15" applyFont="1" applyAlignment="1">
      <alignment horizontal="center"/>
      <protection/>
    </xf>
    <xf numFmtId="0" fontId="32" fillId="0" borderId="0" xfId="15" applyFont="1" applyAlignment="1" quotePrefix="1">
      <alignment horizontal="right"/>
      <protection/>
    </xf>
    <xf numFmtId="0" fontId="32" fillId="0" borderId="0" xfId="15" applyFont="1" applyAlignment="1" quotePrefix="1">
      <alignment horizontal="center"/>
      <protection/>
    </xf>
    <xf numFmtId="0" fontId="32" fillId="0" borderId="0" xfId="15" applyFont="1" applyAlignment="1">
      <alignment horizontal="centerContinuous"/>
      <protection/>
    </xf>
    <xf numFmtId="0" fontId="31" fillId="0" borderId="0" xfId="15" applyFont="1" applyAlignment="1">
      <alignment horizontal="centerContinuous"/>
      <protection/>
    </xf>
    <xf numFmtId="0" fontId="29" fillId="0" borderId="0" xfId="16" applyFont="1">
      <alignment/>
      <protection/>
    </xf>
    <xf numFmtId="188" fontId="29" fillId="0" borderId="0" xfId="16" applyNumberFormat="1" applyFont="1">
      <alignment/>
      <protection/>
    </xf>
    <xf numFmtId="0" fontId="32" fillId="0" borderId="0" xfId="16" applyFont="1">
      <alignment/>
      <protection/>
    </xf>
    <xf numFmtId="0" fontId="30" fillId="0" borderId="0" xfId="16" applyFont="1" applyAlignment="1" quotePrefix="1">
      <alignment horizontal="centerContinuous"/>
      <protection/>
    </xf>
    <xf numFmtId="0" fontId="31" fillId="0" borderId="0" xfId="16" applyFont="1" applyAlignment="1">
      <alignment horizontal="centerContinuous"/>
      <protection/>
    </xf>
    <xf numFmtId="0" fontId="32" fillId="0" borderId="0" xfId="16" applyFont="1" applyAlignment="1">
      <alignment horizontal="centerContinuous"/>
      <protection/>
    </xf>
    <xf numFmtId="0" fontId="31" fillId="0" borderId="0" xfId="16" applyFont="1" applyAlignment="1" quotePrefix="1">
      <alignment horizontal="centerContinuous"/>
      <protection/>
    </xf>
    <xf numFmtId="194" fontId="29" fillId="0" borderId="0" xfId="16" applyNumberFormat="1" applyFont="1">
      <alignment/>
      <protection/>
    </xf>
    <xf numFmtId="0" fontId="31" fillId="0" borderId="0" xfId="16" applyFont="1" applyAlignment="1" quotePrefix="1">
      <alignment horizontal="center"/>
      <protection/>
    </xf>
    <xf numFmtId="0" fontId="32" fillId="0" borderId="0" xfId="16" applyFont="1" applyAlignment="1">
      <alignment horizontal="center"/>
      <protection/>
    </xf>
    <xf numFmtId="0" fontId="31" fillId="0" borderId="0" xfId="16" applyFont="1" applyAlignment="1">
      <alignment horizontal="center"/>
      <protection/>
    </xf>
    <xf numFmtId="0" fontId="32" fillId="0" borderId="0" xfId="0" applyFont="1" applyAlignment="1">
      <alignment/>
    </xf>
    <xf numFmtId="0" fontId="29" fillId="0" borderId="0" xfId="16" applyFont="1" applyAlignment="1">
      <alignment horizontal="center"/>
      <protection/>
    </xf>
    <xf numFmtId="49" fontId="27" fillId="0" borderId="0" xfId="16" applyNumberFormat="1" applyFont="1" applyAlignment="1">
      <alignment horizontal="center"/>
      <protection/>
    </xf>
    <xf numFmtId="0" fontId="4" fillId="0" borderId="13" xfId="0" applyFont="1" applyBorder="1" applyAlignment="1">
      <alignment horizontal="center" vertical="center"/>
    </xf>
    <xf numFmtId="0" fontId="11" fillId="0" borderId="0" xfId="0" applyFont="1" applyBorder="1" applyAlignment="1">
      <alignment horizontal="center" vertical="center"/>
    </xf>
    <xf numFmtId="0" fontId="20" fillId="0" borderId="0" xfId="0" applyFont="1" applyAlignment="1">
      <alignment horizontal="center"/>
    </xf>
    <xf numFmtId="0" fontId="3" fillId="0" borderId="0" xfId="0" applyFont="1" applyAlignment="1">
      <alignment horizontal="center"/>
    </xf>
    <xf numFmtId="184" fontId="14" fillId="0" borderId="0" xfId="0" applyNumberFormat="1" applyFont="1" applyAlignment="1">
      <alignment horizontal="right"/>
    </xf>
    <xf numFmtId="0" fontId="14" fillId="0" borderId="0" xfId="0" applyFont="1" applyAlignment="1">
      <alignment horizontal="right"/>
    </xf>
    <xf numFmtId="0" fontId="3" fillId="0" borderId="0" xfId="0" applyFont="1" applyAlignment="1">
      <alignment wrapText="1"/>
    </xf>
    <xf numFmtId="0" fontId="3" fillId="0" borderId="0" xfId="0" applyFont="1" applyAlignment="1">
      <alignment/>
    </xf>
    <xf numFmtId="0" fontId="9" fillId="0" borderId="13" xfId="0" applyFont="1" applyBorder="1" applyAlignment="1">
      <alignment horizontal="center" vertical="center"/>
    </xf>
    <xf numFmtId="0" fontId="9" fillId="0" borderId="6" xfId="0" applyFont="1" applyBorder="1" applyAlignment="1">
      <alignment horizontal="center" vertical="center"/>
    </xf>
    <xf numFmtId="0" fontId="11" fillId="0" borderId="13" xfId="0" applyFont="1" applyBorder="1" applyAlignment="1">
      <alignment horizontal="center" vertical="center"/>
    </xf>
    <xf numFmtId="0" fontId="11" fillId="0" borderId="6" xfId="0" applyFont="1" applyBorder="1" applyAlignment="1">
      <alignment horizontal="center" vertical="center"/>
    </xf>
    <xf numFmtId="49" fontId="5" fillId="0" borderId="11" xfId="0" applyNumberFormat="1" applyFont="1" applyBorder="1" applyAlignment="1">
      <alignment horizontal="center" vertical="center"/>
    </xf>
    <xf numFmtId="49" fontId="5" fillId="0" borderId="8" xfId="0" applyNumberFormat="1" applyFont="1" applyBorder="1" applyAlignment="1">
      <alignment horizontal="center" vertical="center"/>
    </xf>
    <xf numFmtId="0" fontId="9" fillId="0" borderId="3" xfId="0" applyFont="1" applyBorder="1" applyAlignment="1">
      <alignment horizontal="center" vertical="center"/>
    </xf>
    <xf numFmtId="0" fontId="10" fillId="0" borderId="4" xfId="0" applyFont="1" applyBorder="1" applyAlignment="1">
      <alignment horizontal="center" vertical="center"/>
    </xf>
    <xf numFmtId="0" fontId="11" fillId="0" borderId="11" xfId="0" applyFont="1" applyBorder="1" applyAlignment="1">
      <alignment horizontal="center" vertical="center"/>
    </xf>
    <xf numFmtId="0" fontId="10" fillId="0" borderId="8" xfId="0" applyFont="1" applyBorder="1" applyAlignment="1">
      <alignment horizontal="center" vertical="center"/>
    </xf>
    <xf numFmtId="0" fontId="9" fillId="0" borderId="0" xfId="0" applyFont="1" applyBorder="1" applyAlignment="1">
      <alignment horizontal="center" vertical="center"/>
    </xf>
    <xf numFmtId="0" fontId="10" fillId="0" borderId="6" xfId="0" applyFont="1" applyBorder="1" applyAlignment="1">
      <alignment horizontal="center" vertical="center"/>
    </xf>
    <xf numFmtId="0" fontId="11" fillId="0" borderId="7"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18" fillId="0" borderId="11"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4" xfId="0" applyFont="1" applyBorder="1" applyAlignment="1">
      <alignment horizontal="center" vertical="center"/>
    </xf>
    <xf numFmtId="0" fontId="7" fillId="0" borderId="4" xfId="0" applyFont="1" applyBorder="1" applyAlignment="1">
      <alignment horizontal="center" vertical="center"/>
    </xf>
    <xf numFmtId="0" fontId="14" fillId="0" borderId="8" xfId="0" applyFont="1"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9" fillId="0" borderId="4" xfId="0" applyFont="1" applyBorder="1" applyAlignment="1">
      <alignment horizontal="center" vertical="center"/>
    </xf>
    <xf numFmtId="49" fontId="11" fillId="0" borderId="13"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horizontal="center" vertical="center"/>
    </xf>
    <xf numFmtId="0" fontId="7" fillId="0" borderId="6" xfId="0" applyFont="1" applyBorder="1" applyAlignment="1">
      <alignment horizontal="center" vertical="center"/>
    </xf>
    <xf numFmtId="49" fontId="14" fillId="0" borderId="11"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14" fillId="0" borderId="7" xfId="0" applyNumberFormat="1" applyFont="1" applyBorder="1" applyAlignment="1">
      <alignment horizontal="center" vertical="center"/>
    </xf>
    <xf numFmtId="0" fontId="5" fillId="0" borderId="7" xfId="0" applyFont="1" applyBorder="1" applyAlignment="1">
      <alignment horizontal="center"/>
    </xf>
    <xf numFmtId="0" fontId="0" fillId="0" borderId="7" xfId="0" applyBorder="1" applyAlignment="1">
      <alignment horizontal="center"/>
    </xf>
    <xf numFmtId="0" fontId="4" fillId="0" borderId="0" xfId="0" applyFont="1" applyAlignment="1">
      <alignment horizontal="center"/>
    </xf>
    <xf numFmtId="0" fontId="0" fillId="0" borderId="0" xfId="0" applyAlignment="1">
      <alignment horizontal="center"/>
    </xf>
    <xf numFmtId="0" fontId="14" fillId="0" borderId="13" xfId="0" applyFont="1" applyBorder="1" applyAlignment="1">
      <alignment horizontal="center" vertical="center"/>
    </xf>
    <xf numFmtId="0" fontId="8" fillId="0" borderId="7"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8" fillId="0" borderId="11" xfId="0" applyFont="1" applyBorder="1" applyAlignment="1">
      <alignment horizontal="center" vertical="center"/>
    </xf>
    <xf numFmtId="0" fontId="7" fillId="0" borderId="8" xfId="0" applyFont="1" applyBorder="1" applyAlignment="1">
      <alignment horizontal="center" vertical="center"/>
    </xf>
    <xf numFmtId="0" fontId="30" fillId="0" borderId="0" xfId="15" applyFont="1" applyAlignment="1">
      <alignment horizontal="center"/>
      <protection/>
    </xf>
    <xf numFmtId="0" fontId="31" fillId="0" borderId="0" xfId="15" applyFont="1" applyAlignment="1">
      <alignment horizontal="center"/>
      <protection/>
    </xf>
  </cellXfs>
  <cellStyles count="10">
    <cellStyle name="Normal" xfId="0"/>
    <cellStyle name="一般_NM184" xfId="15"/>
    <cellStyle name="一般_NM284" xfId="16"/>
    <cellStyle name="Comma" xfId="17"/>
    <cellStyle name="Comma [0]" xfId="18"/>
    <cellStyle name="Percent" xfId="19"/>
    <cellStyle name="Currency" xfId="20"/>
    <cellStyle name="Currency [0]" xfId="21"/>
    <cellStyle name="貨幣[0]_NM184"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25"/>
          <c:w val="0.98025"/>
          <c:h val="0.889"/>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'[1]圖一'!$B$3:$B$38</c:f>
              <c:numCache>
                <c:ptCount val="36"/>
                <c:pt idx="0">
                  <c:v>10605.6</c:v>
                </c:pt>
                <c:pt idx="1">
                  <c:v>8509.6</c:v>
                </c:pt>
                <c:pt idx="2">
                  <c:v>11189.3</c:v>
                </c:pt>
                <c:pt idx="3">
                  <c:v>11223.4</c:v>
                </c:pt>
                <c:pt idx="4">
                  <c:v>10921.3</c:v>
                </c:pt>
                <c:pt idx="5">
                  <c:v>10768.9</c:v>
                </c:pt>
                <c:pt idx="6">
                  <c:v>12468.1</c:v>
                </c:pt>
                <c:pt idx="7">
                  <c:v>11034.3</c:v>
                </c:pt>
                <c:pt idx="8">
                  <c:v>11305.7</c:v>
                </c:pt>
                <c:pt idx="9">
                  <c:v>12657.6</c:v>
                </c:pt>
                <c:pt idx="10">
                  <c:v>11792.5</c:v>
                </c:pt>
                <c:pt idx="11">
                  <c:v>15422.1</c:v>
                </c:pt>
                <c:pt idx="12">
                  <c:v>12343.6</c:v>
                </c:pt>
                <c:pt idx="13">
                  <c:v>10446.3</c:v>
                </c:pt>
                <c:pt idx="14">
                  <c:v>14200.6</c:v>
                </c:pt>
                <c:pt idx="15">
                  <c:v>13018.4</c:v>
                </c:pt>
                <c:pt idx="16">
                  <c:v>12987.3</c:v>
                </c:pt>
                <c:pt idx="17">
                  <c:v>14056.1</c:v>
                </c:pt>
                <c:pt idx="18">
                  <c:v>13685.4</c:v>
                </c:pt>
                <c:pt idx="19">
                  <c:v>14191.8</c:v>
                </c:pt>
                <c:pt idx="20">
                  <c:v>14329.7</c:v>
                </c:pt>
                <c:pt idx="21">
                  <c:v>13695</c:v>
                </c:pt>
                <c:pt idx="22">
                  <c:v>13892.5</c:v>
                </c:pt>
                <c:pt idx="23">
                  <c:v>14280.3</c:v>
                </c:pt>
                <c:pt idx="24">
                  <c:v>12006.2</c:v>
                </c:pt>
                <c:pt idx="25">
                  <c:v>10798.8</c:v>
                </c:pt>
                <c:pt idx="26">
                  <c:v>12807.9</c:v>
                </c:pt>
                <c:pt idx="27">
                  <c:v>11641.8</c:v>
                </c:pt>
                <c:pt idx="28">
                  <c:v>12180.8</c:v>
                </c:pt>
                <c:pt idx="29">
                  <c:v>10964.7</c:v>
                </c:pt>
                <c:pt idx="30">
                  <c:v>10807.5</c:v>
                </c:pt>
                <c:pt idx="31">
                  <c:v>12336.5</c:v>
                </c:pt>
                <c:pt idx="32">
                  <c:v>0</c:v>
                </c:pt>
                <c:pt idx="33">
                  <c:v>0</c:v>
                </c:pt>
                <c:pt idx="34">
                  <c:v>0</c:v>
                </c:pt>
                <c:pt idx="35">
                  <c:v>0</c:v>
                </c:pt>
              </c:numCache>
            </c:numRef>
          </c:val>
          <c:smooth val="0"/>
        </c:ser>
        <c:marker val="1"/>
        <c:axId val="40417645"/>
        <c:axId val="2821448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'[1]圖一'!$C$3:$C$38</c:f>
              <c:numCache>
                <c:ptCount val="36"/>
                <c:pt idx="0">
                  <c:v>8506</c:v>
                </c:pt>
                <c:pt idx="1">
                  <c:v>6978.1</c:v>
                </c:pt>
                <c:pt idx="2">
                  <c:v>10118.4</c:v>
                </c:pt>
                <c:pt idx="3">
                  <c:v>9056.7</c:v>
                </c:pt>
                <c:pt idx="4">
                  <c:v>9523</c:v>
                </c:pt>
                <c:pt idx="5">
                  <c:v>9453.2</c:v>
                </c:pt>
                <c:pt idx="6">
                  <c:v>11367.4</c:v>
                </c:pt>
                <c:pt idx="7">
                  <c:v>9453.9</c:v>
                </c:pt>
                <c:pt idx="8">
                  <c:v>9275.2</c:v>
                </c:pt>
                <c:pt idx="9">
                  <c:v>11820.6</c:v>
                </c:pt>
                <c:pt idx="10">
                  <c:v>10568.3</c:v>
                </c:pt>
                <c:pt idx="11">
                  <c:v>13567.2</c:v>
                </c:pt>
                <c:pt idx="12">
                  <c:v>10029.5</c:v>
                </c:pt>
                <c:pt idx="13">
                  <c:v>10035.6</c:v>
                </c:pt>
                <c:pt idx="14">
                  <c:v>13877.2</c:v>
                </c:pt>
                <c:pt idx="15">
                  <c:v>11724.7</c:v>
                </c:pt>
                <c:pt idx="16">
                  <c:v>11766.9</c:v>
                </c:pt>
                <c:pt idx="17">
                  <c:v>13095.3</c:v>
                </c:pt>
                <c:pt idx="18">
                  <c:v>13292.7</c:v>
                </c:pt>
                <c:pt idx="19">
                  <c:v>12922.9</c:v>
                </c:pt>
                <c:pt idx="20">
                  <c:v>13604</c:v>
                </c:pt>
                <c:pt idx="21">
                  <c:v>12340.1</c:v>
                </c:pt>
                <c:pt idx="22">
                  <c:v>12450.3</c:v>
                </c:pt>
                <c:pt idx="23">
                  <c:v>13859.9</c:v>
                </c:pt>
                <c:pt idx="24">
                  <c:v>9832.7</c:v>
                </c:pt>
                <c:pt idx="25">
                  <c:v>9810.7</c:v>
                </c:pt>
                <c:pt idx="26">
                  <c:v>11910.5</c:v>
                </c:pt>
                <c:pt idx="27">
                  <c:v>9985.1</c:v>
                </c:pt>
                <c:pt idx="28">
                  <c:v>10857.8</c:v>
                </c:pt>
                <c:pt idx="29">
                  <c:v>9975.2</c:v>
                </c:pt>
                <c:pt idx="30">
                  <c:v>9821</c:v>
                </c:pt>
                <c:pt idx="31">
                  <c:v>9608.2</c:v>
                </c:pt>
                <c:pt idx="32">
                  <c:v>0</c:v>
                </c:pt>
                <c:pt idx="33">
                  <c:v>0</c:v>
                </c:pt>
                <c:pt idx="34">
                  <c:v>0</c:v>
                </c:pt>
                <c:pt idx="35">
                  <c:v>0</c:v>
                </c:pt>
              </c:numCache>
            </c:numRef>
          </c:val>
          <c:smooth val="0"/>
        </c:ser>
        <c:marker val="1"/>
        <c:axId val="52603783"/>
        <c:axId val="3672000"/>
      </c:lineChart>
      <c:catAx>
        <c:axId val="40417645"/>
        <c:scaling>
          <c:orientation val="minMax"/>
        </c:scaling>
        <c:axPos val="b"/>
        <c:delete val="0"/>
        <c:numFmt formatCode="0_);[Red]\(0\)" sourceLinked="0"/>
        <c:majorTickMark val="in"/>
        <c:minorTickMark val="none"/>
        <c:tickLblPos val="nextTo"/>
        <c:spPr>
          <a:ln w="12700">
            <a:solidFill/>
          </a:ln>
        </c:spPr>
        <c:txPr>
          <a:bodyPr vert="horz" rot="0"/>
          <a:lstStyle/>
          <a:p>
            <a:pPr>
              <a:defRPr lang="en-US" cap="none" sz="1200" b="0" i="0" u="none" baseline="0"/>
            </a:pPr>
          </a:p>
        </c:txPr>
        <c:crossAx val="28214486"/>
        <c:crossesAt val="5000"/>
        <c:auto val="0"/>
        <c:lblOffset val="100"/>
        <c:noMultiLvlLbl val="0"/>
      </c:catAx>
      <c:valAx>
        <c:axId val="28214486"/>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40417645"/>
        <c:crossesAt val="1"/>
        <c:crossBetween val="between"/>
        <c:dispUnits/>
        <c:majorUnit val="1000"/>
      </c:valAx>
      <c:catAx>
        <c:axId val="52603783"/>
        <c:scaling>
          <c:orientation val="minMax"/>
        </c:scaling>
        <c:axPos val="b"/>
        <c:delete val="1"/>
        <c:majorTickMark val="in"/>
        <c:minorTickMark val="none"/>
        <c:tickLblPos val="nextTo"/>
        <c:crossAx val="3672000"/>
        <c:crossesAt val="5000"/>
        <c:auto val="0"/>
        <c:lblOffset val="100"/>
        <c:noMultiLvlLbl val="0"/>
      </c:catAx>
      <c:valAx>
        <c:axId val="3672000"/>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52603783"/>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8925"/>
          <c:w val="0.98025"/>
          <c:h val="0.89"/>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'[1]圖一'!$B$3:$B$38</c:f>
              <c:numCache>
                <c:ptCount val="36"/>
                <c:pt idx="0">
                  <c:v>10605.6</c:v>
                </c:pt>
                <c:pt idx="1">
                  <c:v>8509.6</c:v>
                </c:pt>
                <c:pt idx="2">
                  <c:v>11189.3</c:v>
                </c:pt>
                <c:pt idx="3">
                  <c:v>11223.4</c:v>
                </c:pt>
                <c:pt idx="4">
                  <c:v>10921.3</c:v>
                </c:pt>
                <c:pt idx="5">
                  <c:v>10768.9</c:v>
                </c:pt>
                <c:pt idx="6">
                  <c:v>12468.1</c:v>
                </c:pt>
                <c:pt idx="7">
                  <c:v>11034.3</c:v>
                </c:pt>
                <c:pt idx="8">
                  <c:v>11305.7</c:v>
                </c:pt>
                <c:pt idx="9">
                  <c:v>12657.6</c:v>
                </c:pt>
                <c:pt idx="10">
                  <c:v>11792.5</c:v>
                </c:pt>
                <c:pt idx="11">
                  <c:v>15422.1</c:v>
                </c:pt>
                <c:pt idx="12">
                  <c:v>12343.6</c:v>
                </c:pt>
                <c:pt idx="13">
                  <c:v>10446.3</c:v>
                </c:pt>
                <c:pt idx="14">
                  <c:v>14200.6</c:v>
                </c:pt>
                <c:pt idx="15">
                  <c:v>13018.4</c:v>
                </c:pt>
                <c:pt idx="16">
                  <c:v>12987.3</c:v>
                </c:pt>
                <c:pt idx="17">
                  <c:v>14056.1</c:v>
                </c:pt>
                <c:pt idx="18">
                  <c:v>13685.4</c:v>
                </c:pt>
                <c:pt idx="19">
                  <c:v>14191.8</c:v>
                </c:pt>
                <c:pt idx="20">
                  <c:v>14329.7</c:v>
                </c:pt>
                <c:pt idx="21">
                  <c:v>13695</c:v>
                </c:pt>
                <c:pt idx="22">
                  <c:v>13892.5</c:v>
                </c:pt>
                <c:pt idx="23">
                  <c:v>14280.3</c:v>
                </c:pt>
                <c:pt idx="24">
                  <c:v>12006.2</c:v>
                </c:pt>
                <c:pt idx="25">
                  <c:v>10798.8</c:v>
                </c:pt>
                <c:pt idx="26">
                  <c:v>12807.9</c:v>
                </c:pt>
                <c:pt idx="27">
                  <c:v>11641.8</c:v>
                </c:pt>
                <c:pt idx="28">
                  <c:v>12180.8</c:v>
                </c:pt>
                <c:pt idx="29">
                  <c:v>10964.7</c:v>
                </c:pt>
                <c:pt idx="30">
                  <c:v>10807.5</c:v>
                </c:pt>
                <c:pt idx="31">
                  <c:v>12336.5</c:v>
                </c:pt>
                <c:pt idx="32">
                  <c:v>0</c:v>
                </c:pt>
                <c:pt idx="33">
                  <c:v>0</c:v>
                </c:pt>
                <c:pt idx="34">
                  <c:v>0</c:v>
                </c:pt>
                <c:pt idx="35">
                  <c:v>0</c:v>
                </c:pt>
              </c:numCache>
            </c:numRef>
          </c:val>
          <c:smooth val="0"/>
        </c:ser>
        <c:marker val="1"/>
        <c:axId val="33048001"/>
        <c:axId val="28996554"/>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'[1]圖一'!$C$3:$C$38</c:f>
              <c:numCache>
                <c:ptCount val="36"/>
                <c:pt idx="0">
                  <c:v>8506</c:v>
                </c:pt>
                <c:pt idx="1">
                  <c:v>6978.1</c:v>
                </c:pt>
                <c:pt idx="2">
                  <c:v>10118.4</c:v>
                </c:pt>
                <c:pt idx="3">
                  <c:v>9056.7</c:v>
                </c:pt>
                <c:pt idx="4">
                  <c:v>9523</c:v>
                </c:pt>
                <c:pt idx="5">
                  <c:v>9453.2</c:v>
                </c:pt>
                <c:pt idx="6">
                  <c:v>11367.4</c:v>
                </c:pt>
                <c:pt idx="7">
                  <c:v>9453.9</c:v>
                </c:pt>
                <c:pt idx="8">
                  <c:v>9275.2</c:v>
                </c:pt>
                <c:pt idx="9">
                  <c:v>11820.6</c:v>
                </c:pt>
                <c:pt idx="10">
                  <c:v>10568.3</c:v>
                </c:pt>
                <c:pt idx="11">
                  <c:v>13567.2</c:v>
                </c:pt>
                <c:pt idx="12">
                  <c:v>10029.5</c:v>
                </c:pt>
                <c:pt idx="13">
                  <c:v>10035.6</c:v>
                </c:pt>
                <c:pt idx="14">
                  <c:v>13877.2</c:v>
                </c:pt>
                <c:pt idx="15">
                  <c:v>11724.7</c:v>
                </c:pt>
                <c:pt idx="16">
                  <c:v>11766.9</c:v>
                </c:pt>
                <c:pt idx="17">
                  <c:v>13095.3</c:v>
                </c:pt>
                <c:pt idx="18">
                  <c:v>13292.7</c:v>
                </c:pt>
                <c:pt idx="19">
                  <c:v>12922.9</c:v>
                </c:pt>
                <c:pt idx="20">
                  <c:v>13604</c:v>
                </c:pt>
                <c:pt idx="21">
                  <c:v>12340.1</c:v>
                </c:pt>
                <c:pt idx="22">
                  <c:v>12450.3</c:v>
                </c:pt>
                <c:pt idx="23">
                  <c:v>13859.9</c:v>
                </c:pt>
                <c:pt idx="24">
                  <c:v>9832.7</c:v>
                </c:pt>
                <c:pt idx="25">
                  <c:v>9810.7</c:v>
                </c:pt>
                <c:pt idx="26">
                  <c:v>11910.5</c:v>
                </c:pt>
                <c:pt idx="27">
                  <c:v>9985.1</c:v>
                </c:pt>
                <c:pt idx="28">
                  <c:v>10857.8</c:v>
                </c:pt>
                <c:pt idx="29">
                  <c:v>9975.2</c:v>
                </c:pt>
                <c:pt idx="30">
                  <c:v>9821</c:v>
                </c:pt>
                <c:pt idx="31">
                  <c:v>9608.2</c:v>
                </c:pt>
                <c:pt idx="32">
                  <c:v>0</c:v>
                </c:pt>
                <c:pt idx="33">
                  <c:v>0</c:v>
                </c:pt>
                <c:pt idx="34">
                  <c:v>0</c:v>
                </c:pt>
                <c:pt idx="35">
                  <c:v>0</c:v>
                </c:pt>
              </c:numCache>
            </c:numRef>
          </c:val>
          <c:smooth val="0"/>
        </c:ser>
        <c:marker val="1"/>
        <c:axId val="59642395"/>
        <c:axId val="67019508"/>
      </c:lineChart>
      <c:catAx>
        <c:axId val="33048001"/>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28996554"/>
        <c:crossesAt val="5000"/>
        <c:auto val="0"/>
        <c:lblOffset val="100"/>
        <c:noMultiLvlLbl val="0"/>
      </c:catAx>
      <c:valAx>
        <c:axId val="28996554"/>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33048001"/>
        <c:crossesAt val="1"/>
        <c:crossBetween val="between"/>
        <c:dispUnits/>
        <c:majorUnit val="1000"/>
      </c:valAx>
      <c:catAx>
        <c:axId val="59642395"/>
        <c:scaling>
          <c:orientation val="minMax"/>
        </c:scaling>
        <c:axPos val="b"/>
        <c:delete val="1"/>
        <c:majorTickMark val="in"/>
        <c:minorTickMark val="none"/>
        <c:tickLblPos val="nextTo"/>
        <c:crossAx val="67019508"/>
        <c:crossesAt val="5000"/>
        <c:auto val="0"/>
        <c:lblOffset val="100"/>
        <c:noMultiLvlLbl val="0"/>
      </c:catAx>
      <c:valAx>
        <c:axId val="67019508"/>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59642395"/>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103"/>
          <c:w val="0.95825"/>
          <c:h val="0.88825"/>
        </c:manualLayout>
      </c:layout>
      <c:barChart>
        <c:barDir val="col"/>
        <c:grouping val="clustered"/>
        <c:varyColors val="0"/>
        <c:ser>
          <c:idx val="0"/>
          <c:order val="0"/>
          <c:tx>
            <c:v>89年(2000)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'[1]圖二'!$A$3:$A$14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'[1]圖二'!$D$3:$D$14</c:f>
              <c:numCache>
                <c:ptCount val="12"/>
                <c:pt idx="0">
                  <c:v>10029.5</c:v>
                </c:pt>
                <c:pt idx="1">
                  <c:v>20065.1</c:v>
                </c:pt>
                <c:pt idx="2">
                  <c:v>33942.3</c:v>
                </c:pt>
                <c:pt idx="3">
                  <c:v>45667</c:v>
                </c:pt>
                <c:pt idx="4">
                  <c:v>57433.9</c:v>
                </c:pt>
                <c:pt idx="5">
                  <c:v>70529.2</c:v>
                </c:pt>
                <c:pt idx="6">
                  <c:v>83821.9</c:v>
                </c:pt>
                <c:pt idx="7">
                  <c:v>96744.8</c:v>
                </c:pt>
                <c:pt idx="8">
                  <c:v>110348.8</c:v>
                </c:pt>
                <c:pt idx="9">
                  <c:v>122688.9</c:v>
                </c:pt>
                <c:pt idx="10">
                  <c:v>135139.2</c:v>
                </c:pt>
                <c:pt idx="11">
                  <c:v>148999.1</c:v>
                </c:pt>
              </c:numCache>
            </c:numRef>
          </c:val>
        </c:ser>
        <c:ser>
          <c:idx val="1"/>
          <c:order val="1"/>
          <c:tx>
            <c:v>90年(2001)</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'[1]圖二'!$A$3:$A$14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'[1]圖二'!$E$3:$E$14</c:f>
              <c:numCache>
                <c:ptCount val="12"/>
                <c:pt idx="0">
                  <c:v>9830.6</c:v>
                </c:pt>
                <c:pt idx="1">
                  <c:v>19640.4</c:v>
                </c:pt>
                <c:pt idx="2">
                  <c:v>31546.2</c:v>
                </c:pt>
                <c:pt idx="3">
                  <c:v>41531</c:v>
                </c:pt>
                <c:pt idx="4">
                  <c:v>52388.8</c:v>
                </c:pt>
                <c:pt idx="5">
                  <c:v>62364</c:v>
                </c:pt>
                <c:pt idx="6">
                  <c:v>72185</c:v>
                </c:pt>
                <c:pt idx="7">
                  <c:v>81796.7</c:v>
                </c:pt>
                <c:pt idx="8">
                  <c:v>89723.8</c:v>
                </c:pt>
                <c:pt idx="9">
                  <c:v>99561.4</c:v>
                </c:pt>
                <c:pt idx="10">
                  <c:v>108748.9</c:v>
                </c:pt>
                <c:pt idx="11">
                  <c:v>118910.3</c:v>
                </c:pt>
              </c:numCache>
            </c:numRef>
          </c:val>
        </c:ser>
        <c:gapWidth val="50"/>
        <c:axId val="66304661"/>
        <c:axId val="59871038"/>
      </c:barChart>
      <c:catAx>
        <c:axId val="66304661"/>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59871038"/>
        <c:crosses val="autoZero"/>
        <c:auto val="0"/>
        <c:lblOffset val="100"/>
        <c:noMultiLvlLbl val="0"/>
      </c:catAx>
      <c:valAx>
        <c:axId val="59871038"/>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66304661"/>
        <c:crossesAt val="1"/>
        <c:crossBetween val="between"/>
        <c:dispUnits/>
        <c:majorUnit val="10000"/>
        <c:minorUnit val="2000"/>
      </c:valAx>
      <c:spPr>
        <a:noFill/>
        <a:ln w="12700">
          <a:solidFill>
            <a:srgbClr val="000000"/>
          </a:solidFill>
        </a:ln>
      </c:spPr>
    </c:plotArea>
    <c:legend>
      <c:legendPos val="t"/>
      <c:layout>
        <c:manualLayout>
          <c:xMode val="edge"/>
          <c:yMode val="edge"/>
          <c:x val="0.35825"/>
          <c:y val="0.006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10275"/>
          <c:w val="0.9585"/>
          <c:h val="0.8885"/>
        </c:manualLayout>
      </c:layout>
      <c:barChart>
        <c:barDir val="col"/>
        <c:grouping val="clustered"/>
        <c:varyColors val="0"/>
        <c:ser>
          <c:idx val="0"/>
          <c:order val="0"/>
          <c:tx>
            <c:v>89年(2000)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'[1]圖二'!$A$3:$A$14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'[1]圖二'!$B$3:$B$14</c:f>
              <c:numCache>
                <c:ptCount val="12"/>
                <c:pt idx="0">
                  <c:v>12343.6</c:v>
                </c:pt>
                <c:pt idx="1">
                  <c:v>22789.9</c:v>
                </c:pt>
                <c:pt idx="2">
                  <c:v>36990.5</c:v>
                </c:pt>
                <c:pt idx="3">
                  <c:v>50008.9</c:v>
                </c:pt>
                <c:pt idx="4">
                  <c:v>62996.2</c:v>
                </c:pt>
                <c:pt idx="5">
                  <c:v>77052.3</c:v>
                </c:pt>
                <c:pt idx="6">
                  <c:v>90737.7</c:v>
                </c:pt>
                <c:pt idx="7">
                  <c:v>104929.5</c:v>
                </c:pt>
                <c:pt idx="8">
                  <c:v>119259.2</c:v>
                </c:pt>
                <c:pt idx="9">
                  <c:v>132954.2</c:v>
                </c:pt>
                <c:pt idx="10">
                  <c:v>146846.7</c:v>
                </c:pt>
                <c:pt idx="11">
                  <c:v>161127</c:v>
                </c:pt>
              </c:numCache>
            </c:numRef>
          </c:val>
        </c:ser>
        <c:ser>
          <c:idx val="1"/>
          <c:order val="1"/>
          <c:tx>
            <c:v>90年(2001)</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'[1]圖二'!$A$3:$A$14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'[1]圖二'!$C$3:$C$14</c:f>
              <c:numCache>
                <c:ptCount val="12"/>
                <c:pt idx="0">
                  <c:v>12006.2</c:v>
                </c:pt>
                <c:pt idx="1">
                  <c:v>22805</c:v>
                </c:pt>
                <c:pt idx="2">
                  <c:v>35612.9</c:v>
                </c:pt>
                <c:pt idx="3">
                  <c:v>47254.7</c:v>
                </c:pt>
                <c:pt idx="4">
                  <c:v>59434</c:v>
                </c:pt>
                <c:pt idx="5">
                  <c:v>70398.7</c:v>
                </c:pt>
                <c:pt idx="6">
                  <c:v>81205.9</c:v>
                </c:pt>
                <c:pt idx="7">
                  <c:v>93542.1</c:v>
                </c:pt>
                <c:pt idx="8">
                  <c:v>103136.7</c:v>
                </c:pt>
                <c:pt idx="9">
                  <c:v>114769.7</c:v>
                </c:pt>
                <c:pt idx="10">
                  <c:v>125672.4</c:v>
                </c:pt>
                <c:pt idx="11">
                  <c:v>137231.8</c:v>
                </c:pt>
              </c:numCache>
            </c:numRef>
          </c:val>
        </c:ser>
        <c:gapWidth val="50"/>
        <c:axId val="1968431"/>
        <c:axId val="17715880"/>
      </c:barChart>
      <c:catAx>
        <c:axId val="1968431"/>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17715880"/>
        <c:crossesAt val="0"/>
        <c:auto val="0"/>
        <c:lblOffset val="100"/>
        <c:noMultiLvlLbl val="0"/>
      </c:catAx>
      <c:valAx>
        <c:axId val="17715880"/>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1968431"/>
        <c:crossesAt val="1"/>
        <c:crossBetween val="between"/>
        <c:dispUnits/>
        <c:majorUnit val="10000"/>
        <c:minorUnit val="2000"/>
      </c:valAx>
      <c:spPr>
        <a:noFill/>
        <a:ln w="12700">
          <a:solidFill>
            <a:srgbClr val="000000"/>
          </a:solidFill>
        </a:ln>
      </c:spPr>
    </c:plotArea>
    <c:legend>
      <c:legendPos val="t"/>
      <c:layout>
        <c:manualLayout>
          <c:xMode val="edge"/>
          <c:yMode val="edge"/>
          <c:x val="0.3575"/>
          <c:y val="0.006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0</xdr:rowOff>
    </xdr:to>
    <xdr:sp>
      <xdr:nvSpPr>
        <xdr:cNvPr id="1" name="Line 1"/>
        <xdr:cNvSpPr>
          <a:spLocks/>
        </xdr:cNvSpPr>
      </xdr:nvSpPr>
      <xdr:spPr>
        <a:xfrm>
          <a:off x="9525" y="895350"/>
          <a:ext cx="866775"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0.06875</cdr:y>
    </cdr:from>
    <cdr:to>
      <cdr:x>0.20025</cdr:x>
      <cdr:y>0.118</cdr:y>
    </cdr:to>
    <cdr:sp>
      <cdr:nvSpPr>
        <cdr:cNvPr id="1" name="文字 1"/>
        <cdr:cNvSpPr txBox="1">
          <a:spLocks noChangeArrowheads="1"/>
        </cdr:cNvSpPr>
      </cdr:nvSpPr>
      <cdr:spPr>
        <a:xfrm>
          <a:off x="66675" y="304800"/>
          <a:ext cx="819150" cy="219075"/>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0.01525</cdr:x>
      <cdr:y>0.03375</cdr:y>
    </cdr:from>
    <cdr:to>
      <cdr:x>0.17225</cdr:x>
      <cdr:y>0.0915</cdr:y>
    </cdr:to>
    <cdr:sp>
      <cdr:nvSpPr>
        <cdr:cNvPr id="2" name="文字 2"/>
        <cdr:cNvSpPr txBox="1">
          <a:spLocks noChangeArrowheads="1"/>
        </cdr:cNvSpPr>
      </cdr:nvSpPr>
      <cdr:spPr>
        <a:xfrm>
          <a:off x="66675" y="142875"/>
          <a:ext cx="695325" cy="25717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0.09875</cdr:x>
      <cdr:y>0.92675</cdr:y>
    </cdr:from>
    <cdr:to>
      <cdr:x>0.1525</cdr:x>
      <cdr:y>0.9845</cdr:y>
    </cdr:to>
    <cdr:sp>
      <cdr:nvSpPr>
        <cdr:cNvPr id="3" name="文字 3"/>
        <cdr:cNvSpPr txBox="1">
          <a:spLocks noChangeArrowheads="1"/>
        </cdr:cNvSpPr>
      </cdr:nvSpPr>
      <cdr:spPr>
        <a:xfrm>
          <a:off x="428625" y="4124325"/>
          <a:ext cx="238125" cy="2571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13</xdr:row>
      <xdr:rowOff>9525</xdr:rowOff>
    </xdr:to>
    <xdr:sp>
      <xdr:nvSpPr>
        <xdr:cNvPr id="1" name="Line 1"/>
        <xdr:cNvSpPr>
          <a:spLocks/>
        </xdr:cNvSpPr>
      </xdr:nvSpPr>
      <xdr:spPr>
        <a:xfrm>
          <a:off x="9525" y="895350"/>
          <a:ext cx="121920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13</xdr:row>
      <xdr:rowOff>9525</xdr:rowOff>
    </xdr:to>
    <xdr:sp>
      <xdr:nvSpPr>
        <xdr:cNvPr id="1" name="Line 1"/>
        <xdr:cNvSpPr>
          <a:spLocks/>
        </xdr:cNvSpPr>
      </xdr:nvSpPr>
      <xdr:spPr>
        <a:xfrm>
          <a:off x="9525" y="895350"/>
          <a:ext cx="1219200"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0.06025</cdr:y>
    </cdr:from>
    <cdr:to>
      <cdr:x>0.06875</cdr:x>
      <cdr:y>0.10725</cdr:y>
    </cdr:to>
    <cdr:sp>
      <cdr:nvSpPr>
        <cdr:cNvPr id="1" name="文字 1"/>
        <cdr:cNvSpPr txBox="1">
          <a:spLocks noChangeArrowheads="1"/>
        </cdr:cNvSpPr>
      </cdr:nvSpPr>
      <cdr:spPr>
        <a:xfrm>
          <a:off x="76200" y="276225"/>
          <a:ext cx="581025" cy="219075"/>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0.9205</cdr:x>
      <cdr:y>0.0355</cdr:y>
    </cdr:from>
    <cdr:to>
      <cdr:x>0.9205</cdr:x>
      <cdr:y>0.0355</cdr:y>
    </cdr:to>
    <cdr:sp>
      <cdr:nvSpPr>
        <cdr:cNvPr id="2" name="文字 4"/>
        <cdr:cNvSpPr txBox="1">
          <a:spLocks noChangeArrowheads="1"/>
        </cdr:cNvSpPr>
      </cdr:nvSpPr>
      <cdr:spPr>
        <a:xfrm>
          <a:off x="8810625" y="161925"/>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0.01925</cdr:x>
      <cdr:y>0.91825</cdr:y>
    </cdr:from>
    <cdr:to>
      <cdr:x>0.062</cdr:x>
      <cdr:y>0.9795</cdr:y>
    </cdr:to>
    <cdr:sp>
      <cdr:nvSpPr>
        <cdr:cNvPr id="3" name="文字 5"/>
        <cdr:cNvSpPr txBox="1">
          <a:spLocks noChangeArrowheads="1"/>
        </cdr:cNvSpPr>
      </cdr:nvSpPr>
      <cdr:spPr>
        <a:xfrm>
          <a:off x="180975" y="4276725"/>
          <a:ext cx="409575" cy="285750"/>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0.9375</cdr:x>
      <cdr:y>0.93125</cdr:y>
    </cdr:from>
    <cdr:to>
      <cdr:x>0.99125</cdr:x>
      <cdr:y>0.97825</cdr:y>
    </cdr:to>
    <cdr:sp>
      <cdr:nvSpPr>
        <cdr:cNvPr id="4" name="文字 6"/>
        <cdr:cNvSpPr txBox="1">
          <a:spLocks noChangeArrowheads="1"/>
        </cdr:cNvSpPr>
      </cdr:nvSpPr>
      <cdr:spPr>
        <a:xfrm>
          <a:off x="8972550" y="4333875"/>
          <a:ext cx="514350" cy="219075"/>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0.05825</cdr:y>
    </cdr:from>
    <cdr:to>
      <cdr:x>0.06875</cdr:x>
      <cdr:y>0.10525</cdr:y>
    </cdr:to>
    <cdr:sp>
      <cdr:nvSpPr>
        <cdr:cNvPr id="1" name="文字 1"/>
        <cdr:cNvSpPr txBox="1">
          <a:spLocks noChangeArrowheads="1"/>
        </cdr:cNvSpPr>
      </cdr:nvSpPr>
      <cdr:spPr>
        <a:xfrm>
          <a:off x="76200" y="266700"/>
          <a:ext cx="581025" cy="219075"/>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0.92225</cdr:x>
      <cdr:y>0.03625</cdr:y>
    </cdr:from>
    <cdr:to>
      <cdr:x>0.92225</cdr:x>
      <cdr:y>0.03625</cdr:y>
    </cdr:to>
    <cdr:sp>
      <cdr:nvSpPr>
        <cdr:cNvPr id="2" name="文字 4"/>
        <cdr:cNvSpPr txBox="1">
          <a:spLocks noChangeArrowheads="1"/>
        </cdr:cNvSpPr>
      </cdr:nvSpPr>
      <cdr:spPr>
        <a:xfrm>
          <a:off x="8820150" y="161925"/>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0.01925</cdr:x>
      <cdr:y>0.91875</cdr:y>
    </cdr:from>
    <cdr:to>
      <cdr:x>0.062</cdr:x>
      <cdr:y>0.9785</cdr:y>
    </cdr:to>
    <cdr:sp>
      <cdr:nvSpPr>
        <cdr:cNvPr id="3" name="文字 5"/>
        <cdr:cNvSpPr txBox="1">
          <a:spLocks noChangeArrowheads="1"/>
        </cdr:cNvSpPr>
      </cdr:nvSpPr>
      <cdr:spPr>
        <a:xfrm>
          <a:off x="180975" y="4276725"/>
          <a:ext cx="409575" cy="276225"/>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0.93675</cdr:x>
      <cdr:y>0.931</cdr:y>
    </cdr:from>
    <cdr:to>
      <cdr:x>0.9905</cdr:x>
      <cdr:y>0.978</cdr:y>
    </cdr:to>
    <cdr:sp>
      <cdr:nvSpPr>
        <cdr:cNvPr id="4" name="文字 6"/>
        <cdr:cNvSpPr txBox="1">
          <a:spLocks noChangeArrowheads="1"/>
        </cdr:cNvSpPr>
      </cdr:nvSpPr>
      <cdr:spPr>
        <a:xfrm>
          <a:off x="8963025" y="4333875"/>
          <a:ext cx="514350" cy="219075"/>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5726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9525</xdr:colOff>
      <xdr:row>2</xdr:row>
      <xdr:rowOff>0</xdr:rowOff>
    </xdr:from>
    <xdr:to>
      <xdr:col>14</xdr:col>
      <xdr:colOff>723900</xdr:colOff>
      <xdr:row>18</xdr:row>
      <xdr:rowOff>85725</xdr:rowOff>
    </xdr:to>
    <xdr:graphicFrame>
      <xdr:nvGraphicFramePr>
        <xdr:cNvPr id="14" name="Chart 14"/>
        <xdr:cNvGraphicFramePr/>
      </xdr:nvGraphicFramePr>
      <xdr:xfrm>
        <a:off x="2752725" y="552450"/>
        <a:ext cx="9572625" cy="4657725"/>
      </xdr:xfrm>
      <a:graphic>
        <a:graphicData uri="http://schemas.openxmlformats.org/drawingml/2006/chart">
          <c:chart xmlns:c="http://schemas.openxmlformats.org/drawingml/2006/chart" r:id="rId2"/>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15" name="Line 15"/>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16" name="Line 16"/>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17" name="Line 17"/>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18" name="Line 18"/>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19" name="Line 19"/>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20" name="Line 20"/>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21" name="Line 21"/>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22" name="Line 22"/>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23" name="Line 23"/>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24" name="Line 24"/>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25" name="Line 25"/>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26" name="Line 26"/>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0.069</cdr:y>
    </cdr:from>
    <cdr:to>
      <cdr:x>0.201</cdr:x>
      <cdr:y>0.11825</cdr:y>
    </cdr:to>
    <cdr:sp>
      <cdr:nvSpPr>
        <cdr:cNvPr id="1" name="文字 1"/>
        <cdr:cNvSpPr txBox="1">
          <a:spLocks noChangeArrowheads="1"/>
        </cdr:cNvSpPr>
      </cdr:nvSpPr>
      <cdr:spPr>
        <a:xfrm>
          <a:off x="66675" y="304800"/>
          <a:ext cx="819150" cy="219075"/>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0.01575</cdr:x>
      <cdr:y>0.0365</cdr:y>
    </cdr:from>
    <cdr:to>
      <cdr:x>0.173</cdr:x>
      <cdr:y>0.09425</cdr:y>
    </cdr:to>
    <cdr:sp>
      <cdr:nvSpPr>
        <cdr:cNvPr id="2" name="文字 2"/>
        <cdr:cNvSpPr txBox="1">
          <a:spLocks noChangeArrowheads="1"/>
        </cdr:cNvSpPr>
      </cdr:nvSpPr>
      <cdr:spPr>
        <a:xfrm>
          <a:off x="66675" y="161925"/>
          <a:ext cx="695325" cy="25717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0.033</cdr:x>
      <cdr:y>0.925</cdr:y>
    </cdr:from>
    <cdr:to>
      <cdr:x>0.1495</cdr:x>
      <cdr:y>0.97425</cdr:y>
    </cdr:to>
    <cdr:sp>
      <cdr:nvSpPr>
        <cdr:cNvPr id="3" name="文字 3"/>
        <cdr:cNvSpPr txBox="1">
          <a:spLocks noChangeArrowheads="1"/>
        </cdr:cNvSpPr>
      </cdr:nvSpPr>
      <cdr:spPr>
        <a:xfrm>
          <a:off x="142875" y="4105275"/>
          <a:ext cx="514350" cy="219075"/>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555;&#22577;\90&#24180;&#24555;&#22577;&#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圖一 "/>
      <sheetName val="圖二"/>
      <sheetName val="圖一"/>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封面"/>
      <sheetName val="概況1"/>
      <sheetName val="概況2"/>
      <sheetName val="table1"/>
      <sheetName val="table2"/>
      <sheetName val="table3"/>
      <sheetName val="table4"/>
      <sheetName val="table5"/>
      <sheetName val="LastYear"/>
      <sheetName val="圖一  "/>
    </sheetNames>
    <sheetDataSet>
      <sheetData sheetId="1">
        <row r="3">
          <cell r="A3">
            <v>1</v>
          </cell>
          <cell r="B3">
            <v>12343.6</v>
          </cell>
          <cell r="C3">
            <v>12006.2</v>
          </cell>
          <cell r="D3">
            <v>10029.5</v>
          </cell>
          <cell r="E3">
            <v>9830.6</v>
          </cell>
        </row>
        <row r="4">
          <cell r="A4">
            <v>2</v>
          </cell>
          <cell r="B4">
            <v>22789.9</v>
          </cell>
          <cell r="C4">
            <v>22805</v>
          </cell>
          <cell r="D4">
            <v>20065.1</v>
          </cell>
          <cell r="E4">
            <v>19640.4</v>
          </cell>
        </row>
        <row r="5">
          <cell r="A5">
            <v>3</v>
          </cell>
          <cell r="B5">
            <v>36990.5</v>
          </cell>
          <cell r="C5">
            <v>35612.9</v>
          </cell>
          <cell r="D5">
            <v>33942.3</v>
          </cell>
          <cell r="E5">
            <v>31546.2</v>
          </cell>
        </row>
        <row r="6">
          <cell r="A6">
            <v>4</v>
          </cell>
          <cell r="B6">
            <v>50008.9</v>
          </cell>
          <cell r="C6">
            <v>47254.7</v>
          </cell>
          <cell r="D6">
            <v>45667</v>
          </cell>
          <cell r="E6">
            <v>41531</v>
          </cell>
        </row>
        <row r="7">
          <cell r="A7">
            <v>5</v>
          </cell>
          <cell r="B7">
            <v>62996.2</v>
          </cell>
          <cell r="C7">
            <v>59434</v>
          </cell>
          <cell r="D7">
            <v>57433.9</v>
          </cell>
          <cell r="E7">
            <v>52388.8</v>
          </cell>
        </row>
        <row r="8">
          <cell r="A8">
            <v>6</v>
          </cell>
          <cell r="B8">
            <v>77052.3</v>
          </cell>
          <cell r="C8">
            <v>70398.7</v>
          </cell>
          <cell r="D8">
            <v>70529.2</v>
          </cell>
          <cell r="E8">
            <v>62364</v>
          </cell>
        </row>
        <row r="9">
          <cell r="A9">
            <v>7</v>
          </cell>
          <cell r="B9">
            <v>90737.7</v>
          </cell>
          <cell r="C9">
            <v>81205.9</v>
          </cell>
          <cell r="D9">
            <v>83821.9</v>
          </cell>
          <cell r="E9">
            <v>72185</v>
          </cell>
        </row>
        <row r="10">
          <cell r="A10">
            <v>8</v>
          </cell>
          <cell r="B10">
            <v>104929.5</v>
          </cell>
          <cell r="C10">
            <v>93542.1</v>
          </cell>
          <cell r="D10">
            <v>96744.8</v>
          </cell>
          <cell r="E10">
            <v>81796.7</v>
          </cell>
        </row>
        <row r="11">
          <cell r="A11">
            <v>9</v>
          </cell>
          <cell r="B11">
            <v>119259.2</v>
          </cell>
          <cell r="C11">
            <v>103136.7</v>
          </cell>
          <cell r="D11">
            <v>110348.8</v>
          </cell>
          <cell r="E11">
            <v>89723.8</v>
          </cell>
        </row>
        <row r="12">
          <cell r="A12">
            <v>10</v>
          </cell>
          <cell r="B12">
            <v>132954.2</v>
          </cell>
          <cell r="C12">
            <v>114769.7</v>
          </cell>
          <cell r="D12">
            <v>122688.9</v>
          </cell>
          <cell r="E12">
            <v>99561.4</v>
          </cell>
        </row>
        <row r="13">
          <cell r="A13">
            <v>11</v>
          </cell>
          <cell r="B13">
            <v>146846.7</v>
          </cell>
          <cell r="C13">
            <v>125672.4</v>
          </cell>
          <cell r="D13">
            <v>135139.2</v>
          </cell>
          <cell r="E13">
            <v>108748.9</v>
          </cell>
        </row>
        <row r="14">
          <cell r="A14">
            <v>12</v>
          </cell>
          <cell r="B14">
            <v>161127</v>
          </cell>
          <cell r="C14">
            <v>137231.8</v>
          </cell>
          <cell r="D14">
            <v>148999.1</v>
          </cell>
          <cell r="E14">
            <v>118910.3</v>
          </cell>
        </row>
      </sheetData>
      <sheetData sheetId="2">
        <row r="3">
          <cell r="A3">
            <v>1</v>
          </cell>
          <cell r="B3">
            <v>10605.6</v>
          </cell>
          <cell r="C3">
            <v>8506</v>
          </cell>
        </row>
        <row r="4">
          <cell r="A4">
            <v>2</v>
          </cell>
          <cell r="B4">
            <v>8509.6</v>
          </cell>
          <cell r="C4">
            <v>6978.1</v>
          </cell>
        </row>
        <row r="5">
          <cell r="A5">
            <v>3</v>
          </cell>
          <cell r="B5">
            <v>11189.3</v>
          </cell>
          <cell r="C5">
            <v>10118.4</v>
          </cell>
        </row>
        <row r="6">
          <cell r="A6">
            <v>4</v>
          </cell>
          <cell r="B6">
            <v>11223.4</v>
          </cell>
          <cell r="C6">
            <v>9056.7</v>
          </cell>
        </row>
        <row r="7">
          <cell r="A7">
            <v>5</v>
          </cell>
          <cell r="B7">
            <v>10921.3</v>
          </cell>
          <cell r="C7">
            <v>9523</v>
          </cell>
        </row>
        <row r="8">
          <cell r="A8">
            <v>6</v>
          </cell>
          <cell r="B8">
            <v>10768.9</v>
          </cell>
          <cell r="C8">
            <v>9453.2</v>
          </cell>
        </row>
        <row r="9">
          <cell r="A9">
            <v>7</v>
          </cell>
          <cell r="B9">
            <v>12468.1</v>
          </cell>
          <cell r="C9">
            <v>11367.4</v>
          </cell>
        </row>
        <row r="10">
          <cell r="A10">
            <v>8</v>
          </cell>
          <cell r="B10">
            <v>11034.3</v>
          </cell>
          <cell r="C10">
            <v>9453.9</v>
          </cell>
        </row>
        <row r="11">
          <cell r="A11">
            <v>9</v>
          </cell>
          <cell r="B11">
            <v>11305.7</v>
          </cell>
          <cell r="C11">
            <v>9275.2</v>
          </cell>
        </row>
        <row r="12">
          <cell r="A12">
            <v>10</v>
          </cell>
          <cell r="B12">
            <v>12657.6</v>
          </cell>
          <cell r="C12">
            <v>11820.6</v>
          </cell>
        </row>
        <row r="13">
          <cell r="A13">
            <v>11</v>
          </cell>
          <cell r="B13">
            <v>11792.5</v>
          </cell>
          <cell r="C13">
            <v>10568.3</v>
          </cell>
        </row>
        <row r="14">
          <cell r="A14">
            <v>12</v>
          </cell>
          <cell r="B14">
            <v>15422.1</v>
          </cell>
          <cell r="C14">
            <v>13567.2</v>
          </cell>
        </row>
        <row r="15">
          <cell r="A15">
            <v>1</v>
          </cell>
          <cell r="B15">
            <v>12343.6</v>
          </cell>
          <cell r="C15">
            <v>10029.5</v>
          </cell>
        </row>
        <row r="16">
          <cell r="A16">
            <v>2</v>
          </cell>
          <cell r="B16">
            <v>10446.3</v>
          </cell>
          <cell r="C16">
            <v>10035.6</v>
          </cell>
        </row>
        <row r="17">
          <cell r="A17">
            <v>3</v>
          </cell>
          <cell r="B17">
            <v>14200.6</v>
          </cell>
          <cell r="C17">
            <v>13877.2</v>
          </cell>
        </row>
        <row r="18">
          <cell r="A18">
            <v>4</v>
          </cell>
          <cell r="B18">
            <v>13018.4</v>
          </cell>
          <cell r="C18">
            <v>11724.7</v>
          </cell>
        </row>
        <row r="19">
          <cell r="A19">
            <v>5</v>
          </cell>
          <cell r="B19">
            <v>12987.3</v>
          </cell>
          <cell r="C19">
            <v>11766.9</v>
          </cell>
        </row>
        <row r="20">
          <cell r="A20">
            <v>6</v>
          </cell>
          <cell r="B20">
            <v>14056.1</v>
          </cell>
          <cell r="C20">
            <v>13095.3</v>
          </cell>
        </row>
        <row r="21">
          <cell r="A21">
            <v>7</v>
          </cell>
          <cell r="B21">
            <v>13685.4</v>
          </cell>
          <cell r="C21">
            <v>13292.7</v>
          </cell>
        </row>
        <row r="22">
          <cell r="A22">
            <v>8</v>
          </cell>
          <cell r="B22">
            <v>14191.8</v>
          </cell>
          <cell r="C22">
            <v>12922.9</v>
          </cell>
        </row>
        <row r="23">
          <cell r="A23">
            <v>9</v>
          </cell>
          <cell r="B23">
            <v>14329.7</v>
          </cell>
          <cell r="C23">
            <v>13604</v>
          </cell>
        </row>
        <row r="24">
          <cell r="A24">
            <v>10</v>
          </cell>
          <cell r="B24">
            <v>13695</v>
          </cell>
          <cell r="C24">
            <v>12340.1</v>
          </cell>
        </row>
        <row r="25">
          <cell r="A25">
            <v>11</v>
          </cell>
          <cell r="B25">
            <v>13892.5</v>
          </cell>
          <cell r="C25">
            <v>12450.3</v>
          </cell>
        </row>
        <row r="26">
          <cell r="A26">
            <v>12</v>
          </cell>
          <cell r="B26">
            <v>14280.3</v>
          </cell>
          <cell r="C26">
            <v>13859.9</v>
          </cell>
        </row>
        <row r="27">
          <cell r="A27">
            <v>1</v>
          </cell>
          <cell r="B27">
            <v>12006.2</v>
          </cell>
          <cell r="C27">
            <v>9832.7</v>
          </cell>
        </row>
        <row r="28">
          <cell r="A28">
            <v>2</v>
          </cell>
          <cell r="B28">
            <v>10798.8</v>
          </cell>
          <cell r="C28">
            <v>9810.7</v>
          </cell>
        </row>
        <row r="29">
          <cell r="A29">
            <v>3</v>
          </cell>
          <cell r="B29">
            <v>12807.9</v>
          </cell>
          <cell r="C29">
            <v>11910.5</v>
          </cell>
        </row>
        <row r="30">
          <cell r="A30">
            <v>4</v>
          </cell>
          <cell r="B30">
            <v>11641.8</v>
          </cell>
          <cell r="C30">
            <v>9985.1</v>
          </cell>
        </row>
        <row r="31">
          <cell r="A31">
            <v>5</v>
          </cell>
          <cell r="B31">
            <v>12180.8</v>
          </cell>
          <cell r="C31">
            <v>10857.8</v>
          </cell>
        </row>
        <row r="32">
          <cell r="A32">
            <v>6</v>
          </cell>
          <cell r="B32">
            <v>10964.7</v>
          </cell>
          <cell r="C32">
            <v>9975.2</v>
          </cell>
        </row>
        <row r="33">
          <cell r="A33">
            <v>7</v>
          </cell>
          <cell r="B33">
            <v>10807.5</v>
          </cell>
          <cell r="C33">
            <v>9821</v>
          </cell>
        </row>
        <row r="34">
          <cell r="A34">
            <v>8</v>
          </cell>
          <cell r="B34">
            <v>12336.5</v>
          </cell>
          <cell r="C34">
            <v>9608.2</v>
          </cell>
        </row>
        <row r="35">
          <cell r="A35">
            <v>9</v>
          </cell>
        </row>
        <row r="36">
          <cell r="A36">
            <v>10</v>
          </cell>
        </row>
        <row r="37">
          <cell r="A37">
            <v>11</v>
          </cell>
        </row>
        <row r="38">
          <cell r="A3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workbookViewId="0" topLeftCell="A8">
      <selection activeCell="K25" sqref="K25"/>
    </sheetView>
  </sheetViews>
  <sheetFormatPr defaultColWidth="9.00390625" defaultRowHeight="16.5"/>
  <cols>
    <col min="1" max="2" width="8.875" style="2" customWidth="1"/>
    <col min="3" max="3" width="9.50390625" style="2" customWidth="1"/>
    <col min="4" max="4" width="11.50390625" style="2" customWidth="1"/>
    <col min="5" max="5" width="9.375" style="2" customWidth="1"/>
    <col min="6" max="6" width="8.875" style="2" customWidth="1"/>
    <col min="7" max="7" width="8.625" style="2" customWidth="1"/>
    <col min="8" max="8" width="9.625" style="2" customWidth="1"/>
    <col min="9" max="9" width="6.375" style="2" customWidth="1"/>
    <col min="10" max="10" width="5.25390625" style="2" customWidth="1"/>
    <col min="11" max="11" width="7.50390625" style="2" customWidth="1"/>
    <col min="12" max="12" width="4.875" style="2" customWidth="1"/>
    <col min="13" max="13" width="7.50390625" style="2" customWidth="1"/>
    <col min="14" max="14" width="14.50390625" style="2" customWidth="1"/>
    <col min="15" max="16384" width="8.875" style="2" customWidth="1"/>
  </cols>
  <sheetData>
    <row r="1" spans="1:14" ht="24" customHeight="1">
      <c r="A1" s="103" t="s">
        <v>129</v>
      </c>
      <c r="B1" s="104"/>
      <c r="C1" s="104"/>
      <c r="D1" s="104"/>
      <c r="E1" s="104"/>
      <c r="F1" s="104"/>
      <c r="G1" s="104"/>
      <c r="H1" s="104"/>
      <c r="I1" s="104"/>
      <c r="J1" s="104"/>
      <c r="K1" s="104"/>
      <c r="L1" s="104"/>
      <c r="M1" s="104"/>
      <c r="N1" s="104"/>
    </row>
    <row r="3" spans="1:14" ht="15.75" customHeight="1">
      <c r="A3" s="107" t="s">
        <v>103</v>
      </c>
      <c r="B3" s="107"/>
      <c r="C3" s="107"/>
      <c r="D3" s="107"/>
      <c r="E3" s="107"/>
      <c r="F3" s="107"/>
      <c r="G3" s="107"/>
      <c r="H3" s="107"/>
      <c r="I3" s="107"/>
      <c r="J3" s="107"/>
      <c r="K3" s="107"/>
      <c r="L3" s="107"/>
      <c r="M3" s="107"/>
      <c r="N3" s="108"/>
    </row>
    <row r="4" ht="16.5">
      <c r="A4" s="2" t="s">
        <v>0</v>
      </c>
    </row>
    <row r="5" ht="16.5">
      <c r="A5" s="2" t="s">
        <v>1</v>
      </c>
    </row>
    <row r="6" spans="2:12" ht="16.5">
      <c r="B6" s="2" t="s">
        <v>2</v>
      </c>
      <c r="D6" s="25">
        <v>11835.5</v>
      </c>
      <c r="E6" s="2" t="s">
        <v>159</v>
      </c>
      <c r="H6" s="26">
        <v>508.1</v>
      </c>
      <c r="I6" s="2" t="s">
        <v>3</v>
      </c>
      <c r="K6" s="27">
        <v>0.041</v>
      </c>
      <c r="L6" s="2" t="s">
        <v>4</v>
      </c>
    </row>
    <row r="7" spans="2:12" ht="16.5">
      <c r="B7" s="2" t="s">
        <v>5</v>
      </c>
      <c r="D7" s="25">
        <v>9834</v>
      </c>
      <c r="E7" s="2" t="s">
        <v>159</v>
      </c>
      <c r="H7" s="26">
        <v>195.5</v>
      </c>
      <c r="I7" s="2" t="s">
        <v>3</v>
      </c>
      <c r="K7" s="27">
        <v>0.019</v>
      </c>
      <c r="L7" s="2" t="s">
        <v>4</v>
      </c>
    </row>
    <row r="8" ht="16.5">
      <c r="A8" s="2" t="s">
        <v>6</v>
      </c>
    </row>
    <row r="9" spans="2:14" ht="16.5">
      <c r="B9" s="2" t="s">
        <v>7</v>
      </c>
      <c r="E9" s="25">
        <v>2229.7</v>
      </c>
      <c r="F9" s="2" t="s">
        <v>159</v>
      </c>
      <c r="I9" s="105">
        <v>909.9</v>
      </c>
      <c r="J9" s="106"/>
      <c r="K9" s="2" t="s">
        <v>3</v>
      </c>
      <c r="M9" s="27">
        <v>0.29</v>
      </c>
      <c r="N9" s="2" t="s">
        <v>8</v>
      </c>
    </row>
    <row r="10" spans="2:14" ht="16.5">
      <c r="B10" s="2" t="s">
        <v>9</v>
      </c>
      <c r="E10" s="28">
        <v>9605.8</v>
      </c>
      <c r="F10" s="2" t="s">
        <v>127</v>
      </c>
      <c r="I10" s="105">
        <v>401.8</v>
      </c>
      <c r="J10" s="106"/>
      <c r="K10" s="2" t="s">
        <v>3</v>
      </c>
      <c r="M10" s="27">
        <v>0.044</v>
      </c>
      <c r="N10" s="2" t="s">
        <v>8</v>
      </c>
    </row>
    <row r="11" ht="16.5">
      <c r="A11" s="2" t="s">
        <v>39</v>
      </c>
    </row>
    <row r="12" spans="2:12" ht="16.5">
      <c r="B12" s="2" t="s">
        <v>40</v>
      </c>
      <c r="D12" s="25">
        <v>3457.1</v>
      </c>
      <c r="E12" s="2" t="s">
        <v>159</v>
      </c>
      <c r="H12" s="25">
        <v>87.6</v>
      </c>
      <c r="I12" s="2" t="s">
        <v>3</v>
      </c>
      <c r="K12" s="29">
        <v>0.025</v>
      </c>
      <c r="L12" s="2" t="s">
        <v>41</v>
      </c>
    </row>
    <row r="13" spans="2:12" ht="16.5">
      <c r="B13" s="2" t="s">
        <v>42</v>
      </c>
      <c r="D13" s="25">
        <v>6376.9</v>
      </c>
      <c r="E13" s="2" t="s">
        <v>159</v>
      </c>
      <c r="H13" s="25">
        <v>107.9</v>
      </c>
      <c r="I13" s="2" t="s">
        <v>3</v>
      </c>
      <c r="K13" s="29">
        <v>0.017</v>
      </c>
      <c r="L13" s="2" t="s">
        <v>41</v>
      </c>
    </row>
    <row r="14" ht="16.5">
      <c r="A14" s="2" t="s">
        <v>43</v>
      </c>
    </row>
    <row r="15" spans="1:2" ht="16.5">
      <c r="A15" s="21" t="s">
        <v>44</v>
      </c>
      <c r="B15" s="2" t="s">
        <v>45</v>
      </c>
    </row>
    <row r="16" spans="2:9" ht="16.5">
      <c r="B16" s="2" t="s">
        <v>46</v>
      </c>
      <c r="D16" s="25">
        <v>1462.3</v>
      </c>
      <c r="E16" s="2" t="s">
        <v>47</v>
      </c>
      <c r="H16" s="29">
        <v>0.124</v>
      </c>
      <c r="I16" s="2" t="s">
        <v>48</v>
      </c>
    </row>
    <row r="17" spans="2:9" ht="16.5">
      <c r="B17" s="2" t="s">
        <v>49</v>
      </c>
      <c r="D17" s="25">
        <v>485</v>
      </c>
      <c r="E17" s="2" t="s">
        <v>47</v>
      </c>
      <c r="H17" s="29">
        <v>0.041</v>
      </c>
      <c r="I17" s="2" t="s">
        <v>48</v>
      </c>
    </row>
    <row r="18" spans="2:9" ht="16.5">
      <c r="B18" s="2" t="s">
        <v>50</v>
      </c>
      <c r="D18" s="25">
        <v>391.4</v>
      </c>
      <c r="E18" s="2" t="s">
        <v>47</v>
      </c>
      <c r="H18" s="29">
        <v>0.033</v>
      </c>
      <c r="I18" s="2" t="s">
        <v>48</v>
      </c>
    </row>
    <row r="19" spans="2:9" ht="16.5">
      <c r="B19" s="2" t="s">
        <v>51</v>
      </c>
      <c r="D19" s="25">
        <v>9496.8</v>
      </c>
      <c r="E19" s="2" t="s">
        <v>47</v>
      </c>
      <c r="H19" s="29">
        <v>0.802</v>
      </c>
      <c r="I19" s="2" t="s">
        <v>48</v>
      </c>
    </row>
    <row r="20" spans="1:8" ht="16.5">
      <c r="A20" s="21" t="s">
        <v>52</v>
      </c>
      <c r="B20" s="2" t="s">
        <v>53</v>
      </c>
      <c r="D20" s="30"/>
      <c r="H20" s="30"/>
    </row>
    <row r="21" spans="2:9" ht="16.5">
      <c r="B21" s="2" t="s">
        <v>46</v>
      </c>
      <c r="D21" s="25">
        <v>360.1</v>
      </c>
      <c r="E21" s="2" t="s">
        <v>54</v>
      </c>
      <c r="H21" s="29">
        <v>0.037</v>
      </c>
      <c r="I21" s="2" t="s">
        <v>48</v>
      </c>
    </row>
    <row r="22" spans="2:9" ht="16.5">
      <c r="B22" s="2" t="s">
        <v>49</v>
      </c>
      <c r="D22" s="25">
        <v>2762.5</v>
      </c>
      <c r="E22" s="2" t="s">
        <v>54</v>
      </c>
      <c r="H22" s="29">
        <v>0.281</v>
      </c>
      <c r="I22" s="2" t="s">
        <v>48</v>
      </c>
    </row>
    <row r="23" spans="2:9" ht="16.5">
      <c r="B23" s="2" t="s">
        <v>50</v>
      </c>
      <c r="D23" s="25">
        <v>263.8</v>
      </c>
      <c r="E23" s="2" t="s">
        <v>54</v>
      </c>
      <c r="H23" s="29">
        <v>0.027</v>
      </c>
      <c r="I23" s="2" t="s">
        <v>48</v>
      </c>
    </row>
    <row r="24" spans="2:9" ht="16.5">
      <c r="B24" s="2" t="s">
        <v>51</v>
      </c>
      <c r="D24" s="25">
        <v>6447.6</v>
      </c>
      <c r="E24" s="2" t="s">
        <v>54</v>
      </c>
      <c r="H24" s="29">
        <v>0.655</v>
      </c>
      <c r="I24" s="2" t="s">
        <v>48</v>
      </c>
    </row>
  </sheetData>
  <mergeCells count="4">
    <mergeCell ref="A1:N1"/>
    <mergeCell ref="I10:J10"/>
    <mergeCell ref="I9:J9"/>
    <mergeCell ref="A3:N3"/>
  </mergeCells>
  <printOptions/>
  <pageMargins left="1.141732283464567" right="0.7480314960629921" top="1.1811023622047245" bottom="1.1811023622047245"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Q16"/>
  <sheetViews>
    <sheetView workbookViewId="0" topLeftCell="A1">
      <selection activeCell="C6" sqref="C6"/>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10" width="12.75390625" style="13" customWidth="1"/>
    <col min="11" max="11" width="11.75390625" style="10" customWidth="1"/>
    <col min="12" max="12" width="7.125" style="10" customWidth="1"/>
    <col min="13" max="13" width="11.50390625" style="10" customWidth="1"/>
    <col min="14" max="14" width="6.875" style="10" customWidth="1"/>
    <col min="15" max="17" width="14.50390625" style="10" customWidth="1"/>
    <col min="18" max="16384" width="8.875" style="10" customWidth="1"/>
  </cols>
  <sheetData>
    <row r="1" spans="1:17" s="2" customFormat="1" ht="24.75" customHeight="1">
      <c r="A1" s="3" t="s">
        <v>104</v>
      </c>
      <c r="B1" s="3"/>
      <c r="C1" s="4"/>
      <c r="D1" s="4"/>
      <c r="E1" s="4"/>
      <c r="F1" s="4"/>
      <c r="G1" s="4"/>
      <c r="H1" s="4"/>
      <c r="I1" s="4"/>
      <c r="J1" s="4"/>
      <c r="K1" s="5"/>
      <c r="L1" s="5"/>
      <c r="M1" s="5"/>
      <c r="N1" s="5"/>
      <c r="O1" s="1"/>
      <c r="P1" s="1"/>
      <c r="Q1" s="1"/>
    </row>
    <row r="2" spans="1:17" ht="15" customHeight="1">
      <c r="A2" s="6" t="s">
        <v>10</v>
      </c>
      <c r="B2" s="6"/>
      <c r="C2" s="7"/>
      <c r="D2" s="7"/>
      <c r="E2" s="7"/>
      <c r="F2" s="7"/>
      <c r="G2" s="7"/>
      <c r="H2" s="7"/>
      <c r="I2" s="7"/>
      <c r="J2" s="7"/>
      <c r="K2" s="8"/>
      <c r="L2" s="8"/>
      <c r="M2" s="8"/>
      <c r="N2" s="8"/>
      <c r="O2" s="9"/>
      <c r="P2" s="9"/>
      <c r="Q2" s="9"/>
    </row>
    <row r="3" spans="1:17" ht="15" customHeight="1">
      <c r="A3" s="6"/>
      <c r="B3" s="6"/>
      <c r="C3" s="7"/>
      <c r="D3" s="7"/>
      <c r="E3" s="7"/>
      <c r="F3" s="7"/>
      <c r="G3" s="7"/>
      <c r="H3" s="7"/>
      <c r="I3" s="7"/>
      <c r="J3" s="7"/>
      <c r="K3" s="8"/>
      <c r="L3" s="8"/>
      <c r="M3" s="4" t="s">
        <v>23</v>
      </c>
      <c r="N3" s="8"/>
      <c r="O3" s="9"/>
      <c r="P3" s="9"/>
      <c r="Q3" s="9"/>
    </row>
    <row r="4" spans="1:17" ht="15" customHeight="1" hidden="1">
      <c r="A4" s="6"/>
      <c r="B4" s="6"/>
      <c r="C4" s="7"/>
      <c r="D4" s="7"/>
      <c r="E4" s="7"/>
      <c r="F4" s="7"/>
      <c r="G4" s="7"/>
      <c r="H4" s="7"/>
      <c r="I4" s="7"/>
      <c r="J4" s="7"/>
      <c r="K4" s="8"/>
      <c r="L4" s="8"/>
      <c r="M4" s="4"/>
      <c r="N4" s="8"/>
      <c r="O4" s="9"/>
      <c r="P4" s="9"/>
      <c r="Q4" s="9"/>
    </row>
    <row r="5" spans="1:17" ht="15" customHeight="1" hidden="1">
      <c r="A5" s="6"/>
      <c r="B5" s="6"/>
      <c r="C5" s="7"/>
      <c r="D5" s="7"/>
      <c r="E5" s="7"/>
      <c r="F5" s="7"/>
      <c r="G5" s="7"/>
      <c r="H5" s="7"/>
      <c r="I5" s="7"/>
      <c r="J5" s="7"/>
      <c r="K5" s="8"/>
      <c r="L5" s="8"/>
      <c r="M5" s="4"/>
      <c r="N5" s="8"/>
      <c r="O5" s="9"/>
      <c r="P5" s="9"/>
      <c r="Q5" s="9"/>
    </row>
    <row r="6" spans="1:14" ht="15" customHeight="1">
      <c r="A6" s="11" t="s">
        <v>24</v>
      </c>
      <c r="B6" s="11"/>
      <c r="C6" s="12" t="s">
        <v>25</v>
      </c>
      <c r="D6" s="12"/>
      <c r="M6" s="6" t="s">
        <v>123</v>
      </c>
      <c r="N6" s="8"/>
    </row>
    <row r="7" spans="1:14" s="57" customFormat="1" ht="16.5">
      <c r="A7" s="56"/>
      <c r="B7" s="122" t="s">
        <v>130</v>
      </c>
      <c r="C7" s="123"/>
      <c r="D7" s="123"/>
      <c r="E7" s="123"/>
      <c r="F7" s="123"/>
      <c r="G7" s="124"/>
      <c r="H7" s="123" t="s">
        <v>131</v>
      </c>
      <c r="I7" s="132"/>
      <c r="J7" s="133"/>
      <c r="K7" s="128" t="s">
        <v>21</v>
      </c>
      <c r="L7" s="128"/>
      <c r="M7" s="128"/>
      <c r="N7" s="129"/>
    </row>
    <row r="8" spans="1:14" s="57" customFormat="1" ht="16.5">
      <c r="A8" s="54" t="s">
        <v>17</v>
      </c>
      <c r="B8" s="125">
        <v>2001</v>
      </c>
      <c r="C8" s="126"/>
      <c r="D8" s="126"/>
      <c r="E8" s="126"/>
      <c r="F8" s="126"/>
      <c r="G8" s="127"/>
      <c r="H8" s="126">
        <v>2000</v>
      </c>
      <c r="I8" s="126"/>
      <c r="J8" s="134"/>
      <c r="K8" s="121" t="s">
        <v>22</v>
      </c>
      <c r="L8" s="130"/>
      <c r="M8" s="130"/>
      <c r="N8" s="131"/>
    </row>
    <row r="9" spans="1:14" s="57" customFormat="1" ht="16.5">
      <c r="A9" s="55" t="s">
        <v>18</v>
      </c>
      <c r="B9" s="109" t="s">
        <v>12</v>
      </c>
      <c r="C9" s="110"/>
      <c r="D9" s="109" t="s">
        <v>14</v>
      </c>
      <c r="E9" s="110"/>
      <c r="F9" s="109" t="s">
        <v>15</v>
      </c>
      <c r="G9" s="110"/>
      <c r="H9" s="35" t="s">
        <v>12</v>
      </c>
      <c r="I9" s="35" t="s">
        <v>14</v>
      </c>
      <c r="J9" s="35" t="s">
        <v>15</v>
      </c>
      <c r="K9" s="115" t="s">
        <v>12</v>
      </c>
      <c r="L9" s="116"/>
      <c r="M9" s="119" t="s">
        <v>14</v>
      </c>
      <c r="N9" s="120"/>
    </row>
    <row r="10" spans="1:14" s="57" customFormat="1" ht="16.5">
      <c r="A10" s="58"/>
      <c r="B10" s="111" t="s">
        <v>13</v>
      </c>
      <c r="C10" s="112"/>
      <c r="D10" s="111" t="s">
        <v>26</v>
      </c>
      <c r="E10" s="112"/>
      <c r="F10" s="109" t="s">
        <v>16</v>
      </c>
      <c r="G10" s="110"/>
      <c r="H10" s="59" t="s">
        <v>13</v>
      </c>
      <c r="I10" s="59" t="s">
        <v>26</v>
      </c>
      <c r="J10" s="60" t="s">
        <v>16</v>
      </c>
      <c r="K10" s="117" t="s">
        <v>27</v>
      </c>
      <c r="L10" s="118"/>
      <c r="M10" s="121" t="s">
        <v>105</v>
      </c>
      <c r="N10" s="118"/>
    </row>
    <row r="11" spans="1:14" s="57" customFormat="1" ht="16.5">
      <c r="A11" s="58" t="s">
        <v>19</v>
      </c>
      <c r="B11" s="111" t="s">
        <v>28</v>
      </c>
      <c r="C11" s="112"/>
      <c r="D11" s="111" t="s">
        <v>29</v>
      </c>
      <c r="E11" s="112"/>
      <c r="F11" s="111" t="s">
        <v>30</v>
      </c>
      <c r="G11" s="112"/>
      <c r="H11" s="59" t="s">
        <v>28</v>
      </c>
      <c r="I11" s="59" t="s">
        <v>29</v>
      </c>
      <c r="J11" s="59" t="s">
        <v>30</v>
      </c>
      <c r="K11" s="35" t="s">
        <v>20</v>
      </c>
      <c r="L11" s="36"/>
      <c r="M11" s="35" t="s">
        <v>20</v>
      </c>
      <c r="N11" s="37"/>
    </row>
    <row r="12" spans="1:14" s="57" customFormat="1" ht="16.5">
      <c r="A12" s="61" t="s">
        <v>11</v>
      </c>
      <c r="B12" s="113" t="s">
        <v>31</v>
      </c>
      <c r="C12" s="114"/>
      <c r="D12" s="113" t="s">
        <v>32</v>
      </c>
      <c r="E12" s="114"/>
      <c r="F12" s="113" t="s">
        <v>33</v>
      </c>
      <c r="G12" s="114"/>
      <c r="H12" s="62" t="s">
        <v>34</v>
      </c>
      <c r="I12" s="62" t="s">
        <v>35</v>
      </c>
      <c r="J12" s="62" t="s">
        <v>36</v>
      </c>
      <c r="K12" s="38" t="s">
        <v>37</v>
      </c>
      <c r="L12" s="39" t="s">
        <v>38</v>
      </c>
      <c r="M12" s="38" t="s">
        <v>37</v>
      </c>
      <c r="N12" s="40" t="s">
        <v>38</v>
      </c>
    </row>
    <row r="13" spans="1:14" ht="39.75" customHeight="1">
      <c r="A13" s="31" t="s">
        <v>113</v>
      </c>
      <c r="B13" s="49"/>
      <c r="C13" s="48">
        <v>11835.5</v>
      </c>
      <c r="D13" s="50"/>
      <c r="E13" s="48">
        <v>9834</v>
      </c>
      <c r="F13" s="50"/>
      <c r="G13" s="48">
        <v>2001.5</v>
      </c>
      <c r="H13" s="16">
        <v>12343.6</v>
      </c>
      <c r="I13" s="16" t="s">
        <v>160</v>
      </c>
      <c r="J13" s="16" t="s">
        <v>161</v>
      </c>
      <c r="K13" s="16">
        <v>-508.1</v>
      </c>
      <c r="L13" s="16">
        <v>-4.116303185456434</v>
      </c>
      <c r="M13" s="16">
        <v>-195.5</v>
      </c>
      <c r="N13" s="32">
        <v>-1.9492497133456304</v>
      </c>
    </row>
    <row r="14" spans="1:14" ht="8.25" customHeight="1">
      <c r="A14" s="41"/>
      <c r="B14" s="41"/>
      <c r="C14" s="42"/>
      <c r="D14" s="42"/>
      <c r="E14" s="42"/>
      <c r="F14" s="42"/>
      <c r="G14" s="42"/>
      <c r="H14" s="42"/>
      <c r="I14" s="42"/>
      <c r="J14" s="42"/>
      <c r="K14" s="42"/>
      <c r="L14" s="42"/>
      <c r="M14" s="42"/>
      <c r="N14" s="45"/>
    </row>
    <row r="15" spans="1:2" ht="15" customHeight="1">
      <c r="A15" s="11" t="s">
        <v>121</v>
      </c>
      <c r="B15" s="11"/>
    </row>
    <row r="16" spans="1:2" ht="15" customHeight="1">
      <c r="A16" s="19" t="s">
        <v>122</v>
      </c>
      <c r="B16" s="19"/>
    </row>
  </sheetData>
  <mergeCells count="22">
    <mergeCell ref="B7:G7"/>
    <mergeCell ref="B8:G8"/>
    <mergeCell ref="K7:N7"/>
    <mergeCell ref="K8:N8"/>
    <mergeCell ref="H7:J7"/>
    <mergeCell ref="H8:J8"/>
    <mergeCell ref="K9:L9"/>
    <mergeCell ref="K10:L10"/>
    <mergeCell ref="M9:N9"/>
    <mergeCell ref="M10:N10"/>
    <mergeCell ref="B9:C9"/>
    <mergeCell ref="B10:C10"/>
    <mergeCell ref="B11:C11"/>
    <mergeCell ref="B12:C12"/>
    <mergeCell ref="D9:E9"/>
    <mergeCell ref="D10:E10"/>
    <mergeCell ref="D11:E11"/>
    <mergeCell ref="D12:E12"/>
    <mergeCell ref="F9:G9"/>
    <mergeCell ref="F10:G10"/>
    <mergeCell ref="F11:G11"/>
    <mergeCell ref="F12:G12"/>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0"/>
  <sheetViews>
    <sheetView workbookViewId="0" topLeftCell="A8">
      <selection activeCell="A5" sqref="A5"/>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3" t="s">
        <v>57</v>
      </c>
      <c r="B1" s="3"/>
      <c r="C1" s="4"/>
      <c r="D1" s="4"/>
      <c r="E1" s="4"/>
      <c r="F1" s="4"/>
      <c r="G1" s="4"/>
      <c r="H1" s="5"/>
      <c r="I1" s="5"/>
      <c r="J1" s="5"/>
      <c r="K1" s="5"/>
      <c r="L1" s="1"/>
      <c r="M1" s="1"/>
      <c r="N1" s="1"/>
    </row>
    <row r="2" spans="1:14" ht="15" customHeight="1">
      <c r="A2" s="6" t="s">
        <v>106</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4" t="s">
        <v>69</v>
      </c>
      <c r="K4" s="8"/>
      <c r="L4" s="9"/>
      <c r="M4" s="9"/>
      <c r="N4" s="9"/>
    </row>
    <row r="5" spans="1:11" ht="15" customHeight="1">
      <c r="A5" s="11" t="s">
        <v>55</v>
      </c>
      <c r="B5" s="11"/>
      <c r="C5" s="12" t="s">
        <v>56</v>
      </c>
      <c r="D5" s="12"/>
      <c r="H5" s="10"/>
      <c r="I5" s="10"/>
      <c r="J5" s="6" t="s">
        <v>125</v>
      </c>
      <c r="K5" s="8"/>
    </row>
    <row r="6" spans="1:11" s="57" customFormat="1" ht="16.5">
      <c r="A6" s="56"/>
      <c r="B6" s="122"/>
      <c r="C6" s="123"/>
      <c r="D6" s="123"/>
      <c r="E6" s="123"/>
      <c r="F6" s="123"/>
      <c r="G6" s="124"/>
      <c r="H6" s="122" t="s">
        <v>71</v>
      </c>
      <c r="I6" s="123"/>
      <c r="J6" s="123"/>
      <c r="K6" s="124"/>
    </row>
    <row r="7" spans="1:11" s="57" customFormat="1" ht="16.5">
      <c r="A7" s="54" t="s">
        <v>58</v>
      </c>
      <c r="B7" s="101" t="s">
        <v>67</v>
      </c>
      <c r="C7" s="135"/>
      <c r="D7" s="135"/>
      <c r="E7" s="135"/>
      <c r="F7" s="135"/>
      <c r="G7" s="136"/>
      <c r="H7" s="117" t="s">
        <v>22</v>
      </c>
      <c r="I7" s="130"/>
      <c r="J7" s="130"/>
      <c r="K7" s="131"/>
    </row>
    <row r="8" spans="1:11" s="63" customFormat="1" ht="16.5">
      <c r="A8" s="55" t="s">
        <v>18</v>
      </c>
      <c r="B8" s="137" t="s">
        <v>119</v>
      </c>
      <c r="C8" s="138"/>
      <c r="D8" s="138"/>
      <c r="E8" s="138"/>
      <c r="F8" s="138"/>
      <c r="G8" s="139"/>
      <c r="H8" s="33" t="s">
        <v>68</v>
      </c>
      <c r="I8" s="34"/>
      <c r="J8" s="33" t="s">
        <v>63</v>
      </c>
      <c r="K8" s="34"/>
    </row>
    <row r="9" spans="1:11" s="63" customFormat="1" ht="16.5">
      <c r="A9" s="64"/>
      <c r="B9" s="140"/>
      <c r="C9" s="133"/>
      <c r="D9" s="115" t="s">
        <v>60</v>
      </c>
      <c r="E9" s="143"/>
      <c r="F9" s="115" t="s">
        <v>63</v>
      </c>
      <c r="G9" s="143"/>
      <c r="H9" s="111" t="s">
        <v>61</v>
      </c>
      <c r="I9" s="120"/>
      <c r="J9" s="102" t="s">
        <v>64</v>
      </c>
      <c r="K9" s="120"/>
    </row>
    <row r="10" spans="1:11" s="63" customFormat="1" ht="16.5">
      <c r="A10" s="58"/>
      <c r="B10" s="109" t="s">
        <v>76</v>
      </c>
      <c r="C10" s="110"/>
      <c r="D10" s="144" t="s">
        <v>32</v>
      </c>
      <c r="E10" s="145"/>
      <c r="F10" s="144" t="s">
        <v>118</v>
      </c>
      <c r="G10" s="145"/>
      <c r="H10" s="117" t="s">
        <v>62</v>
      </c>
      <c r="I10" s="118"/>
      <c r="J10" s="121" t="s">
        <v>65</v>
      </c>
      <c r="K10" s="118"/>
    </row>
    <row r="11" spans="1:11" s="57" customFormat="1" ht="16.5">
      <c r="A11" s="58" t="s">
        <v>19</v>
      </c>
      <c r="B11" s="111" t="s">
        <v>59</v>
      </c>
      <c r="C11" s="112"/>
      <c r="D11" s="111" t="s">
        <v>61</v>
      </c>
      <c r="E11" s="112"/>
      <c r="F11" s="111" t="s">
        <v>64</v>
      </c>
      <c r="G11" s="112"/>
      <c r="H11" s="35" t="s">
        <v>20</v>
      </c>
      <c r="I11" s="36"/>
      <c r="J11" s="35" t="s">
        <v>20</v>
      </c>
      <c r="K11" s="37"/>
    </row>
    <row r="12" spans="1:11" s="57" customFormat="1" ht="16.5">
      <c r="A12" s="61" t="s">
        <v>11</v>
      </c>
      <c r="B12" s="141"/>
      <c r="C12" s="142"/>
      <c r="D12" s="146" t="s">
        <v>62</v>
      </c>
      <c r="E12" s="147"/>
      <c r="F12" s="146" t="s">
        <v>65</v>
      </c>
      <c r="G12" s="147"/>
      <c r="H12" s="38" t="s">
        <v>37</v>
      </c>
      <c r="I12" s="39" t="s">
        <v>38</v>
      </c>
      <c r="J12" s="38" t="s">
        <v>37</v>
      </c>
      <c r="K12" s="40" t="s">
        <v>38</v>
      </c>
    </row>
    <row r="13" spans="1:11" ht="21" hidden="1">
      <c r="A13" s="75" t="s">
        <v>132</v>
      </c>
      <c r="B13" s="49"/>
      <c r="C13" s="48">
        <f>SUM(C14:C14)</f>
        <v>11835.5</v>
      </c>
      <c r="D13" s="52"/>
      <c r="E13" s="51">
        <f>SUM(E14:E14)</f>
        <v>2229.7</v>
      </c>
      <c r="F13" s="53"/>
      <c r="G13" s="51">
        <f>SUM(G14:G14)</f>
        <v>9605.8</v>
      </c>
      <c r="H13" s="14">
        <f>SUM(H14:H14)</f>
        <v>-909.9</v>
      </c>
      <c r="I13" s="14" t="e">
        <f>SUM(H13*100/#REF!)</f>
        <v>#REF!</v>
      </c>
      <c r="J13" s="14">
        <f>SUM(J14:J14)</f>
        <v>401.8</v>
      </c>
      <c r="K13" s="15" t="e">
        <f>SUM(J13*100/#REF!)</f>
        <v>#REF!</v>
      </c>
    </row>
    <row r="14" spans="1:11" ht="39.75" customHeight="1">
      <c r="A14" s="77" t="s">
        <v>143</v>
      </c>
      <c r="B14" s="49"/>
      <c r="C14" s="48">
        <v>11835.5</v>
      </c>
      <c r="D14" s="52"/>
      <c r="E14" s="51">
        <v>2229.7</v>
      </c>
      <c r="F14" s="53"/>
      <c r="G14" s="51">
        <v>9605.8</v>
      </c>
      <c r="H14" s="14">
        <v>-909.9</v>
      </c>
      <c r="I14" s="14">
        <v>-28.981398904319022</v>
      </c>
      <c r="J14" s="14">
        <v>401.8</v>
      </c>
      <c r="K14" s="15">
        <v>4.365493263798348</v>
      </c>
    </row>
    <row r="15" spans="1:11" ht="9.75" customHeight="1">
      <c r="A15" s="41"/>
      <c r="B15" s="41"/>
      <c r="C15" s="42"/>
      <c r="D15" s="42"/>
      <c r="E15" s="42"/>
      <c r="F15" s="42"/>
      <c r="G15" s="42"/>
      <c r="H15" s="43"/>
      <c r="I15" s="43"/>
      <c r="J15" s="43"/>
      <c r="K15" s="44"/>
    </row>
    <row r="16" spans="1:2" ht="15" customHeight="1">
      <c r="A16" s="11" t="s">
        <v>70</v>
      </c>
      <c r="B16" s="11"/>
    </row>
    <row r="17" spans="1:2" ht="15" customHeight="1">
      <c r="A17" s="11" t="s">
        <v>107</v>
      </c>
      <c r="B17" s="11"/>
    </row>
    <row r="18" spans="1:14" ht="15" customHeight="1">
      <c r="A18" s="46" t="s">
        <v>112</v>
      </c>
      <c r="B18" s="46"/>
      <c r="C18" s="47"/>
      <c r="D18" s="47"/>
      <c r="E18" s="47"/>
      <c r="F18" s="47"/>
      <c r="G18" s="47"/>
      <c r="H18" s="47"/>
      <c r="I18" s="47"/>
      <c r="J18" s="47"/>
      <c r="K18" s="47"/>
      <c r="L18" s="47"/>
      <c r="M18" s="47"/>
      <c r="N18" s="47"/>
    </row>
    <row r="19" spans="1:14" ht="15" customHeight="1">
      <c r="A19" s="46" t="s">
        <v>108</v>
      </c>
      <c r="B19" s="46"/>
      <c r="C19" s="47"/>
      <c r="D19" s="47"/>
      <c r="E19" s="47"/>
      <c r="F19" s="47"/>
      <c r="G19" s="47"/>
      <c r="H19" s="47"/>
      <c r="I19" s="47"/>
      <c r="J19" s="47"/>
      <c r="K19" s="47"/>
      <c r="L19" s="47"/>
      <c r="M19" s="47"/>
      <c r="N19" s="47"/>
    </row>
    <row r="20" spans="1:14" ht="15" customHeight="1">
      <c r="A20" s="46" t="s">
        <v>109</v>
      </c>
      <c r="B20" s="46"/>
      <c r="C20" s="47"/>
      <c r="D20" s="47"/>
      <c r="E20" s="47"/>
      <c r="F20" s="47"/>
      <c r="G20" s="47"/>
      <c r="H20" s="47"/>
      <c r="I20" s="47"/>
      <c r="J20" s="47"/>
      <c r="K20" s="47"/>
      <c r="L20" s="47"/>
      <c r="M20" s="47"/>
      <c r="N20" s="47"/>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984251968503937" bottom="0.3937007874015748"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7"/>
  <sheetViews>
    <sheetView workbookViewId="0" topLeftCell="A1">
      <selection activeCell="A5" sqref="A5"/>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3" t="s">
        <v>72</v>
      </c>
      <c r="B1" s="3"/>
      <c r="C1" s="4"/>
      <c r="D1" s="4"/>
      <c r="E1" s="4"/>
      <c r="F1" s="4"/>
      <c r="G1" s="4"/>
      <c r="H1" s="5"/>
      <c r="I1" s="5"/>
      <c r="J1" s="5"/>
      <c r="K1" s="5"/>
      <c r="L1" s="1"/>
      <c r="M1" s="1"/>
    </row>
    <row r="2" spans="1:13" ht="15" customHeight="1">
      <c r="A2" s="6" t="s">
        <v>110</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4" t="s">
        <v>69</v>
      </c>
      <c r="K4" s="8"/>
      <c r="L4" s="9"/>
      <c r="M4" s="9"/>
    </row>
    <row r="5" spans="1:11" ht="15" customHeight="1">
      <c r="A5" s="11" t="s">
        <v>73</v>
      </c>
      <c r="B5" s="11"/>
      <c r="C5" s="12" t="s">
        <v>74</v>
      </c>
      <c r="D5" s="12"/>
      <c r="H5" s="10"/>
      <c r="I5" s="10"/>
      <c r="J5" s="6" t="s">
        <v>125</v>
      </c>
      <c r="K5" s="8"/>
    </row>
    <row r="6" spans="1:11" s="57" customFormat="1" ht="16.5">
      <c r="A6" s="56"/>
      <c r="B6" s="122"/>
      <c r="C6" s="123"/>
      <c r="D6" s="123"/>
      <c r="E6" s="123"/>
      <c r="F6" s="123"/>
      <c r="G6" s="124"/>
      <c r="H6" s="123" t="s">
        <v>71</v>
      </c>
      <c r="I6" s="123"/>
      <c r="J6" s="123"/>
      <c r="K6" s="124"/>
    </row>
    <row r="7" spans="1:11" s="57" customFormat="1" ht="16.5">
      <c r="A7" s="54" t="s">
        <v>58</v>
      </c>
      <c r="B7" s="101" t="s">
        <v>75</v>
      </c>
      <c r="C7" s="148"/>
      <c r="D7" s="148"/>
      <c r="E7" s="148"/>
      <c r="F7" s="148"/>
      <c r="G7" s="149"/>
      <c r="H7" s="121" t="s">
        <v>22</v>
      </c>
      <c r="I7" s="130"/>
      <c r="J7" s="130"/>
      <c r="K7" s="131"/>
    </row>
    <row r="8" spans="1:11" s="57" customFormat="1" ht="16.5">
      <c r="A8" s="55" t="s">
        <v>18</v>
      </c>
      <c r="B8" s="137" t="s">
        <v>120</v>
      </c>
      <c r="C8" s="138"/>
      <c r="D8" s="138"/>
      <c r="E8" s="138"/>
      <c r="F8" s="138"/>
      <c r="G8" s="139"/>
      <c r="H8" s="33" t="s">
        <v>77</v>
      </c>
      <c r="I8" s="34"/>
      <c r="J8" s="33" t="s">
        <v>82</v>
      </c>
      <c r="K8" s="34"/>
    </row>
    <row r="9" spans="1:11" s="57" customFormat="1" ht="16.5">
      <c r="A9" s="65"/>
      <c r="B9" s="140"/>
      <c r="C9" s="133"/>
      <c r="D9" s="115" t="s">
        <v>77</v>
      </c>
      <c r="E9" s="143"/>
      <c r="F9" s="115" t="s">
        <v>79</v>
      </c>
      <c r="G9" s="143"/>
      <c r="H9" s="111" t="s">
        <v>78</v>
      </c>
      <c r="I9" s="120"/>
      <c r="J9" s="102" t="s">
        <v>80</v>
      </c>
      <c r="K9" s="120"/>
    </row>
    <row r="10" spans="1:11" s="57" customFormat="1" ht="15" customHeight="1">
      <c r="A10" s="58"/>
      <c r="B10" s="109" t="s">
        <v>76</v>
      </c>
      <c r="C10" s="110"/>
      <c r="D10" s="144" t="s">
        <v>32</v>
      </c>
      <c r="E10" s="145"/>
      <c r="F10" s="144" t="s">
        <v>34</v>
      </c>
      <c r="G10" s="145"/>
      <c r="H10" s="117" t="s">
        <v>62</v>
      </c>
      <c r="I10" s="118"/>
      <c r="J10" s="121" t="s">
        <v>81</v>
      </c>
      <c r="K10" s="118"/>
    </row>
    <row r="11" spans="1:11" s="57" customFormat="1" ht="16.5">
      <c r="A11" s="58" t="s">
        <v>19</v>
      </c>
      <c r="B11" s="111" t="s">
        <v>59</v>
      </c>
      <c r="C11" s="112"/>
      <c r="D11" s="111" t="s">
        <v>78</v>
      </c>
      <c r="E11" s="112"/>
      <c r="F11" s="111" t="s">
        <v>80</v>
      </c>
      <c r="G11" s="112"/>
      <c r="H11" s="35" t="s">
        <v>20</v>
      </c>
      <c r="I11" s="36"/>
      <c r="J11" s="35" t="s">
        <v>20</v>
      </c>
      <c r="K11" s="37"/>
    </row>
    <row r="12" spans="1:11" s="57" customFormat="1" ht="16.5">
      <c r="A12" s="61" t="s">
        <v>11</v>
      </c>
      <c r="B12" s="137"/>
      <c r="C12" s="139"/>
      <c r="D12" s="146" t="s">
        <v>62</v>
      </c>
      <c r="E12" s="147"/>
      <c r="F12" s="146" t="s">
        <v>81</v>
      </c>
      <c r="G12" s="147"/>
      <c r="H12" s="38" t="s">
        <v>37</v>
      </c>
      <c r="I12" s="39" t="s">
        <v>38</v>
      </c>
      <c r="J12" s="38" t="s">
        <v>37</v>
      </c>
      <c r="K12" s="40" t="s">
        <v>38</v>
      </c>
    </row>
    <row r="13" spans="1:11" ht="21" customHeight="1" hidden="1">
      <c r="A13" s="76" t="s">
        <v>128</v>
      </c>
      <c r="B13" s="49"/>
      <c r="C13" s="48">
        <f>SUM(C14:C14)</f>
        <v>9834</v>
      </c>
      <c r="D13" s="49"/>
      <c r="E13" s="51">
        <f>SUM(E14:E14)</f>
        <v>3457.1</v>
      </c>
      <c r="F13" s="49"/>
      <c r="G13" s="51">
        <f>SUM(G14:G14)</f>
        <v>6376.9</v>
      </c>
      <c r="H13" s="14">
        <f>SUM(H14:H14)</f>
        <v>-87.6</v>
      </c>
      <c r="I13" s="14" t="e">
        <f>SUM(H13*100/#REF!)</f>
        <v>#REF!</v>
      </c>
      <c r="J13" s="14">
        <f>SUM(J14:J14)</f>
        <v>-107.9</v>
      </c>
      <c r="K13" s="15" t="e">
        <f>SUM(J13*100/#REF!)</f>
        <v>#REF!</v>
      </c>
    </row>
    <row r="14" spans="1:11" ht="39.75" customHeight="1">
      <c r="A14" s="78" t="s">
        <v>144</v>
      </c>
      <c r="B14" s="49"/>
      <c r="C14" s="48">
        <v>9834</v>
      </c>
      <c r="D14" s="49"/>
      <c r="E14" s="51">
        <v>3457.1</v>
      </c>
      <c r="F14" s="49"/>
      <c r="G14" s="51">
        <v>6376.9</v>
      </c>
      <c r="H14" s="14">
        <v>-87.6</v>
      </c>
      <c r="I14" s="14">
        <v>-2.4712951730752954</v>
      </c>
      <c r="J14" s="14">
        <v>-107.9</v>
      </c>
      <c r="K14" s="15">
        <v>-1.6638909449790278</v>
      </c>
    </row>
    <row r="15" spans="1:11" ht="9.75" customHeight="1">
      <c r="A15" s="41"/>
      <c r="B15" s="41"/>
      <c r="C15" s="42"/>
      <c r="D15" s="42"/>
      <c r="E15" s="42"/>
      <c r="F15" s="42"/>
      <c r="G15" s="42"/>
      <c r="H15" s="43"/>
      <c r="I15" s="43"/>
      <c r="J15" s="43"/>
      <c r="K15" s="44"/>
    </row>
    <row r="16" spans="1:2" ht="15" customHeight="1">
      <c r="A16" s="11" t="s">
        <v>83</v>
      </c>
      <c r="B16" s="11"/>
    </row>
    <row r="17" spans="1:14" ht="15" customHeight="1">
      <c r="A17" s="46" t="s">
        <v>117</v>
      </c>
      <c r="B17" s="46"/>
      <c r="C17" s="47"/>
      <c r="D17" s="47"/>
      <c r="E17" s="47"/>
      <c r="F17" s="47"/>
      <c r="G17" s="47"/>
      <c r="H17" s="47"/>
      <c r="I17" s="47"/>
      <c r="J17" s="47"/>
      <c r="K17" s="47"/>
      <c r="L17" s="47"/>
      <c r="M17" s="47"/>
      <c r="N17" s="47"/>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7480314960629921" top="0.984251968503937" bottom="0.3937007874015748"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4">
      <selection activeCell="A18" sqref="A18"/>
    </sheetView>
  </sheetViews>
  <sheetFormatPr defaultColWidth="9.00390625" defaultRowHeight="16.5"/>
  <cols>
    <col min="1" max="1" width="17.50390625" style="2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3" t="s">
        <v>89</v>
      </c>
      <c r="B1" s="4"/>
      <c r="C1" s="4"/>
      <c r="D1" s="4"/>
      <c r="E1" s="4"/>
      <c r="F1" s="24"/>
      <c r="G1" s="24"/>
      <c r="H1" s="24"/>
      <c r="I1" s="24"/>
    </row>
    <row r="2" spans="1:9" s="10" customFormat="1" ht="15" customHeight="1">
      <c r="A2" s="6" t="s">
        <v>111</v>
      </c>
      <c r="B2" s="7"/>
      <c r="C2" s="7"/>
      <c r="D2" s="7"/>
      <c r="E2" s="7"/>
      <c r="F2" s="24"/>
      <c r="G2" s="24"/>
      <c r="H2" s="24"/>
      <c r="I2" s="24"/>
    </row>
    <row r="3" spans="1:9" s="10" customFormat="1" ht="9.75" customHeight="1">
      <c r="A3" s="4"/>
      <c r="B3" s="7"/>
      <c r="C3" s="7"/>
      <c r="D3" s="7"/>
      <c r="E3" s="7"/>
      <c r="F3" s="24"/>
      <c r="G3" s="24"/>
      <c r="H3" s="24"/>
      <c r="I3" s="24"/>
    </row>
    <row r="4" spans="1:9" s="10" customFormat="1" ht="15" customHeight="1">
      <c r="A4" s="6"/>
      <c r="B4" s="7"/>
      <c r="C4" s="7"/>
      <c r="D4" s="7"/>
      <c r="E4" s="7"/>
      <c r="F4"/>
      <c r="G4"/>
      <c r="H4" s="157" t="s">
        <v>100</v>
      </c>
      <c r="I4" s="158"/>
    </row>
    <row r="5" spans="1:9" s="10" customFormat="1" ht="15" customHeight="1">
      <c r="A5" s="11" t="s">
        <v>90</v>
      </c>
      <c r="B5" s="12" t="s">
        <v>84</v>
      </c>
      <c r="C5" s="13"/>
      <c r="D5" s="13"/>
      <c r="E5" s="13"/>
      <c r="F5"/>
      <c r="G5"/>
      <c r="H5" s="155" t="s">
        <v>124</v>
      </c>
      <c r="I5" s="156"/>
    </row>
    <row r="6" spans="1:9" s="57" customFormat="1" ht="18" customHeight="1">
      <c r="A6" s="66"/>
      <c r="B6" s="128" t="s">
        <v>85</v>
      </c>
      <c r="C6" s="128"/>
      <c r="D6" s="128"/>
      <c r="E6" s="129"/>
      <c r="F6" s="128" t="s">
        <v>95</v>
      </c>
      <c r="G6" s="128"/>
      <c r="H6" s="128"/>
      <c r="I6" s="129"/>
    </row>
    <row r="7" spans="1:9" s="57" customFormat="1" ht="18" customHeight="1">
      <c r="A7" s="67" t="s">
        <v>91</v>
      </c>
      <c r="B7" s="160" t="s">
        <v>66</v>
      </c>
      <c r="C7" s="161"/>
      <c r="D7" s="161"/>
      <c r="E7" s="162"/>
      <c r="F7" s="160" t="s">
        <v>96</v>
      </c>
      <c r="G7" s="161"/>
      <c r="H7" s="161"/>
      <c r="I7" s="162"/>
    </row>
    <row r="8" spans="1:9" s="63" customFormat="1" ht="18" customHeight="1">
      <c r="A8" s="68" t="s">
        <v>92</v>
      </c>
      <c r="B8" s="69"/>
      <c r="C8" s="34"/>
      <c r="D8" s="163" t="s">
        <v>21</v>
      </c>
      <c r="E8" s="164"/>
      <c r="F8" s="69"/>
      <c r="G8" s="34"/>
      <c r="H8" s="69" t="s">
        <v>21</v>
      </c>
      <c r="I8" s="34"/>
    </row>
    <row r="9" spans="1:9" s="63" customFormat="1" ht="18" customHeight="1">
      <c r="A9" s="70"/>
      <c r="B9" s="159" t="s">
        <v>133</v>
      </c>
      <c r="C9" s="151"/>
      <c r="D9" s="150" t="s">
        <v>86</v>
      </c>
      <c r="E9" s="151"/>
      <c r="F9" s="159" t="s">
        <v>135</v>
      </c>
      <c r="G9" s="151"/>
      <c r="H9" s="150" t="s">
        <v>86</v>
      </c>
      <c r="I9" s="151"/>
    </row>
    <row r="10" spans="1:9" s="63" customFormat="1" ht="18" customHeight="1">
      <c r="A10" s="71" t="s">
        <v>114</v>
      </c>
      <c r="B10" s="152" t="s">
        <v>134</v>
      </c>
      <c r="C10" s="153"/>
      <c r="D10" s="154" t="s">
        <v>137</v>
      </c>
      <c r="E10" s="153"/>
      <c r="F10" s="152" t="s">
        <v>136</v>
      </c>
      <c r="G10" s="153"/>
      <c r="H10" s="154" t="s">
        <v>137</v>
      </c>
      <c r="I10" s="153"/>
    </row>
    <row r="11" spans="1:9" s="57" customFormat="1" ht="18" customHeight="1">
      <c r="A11" s="72" t="s">
        <v>87</v>
      </c>
      <c r="B11" s="73" t="s">
        <v>20</v>
      </c>
      <c r="C11" s="63"/>
      <c r="D11" s="73" t="s">
        <v>20</v>
      </c>
      <c r="E11" s="74"/>
      <c r="F11" s="73" t="s">
        <v>20</v>
      </c>
      <c r="G11" s="63"/>
      <c r="H11" s="73" t="s">
        <v>20</v>
      </c>
      <c r="I11" s="74"/>
    </row>
    <row r="12" spans="1:9" s="57" customFormat="1" ht="18" customHeight="1">
      <c r="A12" s="61" t="s">
        <v>88</v>
      </c>
      <c r="B12" s="38" t="s">
        <v>37</v>
      </c>
      <c r="C12" s="39" t="s">
        <v>38</v>
      </c>
      <c r="D12" s="38" t="s">
        <v>37</v>
      </c>
      <c r="E12" s="40" t="s">
        <v>38</v>
      </c>
      <c r="F12" s="38" t="s">
        <v>37</v>
      </c>
      <c r="G12" s="39" t="s">
        <v>38</v>
      </c>
      <c r="H12" s="38" t="s">
        <v>37</v>
      </c>
      <c r="I12" s="40" t="s">
        <v>38</v>
      </c>
    </row>
    <row r="13" spans="1:9" s="10" customFormat="1" ht="39.75" customHeight="1">
      <c r="A13" s="23" t="s">
        <v>116</v>
      </c>
      <c r="B13" s="14">
        <v>1462.3</v>
      </c>
      <c r="C13" s="14">
        <v>12.355202568543788</v>
      </c>
      <c r="D13" s="14">
        <v>-409.6</v>
      </c>
      <c r="E13" s="15">
        <v>-21.88151076446391</v>
      </c>
      <c r="F13" s="14">
        <v>360.1</v>
      </c>
      <c r="G13" s="14">
        <v>3.6617856416514134</v>
      </c>
      <c r="H13" s="14">
        <v>-76.8</v>
      </c>
      <c r="I13" s="15">
        <v>-17.578393224994276</v>
      </c>
    </row>
    <row r="14" spans="1:9" s="10" customFormat="1" ht="39.75" customHeight="1">
      <c r="A14" s="23" t="s">
        <v>151</v>
      </c>
      <c r="B14" s="17">
        <v>485</v>
      </c>
      <c r="C14" s="17">
        <v>4.097841240336276</v>
      </c>
      <c r="D14" s="17">
        <v>-16</v>
      </c>
      <c r="E14" s="18">
        <v>-3.193612774451098</v>
      </c>
      <c r="F14" s="17">
        <v>2762.5</v>
      </c>
      <c r="G14" s="17">
        <v>28.091315842993694</v>
      </c>
      <c r="H14" s="17">
        <v>-50.9</v>
      </c>
      <c r="I14" s="18">
        <v>-1.8091988341508494</v>
      </c>
    </row>
    <row r="15" spans="1:9" s="10" customFormat="1" ht="39.75" customHeight="1">
      <c r="A15" s="23" t="s">
        <v>93</v>
      </c>
      <c r="B15" s="17">
        <v>391.4</v>
      </c>
      <c r="C15" s="17">
        <v>3.307000126737358</v>
      </c>
      <c r="D15" s="17">
        <v>-39.5</v>
      </c>
      <c r="E15" s="18">
        <v>-9.166860060338827</v>
      </c>
      <c r="F15" s="17">
        <v>263.8</v>
      </c>
      <c r="G15" s="17">
        <v>2.6825299979662396</v>
      </c>
      <c r="H15" s="17">
        <v>-145.4</v>
      </c>
      <c r="I15" s="18">
        <v>-35.5327468230694</v>
      </c>
    </row>
    <row r="16" spans="1:9" s="10" customFormat="1" ht="39.75" customHeight="1">
      <c r="A16" s="23" t="s">
        <v>94</v>
      </c>
      <c r="B16" s="17">
        <v>9496.8</v>
      </c>
      <c r="C16" s="17">
        <v>80.23995606438257</v>
      </c>
      <c r="D16" s="17">
        <v>-43</v>
      </c>
      <c r="E16" s="18">
        <v>-0.4507432021635674</v>
      </c>
      <c r="F16" s="17">
        <v>6447.6</v>
      </c>
      <c r="G16" s="17">
        <v>65.46436851738866</v>
      </c>
      <c r="H16" s="17">
        <v>77.6</v>
      </c>
      <c r="I16" s="18">
        <v>1.2182103610675037</v>
      </c>
    </row>
    <row r="17" spans="1:9" s="10" customFormat="1" ht="39.75" customHeight="1">
      <c r="A17" s="23" t="s">
        <v>152</v>
      </c>
      <c r="B17" s="17">
        <v>11835.5</v>
      </c>
      <c r="C17" s="17">
        <v>100</v>
      </c>
      <c r="D17" s="17">
        <v>-508.1</v>
      </c>
      <c r="E17" s="18">
        <v>-4.116303185456431</v>
      </c>
      <c r="F17" s="17">
        <v>9834</v>
      </c>
      <c r="G17" s="17">
        <v>100</v>
      </c>
      <c r="H17" s="17">
        <v>-195.5</v>
      </c>
      <c r="I17" s="18">
        <v>-1.9492497133456308</v>
      </c>
    </row>
    <row r="18" spans="1:9" s="10" customFormat="1" ht="16.5">
      <c r="A18" s="22"/>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D1">
      <selection activeCell="H2" sqref="H2"/>
    </sheetView>
  </sheetViews>
  <sheetFormatPr defaultColWidth="9.00390625" defaultRowHeight="16.5"/>
  <cols>
    <col min="1" max="1" width="17.50390625" style="2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3" t="s">
        <v>97</v>
      </c>
      <c r="B1" s="4"/>
      <c r="C1" s="4"/>
      <c r="D1" s="4"/>
      <c r="E1" s="4"/>
      <c r="F1" s="24"/>
      <c r="G1" s="24"/>
      <c r="H1" s="24"/>
      <c r="I1" s="24"/>
    </row>
    <row r="2" spans="1:9" s="10" customFormat="1" ht="15" customHeight="1">
      <c r="A2" s="6" t="s">
        <v>98</v>
      </c>
      <c r="B2" s="7"/>
      <c r="C2" s="7"/>
      <c r="D2" s="7"/>
      <c r="E2" s="7"/>
      <c r="F2" s="24"/>
      <c r="G2" s="24"/>
      <c r="H2" s="24"/>
      <c r="I2" s="24"/>
    </row>
    <row r="3" spans="1:9" s="10" customFormat="1" ht="9.75" customHeight="1">
      <c r="A3" s="4"/>
      <c r="B3" s="7"/>
      <c r="C3" s="7"/>
      <c r="D3" s="7"/>
      <c r="E3" s="7"/>
      <c r="F3" s="24"/>
      <c r="G3" s="24"/>
      <c r="H3" s="24"/>
      <c r="I3" s="24"/>
    </row>
    <row r="4" spans="1:9" s="10" customFormat="1" ht="15" customHeight="1">
      <c r="A4" s="6"/>
      <c r="B4" s="7"/>
      <c r="C4" s="7"/>
      <c r="D4" s="7"/>
      <c r="E4" s="7"/>
      <c r="F4"/>
      <c r="G4"/>
      <c r="H4" s="4" t="s">
        <v>99</v>
      </c>
      <c r="I4"/>
    </row>
    <row r="5" spans="1:9" s="10" customFormat="1" ht="15" customHeight="1">
      <c r="A5" s="11" t="s">
        <v>102</v>
      </c>
      <c r="B5" s="12" t="s">
        <v>101</v>
      </c>
      <c r="C5" s="13"/>
      <c r="D5" s="13"/>
      <c r="E5" s="13"/>
      <c r="F5"/>
      <c r="H5" s="155" t="s">
        <v>126</v>
      </c>
      <c r="I5" s="156"/>
    </row>
    <row r="6" spans="1:9" s="57" customFormat="1" ht="18" customHeight="1">
      <c r="A6" s="66"/>
      <c r="B6" s="128" t="s">
        <v>85</v>
      </c>
      <c r="C6" s="128"/>
      <c r="D6" s="128"/>
      <c r="E6" s="129"/>
      <c r="F6" s="128" t="s">
        <v>95</v>
      </c>
      <c r="G6" s="128"/>
      <c r="H6" s="128"/>
      <c r="I6" s="129"/>
    </row>
    <row r="7" spans="1:9" s="57" customFormat="1" ht="18" customHeight="1">
      <c r="A7" s="67" t="s">
        <v>91</v>
      </c>
      <c r="B7" s="160" t="s">
        <v>66</v>
      </c>
      <c r="C7" s="161"/>
      <c r="D7" s="161"/>
      <c r="E7" s="162"/>
      <c r="F7" s="160" t="s">
        <v>96</v>
      </c>
      <c r="G7" s="161"/>
      <c r="H7" s="161"/>
      <c r="I7" s="162"/>
    </row>
    <row r="8" spans="1:9" s="63" customFormat="1" ht="18" customHeight="1">
      <c r="A8" s="68" t="s">
        <v>18</v>
      </c>
      <c r="B8" s="69"/>
      <c r="C8" s="34"/>
      <c r="D8" s="163" t="s">
        <v>21</v>
      </c>
      <c r="E8" s="164"/>
      <c r="F8" s="69"/>
      <c r="G8" s="34"/>
      <c r="H8" s="69" t="s">
        <v>21</v>
      </c>
      <c r="I8" s="34"/>
    </row>
    <row r="9" spans="1:9" s="63" customFormat="1" ht="18" customHeight="1">
      <c r="A9" s="70"/>
      <c r="B9" s="159" t="s">
        <v>142</v>
      </c>
      <c r="C9" s="151"/>
      <c r="D9" s="150" t="s">
        <v>86</v>
      </c>
      <c r="E9" s="151"/>
      <c r="F9" s="159" t="s">
        <v>142</v>
      </c>
      <c r="G9" s="151"/>
      <c r="H9" s="150" t="s">
        <v>86</v>
      </c>
      <c r="I9" s="151"/>
    </row>
    <row r="10" spans="1:9" s="63" customFormat="1" ht="18" customHeight="1">
      <c r="A10" s="71" t="s">
        <v>115</v>
      </c>
      <c r="B10" s="165" t="s">
        <v>139</v>
      </c>
      <c r="C10" s="166"/>
      <c r="D10" s="165" t="s">
        <v>138</v>
      </c>
      <c r="E10" s="166"/>
      <c r="F10" s="165" t="s">
        <v>140</v>
      </c>
      <c r="G10" s="166"/>
      <c r="H10" s="165" t="s">
        <v>141</v>
      </c>
      <c r="I10" s="166"/>
    </row>
    <row r="11" spans="1:9" s="57" customFormat="1" ht="18" customHeight="1">
      <c r="A11" s="72" t="s">
        <v>87</v>
      </c>
      <c r="B11" s="73" t="s">
        <v>20</v>
      </c>
      <c r="C11" s="63"/>
      <c r="D11" s="73" t="s">
        <v>20</v>
      </c>
      <c r="E11" s="74"/>
      <c r="F11" s="73" t="s">
        <v>20</v>
      </c>
      <c r="G11" s="63"/>
      <c r="H11" s="73" t="s">
        <v>20</v>
      </c>
      <c r="I11" s="74"/>
    </row>
    <row r="12" spans="1:9" s="57" customFormat="1" ht="18" customHeight="1">
      <c r="A12" s="61" t="s">
        <v>88</v>
      </c>
      <c r="B12" s="38" t="s">
        <v>37</v>
      </c>
      <c r="C12" s="39" t="s">
        <v>38</v>
      </c>
      <c r="D12" s="38" t="s">
        <v>37</v>
      </c>
      <c r="E12" s="40" t="s">
        <v>38</v>
      </c>
      <c r="F12" s="38" t="s">
        <v>37</v>
      </c>
      <c r="G12" s="39" t="s">
        <v>38</v>
      </c>
      <c r="H12" s="38" t="s">
        <v>37</v>
      </c>
      <c r="I12" s="40" t="s">
        <v>38</v>
      </c>
    </row>
    <row r="13" spans="1:9" s="10" customFormat="1" ht="39.75" customHeight="1">
      <c r="A13" s="23" t="s">
        <v>153</v>
      </c>
      <c r="B13" s="14">
        <v>1462.3</v>
      </c>
      <c r="C13" s="14">
        <v>12.355202568543788</v>
      </c>
      <c r="D13" s="14">
        <v>-409.6</v>
      </c>
      <c r="E13" s="15">
        <v>-21.88151076446391</v>
      </c>
      <c r="F13" s="14">
        <v>360.1</v>
      </c>
      <c r="G13" s="14">
        <v>3.6617856416514134</v>
      </c>
      <c r="H13" s="14">
        <v>-76.8</v>
      </c>
      <c r="I13" s="15">
        <v>-17.578393224994276</v>
      </c>
    </row>
    <row r="14" spans="1:9" s="10" customFormat="1" ht="39.75" customHeight="1">
      <c r="A14" s="23" t="s">
        <v>151</v>
      </c>
      <c r="B14" s="17">
        <v>485</v>
      </c>
      <c r="C14" s="17">
        <v>4.097841240336276</v>
      </c>
      <c r="D14" s="17">
        <v>-16</v>
      </c>
      <c r="E14" s="18">
        <v>-3.193612774451098</v>
      </c>
      <c r="F14" s="17">
        <v>2762.5</v>
      </c>
      <c r="G14" s="17">
        <v>28.091315842993694</v>
      </c>
      <c r="H14" s="17">
        <v>-50.9</v>
      </c>
      <c r="I14" s="18">
        <v>-1.8091988341508494</v>
      </c>
    </row>
    <row r="15" spans="1:9" s="10" customFormat="1" ht="39.75" customHeight="1">
      <c r="A15" s="23" t="s">
        <v>93</v>
      </c>
      <c r="B15" s="17">
        <v>391.4</v>
      </c>
      <c r="C15" s="17">
        <v>3.307000126737358</v>
      </c>
      <c r="D15" s="17">
        <v>-39.5</v>
      </c>
      <c r="E15" s="18">
        <v>-9.166860060338827</v>
      </c>
      <c r="F15" s="17">
        <v>263.8</v>
      </c>
      <c r="G15" s="17">
        <v>2.6825299979662396</v>
      </c>
      <c r="H15" s="17">
        <v>-145.4</v>
      </c>
      <c r="I15" s="18">
        <v>-35.5327468230694</v>
      </c>
    </row>
    <row r="16" spans="1:9" s="10" customFormat="1" ht="39.75" customHeight="1">
      <c r="A16" s="23" t="s">
        <v>94</v>
      </c>
      <c r="B16" s="17">
        <v>9496.8</v>
      </c>
      <c r="C16" s="17">
        <v>80.23995606438257</v>
      </c>
      <c r="D16" s="17">
        <v>-43</v>
      </c>
      <c r="E16" s="18">
        <v>-0.4507432021635674</v>
      </c>
      <c r="F16" s="17">
        <v>6447.6</v>
      </c>
      <c r="G16" s="17">
        <v>65.46436851738866</v>
      </c>
      <c r="H16" s="17">
        <v>77.6</v>
      </c>
      <c r="I16" s="18">
        <v>1.2182103610675037</v>
      </c>
    </row>
    <row r="17" spans="1:9" s="10" customFormat="1" ht="39.75" customHeight="1">
      <c r="A17" s="23" t="s">
        <v>152</v>
      </c>
      <c r="B17" s="17">
        <v>11835.5</v>
      </c>
      <c r="C17" s="17">
        <v>100</v>
      </c>
      <c r="D17" s="17">
        <v>-508.1</v>
      </c>
      <c r="E17" s="18">
        <v>-4.116303185456431</v>
      </c>
      <c r="F17" s="17">
        <v>9834</v>
      </c>
      <c r="G17" s="17">
        <v>100</v>
      </c>
      <c r="H17" s="17">
        <v>-195.5</v>
      </c>
      <c r="I17" s="18">
        <v>-1.9492497133456308</v>
      </c>
    </row>
    <row r="18" spans="1:9" s="10" customFormat="1" ht="16.5">
      <c r="A18" s="22"/>
      <c r="B18"/>
      <c r="C18"/>
      <c r="D18"/>
      <c r="E18"/>
      <c r="F18"/>
      <c r="G18"/>
      <c r="H18"/>
      <c r="I18"/>
    </row>
    <row r="19" spans="1:9" s="10" customFormat="1" ht="16.5">
      <c r="A19" s="22"/>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workbookViewId="0" topLeftCell="A1">
      <selection activeCell="B7" sqref="B7"/>
    </sheetView>
  </sheetViews>
  <sheetFormatPr defaultColWidth="9.00390625" defaultRowHeight="16.5"/>
  <cols>
    <col min="1" max="4" width="9.00390625" style="79" customWidth="1"/>
    <col min="5" max="15" width="11.625" style="79" customWidth="1"/>
    <col min="16" max="16384" width="9.00390625" style="79" customWidth="1"/>
  </cols>
  <sheetData>
    <row r="1" spans="5:15" ht="21.75" customHeight="1">
      <c r="E1" s="167" t="s">
        <v>154</v>
      </c>
      <c r="F1" s="167"/>
      <c r="G1" s="167"/>
      <c r="H1" s="167"/>
      <c r="I1" s="167"/>
      <c r="J1" s="167"/>
      <c r="K1" s="167"/>
      <c r="L1" s="167"/>
      <c r="M1" s="167"/>
      <c r="N1" s="167"/>
      <c r="O1" s="167"/>
    </row>
    <row r="2" spans="5:15" ht="21.75" customHeight="1">
      <c r="E2" s="168" t="s">
        <v>155</v>
      </c>
      <c r="F2" s="168"/>
      <c r="G2" s="168"/>
      <c r="H2" s="168"/>
      <c r="I2" s="168"/>
      <c r="J2" s="168"/>
      <c r="K2" s="168"/>
      <c r="L2" s="168"/>
      <c r="M2" s="168"/>
      <c r="N2" s="168"/>
      <c r="O2" s="168"/>
    </row>
    <row r="3" spans="1:15" ht="22.5" customHeight="1">
      <c r="A3" s="79">
        <v>1</v>
      </c>
      <c r="B3" s="80">
        <v>10605.6</v>
      </c>
      <c r="C3" s="80">
        <v>8506</v>
      </c>
      <c r="E3" s="81"/>
      <c r="F3" s="81"/>
      <c r="G3" s="81"/>
      <c r="H3" s="81"/>
      <c r="I3" s="81"/>
      <c r="J3" s="81"/>
      <c r="K3" s="81"/>
      <c r="L3" s="81"/>
      <c r="M3" s="81"/>
      <c r="N3" s="81"/>
      <c r="O3" s="81"/>
    </row>
    <row r="4" spans="1:15" ht="22.5" customHeight="1">
      <c r="A4" s="79">
        <v>2</v>
      </c>
      <c r="B4" s="80">
        <v>8509.6</v>
      </c>
      <c r="C4" s="80">
        <v>6978.1</v>
      </c>
      <c r="E4" s="81"/>
      <c r="F4" s="81"/>
      <c r="G4" s="81"/>
      <c r="H4" s="81"/>
      <c r="I4" s="81"/>
      <c r="J4" s="81"/>
      <c r="K4" s="81"/>
      <c r="L4" s="81"/>
      <c r="M4" s="81"/>
      <c r="N4" s="81"/>
      <c r="O4" s="81"/>
    </row>
    <row r="5" spans="1:15" ht="22.5" customHeight="1">
      <c r="A5" s="79">
        <v>3</v>
      </c>
      <c r="B5" s="80">
        <v>11189.3</v>
      </c>
      <c r="C5" s="80">
        <v>10118.4</v>
      </c>
      <c r="E5" s="81"/>
      <c r="F5" s="81"/>
      <c r="G5" s="81"/>
      <c r="H5" s="81"/>
      <c r="I5" s="81"/>
      <c r="J5" s="81"/>
      <c r="K5" s="81"/>
      <c r="L5" s="81"/>
      <c r="M5" s="81"/>
      <c r="N5" s="81"/>
      <c r="O5" s="81"/>
    </row>
    <row r="6" spans="1:15" ht="22.5" customHeight="1">
      <c r="A6" s="79">
        <v>4</v>
      </c>
      <c r="B6" s="80">
        <v>11223.4</v>
      </c>
      <c r="C6" s="80">
        <v>9056.7</v>
      </c>
      <c r="E6" s="81"/>
      <c r="F6" s="81"/>
      <c r="G6" s="81"/>
      <c r="H6" s="81"/>
      <c r="I6" s="81"/>
      <c r="J6" s="81"/>
      <c r="K6" s="81"/>
      <c r="L6" s="81"/>
      <c r="M6" s="81"/>
      <c r="N6" s="81"/>
      <c r="O6" s="81"/>
    </row>
    <row r="7" spans="1:15" ht="22.5" customHeight="1">
      <c r="A7" s="79">
        <v>5</v>
      </c>
      <c r="B7" s="80">
        <v>10921.3</v>
      </c>
      <c r="C7" s="80">
        <v>9523</v>
      </c>
      <c r="E7" s="81"/>
      <c r="F7" s="81"/>
      <c r="G7" s="81"/>
      <c r="H7" s="81"/>
      <c r="I7" s="81"/>
      <c r="J7" s="81"/>
      <c r="K7" s="81"/>
      <c r="L7" s="81"/>
      <c r="M7" s="81"/>
      <c r="N7" s="81"/>
      <c r="O7" s="81"/>
    </row>
    <row r="8" spans="1:15" ht="22.5" customHeight="1">
      <c r="A8" s="79">
        <v>6</v>
      </c>
      <c r="B8" s="80">
        <v>10768.9</v>
      </c>
      <c r="C8" s="80">
        <v>9453.2</v>
      </c>
      <c r="E8" s="81"/>
      <c r="F8" s="81"/>
      <c r="G8" s="81"/>
      <c r="H8" s="81"/>
      <c r="I8" s="81"/>
      <c r="J8" s="81"/>
      <c r="K8" s="81"/>
      <c r="L8" s="81"/>
      <c r="M8" s="81"/>
      <c r="N8" s="81"/>
      <c r="O8" s="81"/>
    </row>
    <row r="9" spans="1:15" ht="22.5" customHeight="1">
      <c r="A9" s="79">
        <v>7</v>
      </c>
      <c r="B9" s="80">
        <v>12468.1</v>
      </c>
      <c r="C9" s="80">
        <v>11367.4</v>
      </c>
      <c r="E9" s="81"/>
      <c r="F9" s="81"/>
      <c r="G9" s="81"/>
      <c r="H9" s="81"/>
      <c r="I9" s="81"/>
      <c r="J9" s="81"/>
      <c r="K9" s="81"/>
      <c r="L9" s="81"/>
      <c r="M9" s="81"/>
      <c r="N9" s="81"/>
      <c r="O9" s="81"/>
    </row>
    <row r="10" spans="1:15" ht="22.5" customHeight="1">
      <c r="A10" s="79">
        <v>8</v>
      </c>
      <c r="B10" s="80">
        <v>11034.3</v>
      </c>
      <c r="C10" s="80">
        <v>9453.9</v>
      </c>
      <c r="E10" s="81"/>
      <c r="F10" s="81"/>
      <c r="G10" s="81"/>
      <c r="H10" s="81"/>
      <c r="I10" s="81"/>
      <c r="J10" s="81"/>
      <c r="K10" s="81"/>
      <c r="L10" s="81"/>
      <c r="M10" s="81"/>
      <c r="N10" s="81"/>
      <c r="O10" s="81"/>
    </row>
    <row r="11" spans="1:15" ht="22.5" customHeight="1">
      <c r="A11" s="79">
        <v>9</v>
      </c>
      <c r="B11" s="80">
        <v>11305.7</v>
      </c>
      <c r="C11" s="80">
        <v>9275.2</v>
      </c>
      <c r="E11" s="81"/>
      <c r="F11" s="81"/>
      <c r="G11" s="81"/>
      <c r="H11" s="81"/>
      <c r="I11" s="81"/>
      <c r="J11" s="81"/>
      <c r="K11" s="81"/>
      <c r="L11" s="81"/>
      <c r="M11" s="81"/>
      <c r="N11" s="81"/>
      <c r="O11" s="81"/>
    </row>
    <row r="12" spans="1:15" ht="22.5" customHeight="1">
      <c r="A12" s="79">
        <v>10</v>
      </c>
      <c r="B12" s="80">
        <v>12657.6</v>
      </c>
      <c r="C12" s="80">
        <v>11820.6</v>
      </c>
      <c r="E12" s="81"/>
      <c r="F12" s="81"/>
      <c r="G12" s="81"/>
      <c r="H12" s="81"/>
      <c r="I12" s="81"/>
      <c r="J12" s="81"/>
      <c r="K12" s="81"/>
      <c r="L12" s="81"/>
      <c r="M12" s="81"/>
      <c r="N12" s="81"/>
      <c r="O12" s="81"/>
    </row>
    <row r="13" spans="1:15" ht="22.5" customHeight="1">
      <c r="A13" s="79">
        <v>11</v>
      </c>
      <c r="B13" s="80">
        <v>11792.5</v>
      </c>
      <c r="C13" s="80">
        <v>10568.3</v>
      </c>
      <c r="E13" s="81"/>
      <c r="F13" s="81"/>
      <c r="G13" s="81"/>
      <c r="H13" s="81"/>
      <c r="I13" s="81"/>
      <c r="J13" s="81"/>
      <c r="K13" s="81"/>
      <c r="L13" s="81"/>
      <c r="M13" s="81"/>
      <c r="N13" s="81"/>
      <c r="O13" s="81"/>
    </row>
    <row r="14" spans="1:15" ht="22.5" customHeight="1">
      <c r="A14" s="79">
        <v>12</v>
      </c>
      <c r="B14" s="80">
        <v>15422.1</v>
      </c>
      <c r="C14" s="80">
        <v>13567.2</v>
      </c>
      <c r="E14" s="81"/>
      <c r="F14" s="81"/>
      <c r="G14" s="81"/>
      <c r="H14" s="81"/>
      <c r="I14" s="81"/>
      <c r="J14" s="81"/>
      <c r="K14" s="81"/>
      <c r="L14" s="81"/>
      <c r="M14" s="81"/>
      <c r="N14" s="81"/>
      <c r="O14" s="81"/>
    </row>
    <row r="15" spans="1:15" ht="22.5" customHeight="1">
      <c r="A15" s="79">
        <v>1</v>
      </c>
      <c r="B15" s="79">
        <v>12343.6</v>
      </c>
      <c r="C15" s="79">
        <v>10029.5</v>
      </c>
      <c r="E15" s="81"/>
      <c r="F15" s="81"/>
      <c r="G15" s="81"/>
      <c r="H15" s="81"/>
      <c r="I15" s="81"/>
      <c r="J15" s="81"/>
      <c r="K15" s="81"/>
      <c r="L15" s="81"/>
      <c r="M15" s="81"/>
      <c r="N15" s="81"/>
      <c r="O15" s="81"/>
    </row>
    <row r="16" spans="1:15" ht="22.5" customHeight="1">
      <c r="A16" s="79">
        <v>2</v>
      </c>
      <c r="B16" s="79">
        <v>10446.3</v>
      </c>
      <c r="C16" s="79">
        <v>10035.6</v>
      </c>
      <c r="E16" s="81"/>
      <c r="F16" s="81"/>
      <c r="G16" s="81"/>
      <c r="H16" s="81"/>
      <c r="I16" s="81"/>
      <c r="J16" s="81"/>
      <c r="K16" s="81"/>
      <c r="L16" s="81"/>
      <c r="M16" s="81"/>
      <c r="N16" s="81"/>
      <c r="O16" s="81"/>
    </row>
    <row r="17" spans="1:15" ht="22.5" customHeight="1">
      <c r="A17" s="79">
        <v>3</v>
      </c>
      <c r="B17" s="79">
        <v>14200.6</v>
      </c>
      <c r="C17" s="79">
        <v>13877.2</v>
      </c>
      <c r="E17" s="81"/>
      <c r="F17" s="81"/>
      <c r="G17" s="81"/>
      <c r="H17" s="81"/>
      <c r="I17" s="81"/>
      <c r="J17" s="81"/>
      <c r="K17" s="81"/>
      <c r="L17" s="81"/>
      <c r="M17" s="81"/>
      <c r="N17" s="81"/>
      <c r="O17" s="81"/>
    </row>
    <row r="18" spans="1:15" ht="22.5" customHeight="1">
      <c r="A18" s="79">
        <v>4</v>
      </c>
      <c r="B18" s="79">
        <v>13018.4</v>
      </c>
      <c r="C18" s="79">
        <v>11724.7</v>
      </c>
      <c r="E18" s="81"/>
      <c r="F18" s="81"/>
      <c r="G18" s="81"/>
      <c r="H18" s="81"/>
      <c r="I18" s="81"/>
      <c r="J18" s="81"/>
      <c r="K18" s="81"/>
      <c r="L18" s="81"/>
      <c r="M18" s="81"/>
      <c r="N18" s="81"/>
      <c r="O18" s="81"/>
    </row>
    <row r="19" spans="1:15" ht="24" customHeight="1">
      <c r="A19" s="79">
        <v>5</v>
      </c>
      <c r="B19" s="79">
        <v>12987.3</v>
      </c>
      <c r="C19" s="79">
        <v>11766.9</v>
      </c>
      <c r="E19" s="81"/>
      <c r="F19" s="81"/>
      <c r="G19" s="82" t="s">
        <v>156</v>
      </c>
      <c r="H19" s="81"/>
      <c r="I19" s="81"/>
      <c r="J19" s="83" t="s">
        <v>157</v>
      </c>
      <c r="K19" s="81"/>
      <c r="L19" s="81"/>
      <c r="M19" s="84" t="s">
        <v>158</v>
      </c>
      <c r="N19" s="81"/>
      <c r="O19" s="81"/>
    </row>
    <row r="20" spans="1:15" ht="19.5" customHeight="1">
      <c r="A20" s="79">
        <v>6</v>
      </c>
      <c r="B20" s="79">
        <v>14056.1</v>
      </c>
      <c r="C20" s="79">
        <v>13095.3</v>
      </c>
      <c r="E20" s="81"/>
      <c r="F20" s="81"/>
      <c r="G20" s="82">
        <v>1999</v>
      </c>
      <c r="H20" s="81"/>
      <c r="I20" s="81"/>
      <c r="J20" s="85">
        <v>2000</v>
      </c>
      <c r="K20" s="81"/>
      <c r="L20" s="81"/>
      <c r="M20" s="82">
        <v>2001</v>
      </c>
      <c r="N20" s="81"/>
      <c r="O20" s="81"/>
    </row>
    <row r="21" spans="1:15" ht="30" customHeight="1">
      <c r="A21" s="79">
        <v>7</v>
      </c>
      <c r="B21" s="79">
        <v>13685.4</v>
      </c>
      <c r="C21" s="79">
        <v>13292.7</v>
      </c>
      <c r="E21" s="86" t="str">
        <f>"- 7  -"</f>
        <v>- 7  -</v>
      </c>
      <c r="F21" s="85"/>
      <c r="G21" s="85"/>
      <c r="H21" s="85"/>
      <c r="I21" s="85"/>
      <c r="J21" s="85"/>
      <c r="K21" s="85"/>
      <c r="L21" s="85"/>
      <c r="M21" s="85"/>
      <c r="N21" s="85"/>
      <c r="O21" s="85"/>
    </row>
    <row r="22" spans="1:3" ht="16.5">
      <c r="A22" s="79">
        <v>8</v>
      </c>
      <c r="B22" s="79">
        <v>14191.8</v>
      </c>
      <c r="C22" s="79">
        <v>12922.9</v>
      </c>
    </row>
    <row r="23" spans="1:3" ht="16.5">
      <c r="A23" s="79">
        <v>9</v>
      </c>
      <c r="B23" s="79">
        <v>14329.7</v>
      </c>
      <c r="C23" s="79">
        <v>13604</v>
      </c>
    </row>
    <row r="24" spans="1:3" ht="16.5">
      <c r="A24" s="79">
        <v>10</v>
      </c>
      <c r="B24" s="79">
        <v>13695</v>
      </c>
      <c r="C24" s="79">
        <v>12340.1</v>
      </c>
    </row>
    <row r="25" spans="1:3" ht="16.5">
      <c r="A25" s="79">
        <v>11</v>
      </c>
      <c r="B25" s="79">
        <v>13892.5</v>
      </c>
      <c r="C25" s="79">
        <v>12450.3</v>
      </c>
    </row>
    <row r="26" spans="1:3" ht="16.5">
      <c r="A26" s="79">
        <v>12</v>
      </c>
      <c r="B26" s="79">
        <v>14280.3</v>
      </c>
      <c r="C26" s="79">
        <v>13859.9</v>
      </c>
    </row>
    <row r="27" spans="1:3" ht="16.5">
      <c r="A27" s="79">
        <v>1</v>
      </c>
      <c r="B27" s="79">
        <v>11835.5</v>
      </c>
      <c r="C27" s="79">
        <v>9834</v>
      </c>
    </row>
    <row r="28" ht="16.5">
      <c r="A28" s="79">
        <v>2</v>
      </c>
    </row>
    <row r="29" ht="16.5">
      <c r="A29" s="79">
        <v>3</v>
      </c>
    </row>
    <row r="30" ht="16.5">
      <c r="A30" s="79">
        <v>4</v>
      </c>
    </row>
    <row r="31" ht="16.5">
      <c r="A31" s="79">
        <v>5</v>
      </c>
    </row>
    <row r="32" ht="16.5">
      <c r="A32" s="79">
        <v>6</v>
      </c>
    </row>
    <row r="33" ht="16.5">
      <c r="A33" s="79">
        <v>7</v>
      </c>
    </row>
    <row r="34" ht="16.5">
      <c r="A34" s="79">
        <v>8</v>
      </c>
    </row>
    <row r="35" ht="16.5">
      <c r="A35" s="79">
        <v>9</v>
      </c>
    </row>
    <row r="36" ht="16.5">
      <c r="A36" s="79">
        <v>10</v>
      </c>
    </row>
    <row r="37" ht="16.5">
      <c r="A37" s="79">
        <v>11</v>
      </c>
    </row>
    <row r="38" ht="16.5">
      <c r="A38" s="79">
        <v>12</v>
      </c>
    </row>
  </sheetData>
  <mergeCells count="2">
    <mergeCell ref="E1:O1"/>
    <mergeCell ref="E2:O2"/>
  </mergeCells>
  <printOptions/>
  <pageMargins left="0.75" right="0.75" top="1" bottom="1"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tabSelected="1" workbookViewId="0" topLeftCell="J9">
      <selection activeCell="C7" sqref="C7"/>
    </sheetView>
  </sheetViews>
  <sheetFormatPr defaultColWidth="9.00390625" defaultRowHeight="27.75" customHeight="1"/>
  <cols>
    <col min="1" max="1" width="4.50390625" style="87" customWidth="1"/>
    <col min="2" max="5" width="12.625" style="88" customWidth="1"/>
    <col min="6" max="6" width="6.625" style="87" customWidth="1"/>
    <col min="7" max="17" width="11.125" style="87" customWidth="1"/>
    <col min="18" max="16384" width="9.00390625" style="87" customWidth="1"/>
  </cols>
  <sheetData>
    <row r="1" spans="6:17" ht="23.25" customHeight="1">
      <c r="F1" s="89"/>
      <c r="G1" s="90" t="s">
        <v>145</v>
      </c>
      <c r="H1" s="91"/>
      <c r="I1" s="92"/>
      <c r="J1" s="92"/>
      <c r="K1" s="92"/>
      <c r="L1" s="92"/>
      <c r="M1" s="92"/>
      <c r="N1" s="92"/>
      <c r="O1" s="92"/>
      <c r="P1" s="92"/>
      <c r="Q1" s="92"/>
    </row>
    <row r="2" spans="2:17" ht="24.75" customHeight="1">
      <c r="B2" s="100" t="s">
        <v>149</v>
      </c>
      <c r="C2" s="100" t="s">
        <v>150</v>
      </c>
      <c r="D2" s="100" t="s">
        <v>149</v>
      </c>
      <c r="E2" s="100" t="s">
        <v>150</v>
      </c>
      <c r="F2" s="89"/>
      <c r="G2" s="93" t="s">
        <v>146</v>
      </c>
      <c r="H2" s="92"/>
      <c r="I2" s="92"/>
      <c r="J2" s="92"/>
      <c r="K2" s="92"/>
      <c r="L2" s="92"/>
      <c r="M2" s="92"/>
      <c r="N2" s="92"/>
      <c r="O2" s="92"/>
      <c r="P2" s="92"/>
      <c r="Q2" s="92"/>
    </row>
    <row r="3" spans="1:17" ht="27.75" customHeight="1">
      <c r="A3" s="94">
        <v>1</v>
      </c>
      <c r="B3" s="88">
        <v>12343.6</v>
      </c>
      <c r="C3" s="88">
        <v>11835.5</v>
      </c>
      <c r="D3" s="88">
        <v>10029.5</v>
      </c>
      <c r="E3" s="88">
        <v>9834</v>
      </c>
      <c r="F3" s="89"/>
      <c r="G3" s="89"/>
      <c r="H3" s="89"/>
      <c r="I3" s="89"/>
      <c r="J3" s="89"/>
      <c r="K3" s="89"/>
      <c r="L3" s="89"/>
      <c r="M3" s="89"/>
      <c r="N3" s="89"/>
      <c r="O3" s="89"/>
      <c r="P3" s="89"/>
      <c r="Q3" s="89"/>
    </row>
    <row r="4" spans="1:17" ht="23.25" customHeight="1">
      <c r="A4" s="94">
        <v>2</v>
      </c>
      <c r="B4" s="88">
        <v>22789.9</v>
      </c>
      <c r="D4" s="88">
        <v>20065.1</v>
      </c>
      <c r="F4" s="89"/>
      <c r="G4" s="89"/>
      <c r="H4" s="89"/>
      <c r="I4" s="95" t="s">
        <v>147</v>
      </c>
      <c r="J4" s="89"/>
      <c r="K4" s="89"/>
      <c r="L4" s="89"/>
      <c r="M4" s="89"/>
      <c r="N4" s="89"/>
      <c r="O4" s="95" t="s">
        <v>148</v>
      </c>
      <c r="P4" s="89"/>
      <c r="Q4" s="89"/>
    </row>
    <row r="5" spans="1:17" ht="27.75" customHeight="1">
      <c r="A5" s="94">
        <v>3</v>
      </c>
      <c r="B5" s="88">
        <v>36990.5</v>
      </c>
      <c r="D5" s="88">
        <v>33942.3</v>
      </c>
      <c r="F5" s="89"/>
      <c r="G5" s="89"/>
      <c r="H5" s="89"/>
      <c r="I5" s="89"/>
      <c r="J5" s="89"/>
      <c r="K5" s="89"/>
      <c r="L5" s="89"/>
      <c r="M5" s="89"/>
      <c r="N5" s="89"/>
      <c r="O5" s="89"/>
      <c r="P5" s="89"/>
      <c r="Q5" s="89"/>
    </row>
    <row r="6" spans="1:17" ht="27.75" customHeight="1">
      <c r="A6" s="94">
        <v>4</v>
      </c>
      <c r="B6" s="88">
        <v>50008.9</v>
      </c>
      <c r="D6" s="88">
        <v>45667</v>
      </c>
      <c r="F6" s="89"/>
      <c r="G6" s="89"/>
      <c r="H6" s="89"/>
      <c r="I6" s="89"/>
      <c r="J6" s="89"/>
      <c r="K6" s="89"/>
      <c r="L6" s="89"/>
      <c r="M6" s="89"/>
      <c r="N6" s="89"/>
      <c r="O6" s="89"/>
      <c r="P6" s="89"/>
      <c r="Q6" s="89"/>
    </row>
    <row r="7" spans="1:17" ht="27.75" customHeight="1">
      <c r="A7" s="94">
        <v>5</v>
      </c>
      <c r="B7" s="88">
        <v>62996.2</v>
      </c>
      <c r="D7" s="88">
        <v>57433.9</v>
      </c>
      <c r="F7" s="89"/>
      <c r="G7" s="89"/>
      <c r="H7" s="89"/>
      <c r="I7" s="89"/>
      <c r="J7" s="89"/>
      <c r="K7" s="89"/>
      <c r="L7" s="89"/>
      <c r="M7" s="89"/>
      <c r="N7" s="89"/>
      <c r="O7" s="89"/>
      <c r="P7" s="89"/>
      <c r="Q7" s="89"/>
    </row>
    <row r="8" spans="1:17" ht="27.75" customHeight="1">
      <c r="A8" s="94">
        <v>6</v>
      </c>
      <c r="B8" s="88">
        <v>77052.3</v>
      </c>
      <c r="D8" s="88">
        <v>70529.2</v>
      </c>
      <c r="F8" s="89"/>
      <c r="G8" s="89"/>
      <c r="H8" s="89"/>
      <c r="I8" s="89"/>
      <c r="J8" s="89"/>
      <c r="K8" s="89"/>
      <c r="L8" s="89"/>
      <c r="M8" s="89"/>
      <c r="N8" s="89"/>
      <c r="O8" s="89"/>
      <c r="P8" s="89"/>
      <c r="Q8" s="89"/>
    </row>
    <row r="9" spans="1:17" ht="27.75" customHeight="1">
      <c r="A9" s="94">
        <v>7</v>
      </c>
      <c r="B9" s="88">
        <v>90737.7</v>
      </c>
      <c r="D9" s="88">
        <v>83821.9</v>
      </c>
      <c r="F9" s="89"/>
      <c r="G9" s="89"/>
      <c r="H9" s="89"/>
      <c r="I9" s="89"/>
      <c r="J9" s="89"/>
      <c r="K9" s="89"/>
      <c r="L9" s="89"/>
      <c r="M9" s="89"/>
      <c r="N9" s="89"/>
      <c r="O9" s="89"/>
      <c r="P9" s="89"/>
      <c r="Q9" s="89"/>
    </row>
    <row r="10" spans="1:17" ht="27.75" customHeight="1">
      <c r="A10" s="94">
        <v>8</v>
      </c>
      <c r="B10" s="88">
        <v>104929.5</v>
      </c>
      <c r="D10" s="88">
        <v>96744.8</v>
      </c>
      <c r="F10" s="89"/>
      <c r="G10" s="89"/>
      <c r="H10" s="89"/>
      <c r="I10" s="89"/>
      <c r="J10" s="89"/>
      <c r="K10" s="89"/>
      <c r="L10" s="89"/>
      <c r="M10" s="89"/>
      <c r="N10" s="89"/>
      <c r="O10" s="89"/>
      <c r="P10" s="89"/>
      <c r="Q10" s="89"/>
    </row>
    <row r="11" spans="1:17" ht="27.75" customHeight="1">
      <c r="A11" s="94">
        <v>9</v>
      </c>
      <c r="B11" s="88">
        <v>119259.2</v>
      </c>
      <c r="D11" s="88">
        <v>110348.8</v>
      </c>
      <c r="F11" s="89"/>
      <c r="G11" s="89"/>
      <c r="H11" s="89"/>
      <c r="I11" s="89"/>
      <c r="J11" s="89"/>
      <c r="K11" s="89"/>
      <c r="L11" s="89"/>
      <c r="M11" s="89"/>
      <c r="N11" s="89"/>
      <c r="O11" s="89"/>
      <c r="P11" s="89"/>
      <c r="Q11" s="89"/>
    </row>
    <row r="12" spans="1:17" ht="27.75" customHeight="1">
      <c r="A12" s="94">
        <v>10</v>
      </c>
      <c r="B12" s="88">
        <v>132954.2</v>
      </c>
      <c r="D12" s="88">
        <v>122688.9</v>
      </c>
      <c r="F12" s="89"/>
      <c r="G12" s="89"/>
      <c r="H12" s="89"/>
      <c r="I12" s="89"/>
      <c r="J12" s="89"/>
      <c r="K12" s="89"/>
      <c r="L12" s="89"/>
      <c r="M12" s="89"/>
      <c r="N12" s="89"/>
      <c r="O12" s="89"/>
      <c r="P12" s="89"/>
      <c r="Q12" s="89"/>
    </row>
    <row r="13" spans="1:17" ht="27.75" customHeight="1">
      <c r="A13" s="94">
        <v>11</v>
      </c>
      <c r="B13" s="88">
        <v>146846.7</v>
      </c>
      <c r="D13" s="88">
        <v>135139.2</v>
      </c>
      <c r="F13" s="89"/>
      <c r="G13" s="89"/>
      <c r="H13" s="89"/>
      <c r="I13" s="89"/>
      <c r="J13" s="89"/>
      <c r="K13" s="89"/>
      <c r="L13" s="89"/>
      <c r="M13" s="89"/>
      <c r="N13" s="89"/>
      <c r="O13" s="89"/>
      <c r="P13" s="89"/>
      <c r="Q13" s="89"/>
    </row>
    <row r="14" spans="1:17" ht="27.75" customHeight="1">
      <c r="A14" s="94">
        <v>12</v>
      </c>
      <c r="B14" s="88">
        <v>161127</v>
      </c>
      <c r="D14" s="88">
        <v>148999.1</v>
      </c>
      <c r="F14" s="89"/>
      <c r="G14" s="89"/>
      <c r="H14" s="89"/>
      <c r="I14" s="89"/>
      <c r="J14" s="89"/>
      <c r="K14" s="89"/>
      <c r="L14" s="89"/>
      <c r="M14" s="89"/>
      <c r="N14" s="89"/>
      <c r="O14" s="89"/>
      <c r="P14" s="89"/>
      <c r="Q14" s="89"/>
    </row>
    <row r="15" spans="6:17" ht="34.5" customHeight="1">
      <c r="F15" s="89"/>
      <c r="G15" s="89"/>
      <c r="H15" s="89"/>
      <c r="I15" s="89"/>
      <c r="J15" s="89"/>
      <c r="K15" s="89"/>
      <c r="L15" s="89"/>
      <c r="M15" s="89"/>
      <c r="N15" s="89"/>
      <c r="O15" s="89"/>
      <c r="P15" s="89"/>
      <c r="Q15" s="89"/>
    </row>
    <row r="16" spans="6:17" ht="32.25" customHeight="1">
      <c r="F16" s="89"/>
      <c r="G16" s="89"/>
      <c r="H16" s="89"/>
      <c r="I16" s="89"/>
      <c r="J16" s="89"/>
      <c r="K16" s="89"/>
      <c r="L16" s="96"/>
      <c r="M16" s="89"/>
      <c r="N16" s="89"/>
      <c r="O16" s="89"/>
      <c r="P16" s="89"/>
      <c r="Q16" s="89"/>
    </row>
    <row r="17" spans="6:17" ht="27.75" customHeight="1">
      <c r="F17" s="89"/>
      <c r="G17" s="89"/>
      <c r="H17" s="89"/>
      <c r="I17" s="89"/>
      <c r="J17" s="89"/>
      <c r="K17" s="89"/>
      <c r="L17" s="97" t="str">
        <f>"- 8 -"</f>
        <v>- 8 -</v>
      </c>
      <c r="M17" s="98"/>
      <c r="N17" s="89"/>
      <c r="O17" s="89"/>
      <c r="P17" s="89"/>
      <c r="Q17" s="89"/>
    </row>
    <row r="18" ht="27.75" customHeight="1">
      <c r="M18" s="99"/>
    </row>
  </sheetData>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90年1月</dc:title>
  <dc:subject>90年1月</dc:subject>
  <dc:creator>ginger</dc:creator>
  <cp:keywords/>
  <dc:description/>
  <cp:lastModifiedBy>Administrator</cp:lastModifiedBy>
  <cp:lastPrinted>2001-02-22T03:13:53Z</cp:lastPrinted>
  <dcterms:created xsi:type="dcterms:W3CDTF">2000-02-17T03:25:54Z</dcterms:created>
  <dcterms:modified xsi:type="dcterms:W3CDTF">2008-10-29T03:30:53Z</dcterms:modified>
  <cp:category>IZ0</cp:category>
  <cp:version/>
  <cp:contentType/>
  <cp:contentStatus/>
</cp:coreProperties>
</file>